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ata Analytics\DATA SCIENCE PROJECT-Data Professional Salary of 2022 (Excel Analytics Project)\"/>
    </mc:Choice>
  </mc:AlternateContent>
  <xr:revisionPtr revIDLastSave="0" documentId="13_ncr:1_{72D04CE4-D36E-41BC-9A09-A07E90B6C795}" xr6:coauthVersionLast="47" xr6:coauthVersionMax="47" xr10:uidLastSave="{00000000-0000-0000-0000-000000000000}"/>
  <bookViews>
    <workbookView xWindow="-108" yWindow="-108" windowWidth="23256" windowHeight="12456" activeTab="4" xr2:uid="{00000000-000D-0000-FFFF-FFFF00000000}"/>
  </bookViews>
  <sheets>
    <sheet name="Raw Data (Cleaning &amp; Transform)" sheetId="2" r:id="rId1"/>
    <sheet name="KPI Discussion" sheetId="12" r:id="rId2"/>
    <sheet name="Salary Dataset (Cleansed)" sheetId="11" r:id="rId3"/>
    <sheet name="Worksheet" sheetId="13" r:id="rId4"/>
    <sheet name="Dashboard" sheetId="14" r:id="rId5"/>
  </sheets>
  <definedNames>
    <definedName name="_xlnm._FilterDatabase" localSheetId="2" hidden="1">'Salary Dataset (Cleansed)'!$A$1:$F$1</definedName>
    <definedName name="_xlcn.WorksheetConnection_SalaryDatasetCleansedAF1" hidden="1">'Salary Dataset (Cleansed)'!$A:$F</definedName>
    <definedName name="ExternalData_1" localSheetId="0" hidden="1">'Raw Data (Cleaning &amp; Transform)'!$A$1:$F$4345</definedName>
    <definedName name="Slicer_Domain_Title">#N/A</definedName>
  </definedNames>
  <calcPr calcId="191029"/>
  <pivotCaches>
    <pivotCache cacheId="269" r:id="rId6"/>
    <pivotCache cacheId="272" r:id="rId7"/>
    <pivotCache cacheId="275" r:id="rId8"/>
    <pivotCache cacheId="278" r:id="rId9"/>
    <pivotCache cacheId="281" r:id="rId10"/>
  </pivotCaches>
  <extLst>
    <ext xmlns:x14="http://schemas.microsoft.com/office/spreadsheetml/2009/9/main" uri="{876F7934-8845-4945-9796-88D515C7AA90}">
      <x14:pivotCaches>
        <pivotCache cacheId="5"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alary Dataset (Cleansed)!$A:$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D3" i="12" a="1"/>
  <c r="D3" i="12" s="1"/>
  <c r="B3" i="12" a="1"/>
  <c r="B3" i="12" s="1"/>
  <c r="C4345" i="2"/>
  <c r="C4344" i="2"/>
  <c r="C4343" i="2"/>
  <c r="C4342" i="2"/>
  <c r="C4341" i="2"/>
  <c r="C4340" i="2"/>
  <c r="C4339" i="2"/>
  <c r="C4338" i="2"/>
  <c r="C4337" i="2"/>
  <c r="C4336" i="2"/>
  <c r="C4335" i="2"/>
  <c r="C4334" i="2"/>
  <c r="C4333" i="2"/>
  <c r="C4332" i="2"/>
  <c r="C4331" i="2"/>
  <c r="C4330" i="2"/>
  <c r="C4329" i="2"/>
  <c r="C4328" i="2"/>
  <c r="C4327" i="2"/>
  <c r="C4326" i="2"/>
  <c r="C4325" i="2"/>
  <c r="C4324" i="2"/>
  <c r="C4323" i="2"/>
  <c r="C4322" i="2"/>
  <c r="C4321" i="2"/>
  <c r="C4320" i="2"/>
  <c r="C4319" i="2"/>
  <c r="C4318" i="2"/>
  <c r="C4317" i="2"/>
  <c r="C4316" i="2"/>
  <c r="C4315" i="2"/>
  <c r="C4314" i="2"/>
  <c r="C4313" i="2"/>
  <c r="C4312" i="2"/>
  <c r="C4311" i="2"/>
  <c r="C4310" i="2"/>
  <c r="C4309" i="2"/>
  <c r="C4308" i="2"/>
  <c r="C4307" i="2"/>
  <c r="C4306" i="2"/>
  <c r="C4305" i="2"/>
  <c r="C4304" i="2"/>
  <c r="C4303" i="2"/>
  <c r="C4302" i="2"/>
  <c r="C4301" i="2"/>
  <c r="C4300" i="2"/>
  <c r="C4299" i="2"/>
  <c r="C4298" i="2"/>
  <c r="C4297" i="2"/>
  <c r="C4296" i="2"/>
  <c r="C4295" i="2"/>
  <c r="C4294" i="2"/>
  <c r="C4293" i="2"/>
  <c r="C4292" i="2"/>
  <c r="C4291" i="2"/>
  <c r="C4290" i="2"/>
  <c r="C4289" i="2"/>
  <c r="C4288" i="2"/>
  <c r="C4287" i="2"/>
  <c r="C4286" i="2"/>
  <c r="C4285" i="2"/>
  <c r="C4284" i="2"/>
  <c r="C4283" i="2"/>
  <c r="C4280" i="2"/>
  <c r="C4279" i="2"/>
  <c r="C4278" i="2"/>
  <c r="C4277" i="2"/>
  <c r="C4276" i="2"/>
  <c r="C4275" i="2"/>
  <c r="C4274" i="2"/>
  <c r="C4273" i="2"/>
  <c r="C4272" i="2"/>
  <c r="C4271" i="2"/>
  <c r="C4270" i="2"/>
  <c r="C4269" i="2"/>
  <c r="C4268" i="2"/>
  <c r="C4267" i="2"/>
  <c r="C4266" i="2"/>
  <c r="C4265" i="2"/>
  <c r="C4264" i="2"/>
  <c r="C4263" i="2"/>
  <c r="C4262" i="2"/>
  <c r="C4261" i="2"/>
  <c r="C4260" i="2"/>
  <c r="C4259" i="2"/>
  <c r="C4258" i="2"/>
  <c r="C4257" i="2"/>
  <c r="C4256" i="2"/>
  <c r="C4255" i="2"/>
  <c r="C4254" i="2"/>
  <c r="C4253" i="2"/>
  <c r="C4252" i="2"/>
  <c r="C4251" i="2"/>
  <c r="C4250" i="2"/>
  <c r="C4249" i="2"/>
  <c r="C4248" i="2"/>
  <c r="C4247" i="2"/>
  <c r="C4246" i="2"/>
  <c r="C4245" i="2"/>
  <c r="C4244" i="2"/>
  <c r="C4243" i="2"/>
  <c r="C4242" i="2"/>
  <c r="C4241" i="2"/>
  <c r="C4240" i="2"/>
  <c r="C4239" i="2"/>
  <c r="C4238" i="2"/>
  <c r="C4237" i="2"/>
  <c r="C4236" i="2"/>
  <c r="C4235" i="2"/>
  <c r="C4234" i="2"/>
  <c r="C4233" i="2"/>
  <c r="C4232" i="2"/>
  <c r="C4231" i="2"/>
  <c r="C4230" i="2"/>
  <c r="C4229" i="2"/>
  <c r="C4228" i="2"/>
  <c r="C4227" i="2"/>
  <c r="C4226" i="2"/>
  <c r="C4225" i="2"/>
  <c r="C4224" i="2"/>
  <c r="C4223" i="2"/>
  <c r="C4222" i="2"/>
  <c r="C4221" i="2"/>
  <c r="C4220" i="2"/>
  <c r="C4219" i="2"/>
  <c r="C4218" i="2"/>
  <c r="C4217" i="2"/>
  <c r="C4216" i="2"/>
  <c r="C4215" i="2"/>
  <c r="C4214" i="2"/>
  <c r="C4213" i="2"/>
  <c r="C4212" i="2"/>
  <c r="C4211" i="2"/>
  <c r="C4210" i="2"/>
  <c r="C4209" i="2"/>
  <c r="C4208" i="2"/>
  <c r="C4207" i="2"/>
  <c r="C4206" i="2"/>
  <c r="C4205" i="2"/>
  <c r="C4204" i="2"/>
  <c r="C4203" i="2"/>
  <c r="C4202" i="2"/>
  <c r="C4201" i="2"/>
  <c r="C4200" i="2"/>
  <c r="C4199" i="2"/>
  <c r="C4198" i="2"/>
  <c r="C4197" i="2"/>
  <c r="C4196" i="2"/>
  <c r="C4195" i="2"/>
  <c r="C4194" i="2"/>
  <c r="C4193" i="2"/>
  <c r="C4192" i="2"/>
  <c r="C4191" i="2"/>
  <c r="C4190" i="2"/>
  <c r="C4189" i="2"/>
  <c r="C4188" i="2"/>
  <c r="C4187" i="2"/>
  <c r="C4186" i="2"/>
  <c r="C4185" i="2"/>
  <c r="C4184" i="2"/>
  <c r="C4183" i="2"/>
  <c r="C4182" i="2"/>
  <c r="C4181" i="2"/>
  <c r="C4180" i="2"/>
  <c r="C4179" i="2"/>
  <c r="C4178" i="2"/>
  <c r="C4177" i="2"/>
  <c r="C4176" i="2"/>
  <c r="C4175" i="2"/>
  <c r="C4174" i="2"/>
  <c r="C4173" i="2"/>
  <c r="C4172" i="2"/>
  <c r="C4171" i="2"/>
  <c r="C4170" i="2"/>
  <c r="C4169" i="2"/>
  <c r="C4168" i="2"/>
  <c r="C4167" i="2"/>
  <c r="C4166" i="2"/>
  <c r="C4165" i="2"/>
  <c r="C4164" i="2"/>
  <c r="C4163" i="2"/>
  <c r="C4162" i="2"/>
  <c r="C4161" i="2"/>
  <c r="C4160" i="2"/>
  <c r="C4159" i="2"/>
  <c r="C4158" i="2"/>
  <c r="C4157" i="2"/>
  <c r="C4156" i="2"/>
  <c r="C4155" i="2"/>
  <c r="C4154" i="2"/>
  <c r="C4153" i="2"/>
  <c r="C4152" i="2"/>
  <c r="C4151" i="2"/>
  <c r="C4150" i="2"/>
  <c r="C4149" i="2"/>
  <c r="C4148" i="2"/>
  <c r="C4147" i="2"/>
  <c r="C4146" i="2"/>
  <c r="C4145" i="2"/>
  <c r="C4144" i="2"/>
  <c r="C4143" i="2"/>
  <c r="C4142" i="2"/>
  <c r="C4141" i="2"/>
  <c r="C4140" i="2"/>
  <c r="C4139" i="2"/>
  <c r="C4138" i="2"/>
  <c r="C4137" i="2"/>
  <c r="C4136" i="2"/>
  <c r="C4135" i="2"/>
  <c r="C4134" i="2"/>
  <c r="C4133" i="2"/>
  <c r="C4132" i="2"/>
  <c r="C4131" i="2"/>
  <c r="C4130" i="2"/>
  <c r="C4129" i="2"/>
  <c r="C4128" i="2"/>
  <c r="C4127" i="2"/>
  <c r="C4126" i="2"/>
  <c r="C4125" i="2"/>
  <c r="C4124" i="2"/>
  <c r="C4123" i="2"/>
  <c r="C4122" i="2"/>
  <c r="C4121" i="2"/>
  <c r="C4120" i="2"/>
  <c r="C4119" i="2"/>
  <c r="C4118" i="2"/>
  <c r="C4117" i="2"/>
  <c r="C4116" i="2"/>
  <c r="C4115" i="2"/>
  <c r="C4114" i="2"/>
  <c r="C4113" i="2"/>
  <c r="C4112" i="2"/>
  <c r="C4111" i="2"/>
  <c r="C4110" i="2"/>
  <c r="C4109" i="2"/>
  <c r="C4108" i="2"/>
  <c r="C4107" i="2"/>
  <c r="C4106" i="2"/>
  <c r="C4105" i="2"/>
  <c r="C4104" i="2"/>
  <c r="C4103" i="2"/>
  <c r="C4102" i="2"/>
  <c r="C4101" i="2"/>
  <c r="C4100" i="2"/>
  <c r="C4099" i="2"/>
  <c r="C4098" i="2"/>
  <c r="C4097" i="2"/>
  <c r="C4096" i="2"/>
  <c r="C4095" i="2"/>
  <c r="C4094" i="2"/>
  <c r="C4093" i="2"/>
  <c r="C4092" i="2"/>
  <c r="C4091" i="2"/>
  <c r="C4090" i="2"/>
  <c r="C4089" i="2"/>
  <c r="C4088" i="2"/>
  <c r="C4087" i="2"/>
  <c r="C4086" i="2"/>
  <c r="C4085" i="2"/>
  <c r="C4084" i="2"/>
  <c r="C4083" i="2"/>
  <c r="C4082" i="2"/>
  <c r="C4081" i="2"/>
  <c r="C4080" i="2"/>
  <c r="C4079" i="2"/>
  <c r="C4078" i="2"/>
  <c r="C4077" i="2"/>
  <c r="C4076" i="2"/>
  <c r="C4075" i="2"/>
  <c r="C4074" i="2"/>
  <c r="C4073" i="2"/>
  <c r="C4072" i="2"/>
  <c r="C4071" i="2"/>
  <c r="C4070" i="2"/>
  <c r="C4069" i="2"/>
  <c r="C4068" i="2"/>
  <c r="C4067" i="2"/>
  <c r="C4066" i="2"/>
  <c r="C4065" i="2"/>
  <c r="C4064" i="2"/>
  <c r="C4063" i="2"/>
  <c r="C4062" i="2"/>
  <c r="C4061" i="2"/>
  <c r="C4060" i="2"/>
  <c r="C4059" i="2"/>
  <c r="C4058" i="2"/>
  <c r="C4057" i="2"/>
  <c r="C4056" i="2"/>
  <c r="C4055" i="2"/>
  <c r="C4054" i="2"/>
  <c r="C4053" i="2"/>
  <c r="C4052" i="2"/>
  <c r="C4051" i="2"/>
  <c r="C4050" i="2"/>
  <c r="C4049" i="2"/>
  <c r="C4048" i="2"/>
  <c r="C4047" i="2"/>
  <c r="C4046" i="2"/>
  <c r="C4045" i="2"/>
  <c r="C4044" i="2"/>
  <c r="C4043" i="2"/>
  <c r="C4042" i="2"/>
  <c r="C4040" i="2"/>
  <c r="C4039" i="2"/>
  <c r="C4038" i="2"/>
  <c r="C4037" i="2"/>
  <c r="C4036" i="2"/>
  <c r="C4035" i="2"/>
  <c r="C4034" i="2"/>
  <c r="C4033" i="2"/>
  <c r="C4032" i="2"/>
  <c r="C4031" i="2"/>
  <c r="C4030" i="2"/>
  <c r="C4029" i="2"/>
  <c r="C4028" i="2"/>
  <c r="C4027" i="2"/>
  <c r="C4026" i="2"/>
  <c r="C4025" i="2"/>
  <c r="C4024" i="2"/>
  <c r="C4023" i="2"/>
  <c r="C4022" i="2"/>
  <c r="C4021" i="2"/>
  <c r="C4020" i="2"/>
  <c r="C4019" i="2"/>
  <c r="C4018" i="2"/>
  <c r="C4017" i="2"/>
  <c r="C4016" i="2"/>
  <c r="C4015" i="2"/>
  <c r="C4014" i="2"/>
  <c r="C4013" i="2"/>
  <c r="C4012" i="2"/>
  <c r="C4011" i="2"/>
  <c r="C4010" i="2"/>
  <c r="C4009" i="2"/>
  <c r="C4008" i="2"/>
  <c r="C4007" i="2"/>
  <c r="C4006" i="2"/>
  <c r="C4005" i="2"/>
  <c r="C4004" i="2"/>
  <c r="C4003" i="2"/>
  <c r="C4002" i="2"/>
  <c r="C4001" i="2"/>
  <c r="C4000" i="2"/>
  <c r="C3999" i="2"/>
  <c r="C3998" i="2"/>
  <c r="C3997" i="2"/>
  <c r="C3996" i="2"/>
  <c r="C3995" i="2"/>
  <c r="C3994" i="2"/>
  <c r="C3993" i="2"/>
  <c r="C3992" i="2"/>
  <c r="C3991" i="2"/>
  <c r="C3990" i="2"/>
  <c r="C3989" i="2"/>
  <c r="C3988" i="2"/>
  <c r="C3987" i="2"/>
  <c r="C3986" i="2"/>
  <c r="C3985" i="2"/>
  <c r="C3984" i="2"/>
  <c r="C3983" i="2"/>
  <c r="C3982" i="2"/>
  <c r="C3981" i="2"/>
  <c r="C3980" i="2"/>
  <c r="C3979" i="2"/>
  <c r="C3978" i="2"/>
  <c r="C3977" i="2"/>
  <c r="C3976" i="2"/>
  <c r="C3975" i="2"/>
  <c r="C3974" i="2"/>
  <c r="C3973" i="2"/>
  <c r="C3972" i="2"/>
  <c r="C3971" i="2"/>
  <c r="C3970" i="2"/>
  <c r="C3969" i="2"/>
  <c r="C3968" i="2"/>
  <c r="C3967" i="2"/>
  <c r="C3966" i="2"/>
  <c r="C3965" i="2"/>
  <c r="C3964" i="2"/>
  <c r="C3963" i="2"/>
  <c r="C3962" i="2"/>
  <c r="C3961" i="2"/>
  <c r="C3960" i="2"/>
  <c r="C3959" i="2"/>
  <c r="C3958" i="2"/>
  <c r="C3957" i="2"/>
  <c r="C3956" i="2"/>
  <c r="C3955" i="2"/>
  <c r="C3954" i="2"/>
  <c r="C3953" i="2"/>
  <c r="C3952" i="2"/>
  <c r="C3951" i="2"/>
  <c r="C3950" i="2"/>
  <c r="C3949" i="2"/>
  <c r="C3948" i="2"/>
  <c r="C3947" i="2"/>
  <c r="C3946" i="2"/>
  <c r="C3945" i="2"/>
  <c r="C3944" i="2"/>
  <c r="C3943" i="2"/>
  <c r="C3942" i="2"/>
  <c r="C3941" i="2"/>
  <c r="C3940" i="2"/>
  <c r="C3939" i="2"/>
  <c r="C3938" i="2"/>
  <c r="C3937" i="2"/>
  <c r="C3936" i="2"/>
  <c r="C3935" i="2"/>
  <c r="C3934" i="2"/>
  <c r="C3933" i="2"/>
  <c r="C3932" i="2"/>
  <c r="C3931" i="2"/>
  <c r="C3930" i="2"/>
  <c r="C3929" i="2"/>
  <c r="C3928" i="2"/>
  <c r="C3927" i="2"/>
  <c r="C3926" i="2"/>
  <c r="C3925" i="2"/>
  <c r="C3924" i="2"/>
  <c r="C3923" i="2"/>
  <c r="C3922" i="2"/>
  <c r="C3921" i="2"/>
  <c r="C3920" i="2"/>
  <c r="C3919" i="2"/>
  <c r="C3918" i="2"/>
  <c r="C3917" i="2"/>
  <c r="C3916" i="2"/>
  <c r="C3915" i="2"/>
  <c r="C3914" i="2"/>
  <c r="C3913" i="2"/>
  <c r="C3912" i="2"/>
  <c r="C3911" i="2"/>
  <c r="C3910" i="2"/>
  <c r="C3909" i="2"/>
  <c r="C3908" i="2"/>
  <c r="C3907" i="2"/>
  <c r="C3906" i="2"/>
  <c r="C3905" i="2"/>
  <c r="C3904" i="2"/>
  <c r="C3903" i="2"/>
  <c r="C3902" i="2"/>
  <c r="C3901" i="2"/>
  <c r="C3900" i="2"/>
  <c r="C3899" i="2"/>
  <c r="C3898" i="2"/>
  <c r="C3897" i="2"/>
  <c r="C3896" i="2"/>
  <c r="C3895" i="2"/>
  <c r="C3894" i="2"/>
  <c r="C3893" i="2"/>
  <c r="C3892" i="2"/>
  <c r="C3891" i="2"/>
  <c r="C3890" i="2"/>
  <c r="C3889" i="2"/>
  <c r="C3888" i="2"/>
  <c r="C3887" i="2"/>
  <c r="C3886" i="2"/>
  <c r="C3885" i="2"/>
  <c r="C3884" i="2"/>
  <c r="C3883" i="2"/>
  <c r="C3882" i="2"/>
  <c r="C3881" i="2"/>
  <c r="C3880" i="2"/>
  <c r="C3879" i="2"/>
  <c r="C3877" i="2"/>
  <c r="C3876" i="2"/>
  <c r="C3875" i="2"/>
  <c r="C3874" i="2"/>
  <c r="C3873" i="2"/>
  <c r="C3872" i="2"/>
  <c r="C3871" i="2"/>
  <c r="C3870" i="2"/>
  <c r="C3869" i="2"/>
  <c r="C3868" i="2"/>
  <c r="C3867" i="2"/>
  <c r="C3866" i="2"/>
  <c r="C3865" i="2"/>
  <c r="C3864" i="2"/>
  <c r="C3863" i="2"/>
  <c r="C3862" i="2"/>
  <c r="C3861" i="2"/>
  <c r="C3860" i="2"/>
  <c r="C3859" i="2"/>
  <c r="C3858" i="2"/>
  <c r="C3857" i="2"/>
  <c r="C3856" i="2"/>
  <c r="C3855" i="2"/>
  <c r="C3854" i="2"/>
  <c r="C3853" i="2"/>
  <c r="C3852" i="2"/>
  <c r="C3851" i="2"/>
  <c r="C3850" i="2"/>
  <c r="C3849" i="2"/>
  <c r="C3848" i="2"/>
  <c r="C3847" i="2"/>
  <c r="C3846" i="2"/>
  <c r="C3845" i="2"/>
  <c r="C3844" i="2"/>
  <c r="C3843" i="2"/>
  <c r="C3842" i="2"/>
  <c r="C3841" i="2"/>
  <c r="C3840" i="2"/>
  <c r="C3839" i="2"/>
  <c r="C3838" i="2"/>
  <c r="C3837" i="2"/>
  <c r="C3836" i="2"/>
  <c r="C3835" i="2"/>
  <c r="C3834" i="2"/>
  <c r="C3833" i="2"/>
  <c r="C3832" i="2"/>
  <c r="C3831" i="2"/>
  <c r="C3830" i="2"/>
  <c r="C3829" i="2"/>
  <c r="C3828" i="2"/>
  <c r="C3827" i="2"/>
  <c r="C3826" i="2"/>
  <c r="C3825" i="2"/>
  <c r="C3824" i="2"/>
  <c r="C3823" i="2"/>
  <c r="C3822" i="2"/>
  <c r="C3821" i="2"/>
  <c r="C3820" i="2"/>
  <c r="C3819" i="2"/>
  <c r="C3818" i="2"/>
  <c r="C3817" i="2"/>
  <c r="C3816" i="2"/>
  <c r="C3815" i="2"/>
  <c r="C3814" i="2"/>
  <c r="C3813" i="2"/>
  <c r="C3812" i="2"/>
  <c r="C3811" i="2"/>
  <c r="C3810" i="2"/>
  <c r="C3809" i="2"/>
  <c r="C3808" i="2"/>
  <c r="C3807" i="2"/>
  <c r="C3806" i="2"/>
  <c r="C3805" i="2"/>
  <c r="C3804" i="2"/>
  <c r="C3803" i="2"/>
  <c r="C3802" i="2"/>
  <c r="C3801" i="2"/>
  <c r="C3800" i="2"/>
  <c r="C3799" i="2"/>
  <c r="C3798" i="2"/>
  <c r="C3797" i="2"/>
  <c r="C3796" i="2"/>
  <c r="C3795" i="2"/>
  <c r="C3794" i="2"/>
  <c r="C3793" i="2"/>
  <c r="C3792" i="2"/>
  <c r="C3791" i="2"/>
  <c r="C3790" i="2"/>
  <c r="C3789" i="2"/>
  <c r="C3788" i="2"/>
  <c r="C3787" i="2"/>
  <c r="C3786" i="2"/>
  <c r="C3785" i="2"/>
  <c r="C3784" i="2"/>
  <c r="C3783" i="2"/>
  <c r="C3782" i="2"/>
  <c r="C3781" i="2"/>
  <c r="C3780" i="2"/>
  <c r="C3779" i="2"/>
  <c r="C3778" i="2"/>
  <c r="C3777" i="2"/>
  <c r="C3776" i="2"/>
  <c r="C3775" i="2"/>
  <c r="C3774" i="2"/>
  <c r="C3773" i="2"/>
  <c r="C3772" i="2"/>
  <c r="C3771" i="2"/>
  <c r="C3770" i="2"/>
  <c r="C3769" i="2"/>
  <c r="C3768" i="2"/>
  <c r="C3767" i="2"/>
  <c r="C3766" i="2"/>
  <c r="C3765" i="2"/>
  <c r="C3764" i="2"/>
  <c r="C3763" i="2"/>
  <c r="C3762" i="2"/>
  <c r="C3761" i="2"/>
  <c r="C3760" i="2"/>
  <c r="C3759" i="2"/>
  <c r="C3758" i="2"/>
  <c r="C3757" i="2"/>
  <c r="C3756" i="2"/>
  <c r="C3755" i="2"/>
  <c r="C3754" i="2"/>
  <c r="C3753" i="2"/>
  <c r="C3752" i="2"/>
  <c r="C3751" i="2"/>
  <c r="C3750" i="2"/>
  <c r="C3749" i="2"/>
  <c r="C3748" i="2"/>
  <c r="C3747" i="2"/>
  <c r="C3746" i="2"/>
  <c r="C3745" i="2"/>
  <c r="C3744" i="2"/>
  <c r="C3743" i="2"/>
  <c r="C3742" i="2"/>
  <c r="C3741" i="2"/>
  <c r="C3740" i="2"/>
  <c r="C3739" i="2"/>
  <c r="C3738" i="2"/>
  <c r="C3737" i="2"/>
  <c r="C3736" i="2"/>
  <c r="C3735" i="2"/>
  <c r="C3734" i="2"/>
  <c r="C3733" i="2"/>
  <c r="C3732" i="2"/>
  <c r="C3731" i="2"/>
  <c r="C3730" i="2"/>
  <c r="C3729" i="2"/>
  <c r="C3728" i="2"/>
  <c r="C3727" i="2"/>
  <c r="C3726" i="2"/>
  <c r="C3725" i="2"/>
  <c r="C3724" i="2"/>
  <c r="C3723" i="2"/>
  <c r="C3722" i="2"/>
  <c r="C3721" i="2"/>
  <c r="C3720" i="2"/>
  <c r="C3719" i="2"/>
  <c r="C3718" i="2"/>
  <c r="C3717" i="2"/>
  <c r="C3716" i="2"/>
  <c r="C3714" i="2"/>
  <c r="C3713" i="2"/>
  <c r="C3712" i="2"/>
  <c r="C3711" i="2"/>
  <c r="C3710" i="2"/>
  <c r="C3709" i="2"/>
  <c r="C3708" i="2"/>
  <c r="C3707" i="2"/>
  <c r="C3706" i="2"/>
  <c r="C3705" i="2"/>
  <c r="C3704" i="2"/>
  <c r="C3703" i="2"/>
  <c r="C3702" i="2"/>
  <c r="C3701" i="2"/>
  <c r="C3700" i="2"/>
  <c r="C3699" i="2"/>
  <c r="C3698" i="2"/>
  <c r="C3697" i="2"/>
  <c r="C3696" i="2"/>
  <c r="C3695" i="2"/>
  <c r="C3694" i="2"/>
  <c r="C3693" i="2"/>
  <c r="C3692" i="2"/>
  <c r="C3691" i="2"/>
  <c r="C3690" i="2"/>
  <c r="C3689" i="2"/>
  <c r="C3688" i="2"/>
  <c r="C3687" i="2"/>
  <c r="C3686" i="2"/>
  <c r="C3685" i="2"/>
  <c r="C3684" i="2"/>
  <c r="C3683" i="2"/>
  <c r="C3682" i="2"/>
  <c r="C3681" i="2"/>
  <c r="C3680" i="2"/>
  <c r="C3679" i="2"/>
  <c r="C3678" i="2"/>
  <c r="C3677" i="2"/>
  <c r="C3676" i="2"/>
  <c r="C3675" i="2"/>
  <c r="C3674" i="2"/>
  <c r="C3672" i="2"/>
  <c r="C3671" i="2"/>
  <c r="C3670" i="2"/>
  <c r="C3669" i="2"/>
  <c r="C3668" i="2"/>
  <c r="C3667" i="2"/>
  <c r="C3666" i="2"/>
  <c r="C3665" i="2"/>
  <c r="C3664" i="2"/>
  <c r="C3663" i="2"/>
  <c r="C3662" i="2"/>
  <c r="C3661" i="2"/>
  <c r="C3660" i="2"/>
  <c r="C3659" i="2"/>
  <c r="C3658" i="2"/>
  <c r="C3657" i="2"/>
  <c r="C3656" i="2"/>
  <c r="C3655" i="2"/>
  <c r="C3654" i="2"/>
  <c r="C3653" i="2"/>
  <c r="C3652" i="2"/>
  <c r="C3651" i="2"/>
  <c r="C3650" i="2"/>
  <c r="C3649" i="2"/>
  <c r="C3648" i="2"/>
  <c r="C3647" i="2"/>
  <c r="C3646" i="2"/>
  <c r="C3645" i="2"/>
  <c r="C3644" i="2"/>
  <c r="C3643" i="2"/>
  <c r="C3642" i="2"/>
  <c r="C3641" i="2"/>
  <c r="C3640" i="2"/>
  <c r="C3639" i="2"/>
  <c r="C3638" i="2"/>
  <c r="C3637" i="2"/>
  <c r="C3636" i="2"/>
  <c r="C3635" i="2"/>
  <c r="C3634" i="2"/>
  <c r="C3633" i="2"/>
  <c r="C3632" i="2"/>
  <c r="C3631" i="2"/>
  <c r="C3630" i="2"/>
  <c r="C3629" i="2"/>
  <c r="C3628" i="2"/>
  <c r="C3627" i="2"/>
  <c r="C3626" i="2"/>
  <c r="C3625" i="2"/>
  <c r="C3624" i="2"/>
  <c r="C3623" i="2"/>
  <c r="C3622" i="2"/>
  <c r="C3621" i="2"/>
  <c r="C3620" i="2"/>
  <c r="C3619" i="2"/>
  <c r="C3618" i="2"/>
  <c r="C3617" i="2"/>
  <c r="C3616" i="2"/>
  <c r="C3615" i="2"/>
  <c r="C3614" i="2"/>
  <c r="C3613" i="2"/>
  <c r="C3612" i="2"/>
  <c r="C3611" i="2"/>
  <c r="C3610" i="2"/>
  <c r="C3609" i="2"/>
  <c r="C3608" i="2"/>
  <c r="C3607" i="2"/>
  <c r="C3606" i="2"/>
  <c r="C3605" i="2"/>
  <c r="C3604" i="2"/>
  <c r="C3603" i="2"/>
  <c r="C3602" i="2"/>
  <c r="C3601" i="2"/>
  <c r="C3600" i="2"/>
  <c r="C3599" i="2"/>
  <c r="C3598" i="2"/>
  <c r="C3597" i="2"/>
  <c r="C3596" i="2"/>
  <c r="C3595" i="2"/>
  <c r="C3594" i="2"/>
  <c r="C3593" i="2"/>
  <c r="C3592" i="2"/>
  <c r="C3591" i="2"/>
  <c r="C3590" i="2"/>
  <c r="C3589" i="2"/>
  <c r="C3588" i="2"/>
  <c r="C3587" i="2"/>
  <c r="C3586" i="2"/>
  <c r="C3585" i="2"/>
  <c r="C3584" i="2"/>
  <c r="C3583" i="2"/>
  <c r="C3582" i="2"/>
  <c r="C3581" i="2"/>
  <c r="C3580" i="2"/>
  <c r="C3579" i="2"/>
  <c r="C3578" i="2"/>
  <c r="C3577" i="2"/>
  <c r="C3576" i="2"/>
  <c r="C3575" i="2"/>
  <c r="C3574" i="2"/>
  <c r="C3573" i="2"/>
  <c r="C3572" i="2"/>
  <c r="C3571" i="2"/>
  <c r="C3570" i="2"/>
  <c r="C3569" i="2"/>
  <c r="C3568" i="2"/>
  <c r="C3567" i="2"/>
  <c r="C3566" i="2"/>
  <c r="C3565" i="2"/>
  <c r="C3564" i="2"/>
  <c r="C3563" i="2"/>
  <c r="C3562" i="2"/>
  <c r="C3561" i="2"/>
  <c r="C3560" i="2"/>
  <c r="C3559" i="2"/>
  <c r="C3558" i="2"/>
  <c r="C3557" i="2"/>
  <c r="C3556" i="2"/>
  <c r="C3555" i="2"/>
  <c r="C3554" i="2"/>
  <c r="C3553" i="2"/>
  <c r="C3552" i="2"/>
  <c r="C3551" i="2"/>
  <c r="C3550" i="2"/>
  <c r="C3549" i="2"/>
  <c r="C3548" i="2"/>
  <c r="C3547" i="2"/>
  <c r="C3546" i="2"/>
  <c r="C3545" i="2"/>
  <c r="C3544" i="2"/>
  <c r="C3543" i="2"/>
  <c r="C3542" i="2"/>
  <c r="C3541" i="2"/>
  <c r="C3540" i="2"/>
  <c r="C3539" i="2"/>
  <c r="C3538" i="2"/>
  <c r="C3537" i="2"/>
  <c r="C3536" i="2"/>
  <c r="C3535" i="2"/>
  <c r="C3534" i="2"/>
  <c r="C3533" i="2"/>
  <c r="C3532" i="2"/>
  <c r="C3531" i="2"/>
  <c r="C3530" i="2"/>
  <c r="C3529" i="2"/>
  <c r="C3528" i="2"/>
  <c r="C3527" i="2"/>
  <c r="C3526" i="2"/>
  <c r="C3525" i="2"/>
  <c r="C3524" i="2"/>
  <c r="C3523" i="2"/>
  <c r="C3522" i="2"/>
  <c r="C3521" i="2"/>
  <c r="C3520" i="2"/>
  <c r="C3519" i="2"/>
  <c r="C3518" i="2"/>
  <c r="C3517" i="2"/>
  <c r="C3516" i="2"/>
  <c r="C3515" i="2"/>
  <c r="C3514" i="2"/>
  <c r="C3513" i="2"/>
  <c r="C3511" i="2"/>
  <c r="C3510" i="2"/>
  <c r="C3509" i="2"/>
  <c r="C3508" i="2"/>
  <c r="C3507" i="2"/>
  <c r="C3506" i="2"/>
  <c r="C3505" i="2"/>
  <c r="C3504" i="2"/>
  <c r="C3503" i="2"/>
  <c r="C3502" i="2"/>
  <c r="C3501" i="2"/>
  <c r="C3500" i="2"/>
  <c r="C3499" i="2"/>
  <c r="C3498" i="2"/>
  <c r="C3497" i="2"/>
  <c r="C3496" i="2"/>
  <c r="C3495" i="2"/>
  <c r="C3494" i="2"/>
  <c r="C3493" i="2"/>
  <c r="C3492" i="2"/>
  <c r="C3491" i="2"/>
  <c r="C3490" i="2"/>
  <c r="C3489" i="2"/>
  <c r="C3488" i="2"/>
  <c r="C3487" i="2"/>
  <c r="C3486" i="2"/>
  <c r="C3485" i="2"/>
  <c r="C3484" i="2"/>
  <c r="C3483" i="2"/>
  <c r="C3482" i="2"/>
  <c r="C3481" i="2"/>
  <c r="C3480" i="2"/>
  <c r="C3479" i="2"/>
  <c r="C3478" i="2"/>
  <c r="C3477" i="2"/>
  <c r="C3476" i="2"/>
  <c r="C3475" i="2"/>
  <c r="C3474" i="2"/>
  <c r="C3473" i="2"/>
  <c r="C3472" i="2"/>
  <c r="C3471" i="2"/>
  <c r="C3470" i="2"/>
  <c r="C3469" i="2"/>
  <c r="C3468" i="2"/>
  <c r="C3467" i="2"/>
  <c r="C3466" i="2"/>
  <c r="C3465" i="2"/>
  <c r="C3464" i="2"/>
  <c r="C3463" i="2"/>
  <c r="C3462" i="2"/>
  <c r="C3461" i="2"/>
  <c r="C3460" i="2"/>
  <c r="C3459" i="2"/>
  <c r="C3458" i="2"/>
  <c r="C3457" i="2"/>
  <c r="C3456" i="2"/>
  <c r="C3455" i="2"/>
  <c r="C3454" i="2"/>
  <c r="C3453" i="2"/>
  <c r="C3452" i="2"/>
  <c r="C3451" i="2"/>
  <c r="C3450" i="2"/>
  <c r="C3449" i="2"/>
  <c r="C3448" i="2"/>
  <c r="C3447" i="2"/>
  <c r="C3446" i="2"/>
  <c r="C3445" i="2"/>
  <c r="C3443" i="2"/>
  <c r="C3442" i="2"/>
  <c r="C3441" i="2"/>
  <c r="C3440" i="2"/>
  <c r="C3439" i="2"/>
  <c r="C3438" i="2"/>
  <c r="C3437" i="2"/>
  <c r="C3436" i="2"/>
  <c r="C3435" i="2"/>
  <c r="C3434" i="2"/>
  <c r="C3433" i="2"/>
  <c r="C3432" i="2"/>
  <c r="C3431" i="2"/>
  <c r="C3430" i="2"/>
  <c r="C3429" i="2"/>
  <c r="C3428" i="2"/>
  <c r="C3427" i="2"/>
  <c r="C3426" i="2"/>
  <c r="C3425" i="2"/>
  <c r="C3424" i="2"/>
  <c r="C3423" i="2"/>
  <c r="C3422" i="2"/>
  <c r="C3420" i="2"/>
  <c r="C3419" i="2"/>
  <c r="C3418" i="2"/>
  <c r="C3417" i="2"/>
  <c r="C3416" i="2"/>
  <c r="C3415" i="2"/>
  <c r="C3414" i="2"/>
  <c r="C3413" i="2"/>
  <c r="C3412" i="2"/>
  <c r="C3411" i="2"/>
  <c r="C3410" i="2"/>
  <c r="C3408" i="2"/>
  <c r="C3407" i="2"/>
  <c r="C3406" i="2"/>
  <c r="C3405" i="2"/>
  <c r="C3404" i="2"/>
  <c r="C3403" i="2"/>
  <c r="C3402" i="2"/>
  <c r="C3401" i="2"/>
  <c r="C3400" i="2"/>
  <c r="C3399" i="2"/>
  <c r="C3398" i="2"/>
  <c r="C3397" i="2"/>
  <c r="C3396" i="2"/>
  <c r="C3395" i="2"/>
  <c r="C3394" i="2"/>
  <c r="C3393" i="2"/>
  <c r="C3392" i="2"/>
  <c r="C3391" i="2"/>
  <c r="C3390" i="2"/>
  <c r="C3389" i="2"/>
  <c r="C3388" i="2"/>
  <c r="C3387" i="2"/>
  <c r="C3386" i="2"/>
  <c r="C3385" i="2"/>
  <c r="C3384" i="2"/>
  <c r="C3383" i="2"/>
  <c r="C3382" i="2"/>
  <c r="C3381" i="2"/>
  <c r="C3380" i="2"/>
  <c r="C3379" i="2"/>
  <c r="C3378" i="2"/>
  <c r="C3377" i="2"/>
  <c r="C3376" i="2"/>
  <c r="C3375" i="2"/>
  <c r="C3374" i="2"/>
  <c r="C3373" i="2"/>
  <c r="C3372" i="2"/>
  <c r="C3371" i="2"/>
  <c r="C3370" i="2"/>
  <c r="C3369" i="2"/>
  <c r="C3368" i="2"/>
  <c r="C3367" i="2"/>
  <c r="C3366" i="2"/>
  <c r="C3365" i="2"/>
  <c r="C3364" i="2"/>
  <c r="C3363" i="2"/>
  <c r="C3362" i="2"/>
  <c r="C3361" i="2"/>
  <c r="C3360" i="2"/>
  <c r="C3359" i="2"/>
  <c r="C3358" i="2"/>
  <c r="C3357" i="2"/>
  <c r="C3356" i="2"/>
  <c r="C3355" i="2"/>
  <c r="C3354" i="2"/>
  <c r="C3353" i="2"/>
  <c r="C3352" i="2"/>
  <c r="C3351" i="2"/>
  <c r="C3350" i="2"/>
  <c r="C3349" i="2"/>
  <c r="C3348" i="2"/>
  <c r="C3347" i="2"/>
  <c r="C3346" i="2"/>
  <c r="C3345" i="2"/>
  <c r="C3344" i="2"/>
  <c r="C3343" i="2"/>
  <c r="C3342" i="2"/>
  <c r="C3341" i="2"/>
  <c r="C3340" i="2"/>
  <c r="C3339" i="2"/>
  <c r="C3338" i="2"/>
  <c r="C3337" i="2"/>
  <c r="C3336" i="2"/>
  <c r="C3335" i="2"/>
  <c r="C3334" i="2"/>
  <c r="C3333" i="2"/>
  <c r="C3332" i="2"/>
  <c r="C3331" i="2"/>
  <c r="C3330" i="2"/>
  <c r="C3329" i="2"/>
  <c r="C3328" i="2"/>
  <c r="C3327" i="2"/>
  <c r="C3326" i="2"/>
  <c r="C3325" i="2"/>
  <c r="C3324" i="2"/>
  <c r="C3323" i="2"/>
  <c r="C3322" i="2"/>
  <c r="C3321" i="2"/>
  <c r="C3320" i="2"/>
  <c r="C3319" i="2"/>
  <c r="C3318" i="2"/>
  <c r="C3317" i="2"/>
  <c r="C3316" i="2"/>
  <c r="C3315" i="2"/>
  <c r="C3314" i="2"/>
  <c r="C3313" i="2"/>
  <c r="C3312" i="2"/>
  <c r="C3311" i="2"/>
  <c r="C3310" i="2"/>
  <c r="C3309" i="2"/>
  <c r="C3308" i="2"/>
  <c r="C3307" i="2"/>
  <c r="C3306" i="2"/>
  <c r="C3305" i="2"/>
  <c r="C3304" i="2"/>
  <c r="C3303" i="2"/>
  <c r="C3302" i="2"/>
  <c r="C3301" i="2"/>
  <c r="C3300" i="2"/>
  <c r="C3299" i="2"/>
  <c r="C3298" i="2"/>
  <c r="C3297" i="2"/>
  <c r="C3296" i="2"/>
  <c r="C3295" i="2"/>
  <c r="C3294" i="2"/>
  <c r="C3293" i="2"/>
  <c r="C3292" i="2"/>
  <c r="C3291" i="2"/>
  <c r="C3290" i="2"/>
  <c r="C3289" i="2"/>
  <c r="C3288" i="2"/>
  <c r="C3286" i="2"/>
  <c r="C3285" i="2"/>
  <c r="C3284" i="2"/>
  <c r="C3283" i="2"/>
  <c r="C3282" i="2"/>
  <c r="C3281" i="2"/>
  <c r="C3280" i="2"/>
  <c r="C3279" i="2"/>
  <c r="C3278" i="2"/>
  <c r="C3277" i="2"/>
  <c r="C3276" i="2"/>
  <c r="C3275" i="2"/>
  <c r="C3274" i="2"/>
  <c r="C3273" i="2"/>
  <c r="C3272" i="2"/>
  <c r="C3271" i="2"/>
  <c r="C3270" i="2"/>
  <c r="C3269" i="2"/>
  <c r="C3268" i="2"/>
  <c r="C3267" i="2"/>
  <c r="C3266" i="2"/>
  <c r="C3265" i="2"/>
  <c r="C3264" i="2"/>
  <c r="C3263" i="2"/>
  <c r="C3262" i="2"/>
  <c r="C3261" i="2"/>
  <c r="C3260" i="2"/>
  <c r="C3259" i="2"/>
  <c r="C3258" i="2"/>
  <c r="C3257" i="2"/>
  <c r="C3256" i="2"/>
  <c r="C3255" i="2"/>
  <c r="C3254" i="2"/>
  <c r="C3253" i="2"/>
  <c r="C3252" i="2"/>
  <c r="C3251" i="2"/>
  <c r="C3250" i="2"/>
  <c r="C3249" i="2"/>
  <c r="C3248" i="2"/>
  <c r="C3247" i="2"/>
  <c r="C3246" i="2"/>
  <c r="C3245" i="2"/>
  <c r="C3244" i="2"/>
  <c r="C3243" i="2"/>
  <c r="C3242" i="2"/>
  <c r="C3241" i="2"/>
  <c r="C3240" i="2"/>
  <c r="C3239" i="2"/>
  <c r="C3238" i="2"/>
  <c r="C3237" i="2"/>
  <c r="C3236" i="2"/>
  <c r="C3235" i="2"/>
  <c r="C3234" i="2"/>
  <c r="C3233" i="2"/>
  <c r="C3232" i="2"/>
  <c r="C3231" i="2"/>
  <c r="C3230" i="2"/>
  <c r="C3229" i="2"/>
  <c r="C3228" i="2"/>
  <c r="C3227" i="2"/>
  <c r="C3226" i="2"/>
  <c r="C3225" i="2"/>
  <c r="C3224" i="2"/>
  <c r="C3223" i="2"/>
  <c r="C3222" i="2"/>
  <c r="C3221" i="2"/>
  <c r="C3220" i="2"/>
  <c r="C3219" i="2"/>
  <c r="C3218" i="2"/>
  <c r="C3217" i="2"/>
  <c r="C3216" i="2"/>
  <c r="C3215" i="2"/>
  <c r="C3214" i="2"/>
  <c r="C3213" i="2"/>
  <c r="C3212" i="2"/>
  <c r="C3211" i="2"/>
  <c r="C3210" i="2"/>
  <c r="C3209" i="2"/>
  <c r="C3208" i="2"/>
  <c r="C3207" i="2"/>
  <c r="C3206" i="2"/>
  <c r="C3205" i="2"/>
  <c r="C3204" i="2"/>
  <c r="C3203" i="2"/>
  <c r="C3202" i="2"/>
  <c r="C3201" i="2"/>
  <c r="C3200" i="2"/>
  <c r="C3199" i="2"/>
  <c r="C3198" i="2"/>
  <c r="C3197" i="2"/>
  <c r="C3196" i="2"/>
  <c r="C3195" i="2"/>
  <c r="C3194" i="2"/>
  <c r="C3193" i="2"/>
  <c r="C3192" i="2"/>
  <c r="C3191" i="2"/>
  <c r="C3190" i="2"/>
  <c r="C3189" i="2"/>
  <c r="C3188" i="2"/>
  <c r="C3187" i="2"/>
  <c r="C3186" i="2"/>
  <c r="C3185" i="2"/>
  <c r="C3184" i="2"/>
  <c r="C3183" i="2"/>
  <c r="C3182" i="2"/>
  <c r="C3181" i="2"/>
  <c r="C3180" i="2"/>
  <c r="C3179" i="2"/>
  <c r="C3178" i="2"/>
  <c r="C3177" i="2"/>
  <c r="C3176" i="2"/>
  <c r="C3175" i="2"/>
  <c r="C3174" i="2"/>
  <c r="C3173" i="2"/>
  <c r="C3172" i="2"/>
  <c r="C3171" i="2"/>
  <c r="C3170" i="2"/>
  <c r="C3169" i="2"/>
  <c r="C3168" i="2"/>
  <c r="C3167" i="2"/>
  <c r="C3166" i="2"/>
  <c r="C3165" i="2"/>
  <c r="C3164" i="2"/>
  <c r="C3163" i="2"/>
  <c r="C3162" i="2"/>
  <c r="C3161" i="2"/>
  <c r="C3160" i="2"/>
  <c r="C3159" i="2"/>
  <c r="C3158" i="2"/>
  <c r="C3157" i="2"/>
  <c r="C3156" i="2"/>
  <c r="C3155" i="2"/>
  <c r="C3154" i="2"/>
  <c r="C3153" i="2"/>
  <c r="C3152" i="2"/>
  <c r="C3151" i="2"/>
  <c r="C3150" i="2"/>
  <c r="C3149" i="2"/>
  <c r="C3148" i="2"/>
  <c r="C3147" i="2"/>
  <c r="C3146" i="2"/>
  <c r="C3145" i="2"/>
  <c r="C3144" i="2"/>
  <c r="C3143" i="2"/>
  <c r="C3142" i="2"/>
  <c r="C3141" i="2"/>
  <c r="C3140" i="2"/>
  <c r="C3139" i="2"/>
  <c r="C3138" i="2"/>
  <c r="C3137" i="2"/>
  <c r="C3136" i="2"/>
  <c r="C3135" i="2"/>
  <c r="C3134" i="2"/>
  <c r="C3133" i="2"/>
  <c r="C3132" i="2"/>
  <c r="C3131" i="2"/>
  <c r="C3130" i="2"/>
  <c r="C3129" i="2"/>
  <c r="C3128" i="2"/>
  <c r="C3127" i="2"/>
  <c r="C3126" i="2"/>
  <c r="C3125" i="2"/>
  <c r="C3124" i="2"/>
  <c r="C3123" i="2"/>
  <c r="C3122" i="2"/>
  <c r="C3121" i="2"/>
  <c r="C3120" i="2"/>
  <c r="C3119" i="2"/>
  <c r="C3118" i="2"/>
  <c r="C3117" i="2"/>
  <c r="C3116" i="2"/>
  <c r="C3115" i="2"/>
  <c r="C3114" i="2"/>
  <c r="C3113" i="2"/>
  <c r="C3112" i="2"/>
  <c r="C3111" i="2"/>
  <c r="C3110" i="2"/>
  <c r="C3109" i="2"/>
  <c r="C3108" i="2"/>
  <c r="C3107" i="2"/>
  <c r="C3106" i="2"/>
  <c r="C3105" i="2"/>
  <c r="C3104" i="2"/>
  <c r="C3103" i="2"/>
  <c r="C3102" i="2"/>
  <c r="C3101" i="2"/>
  <c r="C3100" i="2"/>
  <c r="C3099" i="2"/>
  <c r="C3098" i="2"/>
  <c r="C3097" i="2"/>
  <c r="C3096" i="2"/>
  <c r="C3095" i="2"/>
  <c r="C3094" i="2"/>
  <c r="C3093" i="2"/>
  <c r="C3092" i="2"/>
  <c r="C3091" i="2"/>
  <c r="C3090" i="2"/>
  <c r="C3089" i="2"/>
  <c r="C3088" i="2"/>
  <c r="C3087" i="2"/>
  <c r="C3086" i="2"/>
  <c r="C3085" i="2"/>
  <c r="C3084" i="2"/>
  <c r="C3083" i="2"/>
  <c r="C3082" i="2"/>
  <c r="C3081" i="2"/>
  <c r="C3080" i="2"/>
  <c r="C3079" i="2"/>
  <c r="C3078" i="2"/>
  <c r="C3077" i="2"/>
  <c r="C3076" i="2"/>
  <c r="C3075" i="2"/>
  <c r="C3074" i="2"/>
  <c r="C3073" i="2"/>
  <c r="C3072" i="2"/>
  <c r="C3071" i="2"/>
  <c r="C3070" i="2"/>
  <c r="C3069" i="2"/>
  <c r="C3068" i="2"/>
  <c r="C3067" i="2"/>
  <c r="C3066" i="2"/>
  <c r="C3065" i="2"/>
  <c r="C3064" i="2"/>
  <c r="C3063" i="2"/>
  <c r="C3062" i="2"/>
  <c r="C3061" i="2"/>
  <c r="C3060" i="2"/>
  <c r="C3059" i="2"/>
  <c r="C3058" i="2"/>
  <c r="C3057" i="2"/>
  <c r="C3056" i="2"/>
  <c r="C3055" i="2"/>
  <c r="C3054" i="2"/>
  <c r="C3053" i="2"/>
  <c r="C3052" i="2"/>
  <c r="C3051" i="2"/>
  <c r="C3050" i="2"/>
  <c r="C3049" i="2"/>
  <c r="C3048" i="2"/>
  <c r="C3047" i="2"/>
  <c r="C3046" i="2"/>
  <c r="C3045" i="2"/>
  <c r="C3044" i="2"/>
  <c r="C3043" i="2"/>
  <c r="C3042" i="2"/>
  <c r="C3041" i="2"/>
  <c r="C3040" i="2"/>
  <c r="C3039" i="2"/>
  <c r="C3038" i="2"/>
  <c r="C3037" i="2"/>
  <c r="C3036" i="2"/>
  <c r="C3035" i="2"/>
  <c r="C3034" i="2"/>
  <c r="C3033" i="2"/>
  <c r="C3032" i="2"/>
  <c r="C3031" i="2"/>
  <c r="C3030" i="2"/>
  <c r="C3029" i="2"/>
  <c r="C3028" i="2"/>
  <c r="C3027" i="2"/>
  <c r="C3026" i="2"/>
  <c r="C3025" i="2"/>
  <c r="C3024" i="2"/>
  <c r="C3023" i="2"/>
  <c r="C3022" i="2"/>
  <c r="C3021" i="2"/>
  <c r="C3020" i="2"/>
  <c r="C3019" i="2"/>
  <c r="C3018" i="2"/>
  <c r="C3017" i="2"/>
  <c r="C3016" i="2"/>
  <c r="C3015" i="2"/>
  <c r="C3014" i="2"/>
  <c r="C3013" i="2"/>
  <c r="C3012" i="2"/>
  <c r="C3011" i="2"/>
  <c r="C3010" i="2"/>
  <c r="C3009" i="2"/>
  <c r="C3008" i="2"/>
  <c r="C3007" i="2"/>
  <c r="C3006" i="2"/>
  <c r="C3005" i="2"/>
  <c r="C3004" i="2"/>
  <c r="C3003" i="2"/>
  <c r="C3002" i="2"/>
  <c r="C3001" i="2"/>
  <c r="C3000" i="2"/>
  <c r="C2999" i="2"/>
  <c r="C2998" i="2"/>
  <c r="C2997" i="2"/>
  <c r="C2996" i="2"/>
  <c r="C2995" i="2"/>
  <c r="C2994" i="2"/>
  <c r="C2993" i="2"/>
  <c r="C2992" i="2"/>
  <c r="C2991" i="2"/>
  <c r="C2990" i="2"/>
  <c r="C2989" i="2"/>
  <c r="C2988" i="2"/>
  <c r="C2987" i="2"/>
  <c r="C2986" i="2"/>
  <c r="C2985" i="2"/>
  <c r="C2984" i="2"/>
  <c r="C2983" i="2"/>
  <c r="C2982" i="2"/>
  <c r="C2981" i="2"/>
  <c r="C2980" i="2"/>
  <c r="C2979" i="2"/>
  <c r="C2978" i="2"/>
  <c r="C2977" i="2"/>
  <c r="C2976" i="2"/>
  <c r="C2975" i="2"/>
  <c r="C2974" i="2"/>
  <c r="C2973" i="2"/>
  <c r="C2972" i="2"/>
  <c r="C2971" i="2"/>
  <c r="C2970" i="2"/>
  <c r="C2969" i="2"/>
  <c r="C2968" i="2"/>
  <c r="C2967" i="2"/>
  <c r="C2966" i="2"/>
  <c r="C2965" i="2"/>
  <c r="C2964" i="2"/>
  <c r="C2963" i="2"/>
  <c r="C2962" i="2"/>
  <c r="C2961" i="2"/>
  <c r="C2960" i="2"/>
  <c r="C2959" i="2"/>
  <c r="C2958" i="2"/>
  <c r="C2957" i="2"/>
  <c r="C2956" i="2"/>
  <c r="C2955" i="2"/>
  <c r="C2954" i="2"/>
  <c r="C2953" i="2"/>
  <c r="C2952" i="2"/>
  <c r="C2951" i="2"/>
  <c r="C2950" i="2"/>
  <c r="C2949" i="2"/>
  <c r="C2948" i="2"/>
  <c r="C2947" i="2"/>
  <c r="C2946" i="2"/>
  <c r="C2945" i="2"/>
  <c r="C2944" i="2"/>
  <c r="C2943" i="2"/>
  <c r="C2942" i="2"/>
  <c r="C2941" i="2"/>
  <c r="C2940" i="2"/>
  <c r="C2939" i="2"/>
  <c r="C2938" i="2"/>
  <c r="C2937" i="2"/>
  <c r="C2936" i="2"/>
  <c r="C2935" i="2"/>
  <c r="C2934" i="2"/>
  <c r="C2933" i="2"/>
  <c r="C2932" i="2"/>
  <c r="C2931" i="2"/>
  <c r="C2930" i="2"/>
  <c r="C2929" i="2"/>
  <c r="C2928" i="2"/>
  <c r="C2927" i="2"/>
  <c r="C2926" i="2"/>
  <c r="C2925" i="2"/>
  <c r="C2924" i="2"/>
  <c r="C2923" i="2"/>
  <c r="C2922" i="2"/>
  <c r="C2921" i="2"/>
  <c r="C2920" i="2"/>
  <c r="C2919" i="2"/>
  <c r="C2918" i="2"/>
  <c r="C2917" i="2"/>
  <c r="C2916" i="2"/>
  <c r="C2915" i="2"/>
  <c r="C2914" i="2"/>
  <c r="C2913" i="2"/>
  <c r="C2912" i="2"/>
  <c r="C2911" i="2"/>
  <c r="C2910" i="2"/>
  <c r="C2909" i="2"/>
  <c r="C2908" i="2"/>
  <c r="C2907" i="2"/>
  <c r="C2906" i="2"/>
  <c r="C2905" i="2"/>
  <c r="C2904" i="2"/>
  <c r="C2903" i="2"/>
  <c r="C2902" i="2"/>
  <c r="C2901" i="2"/>
  <c r="C2900" i="2"/>
  <c r="C2899" i="2"/>
  <c r="C2898" i="2"/>
  <c r="C2897" i="2"/>
  <c r="C2896" i="2"/>
  <c r="C2895" i="2"/>
  <c r="C2894" i="2"/>
  <c r="C2893" i="2"/>
  <c r="C2892" i="2"/>
  <c r="C2891" i="2"/>
  <c r="C2890" i="2"/>
  <c r="C2889" i="2"/>
  <c r="C2888" i="2"/>
  <c r="C2887" i="2"/>
  <c r="C2886" i="2"/>
  <c r="C2885" i="2"/>
  <c r="C2884" i="2"/>
  <c r="C2883" i="2"/>
  <c r="C2882" i="2"/>
  <c r="C2881" i="2"/>
  <c r="C2880" i="2"/>
  <c r="C2879" i="2"/>
  <c r="C2878" i="2"/>
  <c r="C2877" i="2"/>
  <c r="C2876" i="2"/>
  <c r="C2875" i="2"/>
  <c r="C2874" i="2"/>
  <c r="C2873" i="2"/>
  <c r="C2872" i="2"/>
  <c r="C2871" i="2"/>
  <c r="C2870" i="2"/>
  <c r="C2869" i="2"/>
  <c r="C2868" i="2"/>
  <c r="C2867" i="2"/>
  <c r="C2866" i="2"/>
  <c r="C2865" i="2"/>
  <c r="C2864" i="2"/>
  <c r="C2863" i="2"/>
  <c r="C2862" i="2"/>
  <c r="C2861" i="2"/>
  <c r="C2860" i="2"/>
  <c r="C2859" i="2"/>
  <c r="C2858" i="2"/>
  <c r="C2857" i="2"/>
  <c r="C2856" i="2"/>
  <c r="C2855" i="2"/>
  <c r="C2854" i="2"/>
  <c r="C2853" i="2"/>
  <c r="C2852" i="2"/>
  <c r="C2851" i="2"/>
  <c r="C2850" i="2"/>
  <c r="C2849" i="2"/>
  <c r="C2848" i="2"/>
  <c r="C2847" i="2"/>
  <c r="C2846" i="2"/>
  <c r="C2845" i="2"/>
  <c r="C2844" i="2"/>
  <c r="C2843" i="2"/>
  <c r="C2842" i="2"/>
  <c r="C2841" i="2"/>
  <c r="C2840" i="2"/>
  <c r="C2839" i="2"/>
  <c r="C2838" i="2"/>
  <c r="C2837" i="2"/>
  <c r="C2836" i="2"/>
  <c r="C2835" i="2"/>
  <c r="C2834" i="2"/>
  <c r="C2833" i="2"/>
  <c r="C2832" i="2"/>
  <c r="C2831" i="2"/>
  <c r="C2830" i="2"/>
  <c r="C2829" i="2"/>
  <c r="C2828" i="2"/>
  <c r="C2827" i="2"/>
  <c r="C2826" i="2"/>
  <c r="C2825" i="2"/>
  <c r="C2824" i="2"/>
  <c r="C2823" i="2"/>
  <c r="C2822" i="2"/>
  <c r="C2821" i="2"/>
  <c r="C2820" i="2"/>
  <c r="C2819" i="2"/>
  <c r="C2818" i="2"/>
  <c r="C2817" i="2"/>
  <c r="C2816" i="2"/>
  <c r="C2815" i="2"/>
  <c r="C2814" i="2"/>
  <c r="C2813" i="2"/>
  <c r="C2812" i="2"/>
  <c r="C2811" i="2"/>
  <c r="C2810" i="2"/>
  <c r="C2809" i="2"/>
  <c r="C2808" i="2"/>
  <c r="C2807" i="2"/>
  <c r="C2806" i="2"/>
  <c r="C2805" i="2"/>
  <c r="C2804" i="2"/>
  <c r="C2803" i="2"/>
  <c r="C2802" i="2"/>
  <c r="C2801" i="2"/>
  <c r="C2800" i="2"/>
  <c r="C2799" i="2"/>
  <c r="C2798" i="2"/>
  <c r="C2797" i="2"/>
  <c r="C2796" i="2"/>
  <c r="C2795" i="2"/>
  <c r="C2794" i="2"/>
  <c r="C2793" i="2"/>
  <c r="C2792" i="2"/>
  <c r="C2791" i="2"/>
  <c r="C2790" i="2"/>
  <c r="C2789" i="2"/>
  <c r="C2788" i="2"/>
  <c r="C2787" i="2"/>
  <c r="C2786" i="2"/>
  <c r="C2785" i="2"/>
  <c r="C2784" i="2"/>
  <c r="C2783" i="2"/>
  <c r="C2782" i="2"/>
  <c r="C2781" i="2"/>
  <c r="C2780" i="2"/>
  <c r="C2779" i="2"/>
  <c r="C2778" i="2"/>
  <c r="C2777" i="2"/>
  <c r="C2776" i="2"/>
  <c r="C2775" i="2"/>
  <c r="C2774" i="2"/>
  <c r="C2773" i="2"/>
  <c r="C2772" i="2"/>
  <c r="C2771" i="2"/>
  <c r="C2770" i="2"/>
  <c r="C2769" i="2"/>
  <c r="C2768" i="2"/>
  <c r="C2767" i="2"/>
  <c r="C2766" i="2"/>
  <c r="C2765" i="2"/>
  <c r="C2764" i="2"/>
  <c r="C2763" i="2"/>
  <c r="C2762" i="2"/>
  <c r="C2761" i="2"/>
  <c r="C2760" i="2"/>
  <c r="C2759" i="2"/>
  <c r="C2758" i="2"/>
  <c r="C2757" i="2"/>
  <c r="C2756" i="2"/>
  <c r="C2755" i="2"/>
  <c r="C2754" i="2"/>
  <c r="C2753" i="2"/>
  <c r="C2752" i="2"/>
  <c r="C2751" i="2"/>
  <c r="C2750" i="2"/>
  <c r="C2749" i="2"/>
  <c r="C2748" i="2"/>
  <c r="C2747" i="2"/>
  <c r="C2746" i="2"/>
  <c r="C2745" i="2"/>
  <c r="C2744" i="2"/>
  <c r="C2743" i="2"/>
  <c r="C2742" i="2"/>
  <c r="C2741" i="2"/>
  <c r="C2740" i="2"/>
  <c r="C2739" i="2"/>
  <c r="C2738" i="2"/>
  <c r="C2737" i="2"/>
  <c r="C2736" i="2"/>
  <c r="C2735" i="2"/>
  <c r="C2734" i="2"/>
  <c r="C2733" i="2"/>
  <c r="C2732" i="2"/>
  <c r="C2731" i="2"/>
  <c r="C2730" i="2"/>
  <c r="C2729" i="2"/>
  <c r="C2728" i="2"/>
  <c r="C2727" i="2"/>
  <c r="C2726" i="2"/>
  <c r="C2725" i="2"/>
  <c r="C2724" i="2"/>
  <c r="C2723" i="2"/>
  <c r="C2722" i="2"/>
  <c r="C2721" i="2"/>
  <c r="C2720" i="2"/>
  <c r="C2719" i="2"/>
  <c r="C2718" i="2"/>
  <c r="C2717" i="2"/>
  <c r="C2716" i="2"/>
  <c r="C2715" i="2"/>
  <c r="C2714" i="2"/>
  <c r="C2713" i="2"/>
  <c r="C2712" i="2"/>
  <c r="C2711" i="2"/>
  <c r="C2710" i="2"/>
  <c r="C2709" i="2"/>
  <c r="C2708" i="2"/>
  <c r="C2707" i="2"/>
  <c r="C2706" i="2"/>
  <c r="C2705" i="2"/>
  <c r="C2704" i="2"/>
  <c r="C2703" i="2"/>
  <c r="C2702" i="2"/>
  <c r="C2701" i="2"/>
  <c r="C2700" i="2"/>
  <c r="C2699" i="2"/>
  <c r="C2698" i="2"/>
  <c r="C2697" i="2"/>
  <c r="C2696" i="2"/>
  <c r="C2695" i="2"/>
  <c r="C2694" i="2"/>
  <c r="C2693" i="2"/>
  <c r="C2692" i="2"/>
  <c r="C2691" i="2"/>
  <c r="C2690" i="2"/>
  <c r="C2689" i="2"/>
  <c r="C2688" i="2"/>
  <c r="C2687" i="2"/>
  <c r="C2686" i="2"/>
  <c r="C2685" i="2"/>
  <c r="C2684" i="2"/>
  <c r="C2683" i="2"/>
  <c r="C2682" i="2"/>
  <c r="C2681" i="2"/>
  <c r="C2680" i="2"/>
  <c r="C2679" i="2"/>
  <c r="C2678" i="2"/>
  <c r="C2677" i="2"/>
  <c r="C2676" i="2"/>
  <c r="C2675" i="2"/>
  <c r="C2674" i="2"/>
  <c r="C2673" i="2"/>
  <c r="C2672" i="2"/>
  <c r="C2671" i="2"/>
  <c r="C2670" i="2"/>
  <c r="C2669" i="2"/>
  <c r="C2668" i="2"/>
  <c r="C2667" i="2"/>
  <c r="C2666" i="2"/>
  <c r="C2665" i="2"/>
  <c r="C2664" i="2"/>
  <c r="C2663" i="2"/>
  <c r="C2662" i="2"/>
  <c r="C2661" i="2"/>
  <c r="C2660" i="2"/>
  <c r="C2659" i="2"/>
  <c r="C2658" i="2"/>
  <c r="C2657" i="2"/>
  <c r="C2656" i="2"/>
  <c r="C2655" i="2"/>
  <c r="C2654" i="2"/>
  <c r="C2653" i="2"/>
  <c r="C2652" i="2"/>
  <c r="C2651" i="2"/>
  <c r="C2650" i="2"/>
  <c r="C2649" i="2"/>
  <c r="C2648" i="2"/>
  <c r="C2647" i="2"/>
  <c r="C2646" i="2"/>
  <c r="C2645" i="2"/>
  <c r="C2644" i="2"/>
  <c r="C2643" i="2"/>
  <c r="C2642" i="2"/>
  <c r="C2641" i="2"/>
  <c r="C2640" i="2"/>
  <c r="C2639" i="2"/>
  <c r="C2638" i="2"/>
  <c r="C2637" i="2"/>
  <c r="C2636" i="2"/>
  <c r="C2635" i="2"/>
  <c r="C2634" i="2"/>
  <c r="C2633" i="2"/>
  <c r="C2632" i="2"/>
  <c r="C2631" i="2"/>
  <c r="C2630" i="2"/>
  <c r="C2629" i="2"/>
  <c r="C2628" i="2"/>
  <c r="C2627" i="2"/>
  <c r="C2626" i="2"/>
  <c r="C2625" i="2"/>
  <c r="C2624" i="2"/>
  <c r="C2623" i="2"/>
  <c r="C2622" i="2"/>
  <c r="C2621" i="2"/>
  <c r="C2620" i="2"/>
  <c r="C2619" i="2"/>
  <c r="C2618" i="2"/>
  <c r="C2617" i="2"/>
  <c r="C2616" i="2"/>
  <c r="C2615" i="2"/>
  <c r="C2614" i="2"/>
  <c r="C2613" i="2"/>
  <c r="C2612" i="2"/>
  <c r="C2611" i="2"/>
  <c r="C2610" i="2"/>
  <c r="C2609" i="2"/>
  <c r="C2608" i="2"/>
  <c r="C2607" i="2"/>
  <c r="C2606" i="2"/>
  <c r="C2605" i="2"/>
  <c r="C2604" i="2"/>
  <c r="C2603" i="2"/>
  <c r="C2602" i="2"/>
  <c r="C2601" i="2"/>
  <c r="C2600" i="2"/>
  <c r="C2599" i="2"/>
  <c r="C2598" i="2"/>
  <c r="C2597" i="2"/>
  <c r="C2596" i="2"/>
  <c r="C2595" i="2"/>
  <c r="C2594" i="2"/>
  <c r="C2593" i="2"/>
  <c r="C2592" i="2"/>
  <c r="C2591" i="2"/>
  <c r="C2590" i="2"/>
  <c r="C2589" i="2"/>
  <c r="C2588" i="2"/>
  <c r="C2587" i="2"/>
  <c r="C2586" i="2"/>
  <c r="C2585" i="2"/>
  <c r="C2584" i="2"/>
  <c r="C2583" i="2"/>
  <c r="C2582" i="2"/>
  <c r="C2581" i="2"/>
  <c r="C2580" i="2"/>
  <c r="C2579" i="2"/>
  <c r="C2578" i="2"/>
  <c r="C2577" i="2"/>
  <c r="C2576" i="2"/>
  <c r="C2575" i="2"/>
  <c r="C2574" i="2"/>
  <c r="C2573" i="2"/>
  <c r="C2572" i="2"/>
  <c r="C2571" i="2"/>
  <c r="C2570" i="2"/>
  <c r="C2569" i="2"/>
  <c r="C2568" i="2"/>
  <c r="C2567" i="2"/>
  <c r="C2566" i="2"/>
  <c r="C2565" i="2"/>
  <c r="C2564" i="2"/>
  <c r="C2563" i="2"/>
  <c r="C2562" i="2"/>
  <c r="C2561" i="2"/>
  <c r="C2560" i="2"/>
  <c r="C2559" i="2"/>
  <c r="C2558" i="2"/>
  <c r="C2557" i="2"/>
  <c r="C2556" i="2"/>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0" i="2"/>
  <c r="C1869" i="2"/>
  <c r="C1868" i="2"/>
  <c r="C1866" i="2"/>
  <c r="C1865" i="2"/>
  <c r="C1864" i="2"/>
  <c r="C1863" i="2"/>
  <c r="C1862" i="2"/>
  <c r="C1860" i="2"/>
  <c r="C1858" i="2"/>
  <c r="C1857" i="2"/>
  <c r="C1856" i="2"/>
  <c r="C1855" i="2"/>
  <c r="C1854" i="2"/>
  <c r="C1853" i="2"/>
  <c r="C1852" i="2"/>
  <c r="C1851" i="2"/>
  <c r="C1850" i="2"/>
  <c r="C1849"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6" i="2"/>
  <c r="C1115" i="2"/>
  <c r="C1114" i="2"/>
  <c r="C1113" i="2"/>
  <c r="C1112" i="2"/>
  <c r="C1111" i="2"/>
  <c r="C1110" i="2"/>
  <c r="C1109" i="2"/>
  <c r="C1108" i="2"/>
  <c r="C1107" i="2"/>
  <c r="C1106" i="2"/>
  <c r="C1105" i="2"/>
  <c r="C1104" i="2"/>
  <c r="C1103" i="2"/>
  <c r="C1102" i="2"/>
  <c r="C1101" i="2"/>
  <c r="C1100" i="2"/>
  <c r="C1099"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1" i="2"/>
  <c r="C1070" i="2"/>
  <c r="C1069" i="2"/>
  <c r="C1068" i="2"/>
  <c r="C1067" i="2"/>
  <c r="C1066" i="2"/>
  <c r="C1065" i="2"/>
  <c r="C1064" i="2"/>
  <c r="C1063" i="2"/>
  <c r="C1062" i="2"/>
  <c r="C1061" i="2"/>
  <c r="C1060" i="2"/>
  <c r="C1059" i="2"/>
  <c r="C1058" i="2"/>
  <c r="C1057"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417" i="2"/>
  <c r="C587" i="2"/>
  <c r="C660" i="2"/>
  <c r="C1056" i="2"/>
  <c r="C1072" i="2"/>
  <c r="C1098" i="2"/>
  <c r="C1117" i="2"/>
  <c r="C1848" i="2"/>
  <c r="C1859" i="2"/>
  <c r="C1861" i="2"/>
  <c r="C1867" i="2"/>
  <c r="C1871" i="2"/>
  <c r="C2285" i="2"/>
  <c r="C2488" i="2"/>
  <c r="C3287" i="2"/>
  <c r="C3409" i="2"/>
  <c r="C3421" i="2"/>
  <c r="C3444" i="2"/>
  <c r="C3512" i="2"/>
  <c r="C3673" i="2"/>
  <c r="C3715" i="2"/>
  <c r="C3878" i="2"/>
  <c r="C4041" i="2"/>
  <c r="C4281" i="2"/>
  <c r="C4282" i="2"/>
  <c r="P3" i="2" l="1" a="1"/>
  <c r="P3" i="2" s="1"/>
  <c r="O3" i="2" a="1"/>
  <c r="O3" i="2" s="1"/>
  <c r="M3" i="2" a="1"/>
  <c r="M3" i="2"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G2" i="2"/>
  <c r="I2" i="2" s="1"/>
  <c r="G3" i="2"/>
  <c r="I3" i="2" s="1"/>
  <c r="G4" i="2"/>
  <c r="I4" i="2" s="1"/>
  <c r="G5" i="2"/>
  <c r="I5" i="2" s="1"/>
  <c r="G6" i="2"/>
  <c r="I6" i="2" s="1"/>
  <c r="G7" i="2"/>
  <c r="I7" i="2" s="1"/>
  <c r="G8" i="2"/>
  <c r="I8" i="2" s="1"/>
  <c r="G9" i="2"/>
  <c r="I9" i="2" s="1"/>
  <c r="G10" i="2"/>
  <c r="I10" i="2" s="1"/>
  <c r="G11" i="2"/>
  <c r="I11" i="2" s="1"/>
  <c r="G12" i="2"/>
  <c r="I12" i="2" s="1"/>
  <c r="G13" i="2"/>
  <c r="I13" i="2" s="1"/>
  <c r="G14" i="2"/>
  <c r="I14" i="2" s="1"/>
  <c r="G15" i="2"/>
  <c r="I15" i="2" s="1"/>
  <c r="G16" i="2"/>
  <c r="I16" i="2" s="1"/>
  <c r="G17" i="2"/>
  <c r="I17" i="2" s="1"/>
  <c r="G18" i="2"/>
  <c r="I18" i="2" s="1"/>
  <c r="G19" i="2"/>
  <c r="I19" i="2" s="1"/>
  <c r="G20" i="2"/>
  <c r="I20" i="2" s="1"/>
  <c r="G21" i="2"/>
  <c r="I21" i="2" s="1"/>
  <c r="G22" i="2"/>
  <c r="I22" i="2" s="1"/>
  <c r="G23" i="2"/>
  <c r="I23" i="2" s="1"/>
  <c r="G24" i="2"/>
  <c r="I24" i="2" s="1"/>
  <c r="G25" i="2"/>
  <c r="I25" i="2" s="1"/>
  <c r="G26" i="2"/>
  <c r="I26" i="2" s="1"/>
  <c r="G27" i="2"/>
  <c r="I27" i="2" s="1"/>
  <c r="G28" i="2"/>
  <c r="I28" i="2" s="1"/>
  <c r="G29" i="2"/>
  <c r="I29" i="2" s="1"/>
  <c r="G30" i="2"/>
  <c r="I30" i="2" s="1"/>
  <c r="G31" i="2"/>
  <c r="I31" i="2" s="1"/>
  <c r="G32" i="2"/>
  <c r="I32" i="2" s="1"/>
  <c r="G33" i="2"/>
  <c r="I33" i="2" s="1"/>
  <c r="G34" i="2"/>
  <c r="I34" i="2" s="1"/>
  <c r="G35" i="2"/>
  <c r="I35" i="2" s="1"/>
  <c r="G36" i="2"/>
  <c r="I36" i="2" s="1"/>
  <c r="G37" i="2"/>
  <c r="I37" i="2" s="1"/>
  <c r="G38" i="2"/>
  <c r="I38" i="2" s="1"/>
  <c r="G39" i="2"/>
  <c r="I39" i="2" s="1"/>
  <c r="G40" i="2"/>
  <c r="I40" i="2" s="1"/>
  <c r="G41" i="2"/>
  <c r="I41" i="2" s="1"/>
  <c r="G42" i="2"/>
  <c r="I42" i="2" s="1"/>
  <c r="G43" i="2"/>
  <c r="I43" i="2" s="1"/>
  <c r="G44" i="2"/>
  <c r="I44" i="2" s="1"/>
  <c r="G45" i="2"/>
  <c r="I45" i="2" s="1"/>
  <c r="G46" i="2"/>
  <c r="I46" i="2" s="1"/>
  <c r="G47" i="2"/>
  <c r="I47" i="2" s="1"/>
  <c r="G48" i="2"/>
  <c r="I48" i="2" s="1"/>
  <c r="G49" i="2"/>
  <c r="I49" i="2" s="1"/>
  <c r="G50" i="2"/>
  <c r="I50" i="2" s="1"/>
  <c r="G51" i="2"/>
  <c r="I51" i="2" s="1"/>
  <c r="G52" i="2"/>
  <c r="I52" i="2" s="1"/>
  <c r="G53" i="2"/>
  <c r="I53" i="2" s="1"/>
  <c r="G54" i="2"/>
  <c r="I54" i="2" s="1"/>
  <c r="G55" i="2"/>
  <c r="I55" i="2" s="1"/>
  <c r="G56" i="2"/>
  <c r="I56" i="2" s="1"/>
  <c r="G57" i="2"/>
  <c r="I57" i="2" s="1"/>
  <c r="G58" i="2"/>
  <c r="I58" i="2" s="1"/>
  <c r="G59" i="2"/>
  <c r="I59" i="2" s="1"/>
  <c r="G60" i="2"/>
  <c r="I60" i="2" s="1"/>
  <c r="G61" i="2"/>
  <c r="I61" i="2" s="1"/>
  <c r="G62" i="2"/>
  <c r="I62" i="2" s="1"/>
  <c r="G63" i="2"/>
  <c r="I63" i="2" s="1"/>
  <c r="G64" i="2"/>
  <c r="I64" i="2" s="1"/>
  <c r="G65" i="2"/>
  <c r="I65" i="2" s="1"/>
  <c r="G66" i="2"/>
  <c r="I66" i="2" s="1"/>
  <c r="G67" i="2"/>
  <c r="I67" i="2" s="1"/>
  <c r="G68" i="2"/>
  <c r="I68" i="2" s="1"/>
  <c r="G69" i="2"/>
  <c r="I69" i="2" s="1"/>
  <c r="G70" i="2"/>
  <c r="I70" i="2" s="1"/>
  <c r="G71" i="2"/>
  <c r="I71" i="2" s="1"/>
  <c r="G72" i="2"/>
  <c r="I72" i="2" s="1"/>
  <c r="G73" i="2"/>
  <c r="I73" i="2" s="1"/>
  <c r="G74" i="2"/>
  <c r="I74" i="2" s="1"/>
  <c r="G75" i="2"/>
  <c r="I75" i="2" s="1"/>
  <c r="G76" i="2"/>
  <c r="I76" i="2" s="1"/>
  <c r="G77" i="2"/>
  <c r="I77" i="2" s="1"/>
  <c r="G78" i="2"/>
  <c r="I78" i="2" s="1"/>
  <c r="G79" i="2"/>
  <c r="I79" i="2" s="1"/>
  <c r="G80" i="2"/>
  <c r="I80" i="2" s="1"/>
  <c r="G81" i="2"/>
  <c r="I81" i="2" s="1"/>
  <c r="G82" i="2"/>
  <c r="I82" i="2" s="1"/>
  <c r="G83" i="2"/>
  <c r="I83" i="2" s="1"/>
  <c r="G84" i="2"/>
  <c r="I84" i="2" s="1"/>
  <c r="G85" i="2"/>
  <c r="I85" i="2" s="1"/>
  <c r="G86" i="2"/>
  <c r="I86" i="2" s="1"/>
  <c r="G87" i="2"/>
  <c r="I87" i="2" s="1"/>
  <c r="G88" i="2"/>
  <c r="I88" i="2" s="1"/>
  <c r="G89" i="2"/>
  <c r="I89" i="2" s="1"/>
  <c r="G90" i="2"/>
  <c r="I90" i="2" s="1"/>
  <c r="G91" i="2"/>
  <c r="I91" i="2" s="1"/>
  <c r="G92" i="2"/>
  <c r="I92" i="2" s="1"/>
  <c r="G93" i="2"/>
  <c r="I93" i="2" s="1"/>
  <c r="G94" i="2"/>
  <c r="I94" i="2" s="1"/>
  <c r="G95" i="2"/>
  <c r="I95" i="2" s="1"/>
  <c r="G96" i="2"/>
  <c r="I96" i="2" s="1"/>
  <c r="G97" i="2"/>
  <c r="I97" i="2" s="1"/>
  <c r="G98" i="2"/>
  <c r="I98" i="2" s="1"/>
  <c r="G99" i="2"/>
  <c r="I99" i="2" s="1"/>
  <c r="G100" i="2"/>
  <c r="I100" i="2" s="1"/>
  <c r="G101" i="2"/>
  <c r="I101" i="2" s="1"/>
  <c r="G102" i="2"/>
  <c r="I102" i="2" s="1"/>
  <c r="G103" i="2"/>
  <c r="I103" i="2" s="1"/>
  <c r="G104" i="2"/>
  <c r="I104" i="2" s="1"/>
  <c r="G105" i="2"/>
  <c r="I105" i="2" s="1"/>
  <c r="G106" i="2"/>
  <c r="I106" i="2" s="1"/>
  <c r="G107" i="2"/>
  <c r="I107" i="2" s="1"/>
  <c r="G108" i="2"/>
  <c r="I108" i="2" s="1"/>
  <c r="G109" i="2"/>
  <c r="I109" i="2" s="1"/>
  <c r="G110" i="2"/>
  <c r="I110" i="2" s="1"/>
  <c r="G111" i="2"/>
  <c r="I111" i="2" s="1"/>
  <c r="G112" i="2"/>
  <c r="I112" i="2" s="1"/>
  <c r="G113" i="2"/>
  <c r="I113" i="2" s="1"/>
  <c r="G114" i="2"/>
  <c r="I114" i="2" s="1"/>
  <c r="G115" i="2"/>
  <c r="I115" i="2" s="1"/>
  <c r="G116" i="2"/>
  <c r="I116" i="2" s="1"/>
  <c r="G117" i="2"/>
  <c r="I117" i="2" s="1"/>
  <c r="G118" i="2"/>
  <c r="I118" i="2" s="1"/>
  <c r="G119" i="2"/>
  <c r="I119" i="2" s="1"/>
  <c r="G120" i="2"/>
  <c r="I120" i="2" s="1"/>
  <c r="G121" i="2"/>
  <c r="I121" i="2" s="1"/>
  <c r="G122" i="2"/>
  <c r="I122" i="2" s="1"/>
  <c r="G123" i="2"/>
  <c r="I123" i="2" s="1"/>
  <c r="G124" i="2"/>
  <c r="I124" i="2" s="1"/>
  <c r="G125" i="2"/>
  <c r="I125" i="2" s="1"/>
  <c r="G126" i="2"/>
  <c r="I126" i="2" s="1"/>
  <c r="G127" i="2"/>
  <c r="I127" i="2" s="1"/>
  <c r="G128" i="2"/>
  <c r="I128" i="2" s="1"/>
  <c r="G129" i="2"/>
  <c r="I129" i="2" s="1"/>
  <c r="G130" i="2"/>
  <c r="I130" i="2" s="1"/>
  <c r="G131" i="2"/>
  <c r="I131" i="2" s="1"/>
  <c r="G132" i="2"/>
  <c r="I132" i="2" s="1"/>
  <c r="G133" i="2"/>
  <c r="I133" i="2" s="1"/>
  <c r="G134" i="2"/>
  <c r="I134" i="2" s="1"/>
  <c r="G135" i="2"/>
  <c r="I135" i="2" s="1"/>
  <c r="G136" i="2"/>
  <c r="I136" i="2" s="1"/>
  <c r="G137" i="2"/>
  <c r="I137" i="2" s="1"/>
  <c r="G138" i="2"/>
  <c r="I138" i="2" s="1"/>
  <c r="G139" i="2"/>
  <c r="I139" i="2" s="1"/>
  <c r="G140" i="2"/>
  <c r="I140" i="2" s="1"/>
  <c r="G141" i="2"/>
  <c r="I141" i="2" s="1"/>
  <c r="G142" i="2"/>
  <c r="I142" i="2" s="1"/>
  <c r="G143" i="2"/>
  <c r="I143" i="2" s="1"/>
  <c r="G144" i="2"/>
  <c r="I144" i="2" s="1"/>
  <c r="G145" i="2"/>
  <c r="I145" i="2" s="1"/>
  <c r="G146" i="2"/>
  <c r="I146" i="2" s="1"/>
  <c r="G147" i="2"/>
  <c r="I147" i="2" s="1"/>
  <c r="G148" i="2"/>
  <c r="I148" i="2" s="1"/>
  <c r="G149" i="2"/>
  <c r="I149" i="2" s="1"/>
  <c r="G150" i="2"/>
  <c r="I150" i="2" s="1"/>
  <c r="G151" i="2"/>
  <c r="I151" i="2" s="1"/>
  <c r="G152" i="2"/>
  <c r="I152" i="2" s="1"/>
  <c r="G153" i="2"/>
  <c r="I153" i="2" s="1"/>
  <c r="G154" i="2"/>
  <c r="I154" i="2" s="1"/>
  <c r="G155" i="2"/>
  <c r="I155" i="2" s="1"/>
  <c r="G156" i="2"/>
  <c r="I156" i="2" s="1"/>
  <c r="G157" i="2"/>
  <c r="I157" i="2" s="1"/>
  <c r="G158" i="2"/>
  <c r="I158" i="2" s="1"/>
  <c r="G159" i="2"/>
  <c r="I159" i="2" s="1"/>
  <c r="G160" i="2"/>
  <c r="I160" i="2" s="1"/>
  <c r="G161" i="2"/>
  <c r="I161" i="2" s="1"/>
  <c r="G162" i="2"/>
  <c r="I162" i="2" s="1"/>
  <c r="G163" i="2"/>
  <c r="I163" i="2" s="1"/>
  <c r="G164" i="2"/>
  <c r="I164" i="2" s="1"/>
  <c r="G165" i="2"/>
  <c r="I165" i="2" s="1"/>
  <c r="G166" i="2"/>
  <c r="I166" i="2" s="1"/>
  <c r="G167" i="2"/>
  <c r="I167" i="2" s="1"/>
  <c r="G168" i="2"/>
  <c r="I168" i="2" s="1"/>
  <c r="G169" i="2"/>
  <c r="I169" i="2" s="1"/>
  <c r="G170" i="2"/>
  <c r="I170" i="2" s="1"/>
  <c r="G171" i="2"/>
  <c r="I171" i="2" s="1"/>
  <c r="G172" i="2"/>
  <c r="I172" i="2" s="1"/>
  <c r="G173" i="2"/>
  <c r="I173" i="2" s="1"/>
  <c r="G174" i="2"/>
  <c r="I174" i="2" s="1"/>
  <c r="G175" i="2"/>
  <c r="I175" i="2" s="1"/>
  <c r="G176" i="2"/>
  <c r="I176" i="2" s="1"/>
  <c r="G177" i="2"/>
  <c r="I177" i="2" s="1"/>
  <c r="G178" i="2"/>
  <c r="I178" i="2" s="1"/>
  <c r="G179" i="2"/>
  <c r="I179" i="2" s="1"/>
  <c r="G180" i="2"/>
  <c r="I180" i="2" s="1"/>
  <c r="G181" i="2"/>
  <c r="I181" i="2" s="1"/>
  <c r="G182" i="2"/>
  <c r="I182" i="2" s="1"/>
  <c r="G183" i="2"/>
  <c r="I183" i="2" s="1"/>
  <c r="G184" i="2"/>
  <c r="I184" i="2" s="1"/>
  <c r="G185" i="2"/>
  <c r="I185" i="2" s="1"/>
  <c r="G186" i="2"/>
  <c r="I186" i="2" s="1"/>
  <c r="G187" i="2"/>
  <c r="I187" i="2" s="1"/>
  <c r="G188" i="2"/>
  <c r="I188" i="2" s="1"/>
  <c r="G189" i="2"/>
  <c r="I189" i="2" s="1"/>
  <c r="G190" i="2"/>
  <c r="I190" i="2" s="1"/>
  <c r="G191" i="2"/>
  <c r="I191" i="2" s="1"/>
  <c r="G192" i="2"/>
  <c r="I192" i="2" s="1"/>
  <c r="G193" i="2"/>
  <c r="I193" i="2" s="1"/>
  <c r="G194" i="2"/>
  <c r="I194" i="2" s="1"/>
  <c r="G195" i="2"/>
  <c r="I195" i="2" s="1"/>
  <c r="G196" i="2"/>
  <c r="I196" i="2" s="1"/>
  <c r="G197" i="2"/>
  <c r="I197" i="2" s="1"/>
  <c r="G198" i="2"/>
  <c r="I198" i="2" s="1"/>
  <c r="G199" i="2"/>
  <c r="I199" i="2" s="1"/>
  <c r="G200" i="2"/>
  <c r="I200" i="2" s="1"/>
  <c r="G201" i="2"/>
  <c r="I201" i="2" s="1"/>
  <c r="G202" i="2"/>
  <c r="I202" i="2" s="1"/>
  <c r="G203" i="2"/>
  <c r="I203" i="2" s="1"/>
  <c r="G204" i="2"/>
  <c r="I204" i="2" s="1"/>
  <c r="G205" i="2"/>
  <c r="I205" i="2" s="1"/>
  <c r="G206" i="2"/>
  <c r="I206" i="2" s="1"/>
  <c r="G207" i="2"/>
  <c r="I207" i="2" s="1"/>
  <c r="G208" i="2"/>
  <c r="I208" i="2" s="1"/>
  <c r="G209" i="2"/>
  <c r="I209" i="2" s="1"/>
  <c r="G210" i="2"/>
  <c r="I210" i="2" s="1"/>
  <c r="G211" i="2"/>
  <c r="I211" i="2" s="1"/>
  <c r="G212" i="2"/>
  <c r="I212" i="2" s="1"/>
  <c r="G213" i="2"/>
  <c r="I213" i="2" s="1"/>
  <c r="G214" i="2"/>
  <c r="I214" i="2" s="1"/>
  <c r="G215" i="2"/>
  <c r="I215" i="2" s="1"/>
  <c r="G216" i="2"/>
  <c r="I216" i="2" s="1"/>
  <c r="G217" i="2"/>
  <c r="I217" i="2" s="1"/>
  <c r="G218" i="2"/>
  <c r="I218" i="2" s="1"/>
  <c r="G219" i="2"/>
  <c r="I219" i="2" s="1"/>
  <c r="G220" i="2"/>
  <c r="I220" i="2" s="1"/>
  <c r="G221" i="2"/>
  <c r="I221" i="2" s="1"/>
  <c r="G222" i="2"/>
  <c r="I222" i="2" s="1"/>
  <c r="G223" i="2"/>
  <c r="I223" i="2" s="1"/>
  <c r="G224" i="2"/>
  <c r="I224" i="2" s="1"/>
  <c r="G225" i="2"/>
  <c r="I225" i="2" s="1"/>
  <c r="G226" i="2"/>
  <c r="I226" i="2" s="1"/>
  <c r="G227" i="2"/>
  <c r="I227" i="2" s="1"/>
  <c r="G228" i="2"/>
  <c r="I228" i="2" s="1"/>
  <c r="G229" i="2"/>
  <c r="I229" i="2" s="1"/>
  <c r="G230" i="2"/>
  <c r="I230" i="2" s="1"/>
  <c r="G231" i="2"/>
  <c r="I231" i="2" s="1"/>
  <c r="G232" i="2"/>
  <c r="I232" i="2" s="1"/>
  <c r="G233" i="2"/>
  <c r="I233" i="2" s="1"/>
  <c r="G234" i="2"/>
  <c r="I234" i="2" s="1"/>
  <c r="G235" i="2"/>
  <c r="I235" i="2" s="1"/>
  <c r="G236" i="2"/>
  <c r="I236" i="2" s="1"/>
  <c r="G237" i="2"/>
  <c r="I237" i="2" s="1"/>
  <c r="G238" i="2"/>
  <c r="I238" i="2" s="1"/>
  <c r="G239" i="2"/>
  <c r="I239" i="2" s="1"/>
  <c r="G240" i="2"/>
  <c r="I240" i="2" s="1"/>
  <c r="G241" i="2"/>
  <c r="I241" i="2" s="1"/>
  <c r="G242" i="2"/>
  <c r="I242" i="2" s="1"/>
  <c r="G243" i="2"/>
  <c r="I243" i="2" s="1"/>
  <c r="G244" i="2"/>
  <c r="I244" i="2" s="1"/>
  <c r="G245" i="2"/>
  <c r="I245" i="2" s="1"/>
  <c r="G246" i="2"/>
  <c r="I246" i="2" s="1"/>
  <c r="G247" i="2"/>
  <c r="I247" i="2" s="1"/>
  <c r="G248" i="2"/>
  <c r="I248" i="2" s="1"/>
  <c r="G249" i="2"/>
  <c r="I249" i="2" s="1"/>
  <c r="G250" i="2"/>
  <c r="I250" i="2" s="1"/>
  <c r="G251" i="2"/>
  <c r="I251" i="2" s="1"/>
  <c r="G252" i="2"/>
  <c r="I252" i="2" s="1"/>
  <c r="G253" i="2"/>
  <c r="I253" i="2" s="1"/>
  <c r="G254" i="2"/>
  <c r="I254" i="2" s="1"/>
  <c r="G255" i="2"/>
  <c r="I255" i="2" s="1"/>
  <c r="G256" i="2"/>
  <c r="I256" i="2" s="1"/>
  <c r="G257" i="2"/>
  <c r="I257" i="2" s="1"/>
  <c r="G258" i="2"/>
  <c r="I258" i="2" s="1"/>
  <c r="G259" i="2"/>
  <c r="I259" i="2" s="1"/>
  <c r="G260" i="2"/>
  <c r="I260" i="2" s="1"/>
  <c r="G261" i="2"/>
  <c r="I261" i="2" s="1"/>
  <c r="G262" i="2"/>
  <c r="I262" i="2" s="1"/>
  <c r="G263" i="2"/>
  <c r="I263" i="2" s="1"/>
  <c r="G264" i="2"/>
  <c r="I264" i="2" s="1"/>
  <c r="G265" i="2"/>
  <c r="I265" i="2" s="1"/>
  <c r="G266" i="2"/>
  <c r="I266" i="2" s="1"/>
  <c r="G267" i="2"/>
  <c r="I267" i="2" s="1"/>
  <c r="G268" i="2"/>
  <c r="I268" i="2" s="1"/>
  <c r="G269" i="2"/>
  <c r="I269" i="2" s="1"/>
  <c r="G270" i="2"/>
  <c r="I270" i="2" s="1"/>
  <c r="G271" i="2"/>
  <c r="I271" i="2" s="1"/>
  <c r="G272" i="2"/>
  <c r="I272" i="2" s="1"/>
  <c r="G273" i="2"/>
  <c r="I273" i="2" s="1"/>
  <c r="G274" i="2"/>
  <c r="I274" i="2" s="1"/>
  <c r="G275" i="2"/>
  <c r="I275" i="2" s="1"/>
  <c r="G276" i="2"/>
  <c r="I276" i="2" s="1"/>
  <c r="G277" i="2"/>
  <c r="I277" i="2" s="1"/>
  <c r="G278" i="2"/>
  <c r="I278" i="2" s="1"/>
  <c r="G279" i="2"/>
  <c r="I279" i="2" s="1"/>
  <c r="G280" i="2"/>
  <c r="I280" i="2" s="1"/>
  <c r="G281" i="2"/>
  <c r="I281" i="2" s="1"/>
  <c r="G282" i="2"/>
  <c r="I282" i="2" s="1"/>
  <c r="G283" i="2"/>
  <c r="I283" i="2" s="1"/>
  <c r="G284" i="2"/>
  <c r="I284" i="2" s="1"/>
  <c r="G285" i="2"/>
  <c r="I285" i="2" s="1"/>
  <c r="G286" i="2"/>
  <c r="I286" i="2" s="1"/>
  <c r="G287" i="2"/>
  <c r="I287" i="2" s="1"/>
  <c r="G288" i="2"/>
  <c r="I288" i="2" s="1"/>
  <c r="G289" i="2"/>
  <c r="I289" i="2" s="1"/>
  <c r="G290" i="2"/>
  <c r="I290" i="2" s="1"/>
  <c r="G291" i="2"/>
  <c r="I291" i="2" s="1"/>
  <c r="G292" i="2"/>
  <c r="I292" i="2" s="1"/>
  <c r="G293" i="2"/>
  <c r="I293" i="2" s="1"/>
  <c r="G294" i="2"/>
  <c r="I294" i="2" s="1"/>
  <c r="G295" i="2"/>
  <c r="I295" i="2" s="1"/>
  <c r="G296" i="2"/>
  <c r="I296" i="2" s="1"/>
  <c r="G297" i="2"/>
  <c r="I297" i="2" s="1"/>
  <c r="G298" i="2"/>
  <c r="I298" i="2" s="1"/>
  <c r="G299" i="2"/>
  <c r="I299" i="2" s="1"/>
  <c r="G300" i="2"/>
  <c r="I300" i="2" s="1"/>
  <c r="G301" i="2"/>
  <c r="I301" i="2" s="1"/>
  <c r="G302" i="2"/>
  <c r="I302" i="2" s="1"/>
  <c r="G303" i="2"/>
  <c r="I303" i="2" s="1"/>
  <c r="G304" i="2"/>
  <c r="I304" i="2" s="1"/>
  <c r="G305" i="2"/>
  <c r="I305" i="2" s="1"/>
  <c r="G306" i="2"/>
  <c r="I306" i="2" s="1"/>
  <c r="G307" i="2"/>
  <c r="I307" i="2" s="1"/>
  <c r="G308" i="2"/>
  <c r="I308" i="2" s="1"/>
  <c r="G309" i="2"/>
  <c r="I309" i="2" s="1"/>
  <c r="G310" i="2"/>
  <c r="I310" i="2" s="1"/>
  <c r="G311" i="2"/>
  <c r="I311" i="2" s="1"/>
  <c r="G312" i="2"/>
  <c r="I312" i="2" s="1"/>
  <c r="G313" i="2"/>
  <c r="I313" i="2" s="1"/>
  <c r="G314" i="2"/>
  <c r="I314" i="2" s="1"/>
  <c r="G315" i="2"/>
  <c r="I315" i="2" s="1"/>
  <c r="G316" i="2"/>
  <c r="I316" i="2" s="1"/>
  <c r="G317" i="2"/>
  <c r="I317" i="2" s="1"/>
  <c r="G318" i="2"/>
  <c r="I318" i="2" s="1"/>
  <c r="G319" i="2"/>
  <c r="I319" i="2" s="1"/>
  <c r="G320" i="2"/>
  <c r="I320" i="2" s="1"/>
  <c r="G321" i="2"/>
  <c r="I321" i="2" s="1"/>
  <c r="G322" i="2"/>
  <c r="I322" i="2" s="1"/>
  <c r="G323" i="2"/>
  <c r="I323" i="2" s="1"/>
  <c r="G324" i="2"/>
  <c r="I324" i="2" s="1"/>
  <c r="G325" i="2"/>
  <c r="I325" i="2" s="1"/>
  <c r="G326" i="2"/>
  <c r="I326" i="2" s="1"/>
  <c r="G327" i="2"/>
  <c r="I327" i="2" s="1"/>
  <c r="G328" i="2"/>
  <c r="I328" i="2" s="1"/>
  <c r="G329" i="2"/>
  <c r="I329" i="2" s="1"/>
  <c r="G330" i="2"/>
  <c r="I330" i="2" s="1"/>
  <c r="G331" i="2"/>
  <c r="I331" i="2" s="1"/>
  <c r="G332" i="2"/>
  <c r="I332" i="2" s="1"/>
  <c r="G333" i="2"/>
  <c r="I333" i="2" s="1"/>
  <c r="G334" i="2"/>
  <c r="I334" i="2" s="1"/>
  <c r="G335" i="2"/>
  <c r="I335" i="2" s="1"/>
  <c r="G336" i="2"/>
  <c r="I336" i="2" s="1"/>
  <c r="G337" i="2"/>
  <c r="I337" i="2" s="1"/>
  <c r="G338" i="2"/>
  <c r="I338" i="2" s="1"/>
  <c r="G339" i="2"/>
  <c r="I339" i="2" s="1"/>
  <c r="G340" i="2"/>
  <c r="I340" i="2" s="1"/>
  <c r="G341" i="2"/>
  <c r="I341" i="2" s="1"/>
  <c r="G342" i="2"/>
  <c r="I342" i="2" s="1"/>
  <c r="G343" i="2"/>
  <c r="I343" i="2" s="1"/>
  <c r="G344" i="2"/>
  <c r="I344" i="2" s="1"/>
  <c r="G345" i="2"/>
  <c r="I345" i="2" s="1"/>
  <c r="G346" i="2"/>
  <c r="I346" i="2" s="1"/>
  <c r="G347" i="2"/>
  <c r="I347" i="2" s="1"/>
  <c r="G348" i="2"/>
  <c r="I348" i="2" s="1"/>
  <c r="G349" i="2"/>
  <c r="I349" i="2" s="1"/>
  <c r="G350" i="2"/>
  <c r="I350" i="2" s="1"/>
  <c r="G351" i="2"/>
  <c r="I351" i="2" s="1"/>
  <c r="G352" i="2"/>
  <c r="I352" i="2" s="1"/>
  <c r="G353" i="2"/>
  <c r="I353" i="2" s="1"/>
  <c r="G354" i="2"/>
  <c r="I354" i="2" s="1"/>
  <c r="G355" i="2"/>
  <c r="I355" i="2" s="1"/>
  <c r="G356" i="2"/>
  <c r="I356" i="2" s="1"/>
  <c r="G357" i="2"/>
  <c r="I357" i="2" s="1"/>
  <c r="G358" i="2"/>
  <c r="I358" i="2" s="1"/>
  <c r="G359" i="2"/>
  <c r="I359" i="2" s="1"/>
  <c r="G360" i="2"/>
  <c r="I360" i="2" s="1"/>
  <c r="G361" i="2"/>
  <c r="I361" i="2" s="1"/>
  <c r="G362" i="2"/>
  <c r="I362" i="2" s="1"/>
  <c r="G363" i="2"/>
  <c r="I363" i="2" s="1"/>
  <c r="G364" i="2"/>
  <c r="I364" i="2" s="1"/>
  <c r="G365" i="2"/>
  <c r="I365" i="2" s="1"/>
  <c r="G366" i="2"/>
  <c r="I366" i="2" s="1"/>
  <c r="G367" i="2"/>
  <c r="I367" i="2" s="1"/>
  <c r="G368" i="2"/>
  <c r="I368" i="2" s="1"/>
  <c r="G369" i="2"/>
  <c r="I369" i="2" s="1"/>
  <c r="G370" i="2"/>
  <c r="I370" i="2" s="1"/>
  <c r="G371" i="2"/>
  <c r="I371" i="2" s="1"/>
  <c r="G372" i="2"/>
  <c r="I372" i="2" s="1"/>
  <c r="G373" i="2"/>
  <c r="I373" i="2" s="1"/>
  <c r="G374" i="2"/>
  <c r="I374" i="2" s="1"/>
  <c r="G375" i="2"/>
  <c r="I375" i="2" s="1"/>
  <c r="G376" i="2"/>
  <c r="I376" i="2" s="1"/>
  <c r="G377" i="2"/>
  <c r="I377" i="2" s="1"/>
  <c r="G378" i="2"/>
  <c r="I378" i="2" s="1"/>
  <c r="G379" i="2"/>
  <c r="I379" i="2" s="1"/>
  <c r="G380" i="2"/>
  <c r="I380" i="2" s="1"/>
  <c r="G381" i="2"/>
  <c r="I381" i="2" s="1"/>
  <c r="G382" i="2"/>
  <c r="I382" i="2" s="1"/>
  <c r="G383" i="2"/>
  <c r="I383" i="2" s="1"/>
  <c r="G384" i="2"/>
  <c r="I384" i="2" s="1"/>
  <c r="G385" i="2"/>
  <c r="I385" i="2" s="1"/>
  <c r="G386" i="2"/>
  <c r="I386" i="2" s="1"/>
  <c r="G387" i="2"/>
  <c r="I387" i="2" s="1"/>
  <c r="G388" i="2"/>
  <c r="I388" i="2" s="1"/>
  <c r="G389" i="2"/>
  <c r="I389" i="2" s="1"/>
  <c r="G390" i="2"/>
  <c r="I390" i="2" s="1"/>
  <c r="G391" i="2"/>
  <c r="I391" i="2" s="1"/>
  <c r="G392" i="2"/>
  <c r="I392" i="2" s="1"/>
  <c r="G393" i="2"/>
  <c r="I393" i="2" s="1"/>
  <c r="G394" i="2"/>
  <c r="I394" i="2" s="1"/>
  <c r="G395" i="2"/>
  <c r="I395" i="2" s="1"/>
  <c r="G396" i="2"/>
  <c r="I396" i="2" s="1"/>
  <c r="G397" i="2"/>
  <c r="I397" i="2" s="1"/>
  <c r="G398" i="2"/>
  <c r="I398" i="2" s="1"/>
  <c r="G399" i="2"/>
  <c r="I399" i="2" s="1"/>
  <c r="G400" i="2"/>
  <c r="I400" i="2" s="1"/>
  <c r="G401" i="2"/>
  <c r="I401" i="2" s="1"/>
  <c r="G402" i="2"/>
  <c r="I402" i="2" s="1"/>
  <c r="G403" i="2"/>
  <c r="I403" i="2" s="1"/>
  <c r="G404" i="2"/>
  <c r="I404" i="2" s="1"/>
  <c r="G405" i="2"/>
  <c r="I405" i="2" s="1"/>
  <c r="G406" i="2"/>
  <c r="I406" i="2" s="1"/>
  <c r="G407" i="2"/>
  <c r="I407" i="2" s="1"/>
  <c r="G408" i="2"/>
  <c r="I408" i="2" s="1"/>
  <c r="G409" i="2"/>
  <c r="I409" i="2" s="1"/>
  <c r="G410" i="2"/>
  <c r="I410" i="2" s="1"/>
  <c r="G411" i="2"/>
  <c r="I411" i="2" s="1"/>
  <c r="G412" i="2"/>
  <c r="I412" i="2" s="1"/>
  <c r="G413" i="2"/>
  <c r="I413" i="2" s="1"/>
  <c r="G414" i="2"/>
  <c r="I414" i="2" s="1"/>
  <c r="G415" i="2"/>
  <c r="I415" i="2" s="1"/>
  <c r="G416" i="2"/>
  <c r="I416" i="2" s="1"/>
  <c r="G417" i="2"/>
  <c r="I417" i="2" s="1"/>
  <c r="G418" i="2"/>
  <c r="I418" i="2" s="1"/>
  <c r="G419" i="2"/>
  <c r="I419" i="2" s="1"/>
  <c r="G420" i="2"/>
  <c r="I420" i="2" s="1"/>
  <c r="G421" i="2"/>
  <c r="I421" i="2" s="1"/>
  <c r="G422" i="2"/>
  <c r="I422" i="2" s="1"/>
  <c r="G423" i="2"/>
  <c r="I423" i="2" s="1"/>
  <c r="G424" i="2"/>
  <c r="I424" i="2" s="1"/>
  <c r="G425" i="2"/>
  <c r="I425" i="2" s="1"/>
  <c r="G426" i="2"/>
  <c r="I426" i="2" s="1"/>
  <c r="G427" i="2"/>
  <c r="I427" i="2" s="1"/>
  <c r="G428" i="2"/>
  <c r="I428" i="2" s="1"/>
  <c r="G429" i="2"/>
  <c r="I429" i="2" s="1"/>
  <c r="G430" i="2"/>
  <c r="I430" i="2" s="1"/>
  <c r="G431" i="2"/>
  <c r="I431" i="2" s="1"/>
  <c r="G432" i="2"/>
  <c r="I432" i="2" s="1"/>
  <c r="G433" i="2"/>
  <c r="I433" i="2" s="1"/>
  <c r="G434" i="2"/>
  <c r="I434" i="2" s="1"/>
  <c r="G435" i="2"/>
  <c r="I435" i="2" s="1"/>
  <c r="G436" i="2"/>
  <c r="I436" i="2" s="1"/>
  <c r="G437" i="2"/>
  <c r="I437" i="2" s="1"/>
  <c r="G438" i="2"/>
  <c r="I438" i="2" s="1"/>
  <c r="G439" i="2"/>
  <c r="I439" i="2" s="1"/>
  <c r="G440" i="2"/>
  <c r="I440" i="2" s="1"/>
  <c r="G441" i="2"/>
  <c r="I441" i="2" s="1"/>
  <c r="G442" i="2"/>
  <c r="I442" i="2" s="1"/>
  <c r="G443" i="2"/>
  <c r="I443" i="2" s="1"/>
  <c r="G444" i="2"/>
  <c r="I444" i="2" s="1"/>
  <c r="G445" i="2"/>
  <c r="I445" i="2" s="1"/>
  <c r="G446" i="2"/>
  <c r="I446" i="2" s="1"/>
  <c r="G447" i="2"/>
  <c r="I447" i="2" s="1"/>
  <c r="G448" i="2"/>
  <c r="I448" i="2" s="1"/>
  <c r="G449" i="2"/>
  <c r="I449" i="2" s="1"/>
  <c r="G450" i="2"/>
  <c r="I450" i="2" s="1"/>
  <c r="G451" i="2"/>
  <c r="I451" i="2" s="1"/>
  <c r="G452" i="2"/>
  <c r="I452" i="2" s="1"/>
  <c r="G453" i="2"/>
  <c r="I453" i="2" s="1"/>
  <c r="G454" i="2"/>
  <c r="I454" i="2" s="1"/>
  <c r="G455" i="2"/>
  <c r="I455" i="2" s="1"/>
  <c r="G456" i="2"/>
  <c r="I456" i="2" s="1"/>
  <c r="G457" i="2"/>
  <c r="I457" i="2" s="1"/>
  <c r="G458" i="2"/>
  <c r="I458" i="2" s="1"/>
  <c r="G459" i="2"/>
  <c r="I459" i="2" s="1"/>
  <c r="G460" i="2"/>
  <c r="I460" i="2" s="1"/>
  <c r="G461" i="2"/>
  <c r="I461" i="2" s="1"/>
  <c r="G462" i="2"/>
  <c r="I462" i="2" s="1"/>
  <c r="G463" i="2"/>
  <c r="I463" i="2" s="1"/>
  <c r="G464" i="2"/>
  <c r="I464" i="2" s="1"/>
  <c r="G465" i="2"/>
  <c r="I465" i="2" s="1"/>
  <c r="G466" i="2"/>
  <c r="I466" i="2" s="1"/>
  <c r="G467" i="2"/>
  <c r="I467" i="2" s="1"/>
  <c r="G468" i="2"/>
  <c r="I468" i="2" s="1"/>
  <c r="G469" i="2"/>
  <c r="I469" i="2" s="1"/>
  <c r="G470" i="2"/>
  <c r="I470" i="2" s="1"/>
  <c r="G471" i="2"/>
  <c r="I471" i="2" s="1"/>
  <c r="G472" i="2"/>
  <c r="I472" i="2" s="1"/>
  <c r="G473" i="2"/>
  <c r="I473" i="2" s="1"/>
  <c r="G474" i="2"/>
  <c r="I474" i="2" s="1"/>
  <c r="G475" i="2"/>
  <c r="I475" i="2" s="1"/>
  <c r="G476" i="2"/>
  <c r="I476" i="2" s="1"/>
  <c r="G477" i="2"/>
  <c r="I477" i="2" s="1"/>
  <c r="G478" i="2"/>
  <c r="I478" i="2" s="1"/>
  <c r="G479" i="2"/>
  <c r="I479" i="2" s="1"/>
  <c r="G480" i="2"/>
  <c r="I480" i="2" s="1"/>
  <c r="G481" i="2"/>
  <c r="I481" i="2" s="1"/>
  <c r="G482" i="2"/>
  <c r="I482" i="2" s="1"/>
  <c r="G483" i="2"/>
  <c r="I483" i="2" s="1"/>
  <c r="G484" i="2"/>
  <c r="I484" i="2" s="1"/>
  <c r="G485" i="2"/>
  <c r="I485" i="2" s="1"/>
  <c r="G486" i="2"/>
  <c r="I486" i="2" s="1"/>
  <c r="G487" i="2"/>
  <c r="I487" i="2" s="1"/>
  <c r="G488" i="2"/>
  <c r="I488" i="2" s="1"/>
  <c r="G489" i="2"/>
  <c r="I489" i="2" s="1"/>
  <c r="G490" i="2"/>
  <c r="I490" i="2" s="1"/>
  <c r="G491" i="2"/>
  <c r="I491" i="2" s="1"/>
  <c r="G492" i="2"/>
  <c r="I492" i="2" s="1"/>
  <c r="G493" i="2"/>
  <c r="I493" i="2" s="1"/>
  <c r="G494" i="2"/>
  <c r="I494" i="2" s="1"/>
  <c r="G495" i="2"/>
  <c r="I495" i="2" s="1"/>
  <c r="G496" i="2"/>
  <c r="I496" i="2" s="1"/>
  <c r="G497" i="2"/>
  <c r="I497" i="2" s="1"/>
  <c r="G498" i="2"/>
  <c r="I498" i="2" s="1"/>
  <c r="G499" i="2"/>
  <c r="I499" i="2" s="1"/>
  <c r="G500" i="2"/>
  <c r="I500" i="2" s="1"/>
  <c r="G501" i="2"/>
  <c r="I501" i="2" s="1"/>
  <c r="G502" i="2"/>
  <c r="I502" i="2" s="1"/>
  <c r="G503" i="2"/>
  <c r="I503" i="2" s="1"/>
  <c r="G504" i="2"/>
  <c r="I504" i="2" s="1"/>
  <c r="G505" i="2"/>
  <c r="I505" i="2" s="1"/>
  <c r="G506" i="2"/>
  <c r="I506" i="2" s="1"/>
  <c r="G507" i="2"/>
  <c r="I507" i="2" s="1"/>
  <c r="G508" i="2"/>
  <c r="I508" i="2" s="1"/>
  <c r="G509" i="2"/>
  <c r="I509" i="2" s="1"/>
  <c r="G510" i="2"/>
  <c r="I510" i="2" s="1"/>
  <c r="G511" i="2"/>
  <c r="I511" i="2" s="1"/>
  <c r="G512" i="2"/>
  <c r="I512" i="2" s="1"/>
  <c r="G513" i="2"/>
  <c r="I513" i="2" s="1"/>
  <c r="G514" i="2"/>
  <c r="I514" i="2" s="1"/>
  <c r="G515" i="2"/>
  <c r="I515" i="2" s="1"/>
  <c r="G516" i="2"/>
  <c r="I516" i="2" s="1"/>
  <c r="G517" i="2"/>
  <c r="I517" i="2" s="1"/>
  <c r="G518" i="2"/>
  <c r="I518" i="2" s="1"/>
  <c r="G519" i="2"/>
  <c r="I519" i="2" s="1"/>
  <c r="G520" i="2"/>
  <c r="I520" i="2" s="1"/>
  <c r="G521" i="2"/>
  <c r="I521" i="2" s="1"/>
  <c r="G522" i="2"/>
  <c r="I522" i="2" s="1"/>
  <c r="G523" i="2"/>
  <c r="I523" i="2" s="1"/>
  <c r="G524" i="2"/>
  <c r="I524" i="2" s="1"/>
  <c r="G525" i="2"/>
  <c r="I525" i="2" s="1"/>
  <c r="G526" i="2"/>
  <c r="I526" i="2" s="1"/>
  <c r="G527" i="2"/>
  <c r="I527" i="2" s="1"/>
  <c r="G528" i="2"/>
  <c r="I528" i="2" s="1"/>
  <c r="G529" i="2"/>
  <c r="I529" i="2" s="1"/>
  <c r="G530" i="2"/>
  <c r="I530" i="2" s="1"/>
  <c r="G531" i="2"/>
  <c r="I531" i="2" s="1"/>
  <c r="G532" i="2"/>
  <c r="I532" i="2" s="1"/>
  <c r="G533" i="2"/>
  <c r="I533" i="2" s="1"/>
  <c r="G534" i="2"/>
  <c r="I534" i="2" s="1"/>
  <c r="G535" i="2"/>
  <c r="I535" i="2" s="1"/>
  <c r="G536" i="2"/>
  <c r="I536" i="2" s="1"/>
  <c r="G537" i="2"/>
  <c r="I537" i="2" s="1"/>
  <c r="G538" i="2"/>
  <c r="I538" i="2" s="1"/>
  <c r="G539" i="2"/>
  <c r="I539" i="2" s="1"/>
  <c r="G540" i="2"/>
  <c r="I540" i="2" s="1"/>
  <c r="G541" i="2"/>
  <c r="I541" i="2" s="1"/>
  <c r="G542" i="2"/>
  <c r="I542" i="2" s="1"/>
  <c r="G543" i="2"/>
  <c r="I543" i="2" s="1"/>
  <c r="G544" i="2"/>
  <c r="I544" i="2" s="1"/>
  <c r="G545" i="2"/>
  <c r="I545" i="2" s="1"/>
  <c r="G546" i="2"/>
  <c r="I546" i="2" s="1"/>
  <c r="G547" i="2"/>
  <c r="I547" i="2" s="1"/>
  <c r="G548" i="2"/>
  <c r="I548" i="2" s="1"/>
  <c r="G549" i="2"/>
  <c r="I549" i="2" s="1"/>
  <c r="G550" i="2"/>
  <c r="I550" i="2" s="1"/>
  <c r="G551" i="2"/>
  <c r="I551" i="2" s="1"/>
  <c r="G552" i="2"/>
  <c r="I552" i="2" s="1"/>
  <c r="G553" i="2"/>
  <c r="I553" i="2" s="1"/>
  <c r="G554" i="2"/>
  <c r="I554" i="2" s="1"/>
  <c r="G555" i="2"/>
  <c r="I555" i="2" s="1"/>
  <c r="G556" i="2"/>
  <c r="I556" i="2" s="1"/>
  <c r="G557" i="2"/>
  <c r="I557" i="2" s="1"/>
  <c r="G558" i="2"/>
  <c r="I558" i="2" s="1"/>
  <c r="G559" i="2"/>
  <c r="I559" i="2" s="1"/>
  <c r="G560" i="2"/>
  <c r="I560" i="2" s="1"/>
  <c r="G561" i="2"/>
  <c r="I561" i="2" s="1"/>
  <c r="G562" i="2"/>
  <c r="I562" i="2" s="1"/>
  <c r="G563" i="2"/>
  <c r="I563" i="2" s="1"/>
  <c r="G564" i="2"/>
  <c r="I564" i="2" s="1"/>
  <c r="G565" i="2"/>
  <c r="I565" i="2" s="1"/>
  <c r="G566" i="2"/>
  <c r="I566" i="2" s="1"/>
  <c r="G567" i="2"/>
  <c r="I567" i="2" s="1"/>
  <c r="G568" i="2"/>
  <c r="I568" i="2" s="1"/>
  <c r="G569" i="2"/>
  <c r="I569" i="2" s="1"/>
  <c r="G570" i="2"/>
  <c r="I570" i="2" s="1"/>
  <c r="G571" i="2"/>
  <c r="I571" i="2" s="1"/>
  <c r="G572" i="2"/>
  <c r="I572" i="2" s="1"/>
  <c r="G573" i="2"/>
  <c r="I573" i="2" s="1"/>
  <c r="G574" i="2"/>
  <c r="I574" i="2" s="1"/>
  <c r="G575" i="2"/>
  <c r="I575" i="2" s="1"/>
  <c r="G576" i="2"/>
  <c r="I576" i="2" s="1"/>
  <c r="G577" i="2"/>
  <c r="I577" i="2" s="1"/>
  <c r="G578" i="2"/>
  <c r="I578" i="2" s="1"/>
  <c r="G579" i="2"/>
  <c r="I579" i="2" s="1"/>
  <c r="G580" i="2"/>
  <c r="I580" i="2" s="1"/>
  <c r="G581" i="2"/>
  <c r="I581" i="2" s="1"/>
  <c r="G582" i="2"/>
  <c r="I582" i="2" s="1"/>
  <c r="G583" i="2"/>
  <c r="I583" i="2" s="1"/>
  <c r="G584" i="2"/>
  <c r="I584" i="2" s="1"/>
  <c r="G585" i="2"/>
  <c r="I585" i="2" s="1"/>
  <c r="G586" i="2"/>
  <c r="I586" i="2" s="1"/>
  <c r="G587" i="2"/>
  <c r="I587" i="2" s="1"/>
  <c r="G588" i="2"/>
  <c r="I588" i="2" s="1"/>
  <c r="G589" i="2"/>
  <c r="I589" i="2" s="1"/>
  <c r="G590" i="2"/>
  <c r="I590" i="2" s="1"/>
  <c r="G591" i="2"/>
  <c r="I591" i="2" s="1"/>
  <c r="G592" i="2"/>
  <c r="I592" i="2" s="1"/>
  <c r="G593" i="2"/>
  <c r="I593" i="2" s="1"/>
  <c r="G594" i="2"/>
  <c r="I594" i="2" s="1"/>
  <c r="G595" i="2"/>
  <c r="I595" i="2" s="1"/>
  <c r="G596" i="2"/>
  <c r="I596" i="2" s="1"/>
  <c r="G597" i="2"/>
  <c r="I597" i="2" s="1"/>
  <c r="G598" i="2"/>
  <c r="I598" i="2" s="1"/>
  <c r="G599" i="2"/>
  <c r="I599" i="2" s="1"/>
  <c r="G600" i="2"/>
  <c r="I600" i="2" s="1"/>
  <c r="G601" i="2"/>
  <c r="I601" i="2" s="1"/>
  <c r="G602" i="2"/>
  <c r="I602" i="2" s="1"/>
  <c r="G603" i="2"/>
  <c r="I603" i="2" s="1"/>
  <c r="G604" i="2"/>
  <c r="I604" i="2" s="1"/>
  <c r="G605" i="2"/>
  <c r="I605" i="2" s="1"/>
  <c r="G606" i="2"/>
  <c r="I606" i="2" s="1"/>
  <c r="G607" i="2"/>
  <c r="I607" i="2" s="1"/>
  <c r="G608" i="2"/>
  <c r="I608" i="2" s="1"/>
  <c r="G609" i="2"/>
  <c r="I609" i="2" s="1"/>
  <c r="G610" i="2"/>
  <c r="I610" i="2" s="1"/>
  <c r="G611" i="2"/>
  <c r="I611" i="2" s="1"/>
  <c r="G612" i="2"/>
  <c r="I612" i="2" s="1"/>
  <c r="G613" i="2"/>
  <c r="I613" i="2" s="1"/>
  <c r="G614" i="2"/>
  <c r="I614" i="2" s="1"/>
  <c r="G615" i="2"/>
  <c r="I615" i="2" s="1"/>
  <c r="G616" i="2"/>
  <c r="I616" i="2" s="1"/>
  <c r="G617" i="2"/>
  <c r="I617" i="2" s="1"/>
  <c r="G618" i="2"/>
  <c r="I618" i="2" s="1"/>
  <c r="G619" i="2"/>
  <c r="I619" i="2" s="1"/>
  <c r="G620" i="2"/>
  <c r="I620" i="2" s="1"/>
  <c r="G621" i="2"/>
  <c r="I621" i="2" s="1"/>
  <c r="G622" i="2"/>
  <c r="I622" i="2" s="1"/>
  <c r="G623" i="2"/>
  <c r="I623" i="2" s="1"/>
  <c r="G624" i="2"/>
  <c r="I624" i="2" s="1"/>
  <c r="G625" i="2"/>
  <c r="I625" i="2" s="1"/>
  <c r="G626" i="2"/>
  <c r="I626" i="2" s="1"/>
  <c r="G627" i="2"/>
  <c r="I627" i="2" s="1"/>
  <c r="G628" i="2"/>
  <c r="I628" i="2" s="1"/>
  <c r="G629" i="2"/>
  <c r="I629" i="2" s="1"/>
  <c r="G630" i="2"/>
  <c r="I630" i="2" s="1"/>
  <c r="G631" i="2"/>
  <c r="I631" i="2" s="1"/>
  <c r="G632" i="2"/>
  <c r="I632" i="2" s="1"/>
  <c r="G633" i="2"/>
  <c r="I633" i="2" s="1"/>
  <c r="G634" i="2"/>
  <c r="I634" i="2" s="1"/>
  <c r="G635" i="2"/>
  <c r="I635" i="2" s="1"/>
  <c r="G636" i="2"/>
  <c r="I636" i="2" s="1"/>
  <c r="G637" i="2"/>
  <c r="I637" i="2" s="1"/>
  <c r="G638" i="2"/>
  <c r="I638" i="2" s="1"/>
  <c r="G639" i="2"/>
  <c r="I639" i="2" s="1"/>
  <c r="G640" i="2"/>
  <c r="I640" i="2" s="1"/>
  <c r="G641" i="2"/>
  <c r="I641" i="2" s="1"/>
  <c r="G642" i="2"/>
  <c r="I642" i="2" s="1"/>
  <c r="G643" i="2"/>
  <c r="I643" i="2" s="1"/>
  <c r="G644" i="2"/>
  <c r="I644" i="2" s="1"/>
  <c r="G645" i="2"/>
  <c r="I645" i="2" s="1"/>
  <c r="G646" i="2"/>
  <c r="I646" i="2" s="1"/>
  <c r="G647" i="2"/>
  <c r="I647" i="2" s="1"/>
  <c r="G648" i="2"/>
  <c r="I648" i="2" s="1"/>
  <c r="G649" i="2"/>
  <c r="I649" i="2" s="1"/>
  <c r="G650" i="2"/>
  <c r="I650" i="2" s="1"/>
  <c r="G651" i="2"/>
  <c r="I651" i="2" s="1"/>
  <c r="G652" i="2"/>
  <c r="I652" i="2" s="1"/>
  <c r="G653" i="2"/>
  <c r="I653" i="2" s="1"/>
  <c r="G654" i="2"/>
  <c r="I654" i="2" s="1"/>
  <c r="G655" i="2"/>
  <c r="I655" i="2" s="1"/>
  <c r="G656" i="2"/>
  <c r="I656" i="2" s="1"/>
  <c r="G657" i="2"/>
  <c r="I657" i="2" s="1"/>
  <c r="G658" i="2"/>
  <c r="I658" i="2" s="1"/>
  <c r="G659" i="2"/>
  <c r="I659" i="2" s="1"/>
  <c r="G660" i="2"/>
  <c r="I660" i="2" s="1"/>
  <c r="G661" i="2"/>
  <c r="I661" i="2" s="1"/>
  <c r="G662" i="2"/>
  <c r="I662" i="2" s="1"/>
  <c r="G663" i="2"/>
  <c r="I663" i="2" s="1"/>
  <c r="G664" i="2"/>
  <c r="I664" i="2" s="1"/>
  <c r="G665" i="2"/>
  <c r="I665" i="2" s="1"/>
  <c r="G666" i="2"/>
  <c r="I666" i="2" s="1"/>
  <c r="G667" i="2"/>
  <c r="I667" i="2" s="1"/>
  <c r="G668" i="2"/>
  <c r="I668" i="2" s="1"/>
  <c r="G669" i="2"/>
  <c r="I669" i="2" s="1"/>
  <c r="G670" i="2"/>
  <c r="I670" i="2" s="1"/>
  <c r="G671" i="2"/>
  <c r="I671" i="2" s="1"/>
  <c r="G672" i="2"/>
  <c r="I672" i="2" s="1"/>
  <c r="G673" i="2"/>
  <c r="I673" i="2" s="1"/>
  <c r="G674" i="2"/>
  <c r="I674" i="2" s="1"/>
  <c r="G675" i="2"/>
  <c r="I675" i="2" s="1"/>
  <c r="G676" i="2"/>
  <c r="I676" i="2" s="1"/>
  <c r="G677" i="2"/>
  <c r="I677" i="2" s="1"/>
  <c r="G678" i="2"/>
  <c r="I678" i="2" s="1"/>
  <c r="G679" i="2"/>
  <c r="I679" i="2" s="1"/>
  <c r="G680" i="2"/>
  <c r="I680" i="2" s="1"/>
  <c r="G681" i="2"/>
  <c r="I681" i="2" s="1"/>
  <c r="G682" i="2"/>
  <c r="I682" i="2" s="1"/>
  <c r="G683" i="2"/>
  <c r="I683" i="2" s="1"/>
  <c r="G684" i="2"/>
  <c r="I684" i="2" s="1"/>
  <c r="G685" i="2"/>
  <c r="I685" i="2" s="1"/>
  <c r="G686" i="2"/>
  <c r="I686" i="2" s="1"/>
  <c r="G687" i="2"/>
  <c r="I687" i="2" s="1"/>
  <c r="G688" i="2"/>
  <c r="I688" i="2" s="1"/>
  <c r="G689" i="2"/>
  <c r="I689" i="2" s="1"/>
  <c r="G690" i="2"/>
  <c r="I690" i="2" s="1"/>
  <c r="G691" i="2"/>
  <c r="I691" i="2" s="1"/>
  <c r="G692" i="2"/>
  <c r="I692" i="2" s="1"/>
  <c r="G693" i="2"/>
  <c r="I693" i="2" s="1"/>
  <c r="G694" i="2"/>
  <c r="I694" i="2" s="1"/>
  <c r="G695" i="2"/>
  <c r="I695" i="2" s="1"/>
  <c r="G696" i="2"/>
  <c r="I696" i="2" s="1"/>
  <c r="G697" i="2"/>
  <c r="I697" i="2" s="1"/>
  <c r="G698" i="2"/>
  <c r="I698" i="2" s="1"/>
  <c r="G699" i="2"/>
  <c r="I699" i="2" s="1"/>
  <c r="G700" i="2"/>
  <c r="I700" i="2" s="1"/>
  <c r="G701" i="2"/>
  <c r="I701" i="2" s="1"/>
  <c r="G702" i="2"/>
  <c r="I702" i="2" s="1"/>
  <c r="G703" i="2"/>
  <c r="I703" i="2" s="1"/>
  <c r="G704" i="2"/>
  <c r="I704" i="2" s="1"/>
  <c r="G705" i="2"/>
  <c r="I705" i="2" s="1"/>
  <c r="G706" i="2"/>
  <c r="I706" i="2" s="1"/>
  <c r="G707" i="2"/>
  <c r="I707" i="2" s="1"/>
  <c r="G708" i="2"/>
  <c r="I708" i="2" s="1"/>
  <c r="G709" i="2"/>
  <c r="I709" i="2" s="1"/>
  <c r="G710" i="2"/>
  <c r="I710" i="2" s="1"/>
  <c r="G711" i="2"/>
  <c r="I711" i="2" s="1"/>
  <c r="G712" i="2"/>
  <c r="I712" i="2" s="1"/>
  <c r="G713" i="2"/>
  <c r="I713" i="2" s="1"/>
  <c r="G714" i="2"/>
  <c r="I714" i="2" s="1"/>
  <c r="G715" i="2"/>
  <c r="I715" i="2" s="1"/>
  <c r="G716" i="2"/>
  <c r="I716" i="2" s="1"/>
  <c r="G717" i="2"/>
  <c r="I717" i="2" s="1"/>
  <c r="G718" i="2"/>
  <c r="I718" i="2" s="1"/>
  <c r="G719" i="2"/>
  <c r="I719" i="2" s="1"/>
  <c r="G720" i="2"/>
  <c r="I720" i="2" s="1"/>
  <c r="G721" i="2"/>
  <c r="I721" i="2" s="1"/>
  <c r="G722" i="2"/>
  <c r="I722" i="2" s="1"/>
  <c r="G723" i="2"/>
  <c r="I723" i="2" s="1"/>
  <c r="G724" i="2"/>
  <c r="I724" i="2" s="1"/>
  <c r="G725" i="2"/>
  <c r="I725" i="2" s="1"/>
  <c r="G726" i="2"/>
  <c r="I726" i="2" s="1"/>
  <c r="G727" i="2"/>
  <c r="I727" i="2" s="1"/>
  <c r="G728" i="2"/>
  <c r="I728" i="2" s="1"/>
  <c r="G729" i="2"/>
  <c r="I729" i="2" s="1"/>
  <c r="G730" i="2"/>
  <c r="I730" i="2" s="1"/>
  <c r="G731" i="2"/>
  <c r="I731" i="2" s="1"/>
  <c r="G732" i="2"/>
  <c r="I732" i="2" s="1"/>
  <c r="G733" i="2"/>
  <c r="I733" i="2" s="1"/>
  <c r="G734" i="2"/>
  <c r="I734" i="2" s="1"/>
  <c r="G735" i="2"/>
  <c r="I735" i="2" s="1"/>
  <c r="G736" i="2"/>
  <c r="I736" i="2" s="1"/>
  <c r="G737" i="2"/>
  <c r="I737" i="2" s="1"/>
  <c r="G738" i="2"/>
  <c r="I738" i="2" s="1"/>
  <c r="G739" i="2"/>
  <c r="I739" i="2" s="1"/>
  <c r="G740" i="2"/>
  <c r="I740" i="2" s="1"/>
  <c r="G741" i="2"/>
  <c r="I741" i="2" s="1"/>
  <c r="G742" i="2"/>
  <c r="I742" i="2" s="1"/>
  <c r="G743" i="2"/>
  <c r="I743" i="2" s="1"/>
  <c r="G744" i="2"/>
  <c r="I744" i="2" s="1"/>
  <c r="G745" i="2"/>
  <c r="I745" i="2" s="1"/>
  <c r="G746" i="2"/>
  <c r="I746" i="2" s="1"/>
  <c r="G747" i="2"/>
  <c r="I747" i="2" s="1"/>
  <c r="G748" i="2"/>
  <c r="I748" i="2" s="1"/>
  <c r="G749" i="2"/>
  <c r="I749" i="2" s="1"/>
  <c r="G750" i="2"/>
  <c r="I750" i="2" s="1"/>
  <c r="G751" i="2"/>
  <c r="I751" i="2" s="1"/>
  <c r="G752" i="2"/>
  <c r="I752" i="2" s="1"/>
  <c r="G753" i="2"/>
  <c r="I753" i="2" s="1"/>
  <c r="G754" i="2"/>
  <c r="I754" i="2" s="1"/>
  <c r="G755" i="2"/>
  <c r="I755" i="2" s="1"/>
  <c r="G756" i="2"/>
  <c r="I756" i="2" s="1"/>
  <c r="G757" i="2"/>
  <c r="I757" i="2" s="1"/>
  <c r="G758" i="2"/>
  <c r="I758" i="2" s="1"/>
  <c r="G759" i="2"/>
  <c r="I759" i="2" s="1"/>
  <c r="G760" i="2"/>
  <c r="I760" i="2" s="1"/>
  <c r="G761" i="2"/>
  <c r="I761" i="2" s="1"/>
  <c r="G762" i="2"/>
  <c r="I762" i="2" s="1"/>
  <c r="G763" i="2"/>
  <c r="I763" i="2" s="1"/>
  <c r="G764" i="2"/>
  <c r="I764" i="2" s="1"/>
  <c r="G765" i="2"/>
  <c r="I765" i="2" s="1"/>
  <c r="G766" i="2"/>
  <c r="I766" i="2" s="1"/>
  <c r="G767" i="2"/>
  <c r="I767" i="2" s="1"/>
  <c r="G768" i="2"/>
  <c r="I768" i="2" s="1"/>
  <c r="G769" i="2"/>
  <c r="I769" i="2" s="1"/>
  <c r="G770" i="2"/>
  <c r="I770" i="2" s="1"/>
  <c r="G771" i="2"/>
  <c r="I771" i="2" s="1"/>
  <c r="G772" i="2"/>
  <c r="I772" i="2" s="1"/>
  <c r="G773" i="2"/>
  <c r="I773" i="2" s="1"/>
  <c r="G774" i="2"/>
  <c r="I774" i="2" s="1"/>
  <c r="G775" i="2"/>
  <c r="I775" i="2" s="1"/>
  <c r="G776" i="2"/>
  <c r="I776" i="2" s="1"/>
  <c r="G777" i="2"/>
  <c r="I777" i="2" s="1"/>
  <c r="G778" i="2"/>
  <c r="I778" i="2" s="1"/>
  <c r="G779" i="2"/>
  <c r="I779" i="2" s="1"/>
  <c r="G780" i="2"/>
  <c r="I780" i="2" s="1"/>
  <c r="G781" i="2"/>
  <c r="I781" i="2" s="1"/>
  <c r="G782" i="2"/>
  <c r="I782" i="2" s="1"/>
  <c r="G783" i="2"/>
  <c r="I783" i="2" s="1"/>
  <c r="G784" i="2"/>
  <c r="I784" i="2" s="1"/>
  <c r="G785" i="2"/>
  <c r="I785" i="2" s="1"/>
  <c r="G786" i="2"/>
  <c r="I786" i="2" s="1"/>
  <c r="G787" i="2"/>
  <c r="I787" i="2" s="1"/>
  <c r="G788" i="2"/>
  <c r="I788" i="2" s="1"/>
  <c r="G789" i="2"/>
  <c r="I789" i="2" s="1"/>
  <c r="G790" i="2"/>
  <c r="I790" i="2" s="1"/>
  <c r="G791" i="2"/>
  <c r="I791" i="2" s="1"/>
  <c r="G792" i="2"/>
  <c r="I792" i="2" s="1"/>
  <c r="G793" i="2"/>
  <c r="I793" i="2" s="1"/>
  <c r="G794" i="2"/>
  <c r="I794" i="2" s="1"/>
  <c r="G795" i="2"/>
  <c r="I795" i="2" s="1"/>
  <c r="G796" i="2"/>
  <c r="I796" i="2" s="1"/>
  <c r="G797" i="2"/>
  <c r="I797" i="2" s="1"/>
  <c r="G798" i="2"/>
  <c r="I798" i="2" s="1"/>
  <c r="G799" i="2"/>
  <c r="I799" i="2" s="1"/>
  <c r="G800" i="2"/>
  <c r="I800" i="2" s="1"/>
  <c r="G801" i="2"/>
  <c r="I801" i="2" s="1"/>
  <c r="G802" i="2"/>
  <c r="I802" i="2" s="1"/>
  <c r="G803" i="2"/>
  <c r="I803" i="2" s="1"/>
  <c r="G804" i="2"/>
  <c r="I804" i="2" s="1"/>
  <c r="G805" i="2"/>
  <c r="I805" i="2" s="1"/>
  <c r="G806" i="2"/>
  <c r="I806" i="2" s="1"/>
  <c r="G807" i="2"/>
  <c r="I807" i="2" s="1"/>
  <c r="G808" i="2"/>
  <c r="I808" i="2" s="1"/>
  <c r="G809" i="2"/>
  <c r="I809" i="2" s="1"/>
  <c r="G810" i="2"/>
  <c r="I810" i="2" s="1"/>
  <c r="G811" i="2"/>
  <c r="I811" i="2" s="1"/>
  <c r="G812" i="2"/>
  <c r="I812" i="2" s="1"/>
  <c r="G813" i="2"/>
  <c r="I813" i="2" s="1"/>
  <c r="G814" i="2"/>
  <c r="I814" i="2" s="1"/>
  <c r="G815" i="2"/>
  <c r="I815" i="2" s="1"/>
  <c r="G816" i="2"/>
  <c r="I816" i="2" s="1"/>
  <c r="G817" i="2"/>
  <c r="I817" i="2" s="1"/>
  <c r="G818" i="2"/>
  <c r="I818" i="2" s="1"/>
  <c r="G819" i="2"/>
  <c r="I819" i="2" s="1"/>
  <c r="G820" i="2"/>
  <c r="I820" i="2" s="1"/>
  <c r="G821" i="2"/>
  <c r="I821" i="2" s="1"/>
  <c r="G822" i="2"/>
  <c r="I822" i="2" s="1"/>
  <c r="G823" i="2"/>
  <c r="I823" i="2" s="1"/>
  <c r="G824" i="2"/>
  <c r="I824" i="2" s="1"/>
  <c r="G825" i="2"/>
  <c r="I825" i="2" s="1"/>
  <c r="G826" i="2"/>
  <c r="I826" i="2" s="1"/>
  <c r="G827" i="2"/>
  <c r="I827" i="2" s="1"/>
  <c r="G828" i="2"/>
  <c r="I828" i="2" s="1"/>
  <c r="G829" i="2"/>
  <c r="I829" i="2" s="1"/>
  <c r="G830" i="2"/>
  <c r="I830" i="2" s="1"/>
  <c r="G831" i="2"/>
  <c r="I831" i="2" s="1"/>
  <c r="G832" i="2"/>
  <c r="I832" i="2" s="1"/>
  <c r="G833" i="2"/>
  <c r="I833" i="2" s="1"/>
  <c r="G834" i="2"/>
  <c r="I834" i="2" s="1"/>
  <c r="G835" i="2"/>
  <c r="I835" i="2" s="1"/>
  <c r="G836" i="2"/>
  <c r="I836" i="2" s="1"/>
  <c r="G837" i="2"/>
  <c r="I837" i="2" s="1"/>
  <c r="G838" i="2"/>
  <c r="I838" i="2" s="1"/>
  <c r="G839" i="2"/>
  <c r="I839" i="2" s="1"/>
  <c r="G840" i="2"/>
  <c r="I840" i="2" s="1"/>
  <c r="G841" i="2"/>
  <c r="I841" i="2" s="1"/>
  <c r="G842" i="2"/>
  <c r="I842" i="2" s="1"/>
  <c r="G843" i="2"/>
  <c r="I843" i="2" s="1"/>
  <c r="G844" i="2"/>
  <c r="I844" i="2" s="1"/>
  <c r="G845" i="2"/>
  <c r="I845" i="2" s="1"/>
  <c r="G846" i="2"/>
  <c r="I846" i="2" s="1"/>
  <c r="G847" i="2"/>
  <c r="I847" i="2" s="1"/>
  <c r="G848" i="2"/>
  <c r="I848" i="2" s="1"/>
  <c r="G849" i="2"/>
  <c r="I849" i="2" s="1"/>
  <c r="G850" i="2"/>
  <c r="I850" i="2" s="1"/>
  <c r="G851" i="2"/>
  <c r="I851" i="2" s="1"/>
  <c r="G852" i="2"/>
  <c r="I852" i="2" s="1"/>
  <c r="G853" i="2"/>
  <c r="I853" i="2" s="1"/>
  <c r="G854" i="2"/>
  <c r="I854" i="2" s="1"/>
  <c r="G855" i="2"/>
  <c r="I855" i="2" s="1"/>
  <c r="G856" i="2"/>
  <c r="I856" i="2" s="1"/>
  <c r="G857" i="2"/>
  <c r="I857" i="2" s="1"/>
  <c r="G858" i="2"/>
  <c r="I858" i="2" s="1"/>
  <c r="G859" i="2"/>
  <c r="I859" i="2" s="1"/>
  <c r="G860" i="2"/>
  <c r="I860" i="2" s="1"/>
  <c r="G861" i="2"/>
  <c r="I861" i="2" s="1"/>
  <c r="G862" i="2"/>
  <c r="I862" i="2" s="1"/>
  <c r="G863" i="2"/>
  <c r="I863" i="2" s="1"/>
  <c r="G864" i="2"/>
  <c r="I864" i="2" s="1"/>
  <c r="G865" i="2"/>
  <c r="I865" i="2" s="1"/>
  <c r="G866" i="2"/>
  <c r="I866" i="2" s="1"/>
  <c r="G867" i="2"/>
  <c r="I867" i="2" s="1"/>
  <c r="G868" i="2"/>
  <c r="I868" i="2" s="1"/>
  <c r="G869" i="2"/>
  <c r="I869" i="2" s="1"/>
  <c r="G870" i="2"/>
  <c r="I870" i="2" s="1"/>
  <c r="G871" i="2"/>
  <c r="I871" i="2" s="1"/>
  <c r="G872" i="2"/>
  <c r="I872" i="2" s="1"/>
  <c r="G873" i="2"/>
  <c r="I873" i="2" s="1"/>
  <c r="G874" i="2"/>
  <c r="I874" i="2" s="1"/>
  <c r="G875" i="2"/>
  <c r="I875" i="2" s="1"/>
  <c r="G876" i="2"/>
  <c r="I876" i="2" s="1"/>
  <c r="G877" i="2"/>
  <c r="I877" i="2" s="1"/>
  <c r="G878" i="2"/>
  <c r="I878" i="2" s="1"/>
  <c r="G879" i="2"/>
  <c r="I879" i="2" s="1"/>
  <c r="G880" i="2"/>
  <c r="I880" i="2" s="1"/>
  <c r="G881" i="2"/>
  <c r="I881" i="2" s="1"/>
  <c r="G882" i="2"/>
  <c r="I882" i="2" s="1"/>
  <c r="G883" i="2"/>
  <c r="I883" i="2" s="1"/>
  <c r="G884" i="2"/>
  <c r="I884" i="2" s="1"/>
  <c r="G885" i="2"/>
  <c r="I885" i="2" s="1"/>
  <c r="G886" i="2"/>
  <c r="I886" i="2" s="1"/>
  <c r="G887" i="2"/>
  <c r="I887" i="2" s="1"/>
  <c r="G888" i="2"/>
  <c r="I888" i="2" s="1"/>
  <c r="G889" i="2"/>
  <c r="I889" i="2" s="1"/>
  <c r="G890" i="2"/>
  <c r="I890" i="2" s="1"/>
  <c r="G891" i="2"/>
  <c r="I891" i="2" s="1"/>
  <c r="G892" i="2"/>
  <c r="I892" i="2" s="1"/>
  <c r="G893" i="2"/>
  <c r="I893" i="2" s="1"/>
  <c r="G894" i="2"/>
  <c r="I894" i="2" s="1"/>
  <c r="G895" i="2"/>
  <c r="I895" i="2" s="1"/>
  <c r="G896" i="2"/>
  <c r="I896" i="2" s="1"/>
  <c r="G897" i="2"/>
  <c r="I897" i="2" s="1"/>
  <c r="G898" i="2"/>
  <c r="I898" i="2" s="1"/>
  <c r="G899" i="2"/>
  <c r="I899" i="2" s="1"/>
  <c r="G900" i="2"/>
  <c r="I900" i="2" s="1"/>
  <c r="G901" i="2"/>
  <c r="I901" i="2" s="1"/>
  <c r="G902" i="2"/>
  <c r="I902" i="2" s="1"/>
  <c r="G903" i="2"/>
  <c r="I903" i="2" s="1"/>
  <c r="G904" i="2"/>
  <c r="I904" i="2" s="1"/>
  <c r="G905" i="2"/>
  <c r="I905" i="2" s="1"/>
  <c r="G906" i="2"/>
  <c r="I906" i="2" s="1"/>
  <c r="G907" i="2"/>
  <c r="I907" i="2" s="1"/>
  <c r="G908" i="2"/>
  <c r="I908" i="2" s="1"/>
  <c r="G909" i="2"/>
  <c r="I909" i="2" s="1"/>
  <c r="G910" i="2"/>
  <c r="I910" i="2" s="1"/>
  <c r="G911" i="2"/>
  <c r="I911" i="2" s="1"/>
  <c r="G912" i="2"/>
  <c r="I912" i="2" s="1"/>
  <c r="G913" i="2"/>
  <c r="I913" i="2" s="1"/>
  <c r="G914" i="2"/>
  <c r="I914" i="2" s="1"/>
  <c r="G915" i="2"/>
  <c r="I915" i="2" s="1"/>
  <c r="G916" i="2"/>
  <c r="I916" i="2" s="1"/>
  <c r="G917" i="2"/>
  <c r="I917" i="2" s="1"/>
  <c r="G918" i="2"/>
  <c r="I918" i="2" s="1"/>
  <c r="G919" i="2"/>
  <c r="I919" i="2" s="1"/>
  <c r="G920" i="2"/>
  <c r="I920" i="2" s="1"/>
  <c r="G921" i="2"/>
  <c r="I921" i="2" s="1"/>
  <c r="G922" i="2"/>
  <c r="I922" i="2" s="1"/>
  <c r="G923" i="2"/>
  <c r="I923" i="2" s="1"/>
  <c r="G924" i="2"/>
  <c r="I924" i="2" s="1"/>
  <c r="G925" i="2"/>
  <c r="I925" i="2" s="1"/>
  <c r="G926" i="2"/>
  <c r="I926" i="2" s="1"/>
  <c r="G927" i="2"/>
  <c r="I927" i="2" s="1"/>
  <c r="G928" i="2"/>
  <c r="I928" i="2" s="1"/>
  <c r="G929" i="2"/>
  <c r="I929" i="2" s="1"/>
  <c r="G930" i="2"/>
  <c r="I930" i="2" s="1"/>
  <c r="G931" i="2"/>
  <c r="I931" i="2" s="1"/>
  <c r="G932" i="2"/>
  <c r="I932" i="2" s="1"/>
  <c r="G933" i="2"/>
  <c r="I933" i="2" s="1"/>
  <c r="G934" i="2"/>
  <c r="I934" i="2" s="1"/>
  <c r="G935" i="2"/>
  <c r="I935" i="2" s="1"/>
  <c r="G936" i="2"/>
  <c r="I936" i="2" s="1"/>
  <c r="G937" i="2"/>
  <c r="I937" i="2" s="1"/>
  <c r="G938" i="2"/>
  <c r="I938" i="2" s="1"/>
  <c r="G939" i="2"/>
  <c r="I939" i="2" s="1"/>
  <c r="G940" i="2"/>
  <c r="I940" i="2" s="1"/>
  <c r="G941" i="2"/>
  <c r="I941" i="2" s="1"/>
  <c r="G942" i="2"/>
  <c r="I942" i="2" s="1"/>
  <c r="G943" i="2"/>
  <c r="I943" i="2" s="1"/>
  <c r="G944" i="2"/>
  <c r="I944" i="2" s="1"/>
  <c r="G945" i="2"/>
  <c r="I945" i="2" s="1"/>
  <c r="G946" i="2"/>
  <c r="I946" i="2" s="1"/>
  <c r="G947" i="2"/>
  <c r="I947" i="2" s="1"/>
  <c r="G948" i="2"/>
  <c r="I948" i="2" s="1"/>
  <c r="G949" i="2"/>
  <c r="I949" i="2" s="1"/>
  <c r="G950" i="2"/>
  <c r="I950" i="2" s="1"/>
  <c r="G951" i="2"/>
  <c r="I951" i="2" s="1"/>
  <c r="G952" i="2"/>
  <c r="I952" i="2" s="1"/>
  <c r="G953" i="2"/>
  <c r="I953" i="2" s="1"/>
  <c r="G954" i="2"/>
  <c r="I954" i="2" s="1"/>
  <c r="G955" i="2"/>
  <c r="I955" i="2" s="1"/>
  <c r="G956" i="2"/>
  <c r="I956" i="2" s="1"/>
  <c r="G957" i="2"/>
  <c r="I957" i="2" s="1"/>
  <c r="G958" i="2"/>
  <c r="I958" i="2" s="1"/>
  <c r="G959" i="2"/>
  <c r="I959" i="2" s="1"/>
  <c r="G960" i="2"/>
  <c r="I960" i="2" s="1"/>
  <c r="G961" i="2"/>
  <c r="I961" i="2" s="1"/>
  <c r="G962" i="2"/>
  <c r="I962" i="2" s="1"/>
  <c r="G963" i="2"/>
  <c r="I963" i="2" s="1"/>
  <c r="G964" i="2"/>
  <c r="I964" i="2" s="1"/>
  <c r="G965" i="2"/>
  <c r="I965" i="2" s="1"/>
  <c r="G966" i="2"/>
  <c r="I966" i="2" s="1"/>
  <c r="G967" i="2"/>
  <c r="I967" i="2" s="1"/>
  <c r="G968" i="2"/>
  <c r="I968" i="2" s="1"/>
  <c r="G969" i="2"/>
  <c r="I969" i="2" s="1"/>
  <c r="G970" i="2"/>
  <c r="I970" i="2" s="1"/>
  <c r="G971" i="2"/>
  <c r="I971" i="2" s="1"/>
  <c r="G972" i="2"/>
  <c r="I972" i="2" s="1"/>
  <c r="G973" i="2"/>
  <c r="I973" i="2" s="1"/>
  <c r="G974" i="2"/>
  <c r="I974" i="2" s="1"/>
  <c r="G975" i="2"/>
  <c r="I975" i="2" s="1"/>
  <c r="G976" i="2"/>
  <c r="I976" i="2" s="1"/>
  <c r="G977" i="2"/>
  <c r="I977" i="2" s="1"/>
  <c r="G978" i="2"/>
  <c r="I978" i="2" s="1"/>
  <c r="G979" i="2"/>
  <c r="I979" i="2" s="1"/>
  <c r="G980" i="2"/>
  <c r="I980" i="2" s="1"/>
  <c r="G981" i="2"/>
  <c r="I981" i="2" s="1"/>
  <c r="G982" i="2"/>
  <c r="I982" i="2" s="1"/>
  <c r="G983" i="2"/>
  <c r="I983" i="2" s="1"/>
  <c r="G984" i="2"/>
  <c r="I984" i="2" s="1"/>
  <c r="G985" i="2"/>
  <c r="I985" i="2" s="1"/>
  <c r="G986" i="2"/>
  <c r="I986" i="2" s="1"/>
  <c r="G987" i="2"/>
  <c r="I987" i="2" s="1"/>
  <c r="G988" i="2"/>
  <c r="I988" i="2" s="1"/>
  <c r="G989" i="2"/>
  <c r="I989" i="2" s="1"/>
  <c r="G990" i="2"/>
  <c r="I990" i="2" s="1"/>
  <c r="G991" i="2"/>
  <c r="I991" i="2" s="1"/>
  <c r="G992" i="2"/>
  <c r="I992" i="2" s="1"/>
  <c r="G993" i="2"/>
  <c r="I993" i="2" s="1"/>
  <c r="G994" i="2"/>
  <c r="I994" i="2" s="1"/>
  <c r="G995" i="2"/>
  <c r="I995" i="2" s="1"/>
  <c r="G996" i="2"/>
  <c r="I996" i="2" s="1"/>
  <c r="G997" i="2"/>
  <c r="I997" i="2" s="1"/>
  <c r="G998" i="2"/>
  <c r="I998" i="2" s="1"/>
  <c r="G999" i="2"/>
  <c r="I999" i="2" s="1"/>
  <c r="G1000" i="2"/>
  <c r="I1000" i="2" s="1"/>
  <c r="G1001" i="2"/>
  <c r="I1001" i="2" s="1"/>
  <c r="G1002" i="2"/>
  <c r="I1002" i="2" s="1"/>
  <c r="G1003" i="2"/>
  <c r="I1003" i="2" s="1"/>
  <c r="G1004" i="2"/>
  <c r="I1004" i="2" s="1"/>
  <c r="G1005" i="2"/>
  <c r="I1005" i="2" s="1"/>
  <c r="G1006" i="2"/>
  <c r="I1006" i="2" s="1"/>
  <c r="G1007" i="2"/>
  <c r="I1007" i="2" s="1"/>
  <c r="G1008" i="2"/>
  <c r="I1008" i="2" s="1"/>
  <c r="G1009" i="2"/>
  <c r="I1009" i="2" s="1"/>
  <c r="G1010" i="2"/>
  <c r="I1010" i="2" s="1"/>
  <c r="G1011" i="2"/>
  <c r="I1011" i="2" s="1"/>
  <c r="G1012" i="2"/>
  <c r="I1012" i="2" s="1"/>
  <c r="G1013" i="2"/>
  <c r="I1013" i="2" s="1"/>
  <c r="G1014" i="2"/>
  <c r="I1014" i="2" s="1"/>
  <c r="G1015" i="2"/>
  <c r="I1015" i="2" s="1"/>
  <c r="G1016" i="2"/>
  <c r="I1016" i="2" s="1"/>
  <c r="G1017" i="2"/>
  <c r="I1017" i="2" s="1"/>
  <c r="G1018" i="2"/>
  <c r="I1018" i="2" s="1"/>
  <c r="G1019" i="2"/>
  <c r="I1019" i="2" s="1"/>
  <c r="G1020" i="2"/>
  <c r="I1020" i="2" s="1"/>
  <c r="G1021" i="2"/>
  <c r="I1021" i="2" s="1"/>
  <c r="G1022" i="2"/>
  <c r="I1022" i="2" s="1"/>
  <c r="G1023" i="2"/>
  <c r="I1023" i="2" s="1"/>
  <c r="G1024" i="2"/>
  <c r="I1024" i="2" s="1"/>
  <c r="G1025" i="2"/>
  <c r="I1025" i="2" s="1"/>
  <c r="G1026" i="2"/>
  <c r="I1026" i="2" s="1"/>
  <c r="G1027" i="2"/>
  <c r="I1027" i="2" s="1"/>
  <c r="G1028" i="2"/>
  <c r="I1028" i="2" s="1"/>
  <c r="G1029" i="2"/>
  <c r="I1029" i="2" s="1"/>
  <c r="G1030" i="2"/>
  <c r="I1030" i="2" s="1"/>
  <c r="G1031" i="2"/>
  <c r="I1031" i="2" s="1"/>
  <c r="G1032" i="2"/>
  <c r="I1032" i="2" s="1"/>
  <c r="G1033" i="2"/>
  <c r="I1033" i="2" s="1"/>
  <c r="G1034" i="2"/>
  <c r="I1034" i="2" s="1"/>
  <c r="G1035" i="2"/>
  <c r="I1035" i="2" s="1"/>
  <c r="G1036" i="2"/>
  <c r="I1036" i="2" s="1"/>
  <c r="G1037" i="2"/>
  <c r="I1037" i="2" s="1"/>
  <c r="G1038" i="2"/>
  <c r="I1038" i="2" s="1"/>
  <c r="G1039" i="2"/>
  <c r="I1039" i="2" s="1"/>
  <c r="G1040" i="2"/>
  <c r="I1040" i="2" s="1"/>
  <c r="G1041" i="2"/>
  <c r="I1041" i="2" s="1"/>
  <c r="G1042" i="2"/>
  <c r="I1042" i="2" s="1"/>
  <c r="G1043" i="2"/>
  <c r="I1043" i="2" s="1"/>
  <c r="G1044" i="2"/>
  <c r="I1044" i="2" s="1"/>
  <c r="G1045" i="2"/>
  <c r="I1045" i="2" s="1"/>
  <c r="G1046" i="2"/>
  <c r="I1046" i="2" s="1"/>
  <c r="G1047" i="2"/>
  <c r="I1047" i="2" s="1"/>
  <c r="G1048" i="2"/>
  <c r="I1048" i="2" s="1"/>
  <c r="G1049" i="2"/>
  <c r="I1049" i="2" s="1"/>
  <c r="G1050" i="2"/>
  <c r="I1050" i="2" s="1"/>
  <c r="G1051" i="2"/>
  <c r="I1051" i="2" s="1"/>
  <c r="G1052" i="2"/>
  <c r="I1052" i="2" s="1"/>
  <c r="G1053" i="2"/>
  <c r="I1053" i="2" s="1"/>
  <c r="G1054" i="2"/>
  <c r="I1054" i="2" s="1"/>
  <c r="G1055" i="2"/>
  <c r="I1055" i="2" s="1"/>
  <c r="G1056" i="2"/>
  <c r="I1056" i="2" s="1"/>
  <c r="G1057" i="2"/>
  <c r="I1057" i="2" s="1"/>
  <c r="G1058" i="2"/>
  <c r="I1058" i="2" s="1"/>
  <c r="G1059" i="2"/>
  <c r="I1059" i="2" s="1"/>
  <c r="G1060" i="2"/>
  <c r="I1060" i="2" s="1"/>
  <c r="G1061" i="2"/>
  <c r="I1061" i="2" s="1"/>
  <c r="G1062" i="2"/>
  <c r="I1062" i="2" s="1"/>
  <c r="G1063" i="2"/>
  <c r="I1063" i="2" s="1"/>
  <c r="G1064" i="2"/>
  <c r="I1064" i="2" s="1"/>
  <c r="G1065" i="2"/>
  <c r="I1065" i="2" s="1"/>
  <c r="G1066" i="2"/>
  <c r="I1066" i="2" s="1"/>
  <c r="G1067" i="2"/>
  <c r="I1067" i="2" s="1"/>
  <c r="G1068" i="2"/>
  <c r="I1068" i="2" s="1"/>
  <c r="G1069" i="2"/>
  <c r="I1069" i="2" s="1"/>
  <c r="G1070" i="2"/>
  <c r="I1070" i="2" s="1"/>
  <c r="G1071" i="2"/>
  <c r="I1071" i="2" s="1"/>
  <c r="G1072" i="2"/>
  <c r="I1072" i="2" s="1"/>
  <c r="G1073" i="2"/>
  <c r="I1073" i="2" s="1"/>
  <c r="G1074" i="2"/>
  <c r="I1074" i="2" s="1"/>
  <c r="G1075" i="2"/>
  <c r="I1075" i="2" s="1"/>
  <c r="G1076" i="2"/>
  <c r="I1076" i="2" s="1"/>
  <c r="G1077" i="2"/>
  <c r="I1077" i="2" s="1"/>
  <c r="G1078" i="2"/>
  <c r="I1078" i="2" s="1"/>
  <c r="G1079" i="2"/>
  <c r="I1079" i="2" s="1"/>
  <c r="G1080" i="2"/>
  <c r="I1080" i="2" s="1"/>
  <c r="G1081" i="2"/>
  <c r="I1081" i="2" s="1"/>
  <c r="G1082" i="2"/>
  <c r="I1082" i="2" s="1"/>
  <c r="G1083" i="2"/>
  <c r="I1083" i="2" s="1"/>
  <c r="G1084" i="2"/>
  <c r="I1084" i="2" s="1"/>
  <c r="G1085" i="2"/>
  <c r="I1085" i="2" s="1"/>
  <c r="G1086" i="2"/>
  <c r="I1086" i="2" s="1"/>
  <c r="G1087" i="2"/>
  <c r="I1087" i="2" s="1"/>
  <c r="G1088" i="2"/>
  <c r="I1088" i="2" s="1"/>
  <c r="G1089" i="2"/>
  <c r="I1089" i="2" s="1"/>
  <c r="G1090" i="2"/>
  <c r="I1090" i="2" s="1"/>
  <c r="G1091" i="2"/>
  <c r="I1091" i="2" s="1"/>
  <c r="G1092" i="2"/>
  <c r="I1092" i="2" s="1"/>
  <c r="G1093" i="2"/>
  <c r="I1093" i="2" s="1"/>
  <c r="G1094" i="2"/>
  <c r="I1094" i="2" s="1"/>
  <c r="G1095" i="2"/>
  <c r="I1095" i="2" s="1"/>
  <c r="G1096" i="2"/>
  <c r="I1096" i="2" s="1"/>
  <c r="G1097" i="2"/>
  <c r="I1097" i="2" s="1"/>
  <c r="G1098" i="2"/>
  <c r="I1098" i="2" s="1"/>
  <c r="G1099" i="2"/>
  <c r="I1099" i="2" s="1"/>
  <c r="G1100" i="2"/>
  <c r="I1100" i="2" s="1"/>
  <c r="G1101" i="2"/>
  <c r="I1101" i="2" s="1"/>
  <c r="G1102" i="2"/>
  <c r="I1102" i="2" s="1"/>
  <c r="G1103" i="2"/>
  <c r="I1103" i="2" s="1"/>
  <c r="G1104" i="2"/>
  <c r="I1104" i="2" s="1"/>
  <c r="G1105" i="2"/>
  <c r="I1105" i="2" s="1"/>
  <c r="G1106" i="2"/>
  <c r="I1106" i="2" s="1"/>
  <c r="G1107" i="2"/>
  <c r="I1107" i="2" s="1"/>
  <c r="G1108" i="2"/>
  <c r="I1108" i="2" s="1"/>
  <c r="G1109" i="2"/>
  <c r="I1109" i="2" s="1"/>
  <c r="G1110" i="2"/>
  <c r="I1110" i="2" s="1"/>
  <c r="G1111" i="2"/>
  <c r="I1111" i="2" s="1"/>
  <c r="G1112" i="2"/>
  <c r="I1112" i="2" s="1"/>
  <c r="G1113" i="2"/>
  <c r="I1113" i="2" s="1"/>
  <c r="G1114" i="2"/>
  <c r="I1114" i="2" s="1"/>
  <c r="G1115" i="2"/>
  <c r="I1115" i="2" s="1"/>
  <c r="G1116" i="2"/>
  <c r="I1116" i="2" s="1"/>
  <c r="G1117" i="2"/>
  <c r="I1117" i="2" s="1"/>
  <c r="G1118" i="2"/>
  <c r="I1118" i="2" s="1"/>
  <c r="G1119" i="2"/>
  <c r="I1119" i="2" s="1"/>
  <c r="G1120" i="2"/>
  <c r="I1120" i="2" s="1"/>
  <c r="G1121" i="2"/>
  <c r="I1121" i="2" s="1"/>
  <c r="G1122" i="2"/>
  <c r="I1122" i="2" s="1"/>
  <c r="G1123" i="2"/>
  <c r="I1123" i="2" s="1"/>
  <c r="G1124" i="2"/>
  <c r="I1124" i="2" s="1"/>
  <c r="G1125" i="2"/>
  <c r="I1125" i="2" s="1"/>
  <c r="G1126" i="2"/>
  <c r="I1126" i="2" s="1"/>
  <c r="G1127" i="2"/>
  <c r="I1127" i="2" s="1"/>
  <c r="G1128" i="2"/>
  <c r="I1128" i="2" s="1"/>
  <c r="G1129" i="2"/>
  <c r="I1129" i="2" s="1"/>
  <c r="G1130" i="2"/>
  <c r="I1130" i="2" s="1"/>
  <c r="G1131" i="2"/>
  <c r="I1131" i="2" s="1"/>
  <c r="G1132" i="2"/>
  <c r="I1132" i="2" s="1"/>
  <c r="G1133" i="2"/>
  <c r="I1133" i="2" s="1"/>
  <c r="G1134" i="2"/>
  <c r="I1134" i="2" s="1"/>
  <c r="G1135" i="2"/>
  <c r="I1135" i="2" s="1"/>
  <c r="G1136" i="2"/>
  <c r="I1136" i="2" s="1"/>
  <c r="G1137" i="2"/>
  <c r="I1137" i="2" s="1"/>
  <c r="G1138" i="2"/>
  <c r="I1138" i="2" s="1"/>
  <c r="G1139" i="2"/>
  <c r="I1139" i="2" s="1"/>
  <c r="G1140" i="2"/>
  <c r="I1140" i="2" s="1"/>
  <c r="G1141" i="2"/>
  <c r="I1141" i="2" s="1"/>
  <c r="G1142" i="2"/>
  <c r="I1142" i="2" s="1"/>
  <c r="G1143" i="2"/>
  <c r="I1143" i="2" s="1"/>
  <c r="G1144" i="2"/>
  <c r="I1144" i="2" s="1"/>
  <c r="G1145" i="2"/>
  <c r="I1145" i="2" s="1"/>
  <c r="G1146" i="2"/>
  <c r="I1146" i="2" s="1"/>
  <c r="G1147" i="2"/>
  <c r="I1147" i="2" s="1"/>
  <c r="G1148" i="2"/>
  <c r="I1148" i="2" s="1"/>
  <c r="G1149" i="2"/>
  <c r="I1149" i="2" s="1"/>
  <c r="G1150" i="2"/>
  <c r="I1150" i="2" s="1"/>
  <c r="G1151" i="2"/>
  <c r="I1151" i="2" s="1"/>
  <c r="G1152" i="2"/>
  <c r="I1152" i="2" s="1"/>
  <c r="G1153" i="2"/>
  <c r="I1153" i="2" s="1"/>
  <c r="G1154" i="2"/>
  <c r="I1154" i="2" s="1"/>
  <c r="G1155" i="2"/>
  <c r="I1155" i="2" s="1"/>
  <c r="G1156" i="2"/>
  <c r="I1156" i="2" s="1"/>
  <c r="G1157" i="2"/>
  <c r="I1157" i="2" s="1"/>
  <c r="G1158" i="2"/>
  <c r="I1158" i="2" s="1"/>
  <c r="G1159" i="2"/>
  <c r="I1159" i="2" s="1"/>
  <c r="G1160" i="2"/>
  <c r="I1160" i="2" s="1"/>
  <c r="G1161" i="2"/>
  <c r="I1161" i="2" s="1"/>
  <c r="G1162" i="2"/>
  <c r="I1162" i="2" s="1"/>
  <c r="G1163" i="2"/>
  <c r="I1163" i="2" s="1"/>
  <c r="G1164" i="2"/>
  <c r="I1164" i="2" s="1"/>
  <c r="G1165" i="2"/>
  <c r="I1165" i="2" s="1"/>
  <c r="G1166" i="2"/>
  <c r="I1166" i="2" s="1"/>
  <c r="G1167" i="2"/>
  <c r="I1167" i="2" s="1"/>
  <c r="G1168" i="2"/>
  <c r="I1168" i="2" s="1"/>
  <c r="G1169" i="2"/>
  <c r="I1169" i="2" s="1"/>
  <c r="G1170" i="2"/>
  <c r="I1170" i="2" s="1"/>
  <c r="G1171" i="2"/>
  <c r="I1171" i="2" s="1"/>
  <c r="G1172" i="2"/>
  <c r="I1172" i="2" s="1"/>
  <c r="G1173" i="2"/>
  <c r="I1173" i="2" s="1"/>
  <c r="G1174" i="2"/>
  <c r="I1174" i="2" s="1"/>
  <c r="G1175" i="2"/>
  <c r="I1175" i="2" s="1"/>
  <c r="G1176" i="2"/>
  <c r="I1176" i="2" s="1"/>
  <c r="G1177" i="2"/>
  <c r="I1177" i="2" s="1"/>
  <c r="G1178" i="2"/>
  <c r="I1178" i="2" s="1"/>
  <c r="G1179" i="2"/>
  <c r="I1179" i="2" s="1"/>
  <c r="G1180" i="2"/>
  <c r="I1180" i="2" s="1"/>
  <c r="G1181" i="2"/>
  <c r="I1181" i="2" s="1"/>
  <c r="G1182" i="2"/>
  <c r="I1182" i="2" s="1"/>
  <c r="G1183" i="2"/>
  <c r="I1183" i="2" s="1"/>
  <c r="G1184" i="2"/>
  <c r="I1184" i="2" s="1"/>
  <c r="G1185" i="2"/>
  <c r="I1185" i="2" s="1"/>
  <c r="G1186" i="2"/>
  <c r="I1186" i="2" s="1"/>
  <c r="G1187" i="2"/>
  <c r="I1187" i="2" s="1"/>
  <c r="G1188" i="2"/>
  <c r="I1188" i="2" s="1"/>
  <c r="G1189" i="2"/>
  <c r="I1189" i="2" s="1"/>
  <c r="G1190" i="2"/>
  <c r="I1190" i="2" s="1"/>
  <c r="G1191" i="2"/>
  <c r="I1191" i="2" s="1"/>
  <c r="G1192" i="2"/>
  <c r="I1192" i="2" s="1"/>
  <c r="G1193" i="2"/>
  <c r="I1193" i="2" s="1"/>
  <c r="G1194" i="2"/>
  <c r="I1194" i="2" s="1"/>
  <c r="G1195" i="2"/>
  <c r="I1195" i="2" s="1"/>
  <c r="G1196" i="2"/>
  <c r="I1196" i="2" s="1"/>
  <c r="G1197" i="2"/>
  <c r="I1197" i="2" s="1"/>
  <c r="G1198" i="2"/>
  <c r="I1198" i="2" s="1"/>
  <c r="G1199" i="2"/>
  <c r="I1199" i="2" s="1"/>
  <c r="G1200" i="2"/>
  <c r="I1200" i="2" s="1"/>
  <c r="G1201" i="2"/>
  <c r="I1201" i="2" s="1"/>
  <c r="G1202" i="2"/>
  <c r="I1202" i="2" s="1"/>
  <c r="G1203" i="2"/>
  <c r="I1203" i="2" s="1"/>
  <c r="G1204" i="2"/>
  <c r="I1204" i="2" s="1"/>
  <c r="G1205" i="2"/>
  <c r="I1205" i="2" s="1"/>
  <c r="G1206" i="2"/>
  <c r="I1206" i="2" s="1"/>
  <c r="G1207" i="2"/>
  <c r="I1207" i="2" s="1"/>
  <c r="G1208" i="2"/>
  <c r="I1208" i="2" s="1"/>
  <c r="G1209" i="2"/>
  <c r="I1209" i="2" s="1"/>
  <c r="G1210" i="2"/>
  <c r="I1210" i="2" s="1"/>
  <c r="G1211" i="2"/>
  <c r="I1211" i="2" s="1"/>
  <c r="G1212" i="2"/>
  <c r="I1212" i="2" s="1"/>
  <c r="G1213" i="2"/>
  <c r="I1213" i="2" s="1"/>
  <c r="G1214" i="2"/>
  <c r="I1214" i="2" s="1"/>
  <c r="G1215" i="2"/>
  <c r="I1215" i="2" s="1"/>
  <c r="G1216" i="2"/>
  <c r="I1216" i="2" s="1"/>
  <c r="G1217" i="2"/>
  <c r="I1217" i="2" s="1"/>
  <c r="G1218" i="2"/>
  <c r="I1218" i="2" s="1"/>
  <c r="G1219" i="2"/>
  <c r="I1219" i="2" s="1"/>
  <c r="G1220" i="2"/>
  <c r="I1220" i="2" s="1"/>
  <c r="G1221" i="2"/>
  <c r="I1221" i="2" s="1"/>
  <c r="G1222" i="2"/>
  <c r="I1222" i="2" s="1"/>
  <c r="G1223" i="2"/>
  <c r="I1223" i="2" s="1"/>
  <c r="G1224" i="2"/>
  <c r="I1224" i="2" s="1"/>
  <c r="G1225" i="2"/>
  <c r="I1225" i="2" s="1"/>
  <c r="G1226" i="2"/>
  <c r="I1226" i="2" s="1"/>
  <c r="G1227" i="2"/>
  <c r="I1227" i="2" s="1"/>
  <c r="G1228" i="2"/>
  <c r="I1228" i="2" s="1"/>
  <c r="G1229" i="2"/>
  <c r="I1229" i="2" s="1"/>
  <c r="G1230" i="2"/>
  <c r="I1230" i="2" s="1"/>
  <c r="G1231" i="2"/>
  <c r="I1231" i="2" s="1"/>
  <c r="G1232" i="2"/>
  <c r="I1232" i="2" s="1"/>
  <c r="G1233" i="2"/>
  <c r="I1233" i="2" s="1"/>
  <c r="G1234" i="2"/>
  <c r="I1234" i="2" s="1"/>
  <c r="G1235" i="2"/>
  <c r="I1235" i="2" s="1"/>
  <c r="G1236" i="2"/>
  <c r="I1236" i="2" s="1"/>
  <c r="G1237" i="2"/>
  <c r="I1237" i="2" s="1"/>
  <c r="G1238" i="2"/>
  <c r="I1238" i="2" s="1"/>
  <c r="G1239" i="2"/>
  <c r="I1239" i="2" s="1"/>
  <c r="G1240" i="2"/>
  <c r="I1240" i="2" s="1"/>
  <c r="G1241" i="2"/>
  <c r="I1241" i="2" s="1"/>
  <c r="G1242" i="2"/>
  <c r="I1242" i="2" s="1"/>
  <c r="G1243" i="2"/>
  <c r="I1243" i="2" s="1"/>
  <c r="G1244" i="2"/>
  <c r="I1244" i="2" s="1"/>
  <c r="G1245" i="2"/>
  <c r="I1245" i="2" s="1"/>
  <c r="G1246" i="2"/>
  <c r="I1246" i="2" s="1"/>
  <c r="G1247" i="2"/>
  <c r="I1247" i="2" s="1"/>
  <c r="G1248" i="2"/>
  <c r="I1248" i="2" s="1"/>
  <c r="G1249" i="2"/>
  <c r="I1249" i="2" s="1"/>
  <c r="G1250" i="2"/>
  <c r="I1250" i="2" s="1"/>
  <c r="G1251" i="2"/>
  <c r="I1251" i="2" s="1"/>
  <c r="G1252" i="2"/>
  <c r="I1252" i="2" s="1"/>
  <c r="G1253" i="2"/>
  <c r="I1253" i="2" s="1"/>
  <c r="G1254" i="2"/>
  <c r="I1254" i="2" s="1"/>
  <c r="G1255" i="2"/>
  <c r="I1255" i="2" s="1"/>
  <c r="G1256" i="2"/>
  <c r="I1256" i="2" s="1"/>
  <c r="G1257" i="2"/>
  <c r="I1257" i="2" s="1"/>
  <c r="G1258" i="2"/>
  <c r="I1258" i="2" s="1"/>
  <c r="G1259" i="2"/>
  <c r="I1259" i="2" s="1"/>
  <c r="G1260" i="2"/>
  <c r="I1260" i="2" s="1"/>
  <c r="G1261" i="2"/>
  <c r="I1261" i="2" s="1"/>
  <c r="G1262" i="2"/>
  <c r="I1262" i="2" s="1"/>
  <c r="G1263" i="2"/>
  <c r="I1263" i="2" s="1"/>
  <c r="G1264" i="2"/>
  <c r="I1264" i="2" s="1"/>
  <c r="G1265" i="2"/>
  <c r="I1265" i="2" s="1"/>
  <c r="G1266" i="2"/>
  <c r="I1266" i="2" s="1"/>
  <c r="G1267" i="2"/>
  <c r="I1267" i="2" s="1"/>
  <c r="G1268" i="2"/>
  <c r="I1268" i="2" s="1"/>
  <c r="G1269" i="2"/>
  <c r="I1269" i="2" s="1"/>
  <c r="G1270" i="2"/>
  <c r="I1270" i="2" s="1"/>
  <c r="G1271" i="2"/>
  <c r="I1271" i="2" s="1"/>
  <c r="G1272" i="2"/>
  <c r="I1272" i="2" s="1"/>
  <c r="G1273" i="2"/>
  <c r="I1273" i="2" s="1"/>
  <c r="G1274" i="2"/>
  <c r="I1274" i="2" s="1"/>
  <c r="G1275" i="2"/>
  <c r="I1275" i="2" s="1"/>
  <c r="G1276" i="2"/>
  <c r="I1276" i="2" s="1"/>
  <c r="G1277" i="2"/>
  <c r="I1277" i="2" s="1"/>
  <c r="G1278" i="2"/>
  <c r="I1278" i="2" s="1"/>
  <c r="G1279" i="2"/>
  <c r="I1279" i="2" s="1"/>
  <c r="G1280" i="2"/>
  <c r="I1280" i="2" s="1"/>
  <c r="G1281" i="2"/>
  <c r="I1281" i="2" s="1"/>
  <c r="G1282" i="2"/>
  <c r="I1282" i="2" s="1"/>
  <c r="G1283" i="2"/>
  <c r="I1283" i="2" s="1"/>
  <c r="G1284" i="2"/>
  <c r="I1284" i="2" s="1"/>
  <c r="G1285" i="2"/>
  <c r="I1285" i="2" s="1"/>
  <c r="G1286" i="2"/>
  <c r="I1286" i="2" s="1"/>
  <c r="G1287" i="2"/>
  <c r="I1287" i="2" s="1"/>
  <c r="G1288" i="2"/>
  <c r="I1288" i="2" s="1"/>
  <c r="G1289" i="2"/>
  <c r="I1289" i="2" s="1"/>
  <c r="G1290" i="2"/>
  <c r="I1290" i="2" s="1"/>
  <c r="G1291" i="2"/>
  <c r="I1291" i="2" s="1"/>
  <c r="G1292" i="2"/>
  <c r="I1292" i="2" s="1"/>
  <c r="G1293" i="2"/>
  <c r="I1293" i="2" s="1"/>
  <c r="G1294" i="2"/>
  <c r="I1294" i="2" s="1"/>
  <c r="G1295" i="2"/>
  <c r="I1295" i="2" s="1"/>
  <c r="G1296" i="2"/>
  <c r="I1296" i="2" s="1"/>
  <c r="G1297" i="2"/>
  <c r="I1297" i="2" s="1"/>
  <c r="G1298" i="2"/>
  <c r="I1298" i="2" s="1"/>
  <c r="G1299" i="2"/>
  <c r="I1299" i="2" s="1"/>
  <c r="G1300" i="2"/>
  <c r="I1300" i="2" s="1"/>
  <c r="G1301" i="2"/>
  <c r="I1301" i="2" s="1"/>
  <c r="G1302" i="2"/>
  <c r="I1302" i="2" s="1"/>
  <c r="G1303" i="2"/>
  <c r="I1303" i="2" s="1"/>
  <c r="G1304" i="2"/>
  <c r="I1304" i="2" s="1"/>
  <c r="G1305" i="2"/>
  <c r="I1305" i="2" s="1"/>
  <c r="G1306" i="2"/>
  <c r="I1306" i="2" s="1"/>
  <c r="G1307" i="2"/>
  <c r="I1307" i="2" s="1"/>
  <c r="G1308" i="2"/>
  <c r="I1308" i="2" s="1"/>
  <c r="G1309" i="2"/>
  <c r="I1309" i="2" s="1"/>
  <c r="G1310" i="2"/>
  <c r="I1310" i="2" s="1"/>
  <c r="G1311" i="2"/>
  <c r="I1311" i="2" s="1"/>
  <c r="G1312" i="2"/>
  <c r="I1312" i="2" s="1"/>
  <c r="G1313" i="2"/>
  <c r="I1313" i="2" s="1"/>
  <c r="G1314" i="2"/>
  <c r="I1314" i="2" s="1"/>
  <c r="G1315" i="2"/>
  <c r="I1315" i="2" s="1"/>
  <c r="G1316" i="2"/>
  <c r="I1316" i="2" s="1"/>
  <c r="G1317" i="2"/>
  <c r="I1317" i="2" s="1"/>
  <c r="G1318" i="2"/>
  <c r="I1318" i="2" s="1"/>
  <c r="G1319" i="2"/>
  <c r="I1319" i="2" s="1"/>
  <c r="G1320" i="2"/>
  <c r="I1320" i="2" s="1"/>
  <c r="G1321" i="2"/>
  <c r="I1321" i="2" s="1"/>
  <c r="G1322" i="2"/>
  <c r="I1322" i="2" s="1"/>
  <c r="G1323" i="2"/>
  <c r="I1323" i="2" s="1"/>
  <c r="G1324" i="2"/>
  <c r="I1324" i="2" s="1"/>
  <c r="G1325" i="2"/>
  <c r="I1325" i="2" s="1"/>
  <c r="G1326" i="2"/>
  <c r="I1326" i="2" s="1"/>
  <c r="G1327" i="2"/>
  <c r="I1327" i="2" s="1"/>
  <c r="G1328" i="2"/>
  <c r="I1328" i="2" s="1"/>
  <c r="G1329" i="2"/>
  <c r="I1329" i="2" s="1"/>
  <c r="G1330" i="2"/>
  <c r="I1330" i="2" s="1"/>
  <c r="G1331" i="2"/>
  <c r="I1331" i="2" s="1"/>
  <c r="G1332" i="2"/>
  <c r="I1332" i="2" s="1"/>
  <c r="G1333" i="2"/>
  <c r="I1333" i="2" s="1"/>
  <c r="G1334" i="2"/>
  <c r="I1334" i="2" s="1"/>
  <c r="G1335" i="2"/>
  <c r="I1335" i="2" s="1"/>
  <c r="G1336" i="2"/>
  <c r="I1336" i="2" s="1"/>
  <c r="G1337" i="2"/>
  <c r="I1337" i="2" s="1"/>
  <c r="G1338" i="2"/>
  <c r="I1338" i="2" s="1"/>
  <c r="G1339" i="2"/>
  <c r="I1339" i="2" s="1"/>
  <c r="G1340" i="2"/>
  <c r="I1340" i="2" s="1"/>
  <c r="G1341" i="2"/>
  <c r="I1341" i="2" s="1"/>
  <c r="G1342" i="2"/>
  <c r="I1342" i="2" s="1"/>
  <c r="G1343" i="2"/>
  <c r="I1343" i="2" s="1"/>
  <c r="G1344" i="2"/>
  <c r="I1344" i="2" s="1"/>
  <c r="G1345" i="2"/>
  <c r="I1345" i="2" s="1"/>
  <c r="G1346" i="2"/>
  <c r="I1346" i="2" s="1"/>
  <c r="G1347" i="2"/>
  <c r="I1347" i="2" s="1"/>
  <c r="G1348" i="2"/>
  <c r="I1348" i="2" s="1"/>
  <c r="G1349" i="2"/>
  <c r="I1349" i="2" s="1"/>
  <c r="G1350" i="2"/>
  <c r="I1350" i="2" s="1"/>
  <c r="G1351" i="2"/>
  <c r="I1351" i="2" s="1"/>
  <c r="G1352" i="2"/>
  <c r="I1352" i="2" s="1"/>
  <c r="G1353" i="2"/>
  <c r="I1353" i="2" s="1"/>
  <c r="G1354" i="2"/>
  <c r="I1354" i="2" s="1"/>
  <c r="G1355" i="2"/>
  <c r="I1355" i="2" s="1"/>
  <c r="G1356" i="2"/>
  <c r="I1356" i="2" s="1"/>
  <c r="G1357" i="2"/>
  <c r="I1357" i="2" s="1"/>
  <c r="G1358" i="2"/>
  <c r="I1358" i="2" s="1"/>
  <c r="G1359" i="2"/>
  <c r="I1359" i="2" s="1"/>
  <c r="G1360" i="2"/>
  <c r="I1360" i="2" s="1"/>
  <c r="G1361" i="2"/>
  <c r="I1361" i="2" s="1"/>
  <c r="G1362" i="2"/>
  <c r="I1362" i="2" s="1"/>
  <c r="G1363" i="2"/>
  <c r="I1363" i="2" s="1"/>
  <c r="G1364" i="2"/>
  <c r="I1364" i="2" s="1"/>
  <c r="G1365" i="2"/>
  <c r="I1365" i="2" s="1"/>
  <c r="G1366" i="2"/>
  <c r="I1366" i="2" s="1"/>
  <c r="G1367" i="2"/>
  <c r="I1367" i="2" s="1"/>
  <c r="G1368" i="2"/>
  <c r="I1368" i="2" s="1"/>
  <c r="G1369" i="2"/>
  <c r="I1369" i="2" s="1"/>
  <c r="G1370" i="2"/>
  <c r="I1370" i="2" s="1"/>
  <c r="G1371" i="2"/>
  <c r="I1371" i="2" s="1"/>
  <c r="G1372" i="2"/>
  <c r="I1372" i="2" s="1"/>
  <c r="G1373" i="2"/>
  <c r="I1373" i="2" s="1"/>
  <c r="G1374" i="2"/>
  <c r="I1374" i="2" s="1"/>
  <c r="G1375" i="2"/>
  <c r="I1375" i="2" s="1"/>
  <c r="G1376" i="2"/>
  <c r="I1376" i="2" s="1"/>
  <c r="G1377" i="2"/>
  <c r="I1377" i="2" s="1"/>
  <c r="G1378" i="2"/>
  <c r="I1378" i="2" s="1"/>
  <c r="G1379" i="2"/>
  <c r="I1379" i="2" s="1"/>
  <c r="G1380" i="2"/>
  <c r="I1380" i="2" s="1"/>
  <c r="G1381" i="2"/>
  <c r="I1381" i="2" s="1"/>
  <c r="G1382" i="2"/>
  <c r="I1382" i="2" s="1"/>
  <c r="G1383" i="2"/>
  <c r="I1383" i="2" s="1"/>
  <c r="G1384" i="2"/>
  <c r="I1384" i="2" s="1"/>
  <c r="G1385" i="2"/>
  <c r="I1385" i="2" s="1"/>
  <c r="G1386" i="2"/>
  <c r="I1386" i="2" s="1"/>
  <c r="G1387" i="2"/>
  <c r="I1387" i="2" s="1"/>
  <c r="G1388" i="2"/>
  <c r="I1388" i="2" s="1"/>
  <c r="G1389" i="2"/>
  <c r="I1389" i="2" s="1"/>
  <c r="G1390" i="2"/>
  <c r="I1390" i="2" s="1"/>
  <c r="G1391" i="2"/>
  <c r="I1391" i="2" s="1"/>
  <c r="G1392" i="2"/>
  <c r="I1392" i="2" s="1"/>
  <c r="G1393" i="2"/>
  <c r="I1393" i="2" s="1"/>
  <c r="G1394" i="2"/>
  <c r="I1394" i="2" s="1"/>
  <c r="G1395" i="2"/>
  <c r="I1395" i="2" s="1"/>
  <c r="G1396" i="2"/>
  <c r="I1396" i="2" s="1"/>
  <c r="G1397" i="2"/>
  <c r="I1397" i="2" s="1"/>
  <c r="G1398" i="2"/>
  <c r="I1398" i="2" s="1"/>
  <c r="G1399" i="2"/>
  <c r="I1399" i="2" s="1"/>
  <c r="G1400" i="2"/>
  <c r="I1400" i="2" s="1"/>
  <c r="G1401" i="2"/>
  <c r="I1401" i="2" s="1"/>
  <c r="G1402" i="2"/>
  <c r="I1402" i="2" s="1"/>
  <c r="G1403" i="2"/>
  <c r="I1403" i="2" s="1"/>
  <c r="G1404" i="2"/>
  <c r="I1404" i="2" s="1"/>
  <c r="G1405" i="2"/>
  <c r="I1405" i="2" s="1"/>
  <c r="G1406" i="2"/>
  <c r="I1406" i="2" s="1"/>
  <c r="G1407" i="2"/>
  <c r="I1407" i="2" s="1"/>
  <c r="G1408" i="2"/>
  <c r="I1408" i="2" s="1"/>
  <c r="G1409" i="2"/>
  <c r="I1409" i="2" s="1"/>
  <c r="G1410" i="2"/>
  <c r="I1410" i="2" s="1"/>
  <c r="G1411" i="2"/>
  <c r="I1411" i="2" s="1"/>
  <c r="G1412" i="2"/>
  <c r="I1412" i="2" s="1"/>
  <c r="G1413" i="2"/>
  <c r="I1413" i="2" s="1"/>
  <c r="G1414" i="2"/>
  <c r="I1414" i="2" s="1"/>
  <c r="G1415" i="2"/>
  <c r="I1415" i="2" s="1"/>
  <c r="G1416" i="2"/>
  <c r="I1416" i="2" s="1"/>
  <c r="G1417" i="2"/>
  <c r="I1417" i="2" s="1"/>
  <c r="G1418" i="2"/>
  <c r="I1418" i="2" s="1"/>
  <c r="G1419" i="2"/>
  <c r="I1419" i="2" s="1"/>
  <c r="G1420" i="2"/>
  <c r="I1420" i="2" s="1"/>
  <c r="G1421" i="2"/>
  <c r="I1421" i="2" s="1"/>
  <c r="G1422" i="2"/>
  <c r="I1422" i="2" s="1"/>
  <c r="G1423" i="2"/>
  <c r="I1423" i="2" s="1"/>
  <c r="G1424" i="2"/>
  <c r="I1424" i="2" s="1"/>
  <c r="G1425" i="2"/>
  <c r="I1425" i="2" s="1"/>
  <c r="G1426" i="2"/>
  <c r="I1426" i="2" s="1"/>
  <c r="G1427" i="2"/>
  <c r="I1427" i="2" s="1"/>
  <c r="G1428" i="2"/>
  <c r="I1428" i="2" s="1"/>
  <c r="G1429" i="2"/>
  <c r="I1429" i="2" s="1"/>
  <c r="G1430" i="2"/>
  <c r="I1430" i="2" s="1"/>
  <c r="G1431" i="2"/>
  <c r="I1431" i="2" s="1"/>
  <c r="G1432" i="2"/>
  <c r="I1432" i="2" s="1"/>
  <c r="G1433" i="2"/>
  <c r="I1433" i="2" s="1"/>
  <c r="G1434" i="2"/>
  <c r="I1434" i="2" s="1"/>
  <c r="G1435" i="2"/>
  <c r="I1435" i="2" s="1"/>
  <c r="G1436" i="2"/>
  <c r="I1436" i="2" s="1"/>
  <c r="G1437" i="2"/>
  <c r="I1437" i="2" s="1"/>
  <c r="G1438" i="2"/>
  <c r="I1438" i="2" s="1"/>
  <c r="G1439" i="2"/>
  <c r="I1439" i="2" s="1"/>
  <c r="G1440" i="2"/>
  <c r="I1440" i="2" s="1"/>
  <c r="G1441" i="2"/>
  <c r="I1441" i="2" s="1"/>
  <c r="G1442" i="2"/>
  <c r="I1442" i="2" s="1"/>
  <c r="G1443" i="2"/>
  <c r="I1443" i="2" s="1"/>
  <c r="G1444" i="2"/>
  <c r="I1444" i="2" s="1"/>
  <c r="G1445" i="2"/>
  <c r="I1445" i="2" s="1"/>
  <c r="G1446" i="2"/>
  <c r="I1446" i="2" s="1"/>
  <c r="G1447" i="2"/>
  <c r="I1447" i="2" s="1"/>
  <c r="G1448" i="2"/>
  <c r="I1448" i="2" s="1"/>
  <c r="G1449" i="2"/>
  <c r="I1449" i="2" s="1"/>
  <c r="G1450" i="2"/>
  <c r="I1450" i="2" s="1"/>
  <c r="G1451" i="2"/>
  <c r="I1451" i="2" s="1"/>
  <c r="G1452" i="2"/>
  <c r="I1452" i="2" s="1"/>
  <c r="G1453" i="2"/>
  <c r="I1453" i="2" s="1"/>
  <c r="G1454" i="2"/>
  <c r="I1454" i="2" s="1"/>
  <c r="G1455" i="2"/>
  <c r="I1455" i="2" s="1"/>
  <c r="G1456" i="2"/>
  <c r="I1456" i="2" s="1"/>
  <c r="G1457" i="2"/>
  <c r="I1457" i="2" s="1"/>
  <c r="G1458" i="2"/>
  <c r="I1458" i="2" s="1"/>
  <c r="G1459" i="2"/>
  <c r="I1459" i="2" s="1"/>
  <c r="G1460" i="2"/>
  <c r="I1460" i="2" s="1"/>
  <c r="G1461" i="2"/>
  <c r="I1461" i="2" s="1"/>
  <c r="G1462" i="2"/>
  <c r="I1462" i="2" s="1"/>
  <c r="G1463" i="2"/>
  <c r="I1463" i="2" s="1"/>
  <c r="G1464" i="2"/>
  <c r="I1464" i="2" s="1"/>
  <c r="G1465" i="2"/>
  <c r="I1465" i="2" s="1"/>
  <c r="G1466" i="2"/>
  <c r="I1466" i="2" s="1"/>
  <c r="G1467" i="2"/>
  <c r="I1467" i="2" s="1"/>
  <c r="G1468" i="2"/>
  <c r="I1468" i="2" s="1"/>
  <c r="G1469" i="2"/>
  <c r="I1469" i="2" s="1"/>
  <c r="G1470" i="2"/>
  <c r="I1470" i="2" s="1"/>
  <c r="G1471" i="2"/>
  <c r="I1471" i="2" s="1"/>
  <c r="G1472" i="2"/>
  <c r="I1472" i="2" s="1"/>
  <c r="G1473" i="2"/>
  <c r="I1473" i="2" s="1"/>
  <c r="G1474" i="2"/>
  <c r="I1474" i="2" s="1"/>
  <c r="G1475" i="2"/>
  <c r="I1475" i="2" s="1"/>
  <c r="G1476" i="2"/>
  <c r="I1476" i="2" s="1"/>
  <c r="G1477" i="2"/>
  <c r="I1477" i="2" s="1"/>
  <c r="G1478" i="2"/>
  <c r="I1478" i="2" s="1"/>
  <c r="G1479" i="2"/>
  <c r="I1479" i="2" s="1"/>
  <c r="G1480" i="2"/>
  <c r="I1480" i="2" s="1"/>
  <c r="G1481" i="2"/>
  <c r="I1481" i="2" s="1"/>
  <c r="G1482" i="2"/>
  <c r="I1482" i="2" s="1"/>
  <c r="G1483" i="2"/>
  <c r="I1483" i="2" s="1"/>
  <c r="G1484" i="2"/>
  <c r="I1484" i="2" s="1"/>
  <c r="G1485" i="2"/>
  <c r="I1485" i="2" s="1"/>
  <c r="G1486" i="2"/>
  <c r="I1486" i="2" s="1"/>
  <c r="G1487" i="2"/>
  <c r="I1487" i="2" s="1"/>
  <c r="G1488" i="2"/>
  <c r="I1488" i="2" s="1"/>
  <c r="G1489" i="2"/>
  <c r="I1489" i="2" s="1"/>
  <c r="G1490" i="2"/>
  <c r="I1490" i="2" s="1"/>
  <c r="G1491" i="2"/>
  <c r="I1491" i="2" s="1"/>
  <c r="G1492" i="2"/>
  <c r="I1492" i="2" s="1"/>
  <c r="G1493" i="2"/>
  <c r="I1493" i="2" s="1"/>
  <c r="G1494" i="2"/>
  <c r="I1494" i="2" s="1"/>
  <c r="G1495" i="2"/>
  <c r="I1495" i="2" s="1"/>
  <c r="G1496" i="2"/>
  <c r="I1496" i="2" s="1"/>
  <c r="G1497" i="2"/>
  <c r="I1497" i="2" s="1"/>
  <c r="G1498" i="2"/>
  <c r="I1498" i="2" s="1"/>
  <c r="G1499" i="2"/>
  <c r="I1499" i="2" s="1"/>
  <c r="G1500" i="2"/>
  <c r="I1500" i="2" s="1"/>
  <c r="G1501" i="2"/>
  <c r="I1501" i="2" s="1"/>
  <c r="G1502" i="2"/>
  <c r="I1502" i="2" s="1"/>
  <c r="G1503" i="2"/>
  <c r="I1503" i="2" s="1"/>
  <c r="G1504" i="2"/>
  <c r="I1504" i="2" s="1"/>
  <c r="G1505" i="2"/>
  <c r="I1505" i="2" s="1"/>
  <c r="G1506" i="2"/>
  <c r="I1506" i="2" s="1"/>
  <c r="G1507" i="2"/>
  <c r="I1507" i="2" s="1"/>
  <c r="G1508" i="2"/>
  <c r="I1508" i="2" s="1"/>
  <c r="G1509" i="2"/>
  <c r="I1509" i="2" s="1"/>
  <c r="G1510" i="2"/>
  <c r="I1510" i="2" s="1"/>
  <c r="G1511" i="2"/>
  <c r="I1511" i="2" s="1"/>
  <c r="G1512" i="2"/>
  <c r="I1512" i="2" s="1"/>
  <c r="G1513" i="2"/>
  <c r="I1513" i="2" s="1"/>
  <c r="G1514" i="2"/>
  <c r="I1514" i="2" s="1"/>
  <c r="G1515" i="2"/>
  <c r="I1515" i="2" s="1"/>
  <c r="G1516" i="2"/>
  <c r="I1516" i="2" s="1"/>
  <c r="G1517" i="2"/>
  <c r="I1517" i="2" s="1"/>
  <c r="G1518" i="2"/>
  <c r="I1518" i="2" s="1"/>
  <c r="G1519" i="2"/>
  <c r="I1519" i="2" s="1"/>
  <c r="G1520" i="2"/>
  <c r="I1520" i="2" s="1"/>
  <c r="G1521" i="2"/>
  <c r="I1521" i="2" s="1"/>
  <c r="G1522" i="2"/>
  <c r="I1522" i="2" s="1"/>
  <c r="G1523" i="2"/>
  <c r="I1523" i="2" s="1"/>
  <c r="G1524" i="2"/>
  <c r="I1524" i="2" s="1"/>
  <c r="G1525" i="2"/>
  <c r="I1525" i="2" s="1"/>
  <c r="G1526" i="2"/>
  <c r="I1526" i="2" s="1"/>
  <c r="G1527" i="2"/>
  <c r="I1527" i="2" s="1"/>
  <c r="G1528" i="2"/>
  <c r="I1528" i="2" s="1"/>
  <c r="G1529" i="2"/>
  <c r="I1529" i="2" s="1"/>
  <c r="G1530" i="2"/>
  <c r="I1530" i="2" s="1"/>
  <c r="G1531" i="2"/>
  <c r="I1531" i="2" s="1"/>
  <c r="G1532" i="2"/>
  <c r="I1532" i="2" s="1"/>
  <c r="G1533" i="2"/>
  <c r="I1533" i="2" s="1"/>
  <c r="G1534" i="2"/>
  <c r="I1534" i="2" s="1"/>
  <c r="G1535" i="2"/>
  <c r="I1535" i="2" s="1"/>
  <c r="G1536" i="2"/>
  <c r="I1536" i="2" s="1"/>
  <c r="G1537" i="2"/>
  <c r="I1537" i="2" s="1"/>
  <c r="G1538" i="2"/>
  <c r="I1538" i="2" s="1"/>
  <c r="G1539" i="2"/>
  <c r="I1539" i="2" s="1"/>
  <c r="G1540" i="2"/>
  <c r="I1540" i="2" s="1"/>
  <c r="G1541" i="2"/>
  <c r="I1541" i="2" s="1"/>
  <c r="G1542" i="2"/>
  <c r="I1542" i="2" s="1"/>
  <c r="G1543" i="2"/>
  <c r="I1543" i="2" s="1"/>
  <c r="G1544" i="2"/>
  <c r="I1544" i="2" s="1"/>
  <c r="G1545" i="2"/>
  <c r="I1545" i="2" s="1"/>
  <c r="G1546" i="2"/>
  <c r="I1546" i="2" s="1"/>
  <c r="G1547" i="2"/>
  <c r="I1547" i="2" s="1"/>
  <c r="G1548" i="2"/>
  <c r="I1548" i="2" s="1"/>
  <c r="G1549" i="2"/>
  <c r="I1549" i="2" s="1"/>
  <c r="G1550" i="2"/>
  <c r="I1550" i="2" s="1"/>
  <c r="G1551" i="2"/>
  <c r="I1551" i="2" s="1"/>
  <c r="G1552" i="2"/>
  <c r="I1552" i="2" s="1"/>
  <c r="G1553" i="2"/>
  <c r="I1553" i="2" s="1"/>
  <c r="G1554" i="2"/>
  <c r="I1554" i="2" s="1"/>
  <c r="G1555" i="2"/>
  <c r="I1555" i="2" s="1"/>
  <c r="G1556" i="2"/>
  <c r="I1556" i="2" s="1"/>
  <c r="G1557" i="2"/>
  <c r="I1557" i="2" s="1"/>
  <c r="G1558" i="2"/>
  <c r="I1558" i="2" s="1"/>
  <c r="G1559" i="2"/>
  <c r="I1559" i="2" s="1"/>
  <c r="G1560" i="2"/>
  <c r="I1560" i="2" s="1"/>
  <c r="G1561" i="2"/>
  <c r="I1561" i="2" s="1"/>
  <c r="G1562" i="2"/>
  <c r="I1562" i="2" s="1"/>
  <c r="G1563" i="2"/>
  <c r="I1563" i="2" s="1"/>
  <c r="G1564" i="2"/>
  <c r="I1564" i="2" s="1"/>
  <c r="G1565" i="2"/>
  <c r="I1565" i="2" s="1"/>
  <c r="G1566" i="2"/>
  <c r="I1566" i="2" s="1"/>
  <c r="G1567" i="2"/>
  <c r="I1567" i="2" s="1"/>
  <c r="G1568" i="2"/>
  <c r="I1568" i="2" s="1"/>
  <c r="G1569" i="2"/>
  <c r="I1569" i="2" s="1"/>
  <c r="G1570" i="2"/>
  <c r="I1570" i="2" s="1"/>
  <c r="G1571" i="2"/>
  <c r="I1571" i="2" s="1"/>
  <c r="G1572" i="2"/>
  <c r="I1572" i="2" s="1"/>
  <c r="G1573" i="2"/>
  <c r="I1573" i="2" s="1"/>
  <c r="G1574" i="2"/>
  <c r="I1574" i="2" s="1"/>
  <c r="G1575" i="2"/>
  <c r="I1575" i="2" s="1"/>
  <c r="G1576" i="2"/>
  <c r="I1576" i="2" s="1"/>
  <c r="G1577" i="2"/>
  <c r="I1577" i="2" s="1"/>
  <c r="G1578" i="2"/>
  <c r="I1578" i="2" s="1"/>
  <c r="G1579" i="2"/>
  <c r="I1579" i="2" s="1"/>
  <c r="G1580" i="2"/>
  <c r="I1580" i="2" s="1"/>
  <c r="G1581" i="2"/>
  <c r="I1581" i="2" s="1"/>
  <c r="G1582" i="2"/>
  <c r="I1582" i="2" s="1"/>
  <c r="G1583" i="2"/>
  <c r="I1583" i="2" s="1"/>
  <c r="G1584" i="2"/>
  <c r="I1584" i="2" s="1"/>
  <c r="G1585" i="2"/>
  <c r="I1585" i="2" s="1"/>
  <c r="G1586" i="2"/>
  <c r="I1586" i="2" s="1"/>
  <c r="G1587" i="2"/>
  <c r="I1587" i="2" s="1"/>
  <c r="G1588" i="2"/>
  <c r="I1588" i="2" s="1"/>
  <c r="G1589" i="2"/>
  <c r="I1589" i="2" s="1"/>
  <c r="G1590" i="2"/>
  <c r="I1590" i="2" s="1"/>
  <c r="G1591" i="2"/>
  <c r="I1591" i="2" s="1"/>
  <c r="G1592" i="2"/>
  <c r="I1592" i="2" s="1"/>
  <c r="G1593" i="2"/>
  <c r="I1593" i="2" s="1"/>
  <c r="G1594" i="2"/>
  <c r="I1594" i="2" s="1"/>
  <c r="G1595" i="2"/>
  <c r="I1595" i="2" s="1"/>
  <c r="G1596" i="2"/>
  <c r="I1596" i="2" s="1"/>
  <c r="G1597" i="2"/>
  <c r="I1597" i="2" s="1"/>
  <c r="G1598" i="2"/>
  <c r="I1598" i="2" s="1"/>
  <c r="G1599" i="2"/>
  <c r="I1599" i="2" s="1"/>
  <c r="G1600" i="2"/>
  <c r="I1600" i="2" s="1"/>
  <c r="G1601" i="2"/>
  <c r="I1601" i="2" s="1"/>
  <c r="G1602" i="2"/>
  <c r="I1602" i="2" s="1"/>
  <c r="G1603" i="2"/>
  <c r="I1603" i="2" s="1"/>
  <c r="G1604" i="2"/>
  <c r="I1604" i="2" s="1"/>
  <c r="G1605" i="2"/>
  <c r="I1605" i="2" s="1"/>
  <c r="G1606" i="2"/>
  <c r="I1606" i="2" s="1"/>
  <c r="G1607" i="2"/>
  <c r="I1607" i="2" s="1"/>
  <c r="G1608" i="2"/>
  <c r="I1608" i="2" s="1"/>
  <c r="G1609" i="2"/>
  <c r="I1609" i="2" s="1"/>
  <c r="G1610" i="2"/>
  <c r="I1610" i="2" s="1"/>
  <c r="G1611" i="2"/>
  <c r="I1611" i="2" s="1"/>
  <c r="G1612" i="2"/>
  <c r="I1612" i="2" s="1"/>
  <c r="G1613" i="2"/>
  <c r="I1613" i="2" s="1"/>
  <c r="G1614" i="2"/>
  <c r="I1614" i="2" s="1"/>
  <c r="G1615" i="2"/>
  <c r="I1615" i="2" s="1"/>
  <c r="G1616" i="2"/>
  <c r="I1616" i="2" s="1"/>
  <c r="G1617" i="2"/>
  <c r="I1617" i="2" s="1"/>
  <c r="G1618" i="2"/>
  <c r="I1618" i="2" s="1"/>
  <c r="G1619" i="2"/>
  <c r="I1619" i="2" s="1"/>
  <c r="G1620" i="2"/>
  <c r="I1620" i="2" s="1"/>
  <c r="G1621" i="2"/>
  <c r="I1621" i="2" s="1"/>
  <c r="G1622" i="2"/>
  <c r="I1622" i="2" s="1"/>
  <c r="G1623" i="2"/>
  <c r="I1623" i="2" s="1"/>
  <c r="G1624" i="2"/>
  <c r="I1624" i="2" s="1"/>
  <c r="G1625" i="2"/>
  <c r="I1625" i="2" s="1"/>
  <c r="G1626" i="2"/>
  <c r="I1626" i="2" s="1"/>
  <c r="G1627" i="2"/>
  <c r="I1627" i="2" s="1"/>
  <c r="G1628" i="2"/>
  <c r="I1628" i="2" s="1"/>
  <c r="G1629" i="2"/>
  <c r="I1629" i="2" s="1"/>
  <c r="G1630" i="2"/>
  <c r="I1630" i="2" s="1"/>
  <c r="G1631" i="2"/>
  <c r="I1631" i="2" s="1"/>
  <c r="G1632" i="2"/>
  <c r="I1632" i="2" s="1"/>
  <c r="G1633" i="2"/>
  <c r="I1633" i="2" s="1"/>
  <c r="G1634" i="2"/>
  <c r="I1634" i="2" s="1"/>
  <c r="G1635" i="2"/>
  <c r="I1635" i="2" s="1"/>
  <c r="G1636" i="2"/>
  <c r="I1636" i="2" s="1"/>
  <c r="G1637" i="2"/>
  <c r="I1637" i="2" s="1"/>
  <c r="G1638" i="2"/>
  <c r="I1638" i="2" s="1"/>
  <c r="G1639" i="2"/>
  <c r="I1639" i="2" s="1"/>
  <c r="G1640" i="2"/>
  <c r="I1640" i="2" s="1"/>
  <c r="G1641" i="2"/>
  <c r="I1641" i="2" s="1"/>
  <c r="G1642" i="2"/>
  <c r="I1642" i="2" s="1"/>
  <c r="G1643" i="2"/>
  <c r="I1643" i="2" s="1"/>
  <c r="G1644" i="2"/>
  <c r="I1644" i="2" s="1"/>
  <c r="G1645" i="2"/>
  <c r="I1645" i="2" s="1"/>
  <c r="G1646" i="2"/>
  <c r="I1646" i="2" s="1"/>
  <c r="G1647" i="2"/>
  <c r="I1647" i="2" s="1"/>
  <c r="G1648" i="2"/>
  <c r="I1648" i="2" s="1"/>
  <c r="G1649" i="2"/>
  <c r="I1649" i="2" s="1"/>
  <c r="G1650" i="2"/>
  <c r="I1650" i="2" s="1"/>
  <c r="G1651" i="2"/>
  <c r="I1651" i="2" s="1"/>
  <c r="G1652" i="2"/>
  <c r="I1652" i="2" s="1"/>
  <c r="G1653" i="2"/>
  <c r="I1653" i="2" s="1"/>
  <c r="G1654" i="2"/>
  <c r="I1654" i="2" s="1"/>
  <c r="G1655" i="2"/>
  <c r="I1655" i="2" s="1"/>
  <c r="G1656" i="2"/>
  <c r="I1656" i="2" s="1"/>
  <c r="G1657" i="2"/>
  <c r="I1657" i="2" s="1"/>
  <c r="G1658" i="2"/>
  <c r="I1658" i="2" s="1"/>
  <c r="G1659" i="2"/>
  <c r="I1659" i="2" s="1"/>
  <c r="G1660" i="2"/>
  <c r="I1660" i="2" s="1"/>
  <c r="G1661" i="2"/>
  <c r="I1661" i="2" s="1"/>
  <c r="G1662" i="2"/>
  <c r="I1662" i="2" s="1"/>
  <c r="G1663" i="2"/>
  <c r="I1663" i="2" s="1"/>
  <c r="G1664" i="2"/>
  <c r="I1664" i="2" s="1"/>
  <c r="G1665" i="2"/>
  <c r="I1665" i="2" s="1"/>
  <c r="G1666" i="2"/>
  <c r="I1666" i="2" s="1"/>
  <c r="G1667" i="2"/>
  <c r="I1667" i="2" s="1"/>
  <c r="G1668" i="2"/>
  <c r="I1668" i="2" s="1"/>
  <c r="G1669" i="2"/>
  <c r="I1669" i="2" s="1"/>
  <c r="G1670" i="2"/>
  <c r="I1670" i="2" s="1"/>
  <c r="G1671" i="2"/>
  <c r="I1671" i="2" s="1"/>
  <c r="G1672" i="2"/>
  <c r="I1672" i="2" s="1"/>
  <c r="G1673" i="2"/>
  <c r="I1673" i="2" s="1"/>
  <c r="G1674" i="2"/>
  <c r="I1674" i="2" s="1"/>
  <c r="G1675" i="2"/>
  <c r="I1675" i="2" s="1"/>
  <c r="G1676" i="2"/>
  <c r="I1676" i="2" s="1"/>
  <c r="G1677" i="2"/>
  <c r="I1677" i="2" s="1"/>
  <c r="G1678" i="2"/>
  <c r="I1678" i="2" s="1"/>
  <c r="G1679" i="2"/>
  <c r="I1679" i="2" s="1"/>
  <c r="G1680" i="2"/>
  <c r="I1680" i="2" s="1"/>
  <c r="G1681" i="2"/>
  <c r="I1681" i="2" s="1"/>
  <c r="G1682" i="2"/>
  <c r="I1682" i="2" s="1"/>
  <c r="G1683" i="2"/>
  <c r="I1683" i="2" s="1"/>
  <c r="G1684" i="2"/>
  <c r="I1684" i="2" s="1"/>
  <c r="G1685" i="2"/>
  <c r="I1685" i="2" s="1"/>
  <c r="G1686" i="2"/>
  <c r="I1686" i="2" s="1"/>
  <c r="G1687" i="2"/>
  <c r="I1687" i="2" s="1"/>
  <c r="G1688" i="2"/>
  <c r="I1688" i="2" s="1"/>
  <c r="G1689" i="2"/>
  <c r="I1689" i="2" s="1"/>
  <c r="G1690" i="2"/>
  <c r="I1690" i="2" s="1"/>
  <c r="G1691" i="2"/>
  <c r="I1691" i="2" s="1"/>
  <c r="G1692" i="2"/>
  <c r="I1692" i="2" s="1"/>
  <c r="G1693" i="2"/>
  <c r="I1693" i="2" s="1"/>
  <c r="G1694" i="2"/>
  <c r="I1694" i="2" s="1"/>
  <c r="G1695" i="2"/>
  <c r="I1695" i="2" s="1"/>
  <c r="G1696" i="2"/>
  <c r="I1696" i="2" s="1"/>
  <c r="G1697" i="2"/>
  <c r="I1697" i="2" s="1"/>
  <c r="G1698" i="2"/>
  <c r="I1698" i="2" s="1"/>
  <c r="G1699" i="2"/>
  <c r="I1699" i="2" s="1"/>
  <c r="G1700" i="2"/>
  <c r="I1700" i="2" s="1"/>
  <c r="G1701" i="2"/>
  <c r="I1701" i="2" s="1"/>
  <c r="G1702" i="2"/>
  <c r="I1702" i="2" s="1"/>
  <c r="G1703" i="2"/>
  <c r="I1703" i="2" s="1"/>
  <c r="G1704" i="2"/>
  <c r="I1704" i="2" s="1"/>
  <c r="G1705" i="2"/>
  <c r="I1705" i="2" s="1"/>
  <c r="G1706" i="2"/>
  <c r="I1706" i="2" s="1"/>
  <c r="G1707" i="2"/>
  <c r="I1707" i="2" s="1"/>
  <c r="G1708" i="2"/>
  <c r="I1708" i="2" s="1"/>
  <c r="G1709" i="2"/>
  <c r="I1709" i="2" s="1"/>
  <c r="G1710" i="2"/>
  <c r="I1710" i="2" s="1"/>
  <c r="G1711" i="2"/>
  <c r="I1711" i="2" s="1"/>
  <c r="G1712" i="2"/>
  <c r="I1712" i="2" s="1"/>
  <c r="G1713" i="2"/>
  <c r="I1713" i="2" s="1"/>
  <c r="G1714" i="2"/>
  <c r="I1714" i="2" s="1"/>
  <c r="G1715" i="2"/>
  <c r="I1715" i="2" s="1"/>
  <c r="G1716" i="2"/>
  <c r="I1716" i="2" s="1"/>
  <c r="G1717" i="2"/>
  <c r="I1717" i="2" s="1"/>
  <c r="G1718" i="2"/>
  <c r="I1718" i="2" s="1"/>
  <c r="G1719" i="2"/>
  <c r="I1719" i="2" s="1"/>
  <c r="G1720" i="2"/>
  <c r="I1720" i="2" s="1"/>
  <c r="G1721" i="2"/>
  <c r="I1721" i="2" s="1"/>
  <c r="G1722" i="2"/>
  <c r="I1722" i="2" s="1"/>
  <c r="G1723" i="2"/>
  <c r="I1723" i="2" s="1"/>
  <c r="G1724" i="2"/>
  <c r="I1724" i="2" s="1"/>
  <c r="G1725" i="2"/>
  <c r="I1725" i="2" s="1"/>
  <c r="G1726" i="2"/>
  <c r="I1726" i="2" s="1"/>
  <c r="G1727" i="2"/>
  <c r="I1727" i="2" s="1"/>
  <c r="G1728" i="2"/>
  <c r="I1728" i="2" s="1"/>
  <c r="G1729" i="2"/>
  <c r="I1729" i="2" s="1"/>
  <c r="G1730" i="2"/>
  <c r="I1730" i="2" s="1"/>
  <c r="G1731" i="2"/>
  <c r="I1731" i="2" s="1"/>
  <c r="G1732" i="2"/>
  <c r="I1732" i="2" s="1"/>
  <c r="G1733" i="2"/>
  <c r="I1733" i="2" s="1"/>
  <c r="G1734" i="2"/>
  <c r="I1734" i="2" s="1"/>
  <c r="G1735" i="2"/>
  <c r="I1735" i="2" s="1"/>
  <c r="G1736" i="2"/>
  <c r="I1736" i="2" s="1"/>
  <c r="G1737" i="2"/>
  <c r="I1737" i="2" s="1"/>
  <c r="G1738" i="2"/>
  <c r="I1738" i="2" s="1"/>
  <c r="G1739" i="2"/>
  <c r="I1739" i="2" s="1"/>
  <c r="G1740" i="2"/>
  <c r="I1740" i="2" s="1"/>
  <c r="G1741" i="2"/>
  <c r="I1741" i="2" s="1"/>
  <c r="G1742" i="2"/>
  <c r="I1742" i="2" s="1"/>
  <c r="G1743" i="2"/>
  <c r="I1743" i="2" s="1"/>
  <c r="G1744" i="2"/>
  <c r="I1744" i="2" s="1"/>
  <c r="G1745" i="2"/>
  <c r="I1745" i="2" s="1"/>
  <c r="G1746" i="2"/>
  <c r="I1746" i="2" s="1"/>
  <c r="G1747" i="2"/>
  <c r="I1747" i="2" s="1"/>
  <c r="G1748" i="2"/>
  <c r="I1748" i="2" s="1"/>
  <c r="G1749" i="2"/>
  <c r="I1749" i="2" s="1"/>
  <c r="G1750" i="2"/>
  <c r="I1750" i="2" s="1"/>
  <c r="G1751" i="2"/>
  <c r="I1751" i="2" s="1"/>
  <c r="G1752" i="2"/>
  <c r="I1752" i="2" s="1"/>
  <c r="G1753" i="2"/>
  <c r="I1753" i="2" s="1"/>
  <c r="G1754" i="2"/>
  <c r="I1754" i="2" s="1"/>
  <c r="G1755" i="2"/>
  <c r="I1755" i="2" s="1"/>
  <c r="G1756" i="2"/>
  <c r="I1756" i="2" s="1"/>
  <c r="G1757" i="2"/>
  <c r="I1757" i="2" s="1"/>
  <c r="G1758" i="2"/>
  <c r="I1758" i="2" s="1"/>
  <c r="G1759" i="2"/>
  <c r="I1759" i="2" s="1"/>
  <c r="G1760" i="2"/>
  <c r="I1760" i="2" s="1"/>
  <c r="G1761" i="2"/>
  <c r="I1761" i="2" s="1"/>
  <c r="G1762" i="2"/>
  <c r="I1762" i="2" s="1"/>
  <c r="G1763" i="2"/>
  <c r="I1763" i="2" s="1"/>
  <c r="G1764" i="2"/>
  <c r="I1764" i="2" s="1"/>
  <c r="G1765" i="2"/>
  <c r="I1765" i="2" s="1"/>
  <c r="G1766" i="2"/>
  <c r="I1766" i="2" s="1"/>
  <c r="G1767" i="2"/>
  <c r="I1767" i="2" s="1"/>
  <c r="G1768" i="2"/>
  <c r="I1768" i="2" s="1"/>
  <c r="G1769" i="2"/>
  <c r="I1769" i="2" s="1"/>
  <c r="G1770" i="2"/>
  <c r="I1770" i="2" s="1"/>
  <c r="G1771" i="2"/>
  <c r="I1771" i="2" s="1"/>
  <c r="G1772" i="2"/>
  <c r="I1772" i="2" s="1"/>
  <c r="G1773" i="2"/>
  <c r="I1773" i="2" s="1"/>
  <c r="G1774" i="2"/>
  <c r="I1774" i="2" s="1"/>
  <c r="G1775" i="2"/>
  <c r="I1775" i="2" s="1"/>
  <c r="G1776" i="2"/>
  <c r="I1776" i="2" s="1"/>
  <c r="G1777" i="2"/>
  <c r="I1777" i="2" s="1"/>
  <c r="G1778" i="2"/>
  <c r="I1778" i="2" s="1"/>
  <c r="G1779" i="2"/>
  <c r="I1779" i="2" s="1"/>
  <c r="G1780" i="2"/>
  <c r="I1780" i="2" s="1"/>
  <c r="G1781" i="2"/>
  <c r="I1781" i="2" s="1"/>
  <c r="G1782" i="2"/>
  <c r="I1782" i="2" s="1"/>
  <c r="G1783" i="2"/>
  <c r="I1783" i="2" s="1"/>
  <c r="G1784" i="2"/>
  <c r="I1784" i="2" s="1"/>
  <c r="G1785" i="2"/>
  <c r="I1785" i="2" s="1"/>
  <c r="G1786" i="2"/>
  <c r="I1786" i="2" s="1"/>
  <c r="G1787" i="2"/>
  <c r="I1787" i="2" s="1"/>
  <c r="G1788" i="2"/>
  <c r="I1788" i="2" s="1"/>
  <c r="G1789" i="2"/>
  <c r="I1789" i="2" s="1"/>
  <c r="G1790" i="2"/>
  <c r="I1790" i="2" s="1"/>
  <c r="G1791" i="2"/>
  <c r="I1791" i="2" s="1"/>
  <c r="G1792" i="2"/>
  <c r="I1792" i="2" s="1"/>
  <c r="G1793" i="2"/>
  <c r="I1793" i="2" s="1"/>
  <c r="G1794" i="2"/>
  <c r="I1794" i="2" s="1"/>
  <c r="G1795" i="2"/>
  <c r="I1795" i="2" s="1"/>
  <c r="G1796" i="2"/>
  <c r="I1796" i="2" s="1"/>
  <c r="G1797" i="2"/>
  <c r="I1797" i="2" s="1"/>
  <c r="G1798" i="2"/>
  <c r="I1798" i="2" s="1"/>
  <c r="G1799" i="2"/>
  <c r="I1799" i="2" s="1"/>
  <c r="G1800" i="2"/>
  <c r="I1800" i="2" s="1"/>
  <c r="G1801" i="2"/>
  <c r="I1801" i="2" s="1"/>
  <c r="G1802" i="2"/>
  <c r="I1802" i="2" s="1"/>
  <c r="G1803" i="2"/>
  <c r="I1803" i="2" s="1"/>
  <c r="G1804" i="2"/>
  <c r="I1804" i="2" s="1"/>
  <c r="G1805" i="2"/>
  <c r="I1805" i="2" s="1"/>
  <c r="G1806" i="2"/>
  <c r="I1806" i="2" s="1"/>
  <c r="G1807" i="2"/>
  <c r="I1807" i="2" s="1"/>
  <c r="G1808" i="2"/>
  <c r="I1808" i="2" s="1"/>
  <c r="G1809" i="2"/>
  <c r="I1809" i="2" s="1"/>
  <c r="G1810" i="2"/>
  <c r="I1810" i="2" s="1"/>
  <c r="G1811" i="2"/>
  <c r="I1811" i="2" s="1"/>
  <c r="G1812" i="2"/>
  <c r="I1812" i="2" s="1"/>
  <c r="G1813" i="2"/>
  <c r="I1813" i="2" s="1"/>
  <c r="G1814" i="2"/>
  <c r="I1814" i="2" s="1"/>
  <c r="G1815" i="2"/>
  <c r="I1815" i="2" s="1"/>
  <c r="G1816" i="2"/>
  <c r="I1816" i="2" s="1"/>
  <c r="G1817" i="2"/>
  <c r="I1817" i="2" s="1"/>
  <c r="G1818" i="2"/>
  <c r="I1818" i="2" s="1"/>
  <c r="G1819" i="2"/>
  <c r="I1819" i="2" s="1"/>
  <c r="G1820" i="2"/>
  <c r="I1820" i="2" s="1"/>
  <c r="G1821" i="2"/>
  <c r="I1821" i="2" s="1"/>
  <c r="G1822" i="2"/>
  <c r="I1822" i="2" s="1"/>
  <c r="G1823" i="2"/>
  <c r="I1823" i="2" s="1"/>
  <c r="G1824" i="2"/>
  <c r="I1824" i="2" s="1"/>
  <c r="G1825" i="2"/>
  <c r="I1825" i="2" s="1"/>
  <c r="G1826" i="2"/>
  <c r="I1826" i="2" s="1"/>
  <c r="G1827" i="2"/>
  <c r="I1827" i="2" s="1"/>
  <c r="G1828" i="2"/>
  <c r="I1828" i="2" s="1"/>
  <c r="G1829" i="2"/>
  <c r="I1829" i="2" s="1"/>
  <c r="G1830" i="2"/>
  <c r="I1830" i="2" s="1"/>
  <c r="G1831" i="2"/>
  <c r="I1831" i="2" s="1"/>
  <c r="G1832" i="2"/>
  <c r="I1832" i="2" s="1"/>
  <c r="G1833" i="2"/>
  <c r="I1833" i="2" s="1"/>
  <c r="G1834" i="2"/>
  <c r="I1834" i="2" s="1"/>
  <c r="G1835" i="2"/>
  <c r="I1835" i="2" s="1"/>
  <c r="G1836" i="2"/>
  <c r="I1836" i="2" s="1"/>
  <c r="G1837" i="2"/>
  <c r="I1837" i="2" s="1"/>
  <c r="G1838" i="2"/>
  <c r="I1838" i="2" s="1"/>
  <c r="G1839" i="2"/>
  <c r="I1839" i="2" s="1"/>
  <c r="G1840" i="2"/>
  <c r="I1840" i="2" s="1"/>
  <c r="G1841" i="2"/>
  <c r="I1841" i="2" s="1"/>
  <c r="G1842" i="2"/>
  <c r="I1842" i="2" s="1"/>
  <c r="G1843" i="2"/>
  <c r="I1843" i="2" s="1"/>
  <c r="G1844" i="2"/>
  <c r="I1844" i="2" s="1"/>
  <c r="G1845" i="2"/>
  <c r="I1845" i="2" s="1"/>
  <c r="G1846" i="2"/>
  <c r="I1846" i="2" s="1"/>
  <c r="G1847" i="2"/>
  <c r="I1847" i="2" s="1"/>
  <c r="G1848" i="2"/>
  <c r="I1848" i="2" s="1"/>
  <c r="G1849" i="2"/>
  <c r="I1849" i="2" s="1"/>
  <c r="G1850" i="2"/>
  <c r="I1850" i="2" s="1"/>
  <c r="G1851" i="2"/>
  <c r="I1851" i="2" s="1"/>
  <c r="G1852" i="2"/>
  <c r="I1852" i="2" s="1"/>
  <c r="G1853" i="2"/>
  <c r="I1853" i="2" s="1"/>
  <c r="G1854" i="2"/>
  <c r="I1854" i="2" s="1"/>
  <c r="G1855" i="2"/>
  <c r="I1855" i="2" s="1"/>
  <c r="G1856" i="2"/>
  <c r="I1856" i="2" s="1"/>
  <c r="G1857" i="2"/>
  <c r="I1857" i="2" s="1"/>
  <c r="G1858" i="2"/>
  <c r="I1858" i="2" s="1"/>
  <c r="G1859" i="2"/>
  <c r="I1859" i="2" s="1"/>
  <c r="G1860" i="2"/>
  <c r="I1860" i="2" s="1"/>
  <c r="G1861" i="2"/>
  <c r="I1861" i="2" s="1"/>
  <c r="G1862" i="2"/>
  <c r="I1862" i="2" s="1"/>
  <c r="G1863" i="2"/>
  <c r="I1863" i="2" s="1"/>
  <c r="G1864" i="2"/>
  <c r="I1864" i="2" s="1"/>
  <c r="G1865" i="2"/>
  <c r="I1865" i="2" s="1"/>
  <c r="G1866" i="2"/>
  <c r="I1866" i="2" s="1"/>
  <c r="G1867" i="2"/>
  <c r="I1867" i="2" s="1"/>
  <c r="G1868" i="2"/>
  <c r="I1868" i="2" s="1"/>
  <c r="G1869" i="2"/>
  <c r="I1869" i="2" s="1"/>
  <c r="G1870" i="2"/>
  <c r="I1870" i="2" s="1"/>
  <c r="G1871" i="2"/>
  <c r="I1871" i="2" s="1"/>
  <c r="G1872" i="2"/>
  <c r="I1872" i="2" s="1"/>
  <c r="G1873" i="2"/>
  <c r="I1873" i="2" s="1"/>
  <c r="G1874" i="2"/>
  <c r="I1874" i="2" s="1"/>
  <c r="G1875" i="2"/>
  <c r="I1875" i="2" s="1"/>
  <c r="G1876" i="2"/>
  <c r="I1876" i="2" s="1"/>
  <c r="G1877" i="2"/>
  <c r="I1877" i="2" s="1"/>
  <c r="G1878" i="2"/>
  <c r="I1878" i="2" s="1"/>
  <c r="G1879" i="2"/>
  <c r="I1879" i="2" s="1"/>
  <c r="G1880" i="2"/>
  <c r="I1880" i="2" s="1"/>
  <c r="G1881" i="2"/>
  <c r="I1881" i="2" s="1"/>
  <c r="G1882" i="2"/>
  <c r="I1882" i="2" s="1"/>
  <c r="G1883" i="2"/>
  <c r="I1883" i="2" s="1"/>
  <c r="G1884" i="2"/>
  <c r="I1884" i="2" s="1"/>
  <c r="G1885" i="2"/>
  <c r="I1885" i="2" s="1"/>
  <c r="G1886" i="2"/>
  <c r="I1886" i="2" s="1"/>
  <c r="G1887" i="2"/>
  <c r="I1887" i="2" s="1"/>
  <c r="G1888" i="2"/>
  <c r="I1888" i="2" s="1"/>
  <c r="G1889" i="2"/>
  <c r="I1889" i="2" s="1"/>
  <c r="G1890" i="2"/>
  <c r="I1890" i="2" s="1"/>
  <c r="G1891" i="2"/>
  <c r="I1891" i="2" s="1"/>
  <c r="G1892" i="2"/>
  <c r="I1892" i="2" s="1"/>
  <c r="G1893" i="2"/>
  <c r="I1893" i="2" s="1"/>
  <c r="G1894" i="2"/>
  <c r="I1894" i="2" s="1"/>
  <c r="G1895" i="2"/>
  <c r="I1895" i="2" s="1"/>
  <c r="G1896" i="2"/>
  <c r="I1896" i="2" s="1"/>
  <c r="G1897" i="2"/>
  <c r="I1897" i="2" s="1"/>
  <c r="G1898" i="2"/>
  <c r="I1898" i="2" s="1"/>
  <c r="G1899" i="2"/>
  <c r="I1899" i="2" s="1"/>
  <c r="G1900" i="2"/>
  <c r="I1900" i="2" s="1"/>
  <c r="G1901" i="2"/>
  <c r="I1901" i="2" s="1"/>
  <c r="G1902" i="2"/>
  <c r="I1902" i="2" s="1"/>
  <c r="G1903" i="2"/>
  <c r="I1903" i="2" s="1"/>
  <c r="G1904" i="2"/>
  <c r="I1904" i="2" s="1"/>
  <c r="G1905" i="2"/>
  <c r="I1905" i="2" s="1"/>
  <c r="G1906" i="2"/>
  <c r="I1906" i="2" s="1"/>
  <c r="G1907" i="2"/>
  <c r="I1907" i="2" s="1"/>
  <c r="G1908" i="2"/>
  <c r="I1908" i="2" s="1"/>
  <c r="G1909" i="2"/>
  <c r="I1909" i="2" s="1"/>
  <c r="G1910" i="2"/>
  <c r="I1910" i="2" s="1"/>
  <c r="G1911" i="2"/>
  <c r="I1911" i="2" s="1"/>
  <c r="G1912" i="2"/>
  <c r="I1912" i="2" s="1"/>
  <c r="G1913" i="2"/>
  <c r="I1913" i="2" s="1"/>
  <c r="G1914" i="2"/>
  <c r="I1914" i="2" s="1"/>
  <c r="G1915" i="2"/>
  <c r="I1915" i="2" s="1"/>
  <c r="G1916" i="2"/>
  <c r="I1916" i="2" s="1"/>
  <c r="G1917" i="2"/>
  <c r="I1917" i="2" s="1"/>
  <c r="G1918" i="2"/>
  <c r="I1918" i="2" s="1"/>
  <c r="G1919" i="2"/>
  <c r="I1919" i="2" s="1"/>
  <c r="G1920" i="2"/>
  <c r="I1920" i="2" s="1"/>
  <c r="G1921" i="2"/>
  <c r="I1921" i="2" s="1"/>
  <c r="G1922" i="2"/>
  <c r="I1922" i="2" s="1"/>
  <c r="G1923" i="2"/>
  <c r="I1923" i="2" s="1"/>
  <c r="G1924" i="2"/>
  <c r="I1924" i="2" s="1"/>
  <c r="G1925" i="2"/>
  <c r="I1925" i="2" s="1"/>
  <c r="G1926" i="2"/>
  <c r="I1926" i="2" s="1"/>
  <c r="G1927" i="2"/>
  <c r="I1927" i="2" s="1"/>
  <c r="G1928" i="2"/>
  <c r="I1928" i="2" s="1"/>
  <c r="G1929" i="2"/>
  <c r="I1929" i="2" s="1"/>
  <c r="G1930" i="2"/>
  <c r="I1930" i="2" s="1"/>
  <c r="G1931" i="2"/>
  <c r="I1931" i="2" s="1"/>
  <c r="G1932" i="2"/>
  <c r="I1932" i="2" s="1"/>
  <c r="G1933" i="2"/>
  <c r="I1933" i="2" s="1"/>
  <c r="G1934" i="2"/>
  <c r="I1934" i="2" s="1"/>
  <c r="G1935" i="2"/>
  <c r="I1935" i="2" s="1"/>
  <c r="G1936" i="2"/>
  <c r="I1936" i="2" s="1"/>
  <c r="G1937" i="2"/>
  <c r="I1937" i="2" s="1"/>
  <c r="G1938" i="2"/>
  <c r="I1938" i="2" s="1"/>
  <c r="G1939" i="2"/>
  <c r="I1939" i="2" s="1"/>
  <c r="G1940" i="2"/>
  <c r="I1940" i="2" s="1"/>
  <c r="G1941" i="2"/>
  <c r="I1941" i="2" s="1"/>
  <c r="G1942" i="2"/>
  <c r="I1942" i="2" s="1"/>
  <c r="G1943" i="2"/>
  <c r="I1943" i="2" s="1"/>
  <c r="G1944" i="2"/>
  <c r="I1944" i="2" s="1"/>
  <c r="G1945" i="2"/>
  <c r="I1945" i="2" s="1"/>
  <c r="G1946" i="2"/>
  <c r="I1946" i="2" s="1"/>
  <c r="G1947" i="2"/>
  <c r="I1947" i="2" s="1"/>
  <c r="G1948" i="2"/>
  <c r="I1948" i="2" s="1"/>
  <c r="G1949" i="2"/>
  <c r="I1949" i="2" s="1"/>
  <c r="G1950" i="2"/>
  <c r="I1950" i="2" s="1"/>
  <c r="G1951" i="2"/>
  <c r="I1951" i="2" s="1"/>
  <c r="G1952" i="2"/>
  <c r="I1952" i="2" s="1"/>
  <c r="G1953" i="2"/>
  <c r="I1953" i="2" s="1"/>
  <c r="G1954" i="2"/>
  <c r="I1954" i="2" s="1"/>
  <c r="G1955" i="2"/>
  <c r="I1955" i="2" s="1"/>
  <c r="G1956" i="2"/>
  <c r="I1956" i="2" s="1"/>
  <c r="G1957" i="2"/>
  <c r="I1957" i="2" s="1"/>
  <c r="G1958" i="2"/>
  <c r="I1958" i="2" s="1"/>
  <c r="G1959" i="2"/>
  <c r="I1959" i="2" s="1"/>
  <c r="G1960" i="2"/>
  <c r="I1960" i="2" s="1"/>
  <c r="G1961" i="2"/>
  <c r="I1961" i="2" s="1"/>
  <c r="G1962" i="2"/>
  <c r="I1962" i="2" s="1"/>
  <c r="G1963" i="2"/>
  <c r="I1963" i="2" s="1"/>
  <c r="G1964" i="2"/>
  <c r="I1964" i="2" s="1"/>
  <c r="G1965" i="2"/>
  <c r="I1965" i="2" s="1"/>
  <c r="G1966" i="2"/>
  <c r="I1966" i="2" s="1"/>
  <c r="G1967" i="2"/>
  <c r="I1967" i="2" s="1"/>
  <c r="G1968" i="2"/>
  <c r="I1968" i="2" s="1"/>
  <c r="G1969" i="2"/>
  <c r="I1969" i="2" s="1"/>
  <c r="G1970" i="2"/>
  <c r="I1970" i="2" s="1"/>
  <c r="G1971" i="2"/>
  <c r="I1971" i="2" s="1"/>
  <c r="G1972" i="2"/>
  <c r="I1972" i="2" s="1"/>
  <c r="G1973" i="2"/>
  <c r="I1973" i="2" s="1"/>
  <c r="G1974" i="2"/>
  <c r="I1974" i="2" s="1"/>
  <c r="G1975" i="2"/>
  <c r="I1975" i="2" s="1"/>
  <c r="G1976" i="2"/>
  <c r="I1976" i="2" s="1"/>
  <c r="G1977" i="2"/>
  <c r="I1977" i="2" s="1"/>
  <c r="G1978" i="2"/>
  <c r="I1978" i="2" s="1"/>
  <c r="G1979" i="2"/>
  <c r="I1979" i="2" s="1"/>
  <c r="G1980" i="2"/>
  <c r="I1980" i="2" s="1"/>
  <c r="G1981" i="2"/>
  <c r="I1981" i="2" s="1"/>
  <c r="G1982" i="2"/>
  <c r="I1982" i="2" s="1"/>
  <c r="G1983" i="2"/>
  <c r="I1983" i="2" s="1"/>
  <c r="G1984" i="2"/>
  <c r="I1984" i="2" s="1"/>
  <c r="G1985" i="2"/>
  <c r="I1985" i="2" s="1"/>
  <c r="G1986" i="2"/>
  <c r="I1986" i="2" s="1"/>
  <c r="G1987" i="2"/>
  <c r="I1987" i="2" s="1"/>
  <c r="G1988" i="2"/>
  <c r="I1988" i="2" s="1"/>
  <c r="G1989" i="2"/>
  <c r="I1989" i="2" s="1"/>
  <c r="G1990" i="2"/>
  <c r="I1990" i="2" s="1"/>
  <c r="G1991" i="2"/>
  <c r="I1991" i="2" s="1"/>
  <c r="G1992" i="2"/>
  <c r="I1992" i="2" s="1"/>
  <c r="G1993" i="2"/>
  <c r="I1993" i="2" s="1"/>
  <c r="G1994" i="2"/>
  <c r="I1994" i="2" s="1"/>
  <c r="G1995" i="2"/>
  <c r="I1995" i="2" s="1"/>
  <c r="G1996" i="2"/>
  <c r="I1996" i="2" s="1"/>
  <c r="G1997" i="2"/>
  <c r="I1997" i="2" s="1"/>
  <c r="G1998" i="2"/>
  <c r="I1998" i="2" s="1"/>
  <c r="G1999" i="2"/>
  <c r="I1999" i="2" s="1"/>
  <c r="G2000" i="2"/>
  <c r="I2000" i="2" s="1"/>
  <c r="G2001" i="2"/>
  <c r="I2001" i="2" s="1"/>
  <c r="G2002" i="2"/>
  <c r="I2002" i="2" s="1"/>
  <c r="G2003" i="2"/>
  <c r="I2003" i="2" s="1"/>
  <c r="G2004" i="2"/>
  <c r="I2004" i="2" s="1"/>
  <c r="G2005" i="2"/>
  <c r="I2005" i="2" s="1"/>
  <c r="G2006" i="2"/>
  <c r="I2006" i="2" s="1"/>
  <c r="G2007" i="2"/>
  <c r="I2007" i="2" s="1"/>
  <c r="G2008" i="2"/>
  <c r="I2008" i="2" s="1"/>
  <c r="G2009" i="2"/>
  <c r="I2009" i="2" s="1"/>
  <c r="G2010" i="2"/>
  <c r="I2010" i="2" s="1"/>
  <c r="G2011" i="2"/>
  <c r="I2011" i="2" s="1"/>
  <c r="G2012" i="2"/>
  <c r="I2012" i="2" s="1"/>
  <c r="G2013" i="2"/>
  <c r="I2013" i="2" s="1"/>
  <c r="G2014" i="2"/>
  <c r="I2014" i="2" s="1"/>
  <c r="G2015" i="2"/>
  <c r="I2015" i="2" s="1"/>
  <c r="G2016" i="2"/>
  <c r="I2016" i="2" s="1"/>
  <c r="G2017" i="2"/>
  <c r="I2017" i="2" s="1"/>
  <c r="G2018" i="2"/>
  <c r="I2018" i="2" s="1"/>
  <c r="G2019" i="2"/>
  <c r="I2019" i="2" s="1"/>
  <c r="G2020" i="2"/>
  <c r="I2020" i="2" s="1"/>
  <c r="G2021" i="2"/>
  <c r="I2021" i="2" s="1"/>
  <c r="G2022" i="2"/>
  <c r="I2022" i="2" s="1"/>
  <c r="G2023" i="2"/>
  <c r="I2023" i="2" s="1"/>
  <c r="G2024" i="2"/>
  <c r="I2024" i="2" s="1"/>
  <c r="G2025" i="2"/>
  <c r="I2025" i="2" s="1"/>
  <c r="G2026" i="2"/>
  <c r="I2026" i="2" s="1"/>
  <c r="G2027" i="2"/>
  <c r="I2027" i="2" s="1"/>
  <c r="G2028" i="2"/>
  <c r="I2028" i="2" s="1"/>
  <c r="G2029" i="2"/>
  <c r="I2029" i="2" s="1"/>
  <c r="G2030" i="2"/>
  <c r="I2030" i="2" s="1"/>
  <c r="G2031" i="2"/>
  <c r="I2031" i="2" s="1"/>
  <c r="G2032" i="2"/>
  <c r="I2032" i="2" s="1"/>
  <c r="G2033" i="2"/>
  <c r="I2033" i="2" s="1"/>
  <c r="G2034" i="2"/>
  <c r="I2034" i="2" s="1"/>
  <c r="G2035" i="2"/>
  <c r="I2035" i="2" s="1"/>
  <c r="G2036" i="2"/>
  <c r="I2036" i="2" s="1"/>
  <c r="G2037" i="2"/>
  <c r="I2037" i="2" s="1"/>
  <c r="G2038" i="2"/>
  <c r="I2038" i="2" s="1"/>
  <c r="G2039" i="2"/>
  <c r="I2039" i="2" s="1"/>
  <c r="G2040" i="2"/>
  <c r="I2040" i="2" s="1"/>
  <c r="G2041" i="2"/>
  <c r="I2041" i="2" s="1"/>
  <c r="G2042" i="2"/>
  <c r="I2042" i="2" s="1"/>
  <c r="G2043" i="2"/>
  <c r="I2043" i="2" s="1"/>
  <c r="G2044" i="2"/>
  <c r="I2044" i="2" s="1"/>
  <c r="G2045" i="2"/>
  <c r="I2045" i="2" s="1"/>
  <c r="G2046" i="2"/>
  <c r="I2046" i="2" s="1"/>
  <c r="G2047" i="2"/>
  <c r="I2047" i="2" s="1"/>
  <c r="G2048" i="2"/>
  <c r="I2048" i="2" s="1"/>
  <c r="G2049" i="2"/>
  <c r="I2049" i="2" s="1"/>
  <c r="G2050" i="2"/>
  <c r="I2050" i="2" s="1"/>
  <c r="G2051" i="2"/>
  <c r="I2051" i="2" s="1"/>
  <c r="G2052" i="2"/>
  <c r="I2052" i="2" s="1"/>
  <c r="G2053" i="2"/>
  <c r="I2053" i="2" s="1"/>
  <c r="G2054" i="2"/>
  <c r="I2054" i="2" s="1"/>
  <c r="G2055" i="2"/>
  <c r="I2055" i="2" s="1"/>
  <c r="G2056" i="2"/>
  <c r="I2056" i="2" s="1"/>
  <c r="G2057" i="2"/>
  <c r="I2057" i="2" s="1"/>
  <c r="G2058" i="2"/>
  <c r="I2058" i="2" s="1"/>
  <c r="G2059" i="2"/>
  <c r="I2059" i="2" s="1"/>
  <c r="G2060" i="2"/>
  <c r="I2060" i="2" s="1"/>
  <c r="G2061" i="2"/>
  <c r="I2061" i="2" s="1"/>
  <c r="G2062" i="2"/>
  <c r="I2062" i="2" s="1"/>
  <c r="G2063" i="2"/>
  <c r="I2063" i="2" s="1"/>
  <c r="G2064" i="2"/>
  <c r="I2064" i="2" s="1"/>
  <c r="G2065" i="2"/>
  <c r="I2065" i="2" s="1"/>
  <c r="G2066" i="2"/>
  <c r="I2066" i="2" s="1"/>
  <c r="G2067" i="2"/>
  <c r="I2067" i="2" s="1"/>
  <c r="G2068" i="2"/>
  <c r="I2068" i="2" s="1"/>
  <c r="G2069" i="2"/>
  <c r="I2069" i="2" s="1"/>
  <c r="G2070" i="2"/>
  <c r="I2070" i="2" s="1"/>
  <c r="G2071" i="2"/>
  <c r="I2071" i="2" s="1"/>
  <c r="G2072" i="2"/>
  <c r="I2072" i="2" s="1"/>
  <c r="G2073" i="2"/>
  <c r="I2073" i="2" s="1"/>
  <c r="G2074" i="2"/>
  <c r="I2074" i="2" s="1"/>
  <c r="G2075" i="2"/>
  <c r="I2075" i="2" s="1"/>
  <c r="G2076" i="2"/>
  <c r="I2076" i="2" s="1"/>
  <c r="G2077" i="2"/>
  <c r="I2077" i="2" s="1"/>
  <c r="G2078" i="2"/>
  <c r="I2078" i="2" s="1"/>
  <c r="G2079" i="2"/>
  <c r="I2079" i="2" s="1"/>
  <c r="G2080" i="2"/>
  <c r="I2080" i="2" s="1"/>
  <c r="G2081" i="2"/>
  <c r="I2081" i="2" s="1"/>
  <c r="G2082" i="2"/>
  <c r="I2082" i="2" s="1"/>
  <c r="G2083" i="2"/>
  <c r="I2083" i="2" s="1"/>
  <c r="G2084" i="2"/>
  <c r="I2084" i="2" s="1"/>
  <c r="G2085" i="2"/>
  <c r="I2085" i="2" s="1"/>
  <c r="G2086" i="2"/>
  <c r="I2086" i="2" s="1"/>
  <c r="G2087" i="2"/>
  <c r="I2087" i="2" s="1"/>
  <c r="G2088" i="2"/>
  <c r="I2088" i="2" s="1"/>
  <c r="G2089" i="2"/>
  <c r="I2089" i="2" s="1"/>
  <c r="G2090" i="2"/>
  <c r="I2090" i="2" s="1"/>
  <c r="G2091" i="2"/>
  <c r="I2091" i="2" s="1"/>
  <c r="G2092" i="2"/>
  <c r="I2092" i="2" s="1"/>
  <c r="G2093" i="2"/>
  <c r="I2093" i="2" s="1"/>
  <c r="G2094" i="2"/>
  <c r="I2094" i="2" s="1"/>
  <c r="G2095" i="2"/>
  <c r="I2095" i="2" s="1"/>
  <c r="G2096" i="2"/>
  <c r="I2096" i="2" s="1"/>
  <c r="G2097" i="2"/>
  <c r="I2097" i="2" s="1"/>
  <c r="G2098" i="2"/>
  <c r="I2098" i="2" s="1"/>
  <c r="G2099" i="2"/>
  <c r="I2099" i="2" s="1"/>
  <c r="G2100" i="2"/>
  <c r="I2100" i="2" s="1"/>
  <c r="G2101" i="2"/>
  <c r="I2101" i="2" s="1"/>
  <c r="G2102" i="2"/>
  <c r="I2102" i="2" s="1"/>
  <c r="G2103" i="2"/>
  <c r="I2103" i="2" s="1"/>
  <c r="G2104" i="2"/>
  <c r="I2104" i="2" s="1"/>
  <c r="G2105" i="2"/>
  <c r="I2105" i="2" s="1"/>
  <c r="G2106" i="2"/>
  <c r="I2106" i="2" s="1"/>
  <c r="G2107" i="2"/>
  <c r="I2107" i="2" s="1"/>
  <c r="G2108" i="2"/>
  <c r="I2108" i="2" s="1"/>
  <c r="G2109" i="2"/>
  <c r="I2109" i="2" s="1"/>
  <c r="G2110" i="2"/>
  <c r="I2110" i="2" s="1"/>
  <c r="G2111" i="2"/>
  <c r="I2111" i="2" s="1"/>
  <c r="G2112" i="2"/>
  <c r="I2112" i="2" s="1"/>
  <c r="G2113" i="2"/>
  <c r="I2113" i="2" s="1"/>
  <c r="G2114" i="2"/>
  <c r="I2114" i="2" s="1"/>
  <c r="G2115" i="2"/>
  <c r="I2115" i="2" s="1"/>
  <c r="G2116" i="2"/>
  <c r="I2116" i="2" s="1"/>
  <c r="G2117" i="2"/>
  <c r="I2117" i="2" s="1"/>
  <c r="G2118" i="2"/>
  <c r="I2118" i="2" s="1"/>
  <c r="G2119" i="2"/>
  <c r="I2119" i="2" s="1"/>
  <c r="G2120" i="2"/>
  <c r="I2120" i="2" s="1"/>
  <c r="G2121" i="2"/>
  <c r="I2121" i="2" s="1"/>
  <c r="G2122" i="2"/>
  <c r="I2122" i="2" s="1"/>
  <c r="G2123" i="2"/>
  <c r="I2123" i="2" s="1"/>
  <c r="G2124" i="2"/>
  <c r="I2124" i="2" s="1"/>
  <c r="G2125" i="2"/>
  <c r="I2125" i="2" s="1"/>
  <c r="G2126" i="2"/>
  <c r="I2126" i="2" s="1"/>
  <c r="G2127" i="2"/>
  <c r="I2127" i="2" s="1"/>
  <c r="G2128" i="2"/>
  <c r="I2128" i="2" s="1"/>
  <c r="G2129" i="2"/>
  <c r="I2129" i="2" s="1"/>
  <c r="G2130" i="2"/>
  <c r="I2130" i="2" s="1"/>
  <c r="G2131" i="2"/>
  <c r="I2131" i="2" s="1"/>
  <c r="G2132" i="2"/>
  <c r="I2132" i="2" s="1"/>
  <c r="G2133" i="2"/>
  <c r="I2133" i="2" s="1"/>
  <c r="G2134" i="2"/>
  <c r="I2134" i="2" s="1"/>
  <c r="G2135" i="2"/>
  <c r="I2135" i="2" s="1"/>
  <c r="G2136" i="2"/>
  <c r="I2136" i="2" s="1"/>
  <c r="G2137" i="2"/>
  <c r="I2137" i="2" s="1"/>
  <c r="G2138" i="2"/>
  <c r="I2138" i="2" s="1"/>
  <c r="G2139" i="2"/>
  <c r="I2139" i="2" s="1"/>
  <c r="G2140" i="2"/>
  <c r="I2140" i="2" s="1"/>
  <c r="G2141" i="2"/>
  <c r="I2141" i="2" s="1"/>
  <c r="G2142" i="2"/>
  <c r="I2142" i="2" s="1"/>
  <c r="G2143" i="2"/>
  <c r="I2143" i="2" s="1"/>
  <c r="G2144" i="2"/>
  <c r="I2144" i="2" s="1"/>
  <c r="G2145" i="2"/>
  <c r="I2145" i="2" s="1"/>
  <c r="G2146" i="2"/>
  <c r="I2146" i="2" s="1"/>
  <c r="G2147" i="2"/>
  <c r="I2147" i="2" s="1"/>
  <c r="G2148" i="2"/>
  <c r="I2148" i="2" s="1"/>
  <c r="G2149" i="2"/>
  <c r="I2149" i="2" s="1"/>
  <c r="G2150" i="2"/>
  <c r="I2150" i="2" s="1"/>
  <c r="G2151" i="2"/>
  <c r="I2151" i="2" s="1"/>
  <c r="G2152" i="2"/>
  <c r="I2152" i="2" s="1"/>
  <c r="G2153" i="2"/>
  <c r="I2153" i="2" s="1"/>
  <c r="G2154" i="2"/>
  <c r="I2154" i="2" s="1"/>
  <c r="G2155" i="2"/>
  <c r="I2155" i="2" s="1"/>
  <c r="G2156" i="2"/>
  <c r="I2156" i="2" s="1"/>
  <c r="G2157" i="2"/>
  <c r="I2157" i="2" s="1"/>
  <c r="G2158" i="2"/>
  <c r="I2158" i="2" s="1"/>
  <c r="G2159" i="2"/>
  <c r="I2159" i="2" s="1"/>
  <c r="G2160" i="2"/>
  <c r="I2160" i="2" s="1"/>
  <c r="G2161" i="2"/>
  <c r="I2161" i="2" s="1"/>
  <c r="G2162" i="2"/>
  <c r="I2162" i="2" s="1"/>
  <c r="G2163" i="2"/>
  <c r="I2163" i="2" s="1"/>
  <c r="G2164" i="2"/>
  <c r="I2164" i="2" s="1"/>
  <c r="G2165" i="2"/>
  <c r="I2165" i="2" s="1"/>
  <c r="G2166" i="2"/>
  <c r="I2166" i="2" s="1"/>
  <c r="G2167" i="2"/>
  <c r="I2167" i="2" s="1"/>
  <c r="G2168" i="2"/>
  <c r="I2168" i="2" s="1"/>
  <c r="G2169" i="2"/>
  <c r="I2169" i="2" s="1"/>
  <c r="G2170" i="2"/>
  <c r="I2170" i="2" s="1"/>
  <c r="G2171" i="2"/>
  <c r="I2171" i="2" s="1"/>
  <c r="G2172" i="2"/>
  <c r="I2172" i="2" s="1"/>
  <c r="G2173" i="2"/>
  <c r="I2173" i="2" s="1"/>
  <c r="G2174" i="2"/>
  <c r="I2174" i="2" s="1"/>
  <c r="G2175" i="2"/>
  <c r="I2175" i="2" s="1"/>
  <c r="G2176" i="2"/>
  <c r="I2176" i="2" s="1"/>
  <c r="G2177" i="2"/>
  <c r="I2177" i="2" s="1"/>
  <c r="G2178" i="2"/>
  <c r="I2178" i="2" s="1"/>
  <c r="G2179" i="2"/>
  <c r="I2179" i="2" s="1"/>
  <c r="G2180" i="2"/>
  <c r="I2180" i="2" s="1"/>
  <c r="G2181" i="2"/>
  <c r="I2181" i="2" s="1"/>
  <c r="G2182" i="2"/>
  <c r="I2182" i="2" s="1"/>
  <c r="G2183" i="2"/>
  <c r="I2183" i="2" s="1"/>
  <c r="G2184" i="2"/>
  <c r="I2184" i="2" s="1"/>
  <c r="G2185" i="2"/>
  <c r="I2185" i="2" s="1"/>
  <c r="G2186" i="2"/>
  <c r="I2186" i="2" s="1"/>
  <c r="G2187" i="2"/>
  <c r="I2187" i="2" s="1"/>
  <c r="G2188" i="2"/>
  <c r="I2188" i="2" s="1"/>
  <c r="G2189" i="2"/>
  <c r="I2189" i="2" s="1"/>
  <c r="G2190" i="2"/>
  <c r="I2190" i="2" s="1"/>
  <c r="G2191" i="2"/>
  <c r="I2191" i="2" s="1"/>
  <c r="G2192" i="2"/>
  <c r="I2192" i="2" s="1"/>
  <c r="G2193" i="2"/>
  <c r="I2193" i="2" s="1"/>
  <c r="G2194" i="2"/>
  <c r="I2194" i="2" s="1"/>
  <c r="G2195" i="2"/>
  <c r="I2195" i="2" s="1"/>
  <c r="G2196" i="2"/>
  <c r="I2196" i="2" s="1"/>
  <c r="G2197" i="2"/>
  <c r="I2197" i="2" s="1"/>
  <c r="G2198" i="2"/>
  <c r="I2198" i="2" s="1"/>
  <c r="G2199" i="2"/>
  <c r="I2199" i="2" s="1"/>
  <c r="G2200" i="2"/>
  <c r="I2200" i="2" s="1"/>
  <c r="G2201" i="2"/>
  <c r="I2201" i="2" s="1"/>
  <c r="G2202" i="2"/>
  <c r="I2202" i="2" s="1"/>
  <c r="G2203" i="2"/>
  <c r="I2203" i="2" s="1"/>
  <c r="G2204" i="2"/>
  <c r="I2204" i="2" s="1"/>
  <c r="G2205" i="2"/>
  <c r="I2205" i="2" s="1"/>
  <c r="G2206" i="2"/>
  <c r="I2206" i="2" s="1"/>
  <c r="G2207" i="2"/>
  <c r="I2207" i="2" s="1"/>
  <c r="G2208" i="2"/>
  <c r="I2208" i="2" s="1"/>
  <c r="G2209" i="2"/>
  <c r="I2209" i="2" s="1"/>
  <c r="G2210" i="2"/>
  <c r="I2210" i="2" s="1"/>
  <c r="G2211" i="2"/>
  <c r="I2211" i="2" s="1"/>
  <c r="G2212" i="2"/>
  <c r="I2212" i="2" s="1"/>
  <c r="G2213" i="2"/>
  <c r="I2213" i="2" s="1"/>
  <c r="G2214" i="2"/>
  <c r="I2214" i="2" s="1"/>
  <c r="G2215" i="2"/>
  <c r="I2215" i="2" s="1"/>
  <c r="G2216" i="2"/>
  <c r="I2216" i="2" s="1"/>
  <c r="G2217" i="2"/>
  <c r="I2217" i="2" s="1"/>
  <c r="G2218" i="2"/>
  <c r="I2218" i="2" s="1"/>
  <c r="G2219" i="2"/>
  <c r="I2219" i="2" s="1"/>
  <c r="G2220" i="2"/>
  <c r="I2220" i="2" s="1"/>
  <c r="G2221" i="2"/>
  <c r="I2221" i="2" s="1"/>
  <c r="G2222" i="2"/>
  <c r="I2222" i="2" s="1"/>
  <c r="G2223" i="2"/>
  <c r="I2223" i="2" s="1"/>
  <c r="G2224" i="2"/>
  <c r="I2224" i="2" s="1"/>
  <c r="G2225" i="2"/>
  <c r="I2225" i="2" s="1"/>
  <c r="G2226" i="2"/>
  <c r="I2226" i="2" s="1"/>
  <c r="G2227" i="2"/>
  <c r="I2227" i="2" s="1"/>
  <c r="G2228" i="2"/>
  <c r="I2228" i="2" s="1"/>
  <c r="G2229" i="2"/>
  <c r="I2229" i="2" s="1"/>
  <c r="G2230" i="2"/>
  <c r="I2230" i="2" s="1"/>
  <c r="G2231" i="2"/>
  <c r="I2231" i="2" s="1"/>
  <c r="G2232" i="2"/>
  <c r="I2232" i="2" s="1"/>
  <c r="G2233" i="2"/>
  <c r="I2233" i="2" s="1"/>
  <c r="G2234" i="2"/>
  <c r="I2234" i="2" s="1"/>
  <c r="G2235" i="2"/>
  <c r="I2235" i="2" s="1"/>
  <c r="G2236" i="2"/>
  <c r="I2236" i="2" s="1"/>
  <c r="G2237" i="2"/>
  <c r="I2237" i="2" s="1"/>
  <c r="G2238" i="2"/>
  <c r="I2238" i="2" s="1"/>
  <c r="G2239" i="2"/>
  <c r="I2239" i="2" s="1"/>
  <c r="G2240" i="2"/>
  <c r="I2240" i="2" s="1"/>
  <c r="G2241" i="2"/>
  <c r="I2241" i="2" s="1"/>
  <c r="G2242" i="2"/>
  <c r="I2242" i="2" s="1"/>
  <c r="G2243" i="2"/>
  <c r="I2243" i="2" s="1"/>
  <c r="G2244" i="2"/>
  <c r="I2244" i="2" s="1"/>
  <c r="G2245" i="2"/>
  <c r="I2245" i="2" s="1"/>
  <c r="G2246" i="2"/>
  <c r="I2246" i="2" s="1"/>
  <c r="G2247" i="2"/>
  <c r="I2247" i="2" s="1"/>
  <c r="G2248" i="2"/>
  <c r="I2248" i="2" s="1"/>
  <c r="G2249" i="2"/>
  <c r="I2249" i="2" s="1"/>
  <c r="G2250" i="2"/>
  <c r="I2250" i="2" s="1"/>
  <c r="G2251" i="2"/>
  <c r="I2251" i="2" s="1"/>
  <c r="G2252" i="2"/>
  <c r="I2252" i="2" s="1"/>
  <c r="G2253" i="2"/>
  <c r="I2253" i="2" s="1"/>
  <c r="G2254" i="2"/>
  <c r="I2254" i="2" s="1"/>
  <c r="G2255" i="2"/>
  <c r="I2255" i="2" s="1"/>
  <c r="G2256" i="2"/>
  <c r="I2256" i="2" s="1"/>
  <c r="G2257" i="2"/>
  <c r="I2257" i="2" s="1"/>
  <c r="G2258" i="2"/>
  <c r="I2258" i="2" s="1"/>
  <c r="G2259" i="2"/>
  <c r="I2259" i="2" s="1"/>
  <c r="G2260" i="2"/>
  <c r="I2260" i="2" s="1"/>
  <c r="G2261" i="2"/>
  <c r="I2261" i="2" s="1"/>
  <c r="G2262" i="2"/>
  <c r="I2262" i="2" s="1"/>
  <c r="G2263" i="2"/>
  <c r="I2263" i="2" s="1"/>
  <c r="G2264" i="2"/>
  <c r="I2264" i="2" s="1"/>
  <c r="G2265" i="2"/>
  <c r="I2265" i="2" s="1"/>
  <c r="G2266" i="2"/>
  <c r="I2266" i="2" s="1"/>
  <c r="G2267" i="2"/>
  <c r="I2267" i="2" s="1"/>
  <c r="G2268" i="2"/>
  <c r="I2268" i="2" s="1"/>
  <c r="G2269" i="2"/>
  <c r="I2269" i="2" s="1"/>
  <c r="G2270" i="2"/>
  <c r="I2270" i="2" s="1"/>
  <c r="G2271" i="2"/>
  <c r="I2271" i="2" s="1"/>
  <c r="G2272" i="2"/>
  <c r="I2272" i="2" s="1"/>
  <c r="G2273" i="2"/>
  <c r="I2273" i="2" s="1"/>
  <c r="G2274" i="2"/>
  <c r="I2274" i="2" s="1"/>
  <c r="G2275" i="2"/>
  <c r="I2275" i="2" s="1"/>
  <c r="G2276" i="2"/>
  <c r="I2276" i="2" s="1"/>
  <c r="G2277" i="2"/>
  <c r="I2277" i="2" s="1"/>
  <c r="G2278" i="2"/>
  <c r="I2278" i="2" s="1"/>
  <c r="G2279" i="2"/>
  <c r="I2279" i="2" s="1"/>
  <c r="G2280" i="2"/>
  <c r="I2280" i="2" s="1"/>
  <c r="G2281" i="2"/>
  <c r="I2281" i="2" s="1"/>
  <c r="G2282" i="2"/>
  <c r="I2282" i="2" s="1"/>
  <c r="G2283" i="2"/>
  <c r="I2283" i="2" s="1"/>
  <c r="G2284" i="2"/>
  <c r="I2284" i="2" s="1"/>
  <c r="G2285" i="2"/>
  <c r="I2285" i="2" s="1"/>
  <c r="G2286" i="2"/>
  <c r="I2286" i="2" s="1"/>
  <c r="G2287" i="2"/>
  <c r="I2287" i="2" s="1"/>
  <c r="G2288" i="2"/>
  <c r="I2288" i="2" s="1"/>
  <c r="G2289" i="2"/>
  <c r="I2289" i="2" s="1"/>
  <c r="G2290" i="2"/>
  <c r="I2290" i="2" s="1"/>
  <c r="G2291" i="2"/>
  <c r="I2291" i="2" s="1"/>
  <c r="G2292" i="2"/>
  <c r="I2292" i="2" s="1"/>
  <c r="G2293" i="2"/>
  <c r="I2293" i="2" s="1"/>
  <c r="G2294" i="2"/>
  <c r="I2294" i="2" s="1"/>
  <c r="G2295" i="2"/>
  <c r="I2295" i="2" s="1"/>
  <c r="G2296" i="2"/>
  <c r="I2296" i="2" s="1"/>
  <c r="G2297" i="2"/>
  <c r="I2297" i="2" s="1"/>
  <c r="G2298" i="2"/>
  <c r="I2298" i="2" s="1"/>
  <c r="G2299" i="2"/>
  <c r="I2299" i="2" s="1"/>
  <c r="G2300" i="2"/>
  <c r="I2300" i="2" s="1"/>
  <c r="G2301" i="2"/>
  <c r="I2301" i="2" s="1"/>
  <c r="G2302" i="2"/>
  <c r="I2302" i="2" s="1"/>
  <c r="G2303" i="2"/>
  <c r="I2303" i="2" s="1"/>
  <c r="G2304" i="2"/>
  <c r="I2304" i="2" s="1"/>
  <c r="G2305" i="2"/>
  <c r="I2305" i="2" s="1"/>
  <c r="G2306" i="2"/>
  <c r="I2306" i="2" s="1"/>
  <c r="G2307" i="2"/>
  <c r="I2307" i="2" s="1"/>
  <c r="G2308" i="2"/>
  <c r="I2308" i="2" s="1"/>
  <c r="G2309" i="2"/>
  <c r="I2309" i="2" s="1"/>
  <c r="G2310" i="2"/>
  <c r="I2310" i="2" s="1"/>
  <c r="G2311" i="2"/>
  <c r="I2311" i="2" s="1"/>
  <c r="G2312" i="2"/>
  <c r="I2312" i="2" s="1"/>
  <c r="G2313" i="2"/>
  <c r="I2313" i="2" s="1"/>
  <c r="G2314" i="2"/>
  <c r="I2314" i="2" s="1"/>
  <c r="G2315" i="2"/>
  <c r="I2315" i="2" s="1"/>
  <c r="G2316" i="2"/>
  <c r="I2316" i="2" s="1"/>
  <c r="G2317" i="2"/>
  <c r="I2317" i="2" s="1"/>
  <c r="G2318" i="2"/>
  <c r="I2318" i="2" s="1"/>
  <c r="G2319" i="2"/>
  <c r="I2319" i="2" s="1"/>
  <c r="G2320" i="2"/>
  <c r="I2320" i="2" s="1"/>
  <c r="G2321" i="2"/>
  <c r="I2321" i="2" s="1"/>
  <c r="G2322" i="2"/>
  <c r="I2322" i="2" s="1"/>
  <c r="G2323" i="2"/>
  <c r="I2323" i="2" s="1"/>
  <c r="G2324" i="2"/>
  <c r="I2324" i="2" s="1"/>
  <c r="G2325" i="2"/>
  <c r="I2325" i="2" s="1"/>
  <c r="G2326" i="2"/>
  <c r="I2326" i="2" s="1"/>
  <c r="G2327" i="2"/>
  <c r="I2327" i="2" s="1"/>
  <c r="G2328" i="2"/>
  <c r="I2328" i="2" s="1"/>
  <c r="G2329" i="2"/>
  <c r="I2329" i="2" s="1"/>
  <c r="G2330" i="2"/>
  <c r="I2330" i="2" s="1"/>
  <c r="G2331" i="2"/>
  <c r="I2331" i="2" s="1"/>
  <c r="G2332" i="2"/>
  <c r="I2332" i="2" s="1"/>
  <c r="G2333" i="2"/>
  <c r="I2333" i="2" s="1"/>
  <c r="G2334" i="2"/>
  <c r="I2334" i="2" s="1"/>
  <c r="G2335" i="2"/>
  <c r="I2335" i="2" s="1"/>
  <c r="G2336" i="2"/>
  <c r="I2336" i="2" s="1"/>
  <c r="G2337" i="2"/>
  <c r="I2337" i="2" s="1"/>
  <c r="G2338" i="2"/>
  <c r="I2338" i="2" s="1"/>
  <c r="G2339" i="2"/>
  <c r="I2339" i="2" s="1"/>
  <c r="G2340" i="2"/>
  <c r="I2340" i="2" s="1"/>
  <c r="G2341" i="2"/>
  <c r="I2341" i="2" s="1"/>
  <c r="G2342" i="2"/>
  <c r="I2342" i="2" s="1"/>
  <c r="G2343" i="2"/>
  <c r="I2343" i="2" s="1"/>
  <c r="G2344" i="2"/>
  <c r="I2344" i="2" s="1"/>
  <c r="G2345" i="2"/>
  <c r="I2345" i="2" s="1"/>
  <c r="G2346" i="2"/>
  <c r="I2346" i="2" s="1"/>
  <c r="G2347" i="2"/>
  <c r="I2347" i="2" s="1"/>
  <c r="G2348" i="2"/>
  <c r="I2348" i="2" s="1"/>
  <c r="G2349" i="2"/>
  <c r="I2349" i="2" s="1"/>
  <c r="G2350" i="2"/>
  <c r="I2350" i="2" s="1"/>
  <c r="G2351" i="2"/>
  <c r="I2351" i="2" s="1"/>
  <c r="G2352" i="2"/>
  <c r="I2352" i="2" s="1"/>
  <c r="G2353" i="2"/>
  <c r="I2353" i="2" s="1"/>
  <c r="G2354" i="2"/>
  <c r="I2354" i="2" s="1"/>
  <c r="G2355" i="2"/>
  <c r="I2355" i="2" s="1"/>
  <c r="G2356" i="2"/>
  <c r="I2356" i="2" s="1"/>
  <c r="G2357" i="2"/>
  <c r="I2357" i="2" s="1"/>
  <c r="G2358" i="2"/>
  <c r="I2358" i="2" s="1"/>
  <c r="G2359" i="2"/>
  <c r="I2359" i="2" s="1"/>
  <c r="G2360" i="2"/>
  <c r="I2360" i="2" s="1"/>
  <c r="G2361" i="2"/>
  <c r="I2361" i="2" s="1"/>
  <c r="G2362" i="2"/>
  <c r="I2362" i="2" s="1"/>
  <c r="G2363" i="2"/>
  <c r="I2363" i="2" s="1"/>
  <c r="G2364" i="2"/>
  <c r="I2364" i="2" s="1"/>
  <c r="G2365" i="2"/>
  <c r="I2365" i="2" s="1"/>
  <c r="G2366" i="2"/>
  <c r="I2366" i="2" s="1"/>
  <c r="G2367" i="2"/>
  <c r="I2367" i="2" s="1"/>
  <c r="G2368" i="2"/>
  <c r="I2368" i="2" s="1"/>
  <c r="G2369" i="2"/>
  <c r="I2369" i="2" s="1"/>
  <c r="G2370" i="2"/>
  <c r="I2370" i="2" s="1"/>
  <c r="G2371" i="2"/>
  <c r="I2371" i="2" s="1"/>
  <c r="G2372" i="2"/>
  <c r="I2372" i="2" s="1"/>
  <c r="G2373" i="2"/>
  <c r="I2373" i="2" s="1"/>
  <c r="G2374" i="2"/>
  <c r="I2374" i="2" s="1"/>
  <c r="G2375" i="2"/>
  <c r="I2375" i="2" s="1"/>
  <c r="G2376" i="2"/>
  <c r="I2376" i="2" s="1"/>
  <c r="G2377" i="2"/>
  <c r="I2377" i="2" s="1"/>
  <c r="G2378" i="2"/>
  <c r="I2378" i="2" s="1"/>
  <c r="G2379" i="2"/>
  <c r="I2379" i="2" s="1"/>
  <c r="G2380" i="2"/>
  <c r="I2380" i="2" s="1"/>
  <c r="G2381" i="2"/>
  <c r="I2381" i="2" s="1"/>
  <c r="G2382" i="2"/>
  <c r="I2382" i="2" s="1"/>
  <c r="G2383" i="2"/>
  <c r="I2383" i="2" s="1"/>
  <c r="G2384" i="2"/>
  <c r="I2384" i="2" s="1"/>
  <c r="G2385" i="2"/>
  <c r="I2385" i="2" s="1"/>
  <c r="G2386" i="2"/>
  <c r="I2386" i="2" s="1"/>
  <c r="G2387" i="2"/>
  <c r="I2387" i="2" s="1"/>
  <c r="G2388" i="2"/>
  <c r="I2388" i="2" s="1"/>
  <c r="G2389" i="2"/>
  <c r="I2389" i="2" s="1"/>
  <c r="G2390" i="2"/>
  <c r="I2390" i="2" s="1"/>
  <c r="G2391" i="2"/>
  <c r="I2391" i="2" s="1"/>
  <c r="G2392" i="2"/>
  <c r="I2392" i="2" s="1"/>
  <c r="G2393" i="2"/>
  <c r="I2393" i="2" s="1"/>
  <c r="G2394" i="2"/>
  <c r="I2394" i="2" s="1"/>
  <c r="G2395" i="2"/>
  <c r="I2395" i="2" s="1"/>
  <c r="G2396" i="2"/>
  <c r="I2396" i="2" s="1"/>
  <c r="G2397" i="2"/>
  <c r="I2397" i="2" s="1"/>
  <c r="G2398" i="2"/>
  <c r="I2398" i="2" s="1"/>
  <c r="G2399" i="2"/>
  <c r="I2399" i="2" s="1"/>
  <c r="G2400" i="2"/>
  <c r="I2400" i="2" s="1"/>
  <c r="G2401" i="2"/>
  <c r="I2401" i="2" s="1"/>
  <c r="G2402" i="2"/>
  <c r="I2402" i="2" s="1"/>
  <c r="G2403" i="2"/>
  <c r="I2403" i="2" s="1"/>
  <c r="G2404" i="2"/>
  <c r="I2404" i="2" s="1"/>
  <c r="G2405" i="2"/>
  <c r="I2405" i="2" s="1"/>
  <c r="G2406" i="2"/>
  <c r="I2406" i="2" s="1"/>
  <c r="G2407" i="2"/>
  <c r="I2407" i="2" s="1"/>
  <c r="G2408" i="2"/>
  <c r="I2408" i="2" s="1"/>
  <c r="G2409" i="2"/>
  <c r="I2409" i="2" s="1"/>
  <c r="G2410" i="2"/>
  <c r="I2410" i="2" s="1"/>
  <c r="G2411" i="2"/>
  <c r="I2411" i="2" s="1"/>
  <c r="G2412" i="2"/>
  <c r="I2412" i="2" s="1"/>
  <c r="G2413" i="2"/>
  <c r="I2413" i="2" s="1"/>
  <c r="G2414" i="2"/>
  <c r="I2414" i="2" s="1"/>
  <c r="G2415" i="2"/>
  <c r="I2415" i="2" s="1"/>
  <c r="G2416" i="2"/>
  <c r="I2416" i="2" s="1"/>
  <c r="G2417" i="2"/>
  <c r="I2417" i="2" s="1"/>
  <c r="G2418" i="2"/>
  <c r="I2418" i="2" s="1"/>
  <c r="G2419" i="2"/>
  <c r="I2419" i="2" s="1"/>
  <c r="G2420" i="2"/>
  <c r="I2420" i="2" s="1"/>
  <c r="G2421" i="2"/>
  <c r="I2421" i="2" s="1"/>
  <c r="G2422" i="2"/>
  <c r="I2422" i="2" s="1"/>
  <c r="G2423" i="2"/>
  <c r="I2423" i="2" s="1"/>
  <c r="G2424" i="2"/>
  <c r="I2424" i="2" s="1"/>
  <c r="G2425" i="2"/>
  <c r="I2425" i="2" s="1"/>
  <c r="G2426" i="2"/>
  <c r="I2426" i="2" s="1"/>
  <c r="G2427" i="2"/>
  <c r="I2427" i="2" s="1"/>
  <c r="G2428" i="2"/>
  <c r="I2428" i="2" s="1"/>
  <c r="G2429" i="2"/>
  <c r="I2429" i="2" s="1"/>
  <c r="G2430" i="2"/>
  <c r="I2430" i="2" s="1"/>
  <c r="G2431" i="2"/>
  <c r="I2431" i="2" s="1"/>
  <c r="G2432" i="2"/>
  <c r="I2432" i="2" s="1"/>
  <c r="G2433" i="2"/>
  <c r="I2433" i="2" s="1"/>
  <c r="G2434" i="2"/>
  <c r="I2434" i="2" s="1"/>
  <c r="G2435" i="2"/>
  <c r="I2435" i="2" s="1"/>
  <c r="G2436" i="2"/>
  <c r="I2436" i="2" s="1"/>
  <c r="G2437" i="2"/>
  <c r="I2437" i="2" s="1"/>
  <c r="G2438" i="2"/>
  <c r="I2438" i="2" s="1"/>
  <c r="G2439" i="2"/>
  <c r="I2439" i="2" s="1"/>
  <c r="G2440" i="2"/>
  <c r="I2440" i="2" s="1"/>
  <c r="G2441" i="2"/>
  <c r="I2441" i="2" s="1"/>
  <c r="G2442" i="2"/>
  <c r="I2442" i="2" s="1"/>
  <c r="G2443" i="2"/>
  <c r="I2443" i="2" s="1"/>
  <c r="G2444" i="2"/>
  <c r="I2444" i="2" s="1"/>
  <c r="G2445" i="2"/>
  <c r="I2445" i="2" s="1"/>
  <c r="G2446" i="2"/>
  <c r="I2446" i="2" s="1"/>
  <c r="G2447" i="2"/>
  <c r="I2447" i="2" s="1"/>
  <c r="G2448" i="2"/>
  <c r="I2448" i="2" s="1"/>
  <c r="G2449" i="2"/>
  <c r="I2449" i="2" s="1"/>
  <c r="G2450" i="2"/>
  <c r="I2450" i="2" s="1"/>
  <c r="G2451" i="2"/>
  <c r="I2451" i="2" s="1"/>
  <c r="G2452" i="2"/>
  <c r="I2452" i="2" s="1"/>
  <c r="G2453" i="2"/>
  <c r="I2453" i="2" s="1"/>
  <c r="G2454" i="2"/>
  <c r="I2454" i="2" s="1"/>
  <c r="G2455" i="2"/>
  <c r="I2455" i="2" s="1"/>
  <c r="G2456" i="2"/>
  <c r="I2456" i="2" s="1"/>
  <c r="G2457" i="2"/>
  <c r="I2457" i="2" s="1"/>
  <c r="G2458" i="2"/>
  <c r="I2458" i="2" s="1"/>
  <c r="G2459" i="2"/>
  <c r="I2459" i="2" s="1"/>
  <c r="G2460" i="2"/>
  <c r="I2460" i="2" s="1"/>
  <c r="G2461" i="2"/>
  <c r="I2461" i="2" s="1"/>
  <c r="G2462" i="2"/>
  <c r="I2462" i="2" s="1"/>
  <c r="G2463" i="2"/>
  <c r="I2463" i="2" s="1"/>
  <c r="G2464" i="2"/>
  <c r="I2464" i="2" s="1"/>
  <c r="G2465" i="2"/>
  <c r="I2465" i="2" s="1"/>
  <c r="G2466" i="2"/>
  <c r="I2466" i="2" s="1"/>
  <c r="G2467" i="2"/>
  <c r="I2467" i="2" s="1"/>
  <c r="G2468" i="2"/>
  <c r="I2468" i="2" s="1"/>
  <c r="G2469" i="2"/>
  <c r="I2469" i="2" s="1"/>
  <c r="G2470" i="2"/>
  <c r="I2470" i="2" s="1"/>
  <c r="G2471" i="2"/>
  <c r="I2471" i="2" s="1"/>
  <c r="G2472" i="2"/>
  <c r="I2472" i="2" s="1"/>
  <c r="G2473" i="2"/>
  <c r="I2473" i="2" s="1"/>
  <c r="G2474" i="2"/>
  <c r="I2474" i="2" s="1"/>
  <c r="G2475" i="2"/>
  <c r="I2475" i="2" s="1"/>
  <c r="G2476" i="2"/>
  <c r="I2476" i="2" s="1"/>
  <c r="G2477" i="2"/>
  <c r="I2477" i="2" s="1"/>
  <c r="G2478" i="2"/>
  <c r="I2478" i="2" s="1"/>
  <c r="G2479" i="2"/>
  <c r="I2479" i="2" s="1"/>
  <c r="G2480" i="2"/>
  <c r="I2480" i="2" s="1"/>
  <c r="G2481" i="2"/>
  <c r="I2481" i="2" s="1"/>
  <c r="G2482" i="2"/>
  <c r="I2482" i="2" s="1"/>
  <c r="G2483" i="2"/>
  <c r="I2483" i="2" s="1"/>
  <c r="G2484" i="2"/>
  <c r="I2484" i="2" s="1"/>
  <c r="G2485" i="2"/>
  <c r="I2485" i="2" s="1"/>
  <c r="G2486" i="2"/>
  <c r="I2486" i="2" s="1"/>
  <c r="G2487" i="2"/>
  <c r="I2487" i="2" s="1"/>
  <c r="G2488" i="2"/>
  <c r="I2488" i="2" s="1"/>
  <c r="G2489" i="2"/>
  <c r="I2489" i="2" s="1"/>
  <c r="G2490" i="2"/>
  <c r="I2490" i="2" s="1"/>
  <c r="G2491" i="2"/>
  <c r="I2491" i="2" s="1"/>
  <c r="G2492" i="2"/>
  <c r="I2492" i="2" s="1"/>
  <c r="G2493" i="2"/>
  <c r="I2493" i="2" s="1"/>
  <c r="G2494" i="2"/>
  <c r="I2494" i="2" s="1"/>
  <c r="G2495" i="2"/>
  <c r="I2495" i="2" s="1"/>
  <c r="G2496" i="2"/>
  <c r="I2496" i="2" s="1"/>
  <c r="G2497" i="2"/>
  <c r="I2497" i="2" s="1"/>
  <c r="G2498" i="2"/>
  <c r="I2498" i="2" s="1"/>
  <c r="G2499" i="2"/>
  <c r="I2499" i="2" s="1"/>
  <c r="G2500" i="2"/>
  <c r="I2500" i="2" s="1"/>
  <c r="G2501" i="2"/>
  <c r="I2501" i="2" s="1"/>
  <c r="G2502" i="2"/>
  <c r="I2502" i="2" s="1"/>
  <c r="G2503" i="2"/>
  <c r="I2503" i="2" s="1"/>
  <c r="G2504" i="2"/>
  <c r="I2504" i="2" s="1"/>
  <c r="G2505" i="2"/>
  <c r="I2505" i="2" s="1"/>
  <c r="G2506" i="2"/>
  <c r="I2506" i="2" s="1"/>
  <c r="G2507" i="2"/>
  <c r="I2507" i="2" s="1"/>
  <c r="G2508" i="2"/>
  <c r="I2508" i="2" s="1"/>
  <c r="G2509" i="2"/>
  <c r="I2509" i="2" s="1"/>
  <c r="G2510" i="2"/>
  <c r="I2510" i="2" s="1"/>
  <c r="G2511" i="2"/>
  <c r="I2511" i="2" s="1"/>
  <c r="G2512" i="2"/>
  <c r="I2512" i="2" s="1"/>
  <c r="G2513" i="2"/>
  <c r="I2513" i="2" s="1"/>
  <c r="G2514" i="2"/>
  <c r="I2514" i="2" s="1"/>
  <c r="G2515" i="2"/>
  <c r="I2515" i="2" s="1"/>
  <c r="G2516" i="2"/>
  <c r="I2516" i="2" s="1"/>
  <c r="G2517" i="2"/>
  <c r="I2517" i="2" s="1"/>
  <c r="G2518" i="2"/>
  <c r="I2518" i="2" s="1"/>
  <c r="G2519" i="2"/>
  <c r="I2519" i="2" s="1"/>
  <c r="G2520" i="2"/>
  <c r="I2520" i="2" s="1"/>
  <c r="G2521" i="2"/>
  <c r="I2521" i="2" s="1"/>
  <c r="G2522" i="2"/>
  <c r="I2522" i="2" s="1"/>
  <c r="G2523" i="2"/>
  <c r="I2523" i="2" s="1"/>
  <c r="G2524" i="2"/>
  <c r="I2524" i="2" s="1"/>
  <c r="G2525" i="2"/>
  <c r="I2525" i="2" s="1"/>
  <c r="G2526" i="2"/>
  <c r="I2526" i="2" s="1"/>
  <c r="G2527" i="2"/>
  <c r="I2527" i="2" s="1"/>
  <c r="G2528" i="2"/>
  <c r="I2528" i="2" s="1"/>
  <c r="G2529" i="2"/>
  <c r="I2529" i="2" s="1"/>
  <c r="G2530" i="2"/>
  <c r="I2530" i="2" s="1"/>
  <c r="G2531" i="2"/>
  <c r="I2531" i="2" s="1"/>
  <c r="G2532" i="2"/>
  <c r="I2532" i="2" s="1"/>
  <c r="G2533" i="2"/>
  <c r="I2533" i="2" s="1"/>
  <c r="G2534" i="2"/>
  <c r="I2534" i="2" s="1"/>
  <c r="G2535" i="2"/>
  <c r="I2535" i="2" s="1"/>
  <c r="G2536" i="2"/>
  <c r="I2536" i="2" s="1"/>
  <c r="G2537" i="2"/>
  <c r="I2537" i="2" s="1"/>
  <c r="G2538" i="2"/>
  <c r="I2538" i="2" s="1"/>
  <c r="G2539" i="2"/>
  <c r="I2539" i="2" s="1"/>
  <c r="G2540" i="2"/>
  <c r="I2540" i="2" s="1"/>
  <c r="G2541" i="2"/>
  <c r="I2541" i="2" s="1"/>
  <c r="G2542" i="2"/>
  <c r="I2542" i="2" s="1"/>
  <c r="G2543" i="2"/>
  <c r="I2543" i="2" s="1"/>
  <c r="G2544" i="2"/>
  <c r="I2544" i="2" s="1"/>
  <c r="G2545" i="2"/>
  <c r="I2545" i="2" s="1"/>
  <c r="G2546" i="2"/>
  <c r="I2546" i="2" s="1"/>
  <c r="G2547" i="2"/>
  <c r="I2547" i="2" s="1"/>
  <c r="G2548" i="2"/>
  <c r="I2548" i="2" s="1"/>
  <c r="G2549" i="2"/>
  <c r="I2549" i="2" s="1"/>
  <c r="G2550" i="2"/>
  <c r="I2550" i="2" s="1"/>
  <c r="G2551" i="2"/>
  <c r="I2551" i="2" s="1"/>
  <c r="G2552" i="2"/>
  <c r="I2552" i="2" s="1"/>
  <c r="G2553" i="2"/>
  <c r="I2553" i="2" s="1"/>
  <c r="G2554" i="2"/>
  <c r="I2554" i="2" s="1"/>
  <c r="G2555" i="2"/>
  <c r="I2555" i="2" s="1"/>
  <c r="G2556" i="2"/>
  <c r="I2556" i="2" s="1"/>
  <c r="G2557" i="2"/>
  <c r="I2557" i="2" s="1"/>
  <c r="G2558" i="2"/>
  <c r="I2558" i="2" s="1"/>
  <c r="G2559" i="2"/>
  <c r="I2559" i="2" s="1"/>
  <c r="G2560" i="2"/>
  <c r="I2560" i="2" s="1"/>
  <c r="G2561" i="2"/>
  <c r="I2561" i="2" s="1"/>
  <c r="G2562" i="2"/>
  <c r="I2562" i="2" s="1"/>
  <c r="G2563" i="2"/>
  <c r="I2563" i="2" s="1"/>
  <c r="G2564" i="2"/>
  <c r="I2564" i="2" s="1"/>
  <c r="G2565" i="2"/>
  <c r="I2565" i="2" s="1"/>
  <c r="G2566" i="2"/>
  <c r="I2566" i="2" s="1"/>
  <c r="G2567" i="2"/>
  <c r="I2567" i="2" s="1"/>
  <c r="G2568" i="2"/>
  <c r="I2568" i="2" s="1"/>
  <c r="G2569" i="2"/>
  <c r="I2569" i="2" s="1"/>
  <c r="G2570" i="2"/>
  <c r="I2570" i="2" s="1"/>
  <c r="G2571" i="2"/>
  <c r="I2571" i="2" s="1"/>
  <c r="G2572" i="2"/>
  <c r="I2572" i="2" s="1"/>
  <c r="G2573" i="2"/>
  <c r="I2573" i="2" s="1"/>
  <c r="G2574" i="2"/>
  <c r="I2574" i="2" s="1"/>
  <c r="G2575" i="2"/>
  <c r="I2575" i="2" s="1"/>
  <c r="G2576" i="2"/>
  <c r="I2576" i="2" s="1"/>
  <c r="G2577" i="2"/>
  <c r="I2577" i="2" s="1"/>
  <c r="G2578" i="2"/>
  <c r="I2578" i="2" s="1"/>
  <c r="G2579" i="2"/>
  <c r="I2579" i="2" s="1"/>
  <c r="G2580" i="2"/>
  <c r="I2580" i="2" s="1"/>
  <c r="G2581" i="2"/>
  <c r="I2581" i="2" s="1"/>
  <c r="G2582" i="2"/>
  <c r="I2582" i="2" s="1"/>
  <c r="G2583" i="2"/>
  <c r="I2583" i="2" s="1"/>
  <c r="G2584" i="2"/>
  <c r="I2584" i="2" s="1"/>
  <c r="G2585" i="2"/>
  <c r="I2585" i="2" s="1"/>
  <c r="G2586" i="2"/>
  <c r="I2586" i="2" s="1"/>
  <c r="G2587" i="2"/>
  <c r="I2587" i="2" s="1"/>
  <c r="G2588" i="2"/>
  <c r="I2588" i="2" s="1"/>
  <c r="G2589" i="2"/>
  <c r="I2589" i="2" s="1"/>
  <c r="G2590" i="2"/>
  <c r="I2590" i="2" s="1"/>
  <c r="G2591" i="2"/>
  <c r="I2591" i="2" s="1"/>
  <c r="G2592" i="2"/>
  <c r="I2592" i="2" s="1"/>
  <c r="G2593" i="2"/>
  <c r="I2593" i="2" s="1"/>
  <c r="G2594" i="2"/>
  <c r="I2594" i="2" s="1"/>
  <c r="G2595" i="2"/>
  <c r="I2595" i="2" s="1"/>
  <c r="G2596" i="2"/>
  <c r="I2596" i="2" s="1"/>
  <c r="G2597" i="2"/>
  <c r="I2597" i="2" s="1"/>
  <c r="G2598" i="2"/>
  <c r="I2598" i="2" s="1"/>
  <c r="G2599" i="2"/>
  <c r="I2599" i="2" s="1"/>
  <c r="G2600" i="2"/>
  <c r="I2600" i="2" s="1"/>
  <c r="G2601" i="2"/>
  <c r="I2601" i="2" s="1"/>
  <c r="G2602" i="2"/>
  <c r="I2602" i="2" s="1"/>
  <c r="G2603" i="2"/>
  <c r="I2603" i="2" s="1"/>
  <c r="G2604" i="2"/>
  <c r="I2604" i="2" s="1"/>
  <c r="G2605" i="2"/>
  <c r="I2605" i="2" s="1"/>
  <c r="G2606" i="2"/>
  <c r="I2606" i="2" s="1"/>
  <c r="G2607" i="2"/>
  <c r="I2607" i="2" s="1"/>
  <c r="G2608" i="2"/>
  <c r="I2608" i="2" s="1"/>
  <c r="G2609" i="2"/>
  <c r="I2609" i="2" s="1"/>
  <c r="G2610" i="2"/>
  <c r="I2610" i="2" s="1"/>
  <c r="G2611" i="2"/>
  <c r="I2611" i="2" s="1"/>
  <c r="G2612" i="2"/>
  <c r="I2612" i="2" s="1"/>
  <c r="G2613" i="2"/>
  <c r="I2613" i="2" s="1"/>
  <c r="G2614" i="2"/>
  <c r="I2614" i="2" s="1"/>
  <c r="G2615" i="2"/>
  <c r="I2615" i="2" s="1"/>
  <c r="G2616" i="2"/>
  <c r="I2616" i="2" s="1"/>
  <c r="G2617" i="2"/>
  <c r="I2617" i="2" s="1"/>
  <c r="G2618" i="2"/>
  <c r="I2618" i="2" s="1"/>
  <c r="G2619" i="2"/>
  <c r="I2619" i="2" s="1"/>
  <c r="G2620" i="2"/>
  <c r="I2620" i="2" s="1"/>
  <c r="G2621" i="2"/>
  <c r="I2621" i="2" s="1"/>
  <c r="G2622" i="2"/>
  <c r="I2622" i="2" s="1"/>
  <c r="G2623" i="2"/>
  <c r="I2623" i="2" s="1"/>
  <c r="G2624" i="2"/>
  <c r="I2624" i="2" s="1"/>
  <c r="G2625" i="2"/>
  <c r="I2625" i="2" s="1"/>
  <c r="G2626" i="2"/>
  <c r="I2626" i="2" s="1"/>
  <c r="G2627" i="2"/>
  <c r="I2627" i="2" s="1"/>
  <c r="G2628" i="2"/>
  <c r="I2628" i="2" s="1"/>
  <c r="G2629" i="2"/>
  <c r="I2629" i="2" s="1"/>
  <c r="G2630" i="2"/>
  <c r="I2630" i="2" s="1"/>
  <c r="G2631" i="2"/>
  <c r="I2631" i="2" s="1"/>
  <c r="G2632" i="2"/>
  <c r="I2632" i="2" s="1"/>
  <c r="G2633" i="2"/>
  <c r="I2633" i="2" s="1"/>
  <c r="G2634" i="2"/>
  <c r="I2634" i="2" s="1"/>
  <c r="G2635" i="2"/>
  <c r="I2635" i="2" s="1"/>
  <c r="G2636" i="2"/>
  <c r="I2636" i="2" s="1"/>
  <c r="G2637" i="2"/>
  <c r="I2637" i="2" s="1"/>
  <c r="G2638" i="2"/>
  <c r="I2638" i="2" s="1"/>
  <c r="G2639" i="2"/>
  <c r="I2639" i="2" s="1"/>
  <c r="G2640" i="2"/>
  <c r="I2640" i="2" s="1"/>
  <c r="G2641" i="2"/>
  <c r="I2641" i="2" s="1"/>
  <c r="G2642" i="2"/>
  <c r="I2642" i="2" s="1"/>
  <c r="G2643" i="2"/>
  <c r="I2643" i="2" s="1"/>
  <c r="G2644" i="2"/>
  <c r="I2644" i="2" s="1"/>
  <c r="G2645" i="2"/>
  <c r="I2645" i="2" s="1"/>
  <c r="G2646" i="2"/>
  <c r="I2646" i="2" s="1"/>
  <c r="G2647" i="2"/>
  <c r="I2647" i="2" s="1"/>
  <c r="G2648" i="2"/>
  <c r="I2648" i="2" s="1"/>
  <c r="G2649" i="2"/>
  <c r="I2649" i="2" s="1"/>
  <c r="G2650" i="2"/>
  <c r="I2650" i="2" s="1"/>
  <c r="G2651" i="2"/>
  <c r="I2651" i="2" s="1"/>
  <c r="G2652" i="2"/>
  <c r="I2652" i="2" s="1"/>
  <c r="G2653" i="2"/>
  <c r="I2653" i="2" s="1"/>
  <c r="G2654" i="2"/>
  <c r="I2654" i="2" s="1"/>
  <c r="G2655" i="2"/>
  <c r="I2655" i="2" s="1"/>
  <c r="G2656" i="2"/>
  <c r="I2656" i="2" s="1"/>
  <c r="G2657" i="2"/>
  <c r="I2657" i="2" s="1"/>
  <c r="G2658" i="2"/>
  <c r="I2658" i="2" s="1"/>
  <c r="G2659" i="2"/>
  <c r="I2659" i="2" s="1"/>
  <c r="G2660" i="2"/>
  <c r="I2660" i="2" s="1"/>
  <c r="G2661" i="2"/>
  <c r="I2661" i="2" s="1"/>
  <c r="G2662" i="2"/>
  <c r="I2662" i="2" s="1"/>
  <c r="G2663" i="2"/>
  <c r="I2663" i="2" s="1"/>
  <c r="G2664" i="2"/>
  <c r="I2664" i="2" s="1"/>
  <c r="G2665" i="2"/>
  <c r="I2665" i="2" s="1"/>
  <c r="G2666" i="2"/>
  <c r="I2666" i="2" s="1"/>
  <c r="G2667" i="2"/>
  <c r="I2667" i="2" s="1"/>
  <c r="G2668" i="2"/>
  <c r="I2668" i="2" s="1"/>
  <c r="G2669" i="2"/>
  <c r="I2669" i="2" s="1"/>
  <c r="G2670" i="2"/>
  <c r="I2670" i="2" s="1"/>
  <c r="G2671" i="2"/>
  <c r="I2671" i="2" s="1"/>
  <c r="G2672" i="2"/>
  <c r="I2672" i="2" s="1"/>
  <c r="G2673" i="2"/>
  <c r="I2673" i="2" s="1"/>
  <c r="G2674" i="2"/>
  <c r="I2674" i="2" s="1"/>
  <c r="G2675" i="2"/>
  <c r="I2675" i="2" s="1"/>
  <c r="G2676" i="2"/>
  <c r="I2676" i="2" s="1"/>
  <c r="G2677" i="2"/>
  <c r="I2677" i="2" s="1"/>
  <c r="G2678" i="2"/>
  <c r="I2678" i="2" s="1"/>
  <c r="G2679" i="2"/>
  <c r="I2679" i="2" s="1"/>
  <c r="G2680" i="2"/>
  <c r="I2680" i="2" s="1"/>
  <c r="G2681" i="2"/>
  <c r="I2681" i="2" s="1"/>
  <c r="G2682" i="2"/>
  <c r="I2682" i="2" s="1"/>
  <c r="G2683" i="2"/>
  <c r="I2683" i="2" s="1"/>
  <c r="G2684" i="2"/>
  <c r="I2684" i="2" s="1"/>
  <c r="G2685" i="2"/>
  <c r="I2685" i="2" s="1"/>
  <c r="G2686" i="2"/>
  <c r="I2686" i="2" s="1"/>
  <c r="G2687" i="2"/>
  <c r="I2687" i="2" s="1"/>
  <c r="G2688" i="2"/>
  <c r="I2688" i="2" s="1"/>
  <c r="G2689" i="2"/>
  <c r="I2689" i="2" s="1"/>
  <c r="G2690" i="2"/>
  <c r="I2690" i="2" s="1"/>
  <c r="G2691" i="2"/>
  <c r="I2691" i="2" s="1"/>
  <c r="G2692" i="2"/>
  <c r="I2692" i="2" s="1"/>
  <c r="G2693" i="2"/>
  <c r="I2693" i="2" s="1"/>
  <c r="G2694" i="2"/>
  <c r="I2694" i="2" s="1"/>
  <c r="G2695" i="2"/>
  <c r="I2695" i="2" s="1"/>
  <c r="G2696" i="2"/>
  <c r="I2696" i="2" s="1"/>
  <c r="G2697" i="2"/>
  <c r="I2697" i="2" s="1"/>
  <c r="G2698" i="2"/>
  <c r="I2698" i="2" s="1"/>
  <c r="G2699" i="2"/>
  <c r="I2699" i="2" s="1"/>
  <c r="G2700" i="2"/>
  <c r="I2700" i="2" s="1"/>
  <c r="G2701" i="2"/>
  <c r="I2701" i="2" s="1"/>
  <c r="G2702" i="2"/>
  <c r="I2702" i="2" s="1"/>
  <c r="G2703" i="2"/>
  <c r="I2703" i="2" s="1"/>
  <c r="G2704" i="2"/>
  <c r="I2704" i="2" s="1"/>
  <c r="G2705" i="2"/>
  <c r="I2705" i="2" s="1"/>
  <c r="G2706" i="2"/>
  <c r="I2706" i="2" s="1"/>
  <c r="G2707" i="2"/>
  <c r="I2707" i="2" s="1"/>
  <c r="G2708" i="2"/>
  <c r="I2708" i="2" s="1"/>
  <c r="G2709" i="2"/>
  <c r="I2709" i="2" s="1"/>
  <c r="G2710" i="2"/>
  <c r="I2710" i="2" s="1"/>
  <c r="G2711" i="2"/>
  <c r="I2711" i="2" s="1"/>
  <c r="G2712" i="2"/>
  <c r="I2712" i="2" s="1"/>
  <c r="G2713" i="2"/>
  <c r="I2713" i="2" s="1"/>
  <c r="G2714" i="2"/>
  <c r="I2714" i="2" s="1"/>
  <c r="G2715" i="2"/>
  <c r="I2715" i="2" s="1"/>
  <c r="G2716" i="2"/>
  <c r="I2716" i="2" s="1"/>
  <c r="G2717" i="2"/>
  <c r="I2717" i="2" s="1"/>
  <c r="G2718" i="2"/>
  <c r="I2718" i="2" s="1"/>
  <c r="G2719" i="2"/>
  <c r="I2719" i="2" s="1"/>
  <c r="G2720" i="2"/>
  <c r="I2720" i="2" s="1"/>
  <c r="G2721" i="2"/>
  <c r="I2721" i="2" s="1"/>
  <c r="G2722" i="2"/>
  <c r="I2722" i="2" s="1"/>
  <c r="G2723" i="2"/>
  <c r="I2723" i="2" s="1"/>
  <c r="G2724" i="2"/>
  <c r="I2724" i="2" s="1"/>
  <c r="G2725" i="2"/>
  <c r="I2725" i="2" s="1"/>
  <c r="G2726" i="2"/>
  <c r="I2726" i="2" s="1"/>
  <c r="G2727" i="2"/>
  <c r="I2727" i="2" s="1"/>
  <c r="G2728" i="2"/>
  <c r="I2728" i="2" s="1"/>
  <c r="G2729" i="2"/>
  <c r="I2729" i="2" s="1"/>
  <c r="G2730" i="2"/>
  <c r="I2730" i="2" s="1"/>
  <c r="G2731" i="2"/>
  <c r="I2731" i="2" s="1"/>
  <c r="G2732" i="2"/>
  <c r="I2732" i="2" s="1"/>
  <c r="G2733" i="2"/>
  <c r="I2733" i="2" s="1"/>
  <c r="G2734" i="2"/>
  <c r="I2734" i="2" s="1"/>
  <c r="G2735" i="2"/>
  <c r="I2735" i="2" s="1"/>
  <c r="G2736" i="2"/>
  <c r="I2736" i="2" s="1"/>
  <c r="G2737" i="2"/>
  <c r="I2737" i="2" s="1"/>
  <c r="G2738" i="2"/>
  <c r="I2738" i="2" s="1"/>
  <c r="G2739" i="2"/>
  <c r="I2739" i="2" s="1"/>
  <c r="G2740" i="2"/>
  <c r="I2740" i="2" s="1"/>
  <c r="G2741" i="2"/>
  <c r="I2741" i="2" s="1"/>
  <c r="G2742" i="2"/>
  <c r="I2742" i="2" s="1"/>
  <c r="G2743" i="2"/>
  <c r="I2743" i="2" s="1"/>
  <c r="G2744" i="2"/>
  <c r="I2744" i="2" s="1"/>
  <c r="G2745" i="2"/>
  <c r="I2745" i="2" s="1"/>
  <c r="G2746" i="2"/>
  <c r="I2746" i="2" s="1"/>
  <c r="G2747" i="2"/>
  <c r="I2747" i="2" s="1"/>
  <c r="G2748" i="2"/>
  <c r="I2748" i="2" s="1"/>
  <c r="G2749" i="2"/>
  <c r="I2749" i="2" s="1"/>
  <c r="G2750" i="2"/>
  <c r="I2750" i="2" s="1"/>
  <c r="G2751" i="2"/>
  <c r="I2751" i="2" s="1"/>
  <c r="G2752" i="2"/>
  <c r="I2752" i="2" s="1"/>
  <c r="G2753" i="2"/>
  <c r="I2753" i="2" s="1"/>
  <c r="G2754" i="2"/>
  <c r="I2754" i="2" s="1"/>
  <c r="G2755" i="2"/>
  <c r="I2755" i="2" s="1"/>
  <c r="G2756" i="2"/>
  <c r="I2756" i="2" s="1"/>
  <c r="G2757" i="2"/>
  <c r="I2757" i="2" s="1"/>
  <c r="G2758" i="2"/>
  <c r="I2758" i="2" s="1"/>
  <c r="G2759" i="2"/>
  <c r="I2759" i="2" s="1"/>
  <c r="G2760" i="2"/>
  <c r="I2760" i="2" s="1"/>
  <c r="G2761" i="2"/>
  <c r="I2761" i="2" s="1"/>
  <c r="G2762" i="2"/>
  <c r="I2762" i="2" s="1"/>
  <c r="G2763" i="2"/>
  <c r="I2763" i="2" s="1"/>
  <c r="G2764" i="2"/>
  <c r="I2764" i="2" s="1"/>
  <c r="G2765" i="2"/>
  <c r="I2765" i="2" s="1"/>
  <c r="G2766" i="2"/>
  <c r="I2766" i="2" s="1"/>
  <c r="G2767" i="2"/>
  <c r="I2767" i="2" s="1"/>
  <c r="G2768" i="2"/>
  <c r="I2768" i="2" s="1"/>
  <c r="G2769" i="2"/>
  <c r="I2769" i="2" s="1"/>
  <c r="G2770" i="2"/>
  <c r="I2770" i="2" s="1"/>
  <c r="G2771" i="2"/>
  <c r="I2771" i="2" s="1"/>
  <c r="G2772" i="2"/>
  <c r="I2772" i="2" s="1"/>
  <c r="G2773" i="2"/>
  <c r="I2773" i="2" s="1"/>
  <c r="G2774" i="2"/>
  <c r="I2774" i="2" s="1"/>
  <c r="G2775" i="2"/>
  <c r="I2775" i="2" s="1"/>
  <c r="G2776" i="2"/>
  <c r="I2776" i="2" s="1"/>
  <c r="G2777" i="2"/>
  <c r="I2777" i="2" s="1"/>
  <c r="G2778" i="2"/>
  <c r="I2778" i="2" s="1"/>
  <c r="G2779" i="2"/>
  <c r="I2779" i="2" s="1"/>
  <c r="G2780" i="2"/>
  <c r="I2780" i="2" s="1"/>
  <c r="G2781" i="2"/>
  <c r="I2781" i="2" s="1"/>
  <c r="G2782" i="2"/>
  <c r="I2782" i="2" s="1"/>
  <c r="G2783" i="2"/>
  <c r="I2783" i="2" s="1"/>
  <c r="G2784" i="2"/>
  <c r="I2784" i="2" s="1"/>
  <c r="G2785" i="2"/>
  <c r="I2785" i="2" s="1"/>
  <c r="G2786" i="2"/>
  <c r="I2786" i="2" s="1"/>
  <c r="G2787" i="2"/>
  <c r="I2787" i="2" s="1"/>
  <c r="G2788" i="2"/>
  <c r="I2788" i="2" s="1"/>
  <c r="G2789" i="2"/>
  <c r="I2789" i="2" s="1"/>
  <c r="G2790" i="2"/>
  <c r="I2790" i="2" s="1"/>
  <c r="G2791" i="2"/>
  <c r="I2791" i="2" s="1"/>
  <c r="G2792" i="2"/>
  <c r="I2792" i="2" s="1"/>
  <c r="G2793" i="2"/>
  <c r="I2793" i="2" s="1"/>
  <c r="G2794" i="2"/>
  <c r="I2794" i="2" s="1"/>
  <c r="G2795" i="2"/>
  <c r="I2795" i="2" s="1"/>
  <c r="G2796" i="2"/>
  <c r="I2796" i="2" s="1"/>
  <c r="G2797" i="2"/>
  <c r="I2797" i="2" s="1"/>
  <c r="G2798" i="2"/>
  <c r="I2798" i="2" s="1"/>
  <c r="G2799" i="2"/>
  <c r="I2799" i="2" s="1"/>
  <c r="G2800" i="2"/>
  <c r="I2800" i="2" s="1"/>
  <c r="G2801" i="2"/>
  <c r="I2801" i="2" s="1"/>
  <c r="G2802" i="2"/>
  <c r="I2802" i="2" s="1"/>
  <c r="G2803" i="2"/>
  <c r="I2803" i="2" s="1"/>
  <c r="G2804" i="2"/>
  <c r="I2804" i="2" s="1"/>
  <c r="G2805" i="2"/>
  <c r="I2805" i="2" s="1"/>
  <c r="G2806" i="2"/>
  <c r="I2806" i="2" s="1"/>
  <c r="G2807" i="2"/>
  <c r="I2807" i="2" s="1"/>
  <c r="G2808" i="2"/>
  <c r="I2808" i="2" s="1"/>
  <c r="G2809" i="2"/>
  <c r="I2809" i="2" s="1"/>
  <c r="G2810" i="2"/>
  <c r="I2810" i="2" s="1"/>
  <c r="G2811" i="2"/>
  <c r="I2811" i="2" s="1"/>
  <c r="G2812" i="2"/>
  <c r="I2812" i="2" s="1"/>
  <c r="G2813" i="2"/>
  <c r="I2813" i="2" s="1"/>
  <c r="G2814" i="2"/>
  <c r="I2814" i="2" s="1"/>
  <c r="G2815" i="2"/>
  <c r="I2815" i="2" s="1"/>
  <c r="G2816" i="2"/>
  <c r="I2816" i="2" s="1"/>
  <c r="G2817" i="2"/>
  <c r="I2817" i="2" s="1"/>
  <c r="G2818" i="2"/>
  <c r="I2818" i="2" s="1"/>
  <c r="G2819" i="2"/>
  <c r="I2819" i="2" s="1"/>
  <c r="G2820" i="2"/>
  <c r="I2820" i="2" s="1"/>
  <c r="G2821" i="2"/>
  <c r="I2821" i="2" s="1"/>
  <c r="G2822" i="2"/>
  <c r="I2822" i="2" s="1"/>
  <c r="G2823" i="2"/>
  <c r="I2823" i="2" s="1"/>
  <c r="G2824" i="2"/>
  <c r="I2824" i="2" s="1"/>
  <c r="G2825" i="2"/>
  <c r="I2825" i="2" s="1"/>
  <c r="G2826" i="2"/>
  <c r="I2826" i="2" s="1"/>
  <c r="G2827" i="2"/>
  <c r="I2827" i="2" s="1"/>
  <c r="G2828" i="2"/>
  <c r="I2828" i="2" s="1"/>
  <c r="G2829" i="2"/>
  <c r="I2829" i="2" s="1"/>
  <c r="G2830" i="2"/>
  <c r="I2830" i="2" s="1"/>
  <c r="G2831" i="2"/>
  <c r="I2831" i="2" s="1"/>
  <c r="G2832" i="2"/>
  <c r="I2832" i="2" s="1"/>
  <c r="G2833" i="2"/>
  <c r="I2833" i="2" s="1"/>
  <c r="G2834" i="2"/>
  <c r="I2834" i="2" s="1"/>
  <c r="G2835" i="2"/>
  <c r="I2835" i="2" s="1"/>
  <c r="G2836" i="2"/>
  <c r="I2836" i="2" s="1"/>
  <c r="G2837" i="2"/>
  <c r="I2837" i="2" s="1"/>
  <c r="G2838" i="2"/>
  <c r="I2838" i="2" s="1"/>
  <c r="G2839" i="2"/>
  <c r="I2839" i="2" s="1"/>
  <c r="G2840" i="2"/>
  <c r="I2840" i="2" s="1"/>
  <c r="G2841" i="2"/>
  <c r="I2841" i="2" s="1"/>
  <c r="G2842" i="2"/>
  <c r="I2842" i="2" s="1"/>
  <c r="G2843" i="2"/>
  <c r="I2843" i="2" s="1"/>
  <c r="G2844" i="2"/>
  <c r="I2844" i="2" s="1"/>
  <c r="G2845" i="2"/>
  <c r="I2845" i="2" s="1"/>
  <c r="G2846" i="2"/>
  <c r="I2846" i="2" s="1"/>
  <c r="G2847" i="2"/>
  <c r="I2847" i="2" s="1"/>
  <c r="G2848" i="2"/>
  <c r="I2848" i="2" s="1"/>
  <c r="G2849" i="2"/>
  <c r="I2849" i="2" s="1"/>
  <c r="G2850" i="2"/>
  <c r="I2850" i="2" s="1"/>
  <c r="G2851" i="2"/>
  <c r="I2851" i="2" s="1"/>
  <c r="G2852" i="2"/>
  <c r="I2852" i="2" s="1"/>
  <c r="G2853" i="2"/>
  <c r="I2853" i="2" s="1"/>
  <c r="G2854" i="2"/>
  <c r="I2854" i="2" s="1"/>
  <c r="G2855" i="2"/>
  <c r="I2855" i="2" s="1"/>
  <c r="G2856" i="2"/>
  <c r="I2856" i="2" s="1"/>
  <c r="G2857" i="2"/>
  <c r="I2857" i="2" s="1"/>
  <c r="G2858" i="2"/>
  <c r="I2858" i="2" s="1"/>
  <c r="G2859" i="2"/>
  <c r="I2859" i="2" s="1"/>
  <c r="G2860" i="2"/>
  <c r="I2860" i="2" s="1"/>
  <c r="G2861" i="2"/>
  <c r="I2861" i="2" s="1"/>
  <c r="G2862" i="2"/>
  <c r="I2862" i="2" s="1"/>
  <c r="G2863" i="2"/>
  <c r="I2863" i="2" s="1"/>
  <c r="G2864" i="2"/>
  <c r="I2864" i="2" s="1"/>
  <c r="G2865" i="2"/>
  <c r="I2865" i="2" s="1"/>
  <c r="G2866" i="2"/>
  <c r="I2866" i="2" s="1"/>
  <c r="G2867" i="2"/>
  <c r="I2867" i="2" s="1"/>
  <c r="G2868" i="2"/>
  <c r="I2868" i="2" s="1"/>
  <c r="G2869" i="2"/>
  <c r="I2869" i="2" s="1"/>
  <c r="G2870" i="2"/>
  <c r="I2870" i="2" s="1"/>
  <c r="G2871" i="2"/>
  <c r="I2871" i="2" s="1"/>
  <c r="G2872" i="2"/>
  <c r="I2872" i="2" s="1"/>
  <c r="G2873" i="2"/>
  <c r="I2873" i="2" s="1"/>
  <c r="G2874" i="2"/>
  <c r="I2874" i="2" s="1"/>
  <c r="G2875" i="2"/>
  <c r="I2875" i="2" s="1"/>
  <c r="G2876" i="2"/>
  <c r="I2876" i="2" s="1"/>
  <c r="G2877" i="2"/>
  <c r="I2877" i="2" s="1"/>
  <c r="G2878" i="2"/>
  <c r="I2878" i="2" s="1"/>
  <c r="G2879" i="2"/>
  <c r="I2879" i="2" s="1"/>
  <c r="G2880" i="2"/>
  <c r="I2880" i="2" s="1"/>
  <c r="G2881" i="2"/>
  <c r="I2881" i="2" s="1"/>
  <c r="G2882" i="2"/>
  <c r="I2882" i="2" s="1"/>
  <c r="G2883" i="2"/>
  <c r="I2883" i="2" s="1"/>
  <c r="G2884" i="2"/>
  <c r="I2884" i="2" s="1"/>
  <c r="G2885" i="2"/>
  <c r="I2885" i="2" s="1"/>
  <c r="G2886" i="2"/>
  <c r="I2886" i="2" s="1"/>
  <c r="G2887" i="2"/>
  <c r="I2887" i="2" s="1"/>
  <c r="G2888" i="2"/>
  <c r="I2888" i="2" s="1"/>
  <c r="G2889" i="2"/>
  <c r="I2889" i="2" s="1"/>
  <c r="G2890" i="2"/>
  <c r="I2890" i="2" s="1"/>
  <c r="G2891" i="2"/>
  <c r="I2891" i="2" s="1"/>
  <c r="G2892" i="2"/>
  <c r="I2892" i="2" s="1"/>
  <c r="G2893" i="2"/>
  <c r="I2893" i="2" s="1"/>
  <c r="G2894" i="2"/>
  <c r="I2894" i="2" s="1"/>
  <c r="G2895" i="2"/>
  <c r="I2895" i="2" s="1"/>
  <c r="G2896" i="2"/>
  <c r="I2896" i="2" s="1"/>
  <c r="G2897" i="2"/>
  <c r="I2897" i="2" s="1"/>
  <c r="G2898" i="2"/>
  <c r="I2898" i="2" s="1"/>
  <c r="G2899" i="2"/>
  <c r="I2899" i="2" s="1"/>
  <c r="G2900" i="2"/>
  <c r="I2900" i="2" s="1"/>
  <c r="G2901" i="2"/>
  <c r="I2901" i="2" s="1"/>
  <c r="G2902" i="2"/>
  <c r="I2902" i="2" s="1"/>
  <c r="G2903" i="2"/>
  <c r="I2903" i="2" s="1"/>
  <c r="G2904" i="2"/>
  <c r="I2904" i="2" s="1"/>
  <c r="G2905" i="2"/>
  <c r="I2905" i="2" s="1"/>
  <c r="G2906" i="2"/>
  <c r="I2906" i="2" s="1"/>
  <c r="G2907" i="2"/>
  <c r="I2907" i="2" s="1"/>
  <c r="G2908" i="2"/>
  <c r="I2908" i="2" s="1"/>
  <c r="G2909" i="2"/>
  <c r="I2909" i="2" s="1"/>
  <c r="G2910" i="2"/>
  <c r="I2910" i="2" s="1"/>
  <c r="G2911" i="2"/>
  <c r="I2911" i="2" s="1"/>
  <c r="G2912" i="2"/>
  <c r="I2912" i="2" s="1"/>
  <c r="G2913" i="2"/>
  <c r="I2913" i="2" s="1"/>
  <c r="G2914" i="2"/>
  <c r="I2914" i="2" s="1"/>
  <c r="G2915" i="2"/>
  <c r="I2915" i="2" s="1"/>
  <c r="G2916" i="2"/>
  <c r="I2916" i="2" s="1"/>
  <c r="G2917" i="2"/>
  <c r="I2917" i="2" s="1"/>
  <c r="G2918" i="2"/>
  <c r="I2918" i="2" s="1"/>
  <c r="G2919" i="2"/>
  <c r="I2919" i="2" s="1"/>
  <c r="G2920" i="2"/>
  <c r="I2920" i="2" s="1"/>
  <c r="G2921" i="2"/>
  <c r="I2921" i="2" s="1"/>
  <c r="G2922" i="2"/>
  <c r="I2922" i="2" s="1"/>
  <c r="G2923" i="2"/>
  <c r="I2923" i="2" s="1"/>
  <c r="G2924" i="2"/>
  <c r="I2924" i="2" s="1"/>
  <c r="G2925" i="2"/>
  <c r="I2925" i="2" s="1"/>
  <c r="G2926" i="2"/>
  <c r="I2926" i="2" s="1"/>
  <c r="G2927" i="2"/>
  <c r="I2927" i="2" s="1"/>
  <c r="G2928" i="2"/>
  <c r="I2928" i="2" s="1"/>
  <c r="G2929" i="2"/>
  <c r="I2929" i="2" s="1"/>
  <c r="G2930" i="2"/>
  <c r="I2930" i="2" s="1"/>
  <c r="G2931" i="2"/>
  <c r="I2931" i="2" s="1"/>
  <c r="G2932" i="2"/>
  <c r="I2932" i="2" s="1"/>
  <c r="G2933" i="2"/>
  <c r="I2933" i="2" s="1"/>
  <c r="G2934" i="2"/>
  <c r="I2934" i="2" s="1"/>
  <c r="G2935" i="2"/>
  <c r="I2935" i="2" s="1"/>
  <c r="G2936" i="2"/>
  <c r="I2936" i="2" s="1"/>
  <c r="G2937" i="2"/>
  <c r="I2937" i="2" s="1"/>
  <c r="G2938" i="2"/>
  <c r="I2938" i="2" s="1"/>
  <c r="G2939" i="2"/>
  <c r="I2939" i="2" s="1"/>
  <c r="G2940" i="2"/>
  <c r="I2940" i="2" s="1"/>
  <c r="G2941" i="2"/>
  <c r="I2941" i="2" s="1"/>
  <c r="G2942" i="2"/>
  <c r="I2942" i="2" s="1"/>
  <c r="G2943" i="2"/>
  <c r="I2943" i="2" s="1"/>
  <c r="G2944" i="2"/>
  <c r="I2944" i="2" s="1"/>
  <c r="G2945" i="2"/>
  <c r="I2945" i="2" s="1"/>
  <c r="G2946" i="2"/>
  <c r="I2946" i="2" s="1"/>
  <c r="G2947" i="2"/>
  <c r="I2947" i="2" s="1"/>
  <c r="G2948" i="2"/>
  <c r="I2948" i="2" s="1"/>
  <c r="G2949" i="2"/>
  <c r="I2949" i="2" s="1"/>
  <c r="G2950" i="2"/>
  <c r="I2950" i="2" s="1"/>
  <c r="G2951" i="2"/>
  <c r="I2951" i="2" s="1"/>
  <c r="G2952" i="2"/>
  <c r="I2952" i="2" s="1"/>
  <c r="G2953" i="2"/>
  <c r="I2953" i="2" s="1"/>
  <c r="G2954" i="2"/>
  <c r="I2954" i="2" s="1"/>
  <c r="G2955" i="2"/>
  <c r="I2955" i="2" s="1"/>
  <c r="G2956" i="2"/>
  <c r="I2956" i="2" s="1"/>
  <c r="G2957" i="2"/>
  <c r="I2957" i="2" s="1"/>
  <c r="G2958" i="2"/>
  <c r="I2958" i="2" s="1"/>
  <c r="G2959" i="2"/>
  <c r="I2959" i="2" s="1"/>
  <c r="G2960" i="2"/>
  <c r="I2960" i="2" s="1"/>
  <c r="G2961" i="2"/>
  <c r="I2961" i="2" s="1"/>
  <c r="G2962" i="2"/>
  <c r="I2962" i="2" s="1"/>
  <c r="G2963" i="2"/>
  <c r="I2963" i="2" s="1"/>
  <c r="G2964" i="2"/>
  <c r="I2964" i="2" s="1"/>
  <c r="G2965" i="2"/>
  <c r="I2965" i="2" s="1"/>
  <c r="G2966" i="2"/>
  <c r="I2966" i="2" s="1"/>
  <c r="G2967" i="2"/>
  <c r="I2967" i="2" s="1"/>
  <c r="G2968" i="2"/>
  <c r="I2968" i="2" s="1"/>
  <c r="G2969" i="2"/>
  <c r="I2969" i="2" s="1"/>
  <c r="G2970" i="2"/>
  <c r="I2970" i="2" s="1"/>
  <c r="G2971" i="2"/>
  <c r="I2971" i="2" s="1"/>
  <c r="G2972" i="2"/>
  <c r="I2972" i="2" s="1"/>
  <c r="G2973" i="2"/>
  <c r="I2973" i="2" s="1"/>
  <c r="G2974" i="2"/>
  <c r="I2974" i="2" s="1"/>
  <c r="G2975" i="2"/>
  <c r="I2975" i="2" s="1"/>
  <c r="G2976" i="2"/>
  <c r="I2976" i="2" s="1"/>
  <c r="G2977" i="2"/>
  <c r="I2977" i="2" s="1"/>
  <c r="G2978" i="2"/>
  <c r="I2978" i="2" s="1"/>
  <c r="G2979" i="2"/>
  <c r="I2979" i="2" s="1"/>
  <c r="G2980" i="2"/>
  <c r="I2980" i="2" s="1"/>
  <c r="G2981" i="2"/>
  <c r="I2981" i="2" s="1"/>
  <c r="G2982" i="2"/>
  <c r="I2982" i="2" s="1"/>
  <c r="G2983" i="2"/>
  <c r="I2983" i="2" s="1"/>
  <c r="G2984" i="2"/>
  <c r="I2984" i="2" s="1"/>
  <c r="G2985" i="2"/>
  <c r="I2985" i="2" s="1"/>
  <c r="G2986" i="2"/>
  <c r="I2986" i="2" s="1"/>
  <c r="G2987" i="2"/>
  <c r="I2987" i="2" s="1"/>
  <c r="G2988" i="2"/>
  <c r="I2988" i="2" s="1"/>
  <c r="G2989" i="2"/>
  <c r="I2989" i="2" s="1"/>
  <c r="G2990" i="2"/>
  <c r="I2990" i="2" s="1"/>
  <c r="G2991" i="2"/>
  <c r="I2991" i="2" s="1"/>
  <c r="G2992" i="2"/>
  <c r="I2992" i="2" s="1"/>
  <c r="G2993" i="2"/>
  <c r="I2993" i="2" s="1"/>
  <c r="G2994" i="2"/>
  <c r="I2994" i="2" s="1"/>
  <c r="G2995" i="2"/>
  <c r="I2995" i="2" s="1"/>
  <c r="G2996" i="2"/>
  <c r="I2996" i="2" s="1"/>
  <c r="G2997" i="2"/>
  <c r="I2997" i="2" s="1"/>
  <c r="G2998" i="2"/>
  <c r="I2998" i="2" s="1"/>
  <c r="G2999" i="2"/>
  <c r="I2999" i="2" s="1"/>
  <c r="G3000" i="2"/>
  <c r="I3000" i="2" s="1"/>
  <c r="G3001" i="2"/>
  <c r="I3001" i="2" s="1"/>
  <c r="G3002" i="2"/>
  <c r="I3002" i="2" s="1"/>
  <c r="G3003" i="2"/>
  <c r="I3003" i="2" s="1"/>
  <c r="G3004" i="2"/>
  <c r="I3004" i="2" s="1"/>
  <c r="G3005" i="2"/>
  <c r="I3005" i="2" s="1"/>
  <c r="G3006" i="2"/>
  <c r="I3006" i="2" s="1"/>
  <c r="G3007" i="2"/>
  <c r="I3007" i="2" s="1"/>
  <c r="G3008" i="2"/>
  <c r="I3008" i="2" s="1"/>
  <c r="G3009" i="2"/>
  <c r="I3009" i="2" s="1"/>
  <c r="G3010" i="2"/>
  <c r="I3010" i="2" s="1"/>
  <c r="G3011" i="2"/>
  <c r="I3011" i="2" s="1"/>
  <c r="G3012" i="2"/>
  <c r="I3012" i="2" s="1"/>
  <c r="G3013" i="2"/>
  <c r="I3013" i="2" s="1"/>
  <c r="G3014" i="2"/>
  <c r="I3014" i="2" s="1"/>
  <c r="G3015" i="2"/>
  <c r="I3015" i="2" s="1"/>
  <c r="G3016" i="2"/>
  <c r="I3016" i="2" s="1"/>
  <c r="G3017" i="2"/>
  <c r="I3017" i="2" s="1"/>
  <c r="G3018" i="2"/>
  <c r="I3018" i="2" s="1"/>
  <c r="G3019" i="2"/>
  <c r="I3019" i="2" s="1"/>
  <c r="G3020" i="2"/>
  <c r="I3020" i="2" s="1"/>
  <c r="G3021" i="2"/>
  <c r="I3021" i="2" s="1"/>
  <c r="G3022" i="2"/>
  <c r="I3022" i="2" s="1"/>
  <c r="G3023" i="2"/>
  <c r="I3023" i="2" s="1"/>
  <c r="G3024" i="2"/>
  <c r="I3024" i="2" s="1"/>
  <c r="G3025" i="2"/>
  <c r="I3025" i="2" s="1"/>
  <c r="G3026" i="2"/>
  <c r="I3026" i="2" s="1"/>
  <c r="G3027" i="2"/>
  <c r="I3027" i="2" s="1"/>
  <c r="G3028" i="2"/>
  <c r="I3028" i="2" s="1"/>
  <c r="G3029" i="2"/>
  <c r="I3029" i="2" s="1"/>
  <c r="G3030" i="2"/>
  <c r="I3030" i="2" s="1"/>
  <c r="G3031" i="2"/>
  <c r="I3031" i="2" s="1"/>
  <c r="G3032" i="2"/>
  <c r="I3032" i="2" s="1"/>
  <c r="G3033" i="2"/>
  <c r="I3033" i="2" s="1"/>
  <c r="G3034" i="2"/>
  <c r="I3034" i="2" s="1"/>
  <c r="G3035" i="2"/>
  <c r="I3035" i="2" s="1"/>
  <c r="G3036" i="2"/>
  <c r="I3036" i="2" s="1"/>
  <c r="G3037" i="2"/>
  <c r="I3037" i="2" s="1"/>
  <c r="G3038" i="2"/>
  <c r="I3038" i="2" s="1"/>
  <c r="G3039" i="2"/>
  <c r="I3039" i="2" s="1"/>
  <c r="G3040" i="2"/>
  <c r="I3040" i="2" s="1"/>
  <c r="G3041" i="2"/>
  <c r="I3041" i="2" s="1"/>
  <c r="G3042" i="2"/>
  <c r="I3042" i="2" s="1"/>
  <c r="G3043" i="2"/>
  <c r="I3043" i="2" s="1"/>
  <c r="G3044" i="2"/>
  <c r="I3044" i="2" s="1"/>
  <c r="G3045" i="2"/>
  <c r="I3045" i="2" s="1"/>
  <c r="G3046" i="2"/>
  <c r="I3046" i="2" s="1"/>
  <c r="G3047" i="2"/>
  <c r="I3047" i="2" s="1"/>
  <c r="G3048" i="2"/>
  <c r="I3048" i="2" s="1"/>
  <c r="G3049" i="2"/>
  <c r="I3049" i="2" s="1"/>
  <c r="G3050" i="2"/>
  <c r="I3050" i="2" s="1"/>
  <c r="G3051" i="2"/>
  <c r="I3051" i="2" s="1"/>
  <c r="G3052" i="2"/>
  <c r="I3052" i="2" s="1"/>
  <c r="G3053" i="2"/>
  <c r="I3053" i="2" s="1"/>
  <c r="G3054" i="2"/>
  <c r="I3054" i="2" s="1"/>
  <c r="G3055" i="2"/>
  <c r="I3055" i="2" s="1"/>
  <c r="G3056" i="2"/>
  <c r="I3056" i="2" s="1"/>
  <c r="G3057" i="2"/>
  <c r="I3057" i="2" s="1"/>
  <c r="G3058" i="2"/>
  <c r="I3058" i="2" s="1"/>
  <c r="G3059" i="2"/>
  <c r="I3059" i="2" s="1"/>
  <c r="G3060" i="2"/>
  <c r="I3060" i="2" s="1"/>
  <c r="G3061" i="2"/>
  <c r="I3061" i="2" s="1"/>
  <c r="G3062" i="2"/>
  <c r="I3062" i="2" s="1"/>
  <c r="G3063" i="2"/>
  <c r="I3063" i="2" s="1"/>
  <c r="G3064" i="2"/>
  <c r="I3064" i="2" s="1"/>
  <c r="G3065" i="2"/>
  <c r="I3065" i="2" s="1"/>
  <c r="G3066" i="2"/>
  <c r="I3066" i="2" s="1"/>
  <c r="G3067" i="2"/>
  <c r="I3067" i="2" s="1"/>
  <c r="G3068" i="2"/>
  <c r="I3068" i="2" s="1"/>
  <c r="G3069" i="2"/>
  <c r="I3069" i="2" s="1"/>
  <c r="G3070" i="2"/>
  <c r="I3070" i="2" s="1"/>
  <c r="G3071" i="2"/>
  <c r="I3071" i="2" s="1"/>
  <c r="G3072" i="2"/>
  <c r="I3072" i="2" s="1"/>
  <c r="G3073" i="2"/>
  <c r="I3073" i="2" s="1"/>
  <c r="G3074" i="2"/>
  <c r="I3074" i="2" s="1"/>
  <c r="G3075" i="2"/>
  <c r="I3075" i="2" s="1"/>
  <c r="G3076" i="2"/>
  <c r="I3076" i="2" s="1"/>
  <c r="G3077" i="2"/>
  <c r="I3077" i="2" s="1"/>
  <c r="G3078" i="2"/>
  <c r="I3078" i="2" s="1"/>
  <c r="G3079" i="2"/>
  <c r="I3079" i="2" s="1"/>
  <c r="G3080" i="2"/>
  <c r="I3080" i="2" s="1"/>
  <c r="G3081" i="2"/>
  <c r="I3081" i="2" s="1"/>
  <c r="G3082" i="2"/>
  <c r="I3082" i="2" s="1"/>
  <c r="G3083" i="2"/>
  <c r="I3083" i="2" s="1"/>
  <c r="G3084" i="2"/>
  <c r="I3084" i="2" s="1"/>
  <c r="G3085" i="2"/>
  <c r="I3085" i="2" s="1"/>
  <c r="G3086" i="2"/>
  <c r="I3086" i="2" s="1"/>
  <c r="G3087" i="2"/>
  <c r="I3087" i="2" s="1"/>
  <c r="G3088" i="2"/>
  <c r="I3088" i="2" s="1"/>
  <c r="G3089" i="2"/>
  <c r="I3089" i="2" s="1"/>
  <c r="G3090" i="2"/>
  <c r="I3090" i="2" s="1"/>
  <c r="G3091" i="2"/>
  <c r="I3091" i="2" s="1"/>
  <c r="G3092" i="2"/>
  <c r="I3092" i="2" s="1"/>
  <c r="G3093" i="2"/>
  <c r="I3093" i="2" s="1"/>
  <c r="G3094" i="2"/>
  <c r="I3094" i="2" s="1"/>
  <c r="G3095" i="2"/>
  <c r="I3095" i="2" s="1"/>
  <c r="G3096" i="2"/>
  <c r="I3096" i="2" s="1"/>
  <c r="G3097" i="2"/>
  <c r="I3097" i="2" s="1"/>
  <c r="G3098" i="2"/>
  <c r="I3098" i="2" s="1"/>
  <c r="G3099" i="2"/>
  <c r="I3099" i="2" s="1"/>
  <c r="G3100" i="2"/>
  <c r="I3100" i="2" s="1"/>
  <c r="G3101" i="2"/>
  <c r="I3101" i="2" s="1"/>
  <c r="G3102" i="2"/>
  <c r="I3102" i="2" s="1"/>
  <c r="G3103" i="2"/>
  <c r="I3103" i="2" s="1"/>
  <c r="G3104" i="2"/>
  <c r="I3104" i="2" s="1"/>
  <c r="G3105" i="2"/>
  <c r="I3105" i="2" s="1"/>
  <c r="G3106" i="2"/>
  <c r="I3106" i="2" s="1"/>
  <c r="G3107" i="2"/>
  <c r="I3107" i="2" s="1"/>
  <c r="G3108" i="2"/>
  <c r="I3108" i="2" s="1"/>
  <c r="G3109" i="2"/>
  <c r="I3109" i="2" s="1"/>
  <c r="G3110" i="2"/>
  <c r="I3110" i="2" s="1"/>
  <c r="G3111" i="2"/>
  <c r="I3111" i="2" s="1"/>
  <c r="G3112" i="2"/>
  <c r="I3112" i="2" s="1"/>
  <c r="G3113" i="2"/>
  <c r="I3113" i="2" s="1"/>
  <c r="G3114" i="2"/>
  <c r="I3114" i="2" s="1"/>
  <c r="G3115" i="2"/>
  <c r="I3115" i="2" s="1"/>
  <c r="G3116" i="2"/>
  <c r="I3116" i="2" s="1"/>
  <c r="G3117" i="2"/>
  <c r="I3117" i="2" s="1"/>
  <c r="G3118" i="2"/>
  <c r="I3118" i="2" s="1"/>
  <c r="G3119" i="2"/>
  <c r="I3119" i="2" s="1"/>
  <c r="G3120" i="2"/>
  <c r="I3120" i="2" s="1"/>
  <c r="G3121" i="2"/>
  <c r="I3121" i="2" s="1"/>
  <c r="G3122" i="2"/>
  <c r="I3122" i="2" s="1"/>
  <c r="G3123" i="2"/>
  <c r="I3123" i="2" s="1"/>
  <c r="G3124" i="2"/>
  <c r="I3124" i="2" s="1"/>
  <c r="G3125" i="2"/>
  <c r="I3125" i="2" s="1"/>
  <c r="G3126" i="2"/>
  <c r="I3126" i="2" s="1"/>
  <c r="G3127" i="2"/>
  <c r="I3127" i="2" s="1"/>
  <c r="G3128" i="2"/>
  <c r="I3128" i="2" s="1"/>
  <c r="G3129" i="2"/>
  <c r="I3129" i="2" s="1"/>
  <c r="G3130" i="2"/>
  <c r="I3130" i="2" s="1"/>
  <c r="G3131" i="2"/>
  <c r="I3131" i="2" s="1"/>
  <c r="G3132" i="2"/>
  <c r="I3132" i="2" s="1"/>
  <c r="G3133" i="2"/>
  <c r="I3133" i="2" s="1"/>
  <c r="G3134" i="2"/>
  <c r="I3134" i="2" s="1"/>
  <c r="G3135" i="2"/>
  <c r="I3135" i="2" s="1"/>
  <c r="G3136" i="2"/>
  <c r="I3136" i="2" s="1"/>
  <c r="G3137" i="2"/>
  <c r="I3137" i="2" s="1"/>
  <c r="G3138" i="2"/>
  <c r="I3138" i="2" s="1"/>
  <c r="G3139" i="2"/>
  <c r="I3139" i="2" s="1"/>
  <c r="G3140" i="2"/>
  <c r="I3140" i="2" s="1"/>
  <c r="G3141" i="2"/>
  <c r="I3141" i="2" s="1"/>
  <c r="G3142" i="2"/>
  <c r="I3142" i="2" s="1"/>
  <c r="G3143" i="2"/>
  <c r="I3143" i="2" s="1"/>
  <c r="G3144" i="2"/>
  <c r="I3144" i="2" s="1"/>
  <c r="G3145" i="2"/>
  <c r="I3145" i="2" s="1"/>
  <c r="G3146" i="2"/>
  <c r="I3146" i="2" s="1"/>
  <c r="G3147" i="2"/>
  <c r="I3147" i="2" s="1"/>
  <c r="G3148" i="2"/>
  <c r="I3148" i="2" s="1"/>
  <c r="G3149" i="2"/>
  <c r="I3149" i="2" s="1"/>
  <c r="G3150" i="2"/>
  <c r="I3150" i="2" s="1"/>
  <c r="G3151" i="2"/>
  <c r="I3151" i="2" s="1"/>
  <c r="G3152" i="2"/>
  <c r="I3152" i="2" s="1"/>
  <c r="G3153" i="2"/>
  <c r="I3153" i="2" s="1"/>
  <c r="G3154" i="2"/>
  <c r="I3154" i="2" s="1"/>
  <c r="G3155" i="2"/>
  <c r="I3155" i="2" s="1"/>
  <c r="G3156" i="2"/>
  <c r="I3156" i="2" s="1"/>
  <c r="G3157" i="2"/>
  <c r="I3157" i="2" s="1"/>
  <c r="G3158" i="2"/>
  <c r="I3158" i="2" s="1"/>
  <c r="G3159" i="2"/>
  <c r="I3159" i="2" s="1"/>
  <c r="G3160" i="2"/>
  <c r="I3160" i="2" s="1"/>
  <c r="G3161" i="2"/>
  <c r="I3161" i="2" s="1"/>
  <c r="G3162" i="2"/>
  <c r="I3162" i="2" s="1"/>
  <c r="G3163" i="2"/>
  <c r="I3163" i="2" s="1"/>
  <c r="G3164" i="2"/>
  <c r="I3164" i="2" s="1"/>
  <c r="G3165" i="2"/>
  <c r="I3165" i="2" s="1"/>
  <c r="G3166" i="2"/>
  <c r="I3166" i="2" s="1"/>
  <c r="G3167" i="2"/>
  <c r="I3167" i="2" s="1"/>
  <c r="G3168" i="2"/>
  <c r="I3168" i="2" s="1"/>
  <c r="G3169" i="2"/>
  <c r="I3169" i="2" s="1"/>
  <c r="G3170" i="2"/>
  <c r="I3170" i="2" s="1"/>
  <c r="G3171" i="2"/>
  <c r="I3171" i="2" s="1"/>
  <c r="G3172" i="2"/>
  <c r="I3172" i="2" s="1"/>
  <c r="G3173" i="2"/>
  <c r="I3173" i="2" s="1"/>
  <c r="G3174" i="2"/>
  <c r="I3174" i="2" s="1"/>
  <c r="G3175" i="2"/>
  <c r="I3175" i="2" s="1"/>
  <c r="G3176" i="2"/>
  <c r="I3176" i="2" s="1"/>
  <c r="G3177" i="2"/>
  <c r="I3177" i="2" s="1"/>
  <c r="G3178" i="2"/>
  <c r="I3178" i="2" s="1"/>
  <c r="G3179" i="2"/>
  <c r="I3179" i="2" s="1"/>
  <c r="G3180" i="2"/>
  <c r="I3180" i="2" s="1"/>
  <c r="G3181" i="2"/>
  <c r="I3181" i="2" s="1"/>
  <c r="G3182" i="2"/>
  <c r="I3182" i="2" s="1"/>
  <c r="G3183" i="2"/>
  <c r="I3183" i="2" s="1"/>
  <c r="G3184" i="2"/>
  <c r="I3184" i="2" s="1"/>
  <c r="G3185" i="2"/>
  <c r="I3185" i="2" s="1"/>
  <c r="G3186" i="2"/>
  <c r="I3186" i="2" s="1"/>
  <c r="G3187" i="2"/>
  <c r="I3187" i="2" s="1"/>
  <c r="G3188" i="2"/>
  <c r="I3188" i="2" s="1"/>
  <c r="G3189" i="2"/>
  <c r="I3189" i="2" s="1"/>
  <c r="G3190" i="2"/>
  <c r="I3190" i="2" s="1"/>
  <c r="G3191" i="2"/>
  <c r="I3191" i="2" s="1"/>
  <c r="G3192" i="2"/>
  <c r="I3192" i="2" s="1"/>
  <c r="G3193" i="2"/>
  <c r="I3193" i="2" s="1"/>
  <c r="G3194" i="2"/>
  <c r="I3194" i="2" s="1"/>
  <c r="G3195" i="2"/>
  <c r="I3195" i="2" s="1"/>
  <c r="G3196" i="2"/>
  <c r="I3196" i="2" s="1"/>
  <c r="G3197" i="2"/>
  <c r="I3197" i="2" s="1"/>
  <c r="G3198" i="2"/>
  <c r="I3198" i="2" s="1"/>
  <c r="G3199" i="2"/>
  <c r="I3199" i="2" s="1"/>
  <c r="G3200" i="2"/>
  <c r="I3200" i="2" s="1"/>
  <c r="G3201" i="2"/>
  <c r="I3201" i="2" s="1"/>
  <c r="G3202" i="2"/>
  <c r="I3202" i="2" s="1"/>
  <c r="G3203" i="2"/>
  <c r="I3203" i="2" s="1"/>
  <c r="G3204" i="2"/>
  <c r="I3204" i="2" s="1"/>
  <c r="G3205" i="2"/>
  <c r="I3205" i="2" s="1"/>
  <c r="G3206" i="2"/>
  <c r="I3206" i="2" s="1"/>
  <c r="G3207" i="2"/>
  <c r="I3207" i="2" s="1"/>
  <c r="G3208" i="2"/>
  <c r="I3208" i="2" s="1"/>
  <c r="G3209" i="2"/>
  <c r="I3209" i="2" s="1"/>
  <c r="G3210" i="2"/>
  <c r="I3210" i="2" s="1"/>
  <c r="G3211" i="2"/>
  <c r="I3211" i="2" s="1"/>
  <c r="G3212" i="2"/>
  <c r="I3212" i="2" s="1"/>
  <c r="G3213" i="2"/>
  <c r="I3213" i="2" s="1"/>
  <c r="G3214" i="2"/>
  <c r="I3214" i="2" s="1"/>
  <c r="G3215" i="2"/>
  <c r="I3215" i="2" s="1"/>
  <c r="G3216" i="2"/>
  <c r="I3216" i="2" s="1"/>
  <c r="G3217" i="2"/>
  <c r="I3217" i="2" s="1"/>
  <c r="G3218" i="2"/>
  <c r="I3218" i="2" s="1"/>
  <c r="G3219" i="2"/>
  <c r="I3219" i="2" s="1"/>
  <c r="G3220" i="2"/>
  <c r="I3220" i="2" s="1"/>
  <c r="G3221" i="2"/>
  <c r="I3221" i="2" s="1"/>
  <c r="G3222" i="2"/>
  <c r="I3222" i="2" s="1"/>
  <c r="G3223" i="2"/>
  <c r="I3223" i="2" s="1"/>
  <c r="G3224" i="2"/>
  <c r="I3224" i="2" s="1"/>
  <c r="G3225" i="2"/>
  <c r="I3225" i="2" s="1"/>
  <c r="G3226" i="2"/>
  <c r="I3226" i="2" s="1"/>
  <c r="G3227" i="2"/>
  <c r="I3227" i="2" s="1"/>
  <c r="G3228" i="2"/>
  <c r="I3228" i="2" s="1"/>
  <c r="G3229" i="2"/>
  <c r="I3229" i="2" s="1"/>
  <c r="G3230" i="2"/>
  <c r="I3230" i="2" s="1"/>
  <c r="G3231" i="2"/>
  <c r="I3231" i="2" s="1"/>
  <c r="G3232" i="2"/>
  <c r="I3232" i="2" s="1"/>
  <c r="G3233" i="2"/>
  <c r="I3233" i="2" s="1"/>
  <c r="G3234" i="2"/>
  <c r="I3234" i="2" s="1"/>
  <c r="G3235" i="2"/>
  <c r="I3235" i="2" s="1"/>
  <c r="G3236" i="2"/>
  <c r="I3236" i="2" s="1"/>
  <c r="G3237" i="2"/>
  <c r="I3237" i="2" s="1"/>
  <c r="G3238" i="2"/>
  <c r="I3238" i="2" s="1"/>
  <c r="G3239" i="2"/>
  <c r="I3239" i="2" s="1"/>
  <c r="G3240" i="2"/>
  <c r="I3240" i="2" s="1"/>
  <c r="G3241" i="2"/>
  <c r="I3241" i="2" s="1"/>
  <c r="G3242" i="2"/>
  <c r="I3242" i="2" s="1"/>
  <c r="G3243" i="2"/>
  <c r="I3243" i="2" s="1"/>
  <c r="G3244" i="2"/>
  <c r="I3244" i="2" s="1"/>
  <c r="G3245" i="2"/>
  <c r="I3245" i="2" s="1"/>
  <c r="G3246" i="2"/>
  <c r="I3246" i="2" s="1"/>
  <c r="G3247" i="2"/>
  <c r="I3247" i="2" s="1"/>
  <c r="G3248" i="2"/>
  <c r="I3248" i="2" s="1"/>
  <c r="G3249" i="2"/>
  <c r="I3249" i="2" s="1"/>
  <c r="G3250" i="2"/>
  <c r="I3250" i="2" s="1"/>
  <c r="G3251" i="2"/>
  <c r="I3251" i="2" s="1"/>
  <c r="G3252" i="2"/>
  <c r="I3252" i="2" s="1"/>
  <c r="G3253" i="2"/>
  <c r="I3253" i="2" s="1"/>
  <c r="G3254" i="2"/>
  <c r="I3254" i="2" s="1"/>
  <c r="G3255" i="2"/>
  <c r="I3255" i="2" s="1"/>
  <c r="G3256" i="2"/>
  <c r="I3256" i="2" s="1"/>
  <c r="G3257" i="2"/>
  <c r="I3257" i="2" s="1"/>
  <c r="G3258" i="2"/>
  <c r="I3258" i="2" s="1"/>
  <c r="G3259" i="2"/>
  <c r="I3259" i="2" s="1"/>
  <c r="G3260" i="2"/>
  <c r="I3260" i="2" s="1"/>
  <c r="G3261" i="2"/>
  <c r="I3261" i="2" s="1"/>
  <c r="G3262" i="2"/>
  <c r="I3262" i="2" s="1"/>
  <c r="G3263" i="2"/>
  <c r="I3263" i="2" s="1"/>
  <c r="G3264" i="2"/>
  <c r="I3264" i="2" s="1"/>
  <c r="G3265" i="2"/>
  <c r="I3265" i="2" s="1"/>
  <c r="G3266" i="2"/>
  <c r="I3266" i="2" s="1"/>
  <c r="G3267" i="2"/>
  <c r="I3267" i="2" s="1"/>
  <c r="G3268" i="2"/>
  <c r="I3268" i="2" s="1"/>
  <c r="G3269" i="2"/>
  <c r="I3269" i="2" s="1"/>
  <c r="G3270" i="2"/>
  <c r="I3270" i="2" s="1"/>
  <c r="G3271" i="2"/>
  <c r="I3271" i="2" s="1"/>
  <c r="G3272" i="2"/>
  <c r="I3272" i="2" s="1"/>
  <c r="G3273" i="2"/>
  <c r="I3273" i="2" s="1"/>
  <c r="G3274" i="2"/>
  <c r="I3274" i="2" s="1"/>
  <c r="G3275" i="2"/>
  <c r="I3275" i="2" s="1"/>
  <c r="G3276" i="2"/>
  <c r="I3276" i="2" s="1"/>
  <c r="G3277" i="2"/>
  <c r="I3277" i="2" s="1"/>
  <c r="G3278" i="2"/>
  <c r="I3278" i="2" s="1"/>
  <c r="G3279" i="2"/>
  <c r="I3279" i="2" s="1"/>
  <c r="G3280" i="2"/>
  <c r="I3280" i="2" s="1"/>
  <c r="G3281" i="2"/>
  <c r="I3281" i="2" s="1"/>
  <c r="G3282" i="2"/>
  <c r="I3282" i="2" s="1"/>
  <c r="G3283" i="2"/>
  <c r="I3283" i="2" s="1"/>
  <c r="G3284" i="2"/>
  <c r="I3284" i="2" s="1"/>
  <c r="G3285" i="2"/>
  <c r="I3285" i="2" s="1"/>
  <c r="G3286" i="2"/>
  <c r="I3286" i="2" s="1"/>
  <c r="G3287" i="2"/>
  <c r="I3287" i="2" s="1"/>
  <c r="G3288" i="2"/>
  <c r="I3288" i="2" s="1"/>
  <c r="G3289" i="2"/>
  <c r="I3289" i="2" s="1"/>
  <c r="G3290" i="2"/>
  <c r="I3290" i="2" s="1"/>
  <c r="G3291" i="2"/>
  <c r="I3291" i="2" s="1"/>
  <c r="G3292" i="2"/>
  <c r="I3292" i="2" s="1"/>
  <c r="G3293" i="2"/>
  <c r="I3293" i="2" s="1"/>
  <c r="G3294" i="2"/>
  <c r="I3294" i="2" s="1"/>
  <c r="G3295" i="2"/>
  <c r="I3295" i="2" s="1"/>
  <c r="G3296" i="2"/>
  <c r="I3296" i="2" s="1"/>
  <c r="G3297" i="2"/>
  <c r="I3297" i="2" s="1"/>
  <c r="G3298" i="2"/>
  <c r="I3298" i="2" s="1"/>
  <c r="G3299" i="2"/>
  <c r="I3299" i="2" s="1"/>
  <c r="G3300" i="2"/>
  <c r="I3300" i="2" s="1"/>
  <c r="G3301" i="2"/>
  <c r="I3301" i="2" s="1"/>
  <c r="G3302" i="2"/>
  <c r="I3302" i="2" s="1"/>
  <c r="G3303" i="2"/>
  <c r="I3303" i="2" s="1"/>
  <c r="G3304" i="2"/>
  <c r="I3304" i="2" s="1"/>
  <c r="G3305" i="2"/>
  <c r="I3305" i="2" s="1"/>
  <c r="G3306" i="2"/>
  <c r="I3306" i="2" s="1"/>
  <c r="G3307" i="2"/>
  <c r="I3307" i="2" s="1"/>
  <c r="G3308" i="2"/>
  <c r="I3308" i="2" s="1"/>
  <c r="G3309" i="2"/>
  <c r="I3309" i="2" s="1"/>
  <c r="G3310" i="2"/>
  <c r="I3310" i="2" s="1"/>
  <c r="G3311" i="2"/>
  <c r="I3311" i="2" s="1"/>
  <c r="G3312" i="2"/>
  <c r="I3312" i="2" s="1"/>
  <c r="G3313" i="2"/>
  <c r="I3313" i="2" s="1"/>
  <c r="G3314" i="2"/>
  <c r="I3314" i="2" s="1"/>
  <c r="G3315" i="2"/>
  <c r="I3315" i="2" s="1"/>
  <c r="G3316" i="2"/>
  <c r="I3316" i="2" s="1"/>
  <c r="G3317" i="2"/>
  <c r="I3317" i="2" s="1"/>
  <c r="G3318" i="2"/>
  <c r="I3318" i="2" s="1"/>
  <c r="G3319" i="2"/>
  <c r="I3319" i="2" s="1"/>
  <c r="G3320" i="2"/>
  <c r="I3320" i="2" s="1"/>
  <c r="G3321" i="2"/>
  <c r="I3321" i="2" s="1"/>
  <c r="G3322" i="2"/>
  <c r="I3322" i="2" s="1"/>
  <c r="G3323" i="2"/>
  <c r="I3323" i="2" s="1"/>
  <c r="G3324" i="2"/>
  <c r="I3324" i="2" s="1"/>
  <c r="G3325" i="2"/>
  <c r="I3325" i="2" s="1"/>
  <c r="G3326" i="2"/>
  <c r="I3326" i="2" s="1"/>
  <c r="G3327" i="2"/>
  <c r="I3327" i="2" s="1"/>
  <c r="G3328" i="2"/>
  <c r="I3328" i="2" s="1"/>
  <c r="G3329" i="2"/>
  <c r="I3329" i="2" s="1"/>
  <c r="G3330" i="2"/>
  <c r="I3330" i="2" s="1"/>
  <c r="G3331" i="2"/>
  <c r="I3331" i="2" s="1"/>
  <c r="G3332" i="2"/>
  <c r="I3332" i="2" s="1"/>
  <c r="G3333" i="2"/>
  <c r="I3333" i="2" s="1"/>
  <c r="G3334" i="2"/>
  <c r="I3334" i="2" s="1"/>
  <c r="G3335" i="2"/>
  <c r="I3335" i="2" s="1"/>
  <c r="G3336" i="2"/>
  <c r="I3336" i="2" s="1"/>
  <c r="G3337" i="2"/>
  <c r="I3337" i="2" s="1"/>
  <c r="G3338" i="2"/>
  <c r="I3338" i="2" s="1"/>
  <c r="G3339" i="2"/>
  <c r="I3339" i="2" s="1"/>
  <c r="G3340" i="2"/>
  <c r="I3340" i="2" s="1"/>
  <c r="G3341" i="2"/>
  <c r="I3341" i="2" s="1"/>
  <c r="G3342" i="2"/>
  <c r="I3342" i="2" s="1"/>
  <c r="G3343" i="2"/>
  <c r="I3343" i="2" s="1"/>
  <c r="G3344" i="2"/>
  <c r="I3344" i="2" s="1"/>
  <c r="G3345" i="2"/>
  <c r="I3345" i="2" s="1"/>
  <c r="G3346" i="2"/>
  <c r="I3346" i="2" s="1"/>
  <c r="G3347" i="2"/>
  <c r="I3347" i="2" s="1"/>
  <c r="G3348" i="2"/>
  <c r="I3348" i="2" s="1"/>
  <c r="G3349" i="2"/>
  <c r="I3349" i="2" s="1"/>
  <c r="G3350" i="2"/>
  <c r="I3350" i="2" s="1"/>
  <c r="G3351" i="2"/>
  <c r="I3351" i="2" s="1"/>
  <c r="G3352" i="2"/>
  <c r="I3352" i="2" s="1"/>
  <c r="G3353" i="2"/>
  <c r="I3353" i="2" s="1"/>
  <c r="G3354" i="2"/>
  <c r="I3354" i="2" s="1"/>
  <c r="G3355" i="2"/>
  <c r="I3355" i="2" s="1"/>
  <c r="G3356" i="2"/>
  <c r="I3356" i="2" s="1"/>
  <c r="G3357" i="2"/>
  <c r="I3357" i="2" s="1"/>
  <c r="G3358" i="2"/>
  <c r="I3358" i="2" s="1"/>
  <c r="G3359" i="2"/>
  <c r="I3359" i="2" s="1"/>
  <c r="G3360" i="2"/>
  <c r="I3360" i="2" s="1"/>
  <c r="G3361" i="2"/>
  <c r="I3361" i="2" s="1"/>
  <c r="G3362" i="2"/>
  <c r="I3362" i="2" s="1"/>
  <c r="G3363" i="2"/>
  <c r="I3363" i="2" s="1"/>
  <c r="G3364" i="2"/>
  <c r="I3364" i="2" s="1"/>
  <c r="G3365" i="2"/>
  <c r="I3365" i="2" s="1"/>
  <c r="G3366" i="2"/>
  <c r="I3366" i="2" s="1"/>
  <c r="G3367" i="2"/>
  <c r="I3367" i="2" s="1"/>
  <c r="G3368" i="2"/>
  <c r="I3368" i="2" s="1"/>
  <c r="G3369" i="2"/>
  <c r="I3369" i="2" s="1"/>
  <c r="G3370" i="2"/>
  <c r="I3370" i="2" s="1"/>
  <c r="G3371" i="2"/>
  <c r="I3371" i="2" s="1"/>
  <c r="G3372" i="2"/>
  <c r="I3372" i="2" s="1"/>
  <c r="G3373" i="2"/>
  <c r="I3373" i="2" s="1"/>
  <c r="G3374" i="2"/>
  <c r="I3374" i="2" s="1"/>
  <c r="G3375" i="2"/>
  <c r="I3375" i="2" s="1"/>
  <c r="G3376" i="2"/>
  <c r="I3376" i="2" s="1"/>
  <c r="G3377" i="2"/>
  <c r="I3377" i="2" s="1"/>
  <c r="G3378" i="2"/>
  <c r="I3378" i="2" s="1"/>
  <c r="G3379" i="2"/>
  <c r="I3379" i="2" s="1"/>
  <c r="G3380" i="2"/>
  <c r="I3380" i="2" s="1"/>
  <c r="G3381" i="2"/>
  <c r="I3381" i="2" s="1"/>
  <c r="G3382" i="2"/>
  <c r="I3382" i="2" s="1"/>
  <c r="G3383" i="2"/>
  <c r="I3383" i="2" s="1"/>
  <c r="G3384" i="2"/>
  <c r="I3384" i="2" s="1"/>
  <c r="G3385" i="2"/>
  <c r="I3385" i="2" s="1"/>
  <c r="G3386" i="2"/>
  <c r="I3386" i="2" s="1"/>
  <c r="G3387" i="2"/>
  <c r="I3387" i="2" s="1"/>
  <c r="G3388" i="2"/>
  <c r="I3388" i="2" s="1"/>
  <c r="G3389" i="2"/>
  <c r="I3389" i="2" s="1"/>
  <c r="G3390" i="2"/>
  <c r="I3390" i="2" s="1"/>
  <c r="G3391" i="2"/>
  <c r="I3391" i="2" s="1"/>
  <c r="G3392" i="2"/>
  <c r="I3392" i="2" s="1"/>
  <c r="G3393" i="2"/>
  <c r="I3393" i="2" s="1"/>
  <c r="G3394" i="2"/>
  <c r="I3394" i="2" s="1"/>
  <c r="G3395" i="2"/>
  <c r="I3395" i="2" s="1"/>
  <c r="G3396" i="2"/>
  <c r="I3396" i="2" s="1"/>
  <c r="G3397" i="2"/>
  <c r="I3397" i="2" s="1"/>
  <c r="G3398" i="2"/>
  <c r="I3398" i="2" s="1"/>
  <c r="G3399" i="2"/>
  <c r="I3399" i="2" s="1"/>
  <c r="G3400" i="2"/>
  <c r="I3400" i="2" s="1"/>
  <c r="G3401" i="2"/>
  <c r="I3401" i="2" s="1"/>
  <c r="G3402" i="2"/>
  <c r="I3402" i="2" s="1"/>
  <c r="G3403" i="2"/>
  <c r="I3403" i="2" s="1"/>
  <c r="G3404" i="2"/>
  <c r="I3404" i="2" s="1"/>
  <c r="G3405" i="2"/>
  <c r="I3405" i="2" s="1"/>
  <c r="G3406" i="2"/>
  <c r="I3406" i="2" s="1"/>
  <c r="G3407" i="2"/>
  <c r="I3407" i="2" s="1"/>
  <c r="G3408" i="2"/>
  <c r="I3408" i="2" s="1"/>
  <c r="G3409" i="2"/>
  <c r="I3409" i="2" s="1"/>
  <c r="G3410" i="2"/>
  <c r="I3410" i="2" s="1"/>
  <c r="G3411" i="2"/>
  <c r="I3411" i="2" s="1"/>
  <c r="G3412" i="2"/>
  <c r="I3412" i="2" s="1"/>
  <c r="G3413" i="2"/>
  <c r="I3413" i="2" s="1"/>
  <c r="G3414" i="2"/>
  <c r="I3414" i="2" s="1"/>
  <c r="G3415" i="2"/>
  <c r="I3415" i="2" s="1"/>
  <c r="G3416" i="2"/>
  <c r="I3416" i="2" s="1"/>
  <c r="G3417" i="2"/>
  <c r="I3417" i="2" s="1"/>
  <c r="G3418" i="2"/>
  <c r="I3418" i="2" s="1"/>
  <c r="G3419" i="2"/>
  <c r="I3419" i="2" s="1"/>
  <c r="G3420" i="2"/>
  <c r="I3420" i="2" s="1"/>
  <c r="G3421" i="2"/>
  <c r="I3421" i="2" s="1"/>
  <c r="G3422" i="2"/>
  <c r="I3422" i="2" s="1"/>
  <c r="G3423" i="2"/>
  <c r="I3423" i="2" s="1"/>
  <c r="G3424" i="2"/>
  <c r="I3424" i="2" s="1"/>
  <c r="G3425" i="2"/>
  <c r="I3425" i="2" s="1"/>
  <c r="G3426" i="2"/>
  <c r="I3426" i="2" s="1"/>
  <c r="G3427" i="2"/>
  <c r="I3427" i="2" s="1"/>
  <c r="G3428" i="2"/>
  <c r="I3428" i="2" s="1"/>
  <c r="G3429" i="2"/>
  <c r="I3429" i="2" s="1"/>
  <c r="G3430" i="2"/>
  <c r="I3430" i="2" s="1"/>
  <c r="G3431" i="2"/>
  <c r="I3431" i="2" s="1"/>
  <c r="G3432" i="2"/>
  <c r="I3432" i="2" s="1"/>
  <c r="G3433" i="2"/>
  <c r="I3433" i="2" s="1"/>
  <c r="G3434" i="2"/>
  <c r="I3434" i="2" s="1"/>
  <c r="G3435" i="2"/>
  <c r="I3435" i="2" s="1"/>
  <c r="G3436" i="2"/>
  <c r="I3436" i="2" s="1"/>
  <c r="G3437" i="2"/>
  <c r="I3437" i="2" s="1"/>
  <c r="G3438" i="2"/>
  <c r="I3438" i="2" s="1"/>
  <c r="G3439" i="2"/>
  <c r="I3439" i="2" s="1"/>
  <c r="G3440" i="2"/>
  <c r="I3440" i="2" s="1"/>
  <c r="G3441" i="2"/>
  <c r="I3441" i="2" s="1"/>
  <c r="G3442" i="2"/>
  <c r="I3442" i="2" s="1"/>
  <c r="G3443" i="2"/>
  <c r="I3443" i="2" s="1"/>
  <c r="G3444" i="2"/>
  <c r="I3444" i="2" s="1"/>
  <c r="G3445" i="2"/>
  <c r="I3445" i="2" s="1"/>
  <c r="G3446" i="2"/>
  <c r="I3446" i="2" s="1"/>
  <c r="G3447" i="2"/>
  <c r="I3447" i="2" s="1"/>
  <c r="G3448" i="2"/>
  <c r="I3448" i="2" s="1"/>
  <c r="G3449" i="2"/>
  <c r="I3449" i="2" s="1"/>
  <c r="G3450" i="2"/>
  <c r="I3450" i="2" s="1"/>
  <c r="G3451" i="2"/>
  <c r="I3451" i="2" s="1"/>
  <c r="G3452" i="2"/>
  <c r="I3452" i="2" s="1"/>
  <c r="G3453" i="2"/>
  <c r="I3453" i="2" s="1"/>
  <c r="G3454" i="2"/>
  <c r="I3454" i="2" s="1"/>
  <c r="G3455" i="2"/>
  <c r="I3455" i="2" s="1"/>
  <c r="G3456" i="2"/>
  <c r="I3456" i="2" s="1"/>
  <c r="G3457" i="2"/>
  <c r="I3457" i="2" s="1"/>
  <c r="G3458" i="2"/>
  <c r="I3458" i="2" s="1"/>
  <c r="G3459" i="2"/>
  <c r="I3459" i="2" s="1"/>
  <c r="G3460" i="2"/>
  <c r="I3460" i="2" s="1"/>
  <c r="G3461" i="2"/>
  <c r="I3461" i="2" s="1"/>
  <c r="G3462" i="2"/>
  <c r="I3462" i="2" s="1"/>
  <c r="G3463" i="2"/>
  <c r="I3463" i="2" s="1"/>
  <c r="G3464" i="2"/>
  <c r="I3464" i="2" s="1"/>
  <c r="G3465" i="2"/>
  <c r="I3465" i="2" s="1"/>
  <c r="G3466" i="2"/>
  <c r="I3466" i="2" s="1"/>
  <c r="G3467" i="2"/>
  <c r="I3467" i="2" s="1"/>
  <c r="G3468" i="2"/>
  <c r="I3468" i="2" s="1"/>
  <c r="G3469" i="2"/>
  <c r="I3469" i="2" s="1"/>
  <c r="G3470" i="2"/>
  <c r="I3470" i="2" s="1"/>
  <c r="G3471" i="2"/>
  <c r="I3471" i="2" s="1"/>
  <c r="G3472" i="2"/>
  <c r="I3472" i="2" s="1"/>
  <c r="G3473" i="2"/>
  <c r="I3473" i="2" s="1"/>
  <c r="G3474" i="2"/>
  <c r="I3474" i="2" s="1"/>
  <c r="G3475" i="2"/>
  <c r="I3475" i="2" s="1"/>
  <c r="G3476" i="2"/>
  <c r="I3476" i="2" s="1"/>
  <c r="G3477" i="2"/>
  <c r="I3477" i="2" s="1"/>
  <c r="G3478" i="2"/>
  <c r="I3478" i="2" s="1"/>
  <c r="G3479" i="2"/>
  <c r="I3479" i="2" s="1"/>
  <c r="G3480" i="2"/>
  <c r="I3480" i="2" s="1"/>
  <c r="G3481" i="2"/>
  <c r="I3481" i="2" s="1"/>
  <c r="G3482" i="2"/>
  <c r="I3482" i="2" s="1"/>
  <c r="G3483" i="2"/>
  <c r="I3483" i="2" s="1"/>
  <c r="G3484" i="2"/>
  <c r="I3484" i="2" s="1"/>
  <c r="G3485" i="2"/>
  <c r="I3485" i="2" s="1"/>
  <c r="G3486" i="2"/>
  <c r="I3486" i="2" s="1"/>
  <c r="G3487" i="2"/>
  <c r="I3487" i="2" s="1"/>
  <c r="G3488" i="2"/>
  <c r="I3488" i="2" s="1"/>
  <c r="G3489" i="2"/>
  <c r="I3489" i="2" s="1"/>
  <c r="G3490" i="2"/>
  <c r="I3490" i="2" s="1"/>
  <c r="G3491" i="2"/>
  <c r="I3491" i="2" s="1"/>
  <c r="G3492" i="2"/>
  <c r="I3492" i="2" s="1"/>
  <c r="G3493" i="2"/>
  <c r="I3493" i="2" s="1"/>
  <c r="G3494" i="2"/>
  <c r="I3494" i="2" s="1"/>
  <c r="G3495" i="2"/>
  <c r="I3495" i="2" s="1"/>
  <c r="G3496" i="2"/>
  <c r="I3496" i="2" s="1"/>
  <c r="G3497" i="2"/>
  <c r="I3497" i="2" s="1"/>
  <c r="G3498" i="2"/>
  <c r="I3498" i="2" s="1"/>
  <c r="G3499" i="2"/>
  <c r="I3499" i="2" s="1"/>
  <c r="G3500" i="2"/>
  <c r="I3500" i="2" s="1"/>
  <c r="G3501" i="2"/>
  <c r="I3501" i="2" s="1"/>
  <c r="G3502" i="2"/>
  <c r="I3502" i="2" s="1"/>
  <c r="G3503" i="2"/>
  <c r="I3503" i="2" s="1"/>
  <c r="G3504" i="2"/>
  <c r="I3504" i="2" s="1"/>
  <c r="G3505" i="2"/>
  <c r="I3505" i="2" s="1"/>
  <c r="G3506" i="2"/>
  <c r="I3506" i="2" s="1"/>
  <c r="G3507" i="2"/>
  <c r="I3507" i="2" s="1"/>
  <c r="G3508" i="2"/>
  <c r="I3508" i="2" s="1"/>
  <c r="G3509" i="2"/>
  <c r="I3509" i="2" s="1"/>
  <c r="G3510" i="2"/>
  <c r="I3510" i="2" s="1"/>
  <c r="G3511" i="2"/>
  <c r="I3511" i="2" s="1"/>
  <c r="G3512" i="2"/>
  <c r="I3512" i="2" s="1"/>
  <c r="G3513" i="2"/>
  <c r="I3513" i="2" s="1"/>
  <c r="G3514" i="2"/>
  <c r="I3514" i="2" s="1"/>
  <c r="G3515" i="2"/>
  <c r="I3515" i="2" s="1"/>
  <c r="G3516" i="2"/>
  <c r="I3516" i="2" s="1"/>
  <c r="G3517" i="2"/>
  <c r="I3517" i="2" s="1"/>
  <c r="G3518" i="2"/>
  <c r="I3518" i="2" s="1"/>
  <c r="G3519" i="2"/>
  <c r="I3519" i="2" s="1"/>
  <c r="G3520" i="2"/>
  <c r="I3520" i="2" s="1"/>
  <c r="G3521" i="2"/>
  <c r="I3521" i="2" s="1"/>
  <c r="G3522" i="2"/>
  <c r="I3522" i="2" s="1"/>
  <c r="G3523" i="2"/>
  <c r="I3523" i="2" s="1"/>
  <c r="G3524" i="2"/>
  <c r="I3524" i="2" s="1"/>
  <c r="G3525" i="2"/>
  <c r="I3525" i="2" s="1"/>
  <c r="G3526" i="2"/>
  <c r="I3526" i="2" s="1"/>
  <c r="G3527" i="2"/>
  <c r="I3527" i="2" s="1"/>
  <c r="G3528" i="2"/>
  <c r="I3528" i="2" s="1"/>
  <c r="G3529" i="2"/>
  <c r="I3529" i="2" s="1"/>
  <c r="G3530" i="2"/>
  <c r="I3530" i="2" s="1"/>
  <c r="G3531" i="2"/>
  <c r="I3531" i="2" s="1"/>
  <c r="G3532" i="2"/>
  <c r="I3532" i="2" s="1"/>
  <c r="G3533" i="2"/>
  <c r="I3533" i="2" s="1"/>
  <c r="G3534" i="2"/>
  <c r="I3534" i="2" s="1"/>
  <c r="G3535" i="2"/>
  <c r="I3535" i="2" s="1"/>
  <c r="G3536" i="2"/>
  <c r="I3536" i="2" s="1"/>
  <c r="G3537" i="2"/>
  <c r="I3537" i="2" s="1"/>
  <c r="G3538" i="2"/>
  <c r="I3538" i="2" s="1"/>
  <c r="G3539" i="2"/>
  <c r="I3539" i="2" s="1"/>
  <c r="G3540" i="2"/>
  <c r="I3540" i="2" s="1"/>
  <c r="G3541" i="2"/>
  <c r="I3541" i="2" s="1"/>
  <c r="G3542" i="2"/>
  <c r="I3542" i="2" s="1"/>
  <c r="G3543" i="2"/>
  <c r="I3543" i="2" s="1"/>
  <c r="G3544" i="2"/>
  <c r="I3544" i="2" s="1"/>
  <c r="G3545" i="2"/>
  <c r="I3545" i="2" s="1"/>
  <c r="G3546" i="2"/>
  <c r="I3546" i="2" s="1"/>
  <c r="G3547" i="2"/>
  <c r="I3547" i="2" s="1"/>
  <c r="G3548" i="2"/>
  <c r="I3548" i="2" s="1"/>
  <c r="G3549" i="2"/>
  <c r="I3549" i="2" s="1"/>
  <c r="G3550" i="2"/>
  <c r="I3550" i="2" s="1"/>
  <c r="G3551" i="2"/>
  <c r="I3551" i="2" s="1"/>
  <c r="G3552" i="2"/>
  <c r="I3552" i="2" s="1"/>
  <c r="G3553" i="2"/>
  <c r="I3553" i="2" s="1"/>
  <c r="G3554" i="2"/>
  <c r="I3554" i="2" s="1"/>
  <c r="G3555" i="2"/>
  <c r="I3555" i="2" s="1"/>
  <c r="G3556" i="2"/>
  <c r="I3556" i="2" s="1"/>
  <c r="G3557" i="2"/>
  <c r="I3557" i="2" s="1"/>
  <c r="G3558" i="2"/>
  <c r="I3558" i="2" s="1"/>
  <c r="G3559" i="2"/>
  <c r="I3559" i="2" s="1"/>
  <c r="G3560" i="2"/>
  <c r="I3560" i="2" s="1"/>
  <c r="G3561" i="2"/>
  <c r="I3561" i="2" s="1"/>
  <c r="G3562" i="2"/>
  <c r="I3562" i="2" s="1"/>
  <c r="G3563" i="2"/>
  <c r="I3563" i="2" s="1"/>
  <c r="G3564" i="2"/>
  <c r="I3564" i="2" s="1"/>
  <c r="G3565" i="2"/>
  <c r="I3565" i="2" s="1"/>
  <c r="G3566" i="2"/>
  <c r="I3566" i="2" s="1"/>
  <c r="G3567" i="2"/>
  <c r="I3567" i="2" s="1"/>
  <c r="G3568" i="2"/>
  <c r="I3568" i="2" s="1"/>
  <c r="G3569" i="2"/>
  <c r="I3569" i="2" s="1"/>
  <c r="G3570" i="2"/>
  <c r="I3570" i="2" s="1"/>
  <c r="G3571" i="2"/>
  <c r="I3571" i="2" s="1"/>
  <c r="G3572" i="2"/>
  <c r="I3572" i="2" s="1"/>
  <c r="G3573" i="2"/>
  <c r="I3573" i="2" s="1"/>
  <c r="G3574" i="2"/>
  <c r="I3574" i="2" s="1"/>
  <c r="G3575" i="2"/>
  <c r="I3575" i="2" s="1"/>
  <c r="G3576" i="2"/>
  <c r="I3576" i="2" s="1"/>
  <c r="G3577" i="2"/>
  <c r="I3577" i="2" s="1"/>
  <c r="G3578" i="2"/>
  <c r="I3578" i="2" s="1"/>
  <c r="G3579" i="2"/>
  <c r="I3579" i="2" s="1"/>
  <c r="G3580" i="2"/>
  <c r="I3580" i="2" s="1"/>
  <c r="G3581" i="2"/>
  <c r="I3581" i="2" s="1"/>
  <c r="G3582" i="2"/>
  <c r="I3582" i="2" s="1"/>
  <c r="G3583" i="2"/>
  <c r="I3583" i="2" s="1"/>
  <c r="G3584" i="2"/>
  <c r="I3584" i="2" s="1"/>
  <c r="G3585" i="2"/>
  <c r="I3585" i="2" s="1"/>
  <c r="G3586" i="2"/>
  <c r="I3586" i="2" s="1"/>
  <c r="G3587" i="2"/>
  <c r="I3587" i="2" s="1"/>
  <c r="G3588" i="2"/>
  <c r="I3588" i="2" s="1"/>
  <c r="G3589" i="2"/>
  <c r="I3589" i="2" s="1"/>
  <c r="G3590" i="2"/>
  <c r="I3590" i="2" s="1"/>
  <c r="G3591" i="2"/>
  <c r="I3591" i="2" s="1"/>
  <c r="G3592" i="2"/>
  <c r="I3592" i="2" s="1"/>
  <c r="G3593" i="2"/>
  <c r="I3593" i="2" s="1"/>
  <c r="G3594" i="2"/>
  <c r="I3594" i="2" s="1"/>
  <c r="G3595" i="2"/>
  <c r="I3595" i="2" s="1"/>
  <c r="G3596" i="2"/>
  <c r="I3596" i="2" s="1"/>
  <c r="G3597" i="2"/>
  <c r="I3597" i="2" s="1"/>
  <c r="G3598" i="2"/>
  <c r="I3598" i="2" s="1"/>
  <c r="G3599" i="2"/>
  <c r="I3599" i="2" s="1"/>
  <c r="G3600" i="2"/>
  <c r="I3600" i="2" s="1"/>
  <c r="G3601" i="2"/>
  <c r="I3601" i="2" s="1"/>
  <c r="G3602" i="2"/>
  <c r="I3602" i="2" s="1"/>
  <c r="G3603" i="2"/>
  <c r="I3603" i="2" s="1"/>
  <c r="G3604" i="2"/>
  <c r="I3604" i="2" s="1"/>
  <c r="G3605" i="2"/>
  <c r="I3605" i="2" s="1"/>
  <c r="G3606" i="2"/>
  <c r="I3606" i="2" s="1"/>
  <c r="G3607" i="2"/>
  <c r="I3607" i="2" s="1"/>
  <c r="G3608" i="2"/>
  <c r="I3608" i="2" s="1"/>
  <c r="G3609" i="2"/>
  <c r="I3609" i="2" s="1"/>
  <c r="G3610" i="2"/>
  <c r="I3610" i="2" s="1"/>
  <c r="G3611" i="2"/>
  <c r="I3611" i="2" s="1"/>
  <c r="G3612" i="2"/>
  <c r="I3612" i="2" s="1"/>
  <c r="G3613" i="2"/>
  <c r="I3613" i="2" s="1"/>
  <c r="G3614" i="2"/>
  <c r="I3614" i="2" s="1"/>
  <c r="G3615" i="2"/>
  <c r="I3615" i="2" s="1"/>
  <c r="G3616" i="2"/>
  <c r="I3616" i="2" s="1"/>
  <c r="G3617" i="2"/>
  <c r="I3617" i="2" s="1"/>
  <c r="G3618" i="2"/>
  <c r="I3618" i="2" s="1"/>
  <c r="G3619" i="2"/>
  <c r="I3619" i="2" s="1"/>
  <c r="G3620" i="2"/>
  <c r="I3620" i="2" s="1"/>
  <c r="G3621" i="2"/>
  <c r="I3621" i="2" s="1"/>
  <c r="G3622" i="2"/>
  <c r="I3622" i="2" s="1"/>
  <c r="G3623" i="2"/>
  <c r="I3623" i="2" s="1"/>
  <c r="G3624" i="2"/>
  <c r="I3624" i="2" s="1"/>
  <c r="G3625" i="2"/>
  <c r="I3625" i="2" s="1"/>
  <c r="G3626" i="2"/>
  <c r="I3626" i="2" s="1"/>
  <c r="G3627" i="2"/>
  <c r="I3627" i="2" s="1"/>
  <c r="G3628" i="2"/>
  <c r="I3628" i="2" s="1"/>
  <c r="G3629" i="2"/>
  <c r="I3629" i="2" s="1"/>
  <c r="G3630" i="2"/>
  <c r="I3630" i="2" s="1"/>
  <c r="G3631" i="2"/>
  <c r="I3631" i="2" s="1"/>
  <c r="G3632" i="2"/>
  <c r="I3632" i="2" s="1"/>
  <c r="G3633" i="2"/>
  <c r="I3633" i="2" s="1"/>
  <c r="G3634" i="2"/>
  <c r="I3634" i="2" s="1"/>
  <c r="G3635" i="2"/>
  <c r="I3635" i="2" s="1"/>
  <c r="G3636" i="2"/>
  <c r="I3636" i="2" s="1"/>
  <c r="G3637" i="2"/>
  <c r="I3637" i="2" s="1"/>
  <c r="G3638" i="2"/>
  <c r="I3638" i="2" s="1"/>
  <c r="G3639" i="2"/>
  <c r="I3639" i="2" s="1"/>
  <c r="G3640" i="2"/>
  <c r="I3640" i="2" s="1"/>
  <c r="G3641" i="2"/>
  <c r="I3641" i="2" s="1"/>
  <c r="G3642" i="2"/>
  <c r="I3642" i="2" s="1"/>
  <c r="G3643" i="2"/>
  <c r="I3643" i="2" s="1"/>
  <c r="G3644" i="2"/>
  <c r="I3644" i="2" s="1"/>
  <c r="G3645" i="2"/>
  <c r="I3645" i="2" s="1"/>
  <c r="G3646" i="2"/>
  <c r="I3646" i="2" s="1"/>
  <c r="G3647" i="2"/>
  <c r="I3647" i="2" s="1"/>
  <c r="G3648" i="2"/>
  <c r="I3648" i="2" s="1"/>
  <c r="G3649" i="2"/>
  <c r="I3649" i="2" s="1"/>
  <c r="G3650" i="2"/>
  <c r="I3650" i="2" s="1"/>
  <c r="G3651" i="2"/>
  <c r="I3651" i="2" s="1"/>
  <c r="G3652" i="2"/>
  <c r="I3652" i="2" s="1"/>
  <c r="G3653" i="2"/>
  <c r="I3653" i="2" s="1"/>
  <c r="G3654" i="2"/>
  <c r="I3654" i="2" s="1"/>
  <c r="G3655" i="2"/>
  <c r="I3655" i="2" s="1"/>
  <c r="G3656" i="2"/>
  <c r="I3656" i="2" s="1"/>
  <c r="G3657" i="2"/>
  <c r="I3657" i="2" s="1"/>
  <c r="G3658" i="2"/>
  <c r="I3658" i="2" s="1"/>
  <c r="G3659" i="2"/>
  <c r="I3659" i="2" s="1"/>
  <c r="G3660" i="2"/>
  <c r="I3660" i="2" s="1"/>
  <c r="G3661" i="2"/>
  <c r="I3661" i="2" s="1"/>
  <c r="G3662" i="2"/>
  <c r="I3662" i="2" s="1"/>
  <c r="G3663" i="2"/>
  <c r="I3663" i="2" s="1"/>
  <c r="G3664" i="2"/>
  <c r="I3664" i="2" s="1"/>
  <c r="G3665" i="2"/>
  <c r="I3665" i="2" s="1"/>
  <c r="G3666" i="2"/>
  <c r="I3666" i="2" s="1"/>
  <c r="G3667" i="2"/>
  <c r="I3667" i="2" s="1"/>
  <c r="G3668" i="2"/>
  <c r="I3668" i="2" s="1"/>
  <c r="G3669" i="2"/>
  <c r="I3669" i="2" s="1"/>
  <c r="G3670" i="2"/>
  <c r="I3670" i="2" s="1"/>
  <c r="G3671" i="2"/>
  <c r="I3671" i="2" s="1"/>
  <c r="G3672" i="2"/>
  <c r="I3672" i="2" s="1"/>
  <c r="G3673" i="2"/>
  <c r="I3673" i="2" s="1"/>
  <c r="G3674" i="2"/>
  <c r="I3674" i="2" s="1"/>
  <c r="G3675" i="2"/>
  <c r="I3675" i="2" s="1"/>
  <c r="G3676" i="2"/>
  <c r="I3676" i="2" s="1"/>
  <c r="G3677" i="2"/>
  <c r="I3677" i="2" s="1"/>
  <c r="G3678" i="2"/>
  <c r="I3678" i="2" s="1"/>
  <c r="G3679" i="2"/>
  <c r="I3679" i="2" s="1"/>
  <c r="G3680" i="2"/>
  <c r="I3680" i="2" s="1"/>
  <c r="G3681" i="2"/>
  <c r="I3681" i="2" s="1"/>
  <c r="G3682" i="2"/>
  <c r="I3682" i="2" s="1"/>
  <c r="G3683" i="2"/>
  <c r="I3683" i="2" s="1"/>
  <c r="G3684" i="2"/>
  <c r="I3684" i="2" s="1"/>
  <c r="G3685" i="2"/>
  <c r="I3685" i="2" s="1"/>
  <c r="G3686" i="2"/>
  <c r="I3686" i="2" s="1"/>
  <c r="G3687" i="2"/>
  <c r="I3687" i="2" s="1"/>
  <c r="G3688" i="2"/>
  <c r="I3688" i="2" s="1"/>
  <c r="G3689" i="2"/>
  <c r="I3689" i="2" s="1"/>
  <c r="G3690" i="2"/>
  <c r="I3690" i="2" s="1"/>
  <c r="G3691" i="2"/>
  <c r="I3691" i="2" s="1"/>
  <c r="G3692" i="2"/>
  <c r="I3692" i="2" s="1"/>
  <c r="G3693" i="2"/>
  <c r="I3693" i="2" s="1"/>
  <c r="G3694" i="2"/>
  <c r="I3694" i="2" s="1"/>
  <c r="G3695" i="2"/>
  <c r="I3695" i="2" s="1"/>
  <c r="G3696" i="2"/>
  <c r="I3696" i="2" s="1"/>
  <c r="G3697" i="2"/>
  <c r="I3697" i="2" s="1"/>
  <c r="G3698" i="2"/>
  <c r="I3698" i="2" s="1"/>
  <c r="G3699" i="2"/>
  <c r="I3699" i="2" s="1"/>
  <c r="G3700" i="2"/>
  <c r="I3700" i="2" s="1"/>
  <c r="G3701" i="2"/>
  <c r="I3701" i="2" s="1"/>
  <c r="G3702" i="2"/>
  <c r="I3702" i="2" s="1"/>
  <c r="G3703" i="2"/>
  <c r="I3703" i="2" s="1"/>
  <c r="G3704" i="2"/>
  <c r="I3704" i="2" s="1"/>
  <c r="G3705" i="2"/>
  <c r="I3705" i="2" s="1"/>
  <c r="G3706" i="2"/>
  <c r="I3706" i="2" s="1"/>
  <c r="G3707" i="2"/>
  <c r="I3707" i="2" s="1"/>
  <c r="G3708" i="2"/>
  <c r="I3708" i="2" s="1"/>
  <c r="G3709" i="2"/>
  <c r="I3709" i="2" s="1"/>
  <c r="G3710" i="2"/>
  <c r="I3710" i="2" s="1"/>
  <c r="G3711" i="2"/>
  <c r="I3711" i="2" s="1"/>
  <c r="G3712" i="2"/>
  <c r="I3712" i="2" s="1"/>
  <c r="G3713" i="2"/>
  <c r="I3713" i="2" s="1"/>
  <c r="G3714" i="2"/>
  <c r="I3714" i="2" s="1"/>
  <c r="G3715" i="2"/>
  <c r="I3715" i="2" s="1"/>
  <c r="G3716" i="2"/>
  <c r="I3716" i="2" s="1"/>
  <c r="G3717" i="2"/>
  <c r="I3717" i="2" s="1"/>
  <c r="G3718" i="2"/>
  <c r="I3718" i="2" s="1"/>
  <c r="G3719" i="2"/>
  <c r="I3719" i="2" s="1"/>
  <c r="G3720" i="2"/>
  <c r="I3720" i="2" s="1"/>
  <c r="G3721" i="2"/>
  <c r="I3721" i="2" s="1"/>
  <c r="G3722" i="2"/>
  <c r="I3722" i="2" s="1"/>
  <c r="G3723" i="2"/>
  <c r="I3723" i="2" s="1"/>
  <c r="G3724" i="2"/>
  <c r="I3724" i="2" s="1"/>
  <c r="G3725" i="2"/>
  <c r="I3725" i="2" s="1"/>
  <c r="G3726" i="2"/>
  <c r="I3726" i="2" s="1"/>
  <c r="G3727" i="2"/>
  <c r="I3727" i="2" s="1"/>
  <c r="G3728" i="2"/>
  <c r="I3728" i="2" s="1"/>
  <c r="G3729" i="2"/>
  <c r="I3729" i="2" s="1"/>
  <c r="G3730" i="2"/>
  <c r="I3730" i="2" s="1"/>
  <c r="G3731" i="2"/>
  <c r="I3731" i="2" s="1"/>
  <c r="G3732" i="2"/>
  <c r="I3732" i="2" s="1"/>
  <c r="G3733" i="2"/>
  <c r="I3733" i="2" s="1"/>
  <c r="G3734" i="2"/>
  <c r="I3734" i="2" s="1"/>
  <c r="G3735" i="2"/>
  <c r="I3735" i="2" s="1"/>
  <c r="G3736" i="2"/>
  <c r="I3736" i="2" s="1"/>
  <c r="G3737" i="2"/>
  <c r="I3737" i="2" s="1"/>
  <c r="G3738" i="2"/>
  <c r="I3738" i="2" s="1"/>
  <c r="G3739" i="2"/>
  <c r="I3739" i="2" s="1"/>
  <c r="G3740" i="2"/>
  <c r="I3740" i="2" s="1"/>
  <c r="G3741" i="2"/>
  <c r="I3741" i="2" s="1"/>
  <c r="G3742" i="2"/>
  <c r="I3742" i="2" s="1"/>
  <c r="G3743" i="2"/>
  <c r="I3743" i="2" s="1"/>
  <c r="G3744" i="2"/>
  <c r="I3744" i="2" s="1"/>
  <c r="G3745" i="2"/>
  <c r="I3745" i="2" s="1"/>
  <c r="G3746" i="2"/>
  <c r="I3746" i="2" s="1"/>
  <c r="G3747" i="2"/>
  <c r="I3747" i="2" s="1"/>
  <c r="G3748" i="2"/>
  <c r="I3748" i="2" s="1"/>
  <c r="G3749" i="2"/>
  <c r="I3749" i="2" s="1"/>
  <c r="G3750" i="2"/>
  <c r="I3750" i="2" s="1"/>
  <c r="G3751" i="2"/>
  <c r="I3751" i="2" s="1"/>
  <c r="G3752" i="2"/>
  <c r="I3752" i="2" s="1"/>
  <c r="G3753" i="2"/>
  <c r="I3753" i="2" s="1"/>
  <c r="G3754" i="2"/>
  <c r="I3754" i="2" s="1"/>
  <c r="G3755" i="2"/>
  <c r="I3755" i="2" s="1"/>
  <c r="G3756" i="2"/>
  <c r="I3756" i="2" s="1"/>
  <c r="G3757" i="2"/>
  <c r="I3757" i="2" s="1"/>
  <c r="G3758" i="2"/>
  <c r="I3758" i="2" s="1"/>
  <c r="G3759" i="2"/>
  <c r="I3759" i="2" s="1"/>
  <c r="G3760" i="2"/>
  <c r="I3760" i="2" s="1"/>
  <c r="G3761" i="2"/>
  <c r="I3761" i="2" s="1"/>
  <c r="G3762" i="2"/>
  <c r="I3762" i="2" s="1"/>
  <c r="G3763" i="2"/>
  <c r="I3763" i="2" s="1"/>
  <c r="G3764" i="2"/>
  <c r="I3764" i="2" s="1"/>
  <c r="G3765" i="2"/>
  <c r="I3765" i="2" s="1"/>
  <c r="G3766" i="2"/>
  <c r="I3766" i="2" s="1"/>
  <c r="G3767" i="2"/>
  <c r="I3767" i="2" s="1"/>
  <c r="G3768" i="2"/>
  <c r="I3768" i="2" s="1"/>
  <c r="G3769" i="2"/>
  <c r="I3769" i="2" s="1"/>
  <c r="G3770" i="2"/>
  <c r="I3770" i="2" s="1"/>
  <c r="G3771" i="2"/>
  <c r="I3771" i="2" s="1"/>
  <c r="G3772" i="2"/>
  <c r="I3772" i="2" s="1"/>
  <c r="G3773" i="2"/>
  <c r="I3773" i="2" s="1"/>
  <c r="G3774" i="2"/>
  <c r="I3774" i="2" s="1"/>
  <c r="G3775" i="2"/>
  <c r="I3775" i="2" s="1"/>
  <c r="G3776" i="2"/>
  <c r="I3776" i="2" s="1"/>
  <c r="G3777" i="2"/>
  <c r="I3777" i="2" s="1"/>
  <c r="G3778" i="2"/>
  <c r="I3778" i="2" s="1"/>
  <c r="G3779" i="2"/>
  <c r="I3779" i="2" s="1"/>
  <c r="G3780" i="2"/>
  <c r="I3780" i="2" s="1"/>
  <c r="G3781" i="2"/>
  <c r="I3781" i="2" s="1"/>
  <c r="G3782" i="2"/>
  <c r="I3782" i="2" s="1"/>
  <c r="G3783" i="2"/>
  <c r="I3783" i="2" s="1"/>
  <c r="G3784" i="2"/>
  <c r="I3784" i="2" s="1"/>
  <c r="G3785" i="2"/>
  <c r="I3785" i="2" s="1"/>
  <c r="G3786" i="2"/>
  <c r="I3786" i="2" s="1"/>
  <c r="G3787" i="2"/>
  <c r="I3787" i="2" s="1"/>
  <c r="G3788" i="2"/>
  <c r="I3788" i="2" s="1"/>
  <c r="G3789" i="2"/>
  <c r="I3789" i="2" s="1"/>
  <c r="G3790" i="2"/>
  <c r="I3790" i="2" s="1"/>
  <c r="G3791" i="2"/>
  <c r="I3791" i="2" s="1"/>
  <c r="G3792" i="2"/>
  <c r="I3792" i="2" s="1"/>
  <c r="G3793" i="2"/>
  <c r="I3793" i="2" s="1"/>
  <c r="G3794" i="2"/>
  <c r="I3794" i="2" s="1"/>
  <c r="G3795" i="2"/>
  <c r="I3795" i="2" s="1"/>
  <c r="G3796" i="2"/>
  <c r="I3796" i="2" s="1"/>
  <c r="G3797" i="2"/>
  <c r="I3797" i="2" s="1"/>
  <c r="G3798" i="2"/>
  <c r="I3798" i="2" s="1"/>
  <c r="G3799" i="2"/>
  <c r="I3799" i="2" s="1"/>
  <c r="G3800" i="2"/>
  <c r="I3800" i="2" s="1"/>
  <c r="G3801" i="2"/>
  <c r="I3801" i="2" s="1"/>
  <c r="G3802" i="2"/>
  <c r="I3802" i="2" s="1"/>
  <c r="G3803" i="2"/>
  <c r="I3803" i="2" s="1"/>
  <c r="G3804" i="2"/>
  <c r="I3804" i="2" s="1"/>
  <c r="G3805" i="2"/>
  <c r="I3805" i="2" s="1"/>
  <c r="G3806" i="2"/>
  <c r="I3806" i="2" s="1"/>
  <c r="G3807" i="2"/>
  <c r="I3807" i="2" s="1"/>
  <c r="G3808" i="2"/>
  <c r="I3808" i="2" s="1"/>
  <c r="G3809" i="2"/>
  <c r="I3809" i="2" s="1"/>
  <c r="G3810" i="2"/>
  <c r="I3810" i="2" s="1"/>
  <c r="G3811" i="2"/>
  <c r="I3811" i="2" s="1"/>
  <c r="G3812" i="2"/>
  <c r="I3812" i="2" s="1"/>
  <c r="G3813" i="2"/>
  <c r="I3813" i="2" s="1"/>
  <c r="G3814" i="2"/>
  <c r="I3814" i="2" s="1"/>
  <c r="G3815" i="2"/>
  <c r="I3815" i="2" s="1"/>
  <c r="G3816" i="2"/>
  <c r="I3816" i="2" s="1"/>
  <c r="G3817" i="2"/>
  <c r="I3817" i="2" s="1"/>
  <c r="G3818" i="2"/>
  <c r="I3818" i="2" s="1"/>
  <c r="G3819" i="2"/>
  <c r="I3819" i="2" s="1"/>
  <c r="G3820" i="2"/>
  <c r="I3820" i="2" s="1"/>
  <c r="G3821" i="2"/>
  <c r="I3821" i="2" s="1"/>
  <c r="G3822" i="2"/>
  <c r="I3822" i="2" s="1"/>
  <c r="G3823" i="2"/>
  <c r="I3823" i="2" s="1"/>
  <c r="G3824" i="2"/>
  <c r="I3824" i="2" s="1"/>
  <c r="G3825" i="2"/>
  <c r="I3825" i="2" s="1"/>
  <c r="G3826" i="2"/>
  <c r="I3826" i="2" s="1"/>
  <c r="G3827" i="2"/>
  <c r="I3827" i="2" s="1"/>
  <c r="G3828" i="2"/>
  <c r="I3828" i="2" s="1"/>
  <c r="G3829" i="2"/>
  <c r="I3829" i="2" s="1"/>
  <c r="G3830" i="2"/>
  <c r="I3830" i="2" s="1"/>
  <c r="G3831" i="2"/>
  <c r="I3831" i="2" s="1"/>
  <c r="G3832" i="2"/>
  <c r="I3832" i="2" s="1"/>
  <c r="G3833" i="2"/>
  <c r="I3833" i="2" s="1"/>
  <c r="G3834" i="2"/>
  <c r="I3834" i="2" s="1"/>
  <c r="G3835" i="2"/>
  <c r="I3835" i="2" s="1"/>
  <c r="G3836" i="2"/>
  <c r="I3836" i="2" s="1"/>
  <c r="G3837" i="2"/>
  <c r="I3837" i="2" s="1"/>
  <c r="G3838" i="2"/>
  <c r="I3838" i="2" s="1"/>
  <c r="G3839" i="2"/>
  <c r="I3839" i="2" s="1"/>
  <c r="G3840" i="2"/>
  <c r="I3840" i="2" s="1"/>
  <c r="G3841" i="2"/>
  <c r="I3841" i="2" s="1"/>
  <c r="G3842" i="2"/>
  <c r="I3842" i="2" s="1"/>
  <c r="G3843" i="2"/>
  <c r="I3843" i="2" s="1"/>
  <c r="G3844" i="2"/>
  <c r="I3844" i="2" s="1"/>
  <c r="G3845" i="2"/>
  <c r="I3845" i="2" s="1"/>
  <c r="G3846" i="2"/>
  <c r="I3846" i="2" s="1"/>
  <c r="G3847" i="2"/>
  <c r="I3847" i="2" s="1"/>
  <c r="G3848" i="2"/>
  <c r="I3848" i="2" s="1"/>
  <c r="G3849" i="2"/>
  <c r="I3849" i="2" s="1"/>
  <c r="G3850" i="2"/>
  <c r="I3850" i="2" s="1"/>
  <c r="G3851" i="2"/>
  <c r="I3851" i="2" s="1"/>
  <c r="G3852" i="2"/>
  <c r="I3852" i="2" s="1"/>
  <c r="G3853" i="2"/>
  <c r="I3853" i="2" s="1"/>
  <c r="G3854" i="2"/>
  <c r="I3854" i="2" s="1"/>
  <c r="G3855" i="2"/>
  <c r="I3855" i="2" s="1"/>
  <c r="G3856" i="2"/>
  <c r="I3856" i="2" s="1"/>
  <c r="G3857" i="2"/>
  <c r="I3857" i="2" s="1"/>
  <c r="G3858" i="2"/>
  <c r="I3858" i="2" s="1"/>
  <c r="G3859" i="2"/>
  <c r="I3859" i="2" s="1"/>
  <c r="G3860" i="2"/>
  <c r="I3860" i="2" s="1"/>
  <c r="G3861" i="2"/>
  <c r="I3861" i="2" s="1"/>
  <c r="G3862" i="2"/>
  <c r="I3862" i="2" s="1"/>
  <c r="G3863" i="2"/>
  <c r="I3863" i="2" s="1"/>
  <c r="G3864" i="2"/>
  <c r="I3864" i="2" s="1"/>
  <c r="G3865" i="2"/>
  <c r="I3865" i="2" s="1"/>
  <c r="G3866" i="2"/>
  <c r="I3866" i="2" s="1"/>
  <c r="G3867" i="2"/>
  <c r="I3867" i="2" s="1"/>
  <c r="G3868" i="2"/>
  <c r="I3868" i="2" s="1"/>
  <c r="G3869" i="2"/>
  <c r="I3869" i="2" s="1"/>
  <c r="G3870" i="2"/>
  <c r="I3870" i="2" s="1"/>
  <c r="G3871" i="2"/>
  <c r="I3871" i="2" s="1"/>
  <c r="G3872" i="2"/>
  <c r="I3872" i="2" s="1"/>
  <c r="G3873" i="2"/>
  <c r="I3873" i="2" s="1"/>
  <c r="G3874" i="2"/>
  <c r="I3874" i="2" s="1"/>
  <c r="G3875" i="2"/>
  <c r="I3875" i="2" s="1"/>
  <c r="G3876" i="2"/>
  <c r="I3876" i="2" s="1"/>
  <c r="G3877" i="2"/>
  <c r="I3877" i="2" s="1"/>
  <c r="G3878" i="2"/>
  <c r="I3878" i="2" s="1"/>
  <c r="G3879" i="2"/>
  <c r="I3879" i="2" s="1"/>
  <c r="G3880" i="2"/>
  <c r="I3880" i="2" s="1"/>
  <c r="G3881" i="2"/>
  <c r="I3881" i="2" s="1"/>
  <c r="G3882" i="2"/>
  <c r="I3882" i="2" s="1"/>
  <c r="G3883" i="2"/>
  <c r="I3883" i="2" s="1"/>
  <c r="G3884" i="2"/>
  <c r="I3884" i="2" s="1"/>
  <c r="G3885" i="2"/>
  <c r="I3885" i="2" s="1"/>
  <c r="G3886" i="2"/>
  <c r="I3886" i="2" s="1"/>
  <c r="G3887" i="2"/>
  <c r="I3887" i="2" s="1"/>
  <c r="G3888" i="2"/>
  <c r="I3888" i="2" s="1"/>
  <c r="G3889" i="2"/>
  <c r="I3889" i="2" s="1"/>
  <c r="G3890" i="2"/>
  <c r="I3890" i="2" s="1"/>
  <c r="G3891" i="2"/>
  <c r="I3891" i="2" s="1"/>
  <c r="G3892" i="2"/>
  <c r="I3892" i="2" s="1"/>
  <c r="G3893" i="2"/>
  <c r="I3893" i="2" s="1"/>
  <c r="G3894" i="2"/>
  <c r="I3894" i="2" s="1"/>
  <c r="G3895" i="2"/>
  <c r="I3895" i="2" s="1"/>
  <c r="G3896" i="2"/>
  <c r="I3896" i="2" s="1"/>
  <c r="G3897" i="2"/>
  <c r="I3897" i="2" s="1"/>
  <c r="G3898" i="2"/>
  <c r="I3898" i="2" s="1"/>
  <c r="G3899" i="2"/>
  <c r="I3899" i="2" s="1"/>
  <c r="G3900" i="2"/>
  <c r="I3900" i="2" s="1"/>
  <c r="G3901" i="2"/>
  <c r="I3901" i="2" s="1"/>
  <c r="G3902" i="2"/>
  <c r="I3902" i="2" s="1"/>
  <c r="G3903" i="2"/>
  <c r="I3903" i="2" s="1"/>
  <c r="G3904" i="2"/>
  <c r="I3904" i="2" s="1"/>
  <c r="G3905" i="2"/>
  <c r="I3905" i="2" s="1"/>
  <c r="G3906" i="2"/>
  <c r="I3906" i="2" s="1"/>
  <c r="G3907" i="2"/>
  <c r="I3907" i="2" s="1"/>
  <c r="G3908" i="2"/>
  <c r="I3908" i="2" s="1"/>
  <c r="G3909" i="2"/>
  <c r="I3909" i="2" s="1"/>
  <c r="G3910" i="2"/>
  <c r="I3910" i="2" s="1"/>
  <c r="G3911" i="2"/>
  <c r="I3911" i="2" s="1"/>
  <c r="G3912" i="2"/>
  <c r="I3912" i="2" s="1"/>
  <c r="G3913" i="2"/>
  <c r="I3913" i="2" s="1"/>
  <c r="G3914" i="2"/>
  <c r="I3914" i="2" s="1"/>
  <c r="G3915" i="2"/>
  <c r="I3915" i="2" s="1"/>
  <c r="G3916" i="2"/>
  <c r="I3916" i="2" s="1"/>
  <c r="G3917" i="2"/>
  <c r="I3917" i="2" s="1"/>
  <c r="G3918" i="2"/>
  <c r="I3918" i="2" s="1"/>
  <c r="G3919" i="2"/>
  <c r="I3919" i="2" s="1"/>
  <c r="G3920" i="2"/>
  <c r="I3920" i="2" s="1"/>
  <c r="G3921" i="2"/>
  <c r="I3921" i="2" s="1"/>
  <c r="G3922" i="2"/>
  <c r="I3922" i="2" s="1"/>
  <c r="G3923" i="2"/>
  <c r="I3923" i="2" s="1"/>
  <c r="G3924" i="2"/>
  <c r="I3924" i="2" s="1"/>
  <c r="G3925" i="2"/>
  <c r="I3925" i="2" s="1"/>
  <c r="G3926" i="2"/>
  <c r="I3926" i="2" s="1"/>
  <c r="G3927" i="2"/>
  <c r="I3927" i="2" s="1"/>
  <c r="G3928" i="2"/>
  <c r="I3928" i="2" s="1"/>
  <c r="G3929" i="2"/>
  <c r="I3929" i="2" s="1"/>
  <c r="G3930" i="2"/>
  <c r="I3930" i="2" s="1"/>
  <c r="G3931" i="2"/>
  <c r="I3931" i="2" s="1"/>
  <c r="G3932" i="2"/>
  <c r="I3932" i="2" s="1"/>
  <c r="G3933" i="2"/>
  <c r="I3933" i="2" s="1"/>
  <c r="G3934" i="2"/>
  <c r="I3934" i="2" s="1"/>
  <c r="G3935" i="2"/>
  <c r="I3935" i="2" s="1"/>
  <c r="G3936" i="2"/>
  <c r="I3936" i="2" s="1"/>
  <c r="G3937" i="2"/>
  <c r="I3937" i="2" s="1"/>
  <c r="G3938" i="2"/>
  <c r="I3938" i="2" s="1"/>
  <c r="G3939" i="2"/>
  <c r="I3939" i="2" s="1"/>
  <c r="G3940" i="2"/>
  <c r="I3940" i="2" s="1"/>
  <c r="G3941" i="2"/>
  <c r="I3941" i="2" s="1"/>
  <c r="G3942" i="2"/>
  <c r="I3942" i="2" s="1"/>
  <c r="G3943" i="2"/>
  <c r="I3943" i="2" s="1"/>
  <c r="G3944" i="2"/>
  <c r="I3944" i="2" s="1"/>
  <c r="G3945" i="2"/>
  <c r="I3945" i="2" s="1"/>
  <c r="G3946" i="2"/>
  <c r="I3946" i="2" s="1"/>
  <c r="G3947" i="2"/>
  <c r="I3947" i="2" s="1"/>
  <c r="G3948" i="2"/>
  <c r="I3948" i="2" s="1"/>
  <c r="G3949" i="2"/>
  <c r="I3949" i="2" s="1"/>
  <c r="G3950" i="2"/>
  <c r="I3950" i="2" s="1"/>
  <c r="G3951" i="2"/>
  <c r="I3951" i="2" s="1"/>
  <c r="G3952" i="2"/>
  <c r="I3952" i="2" s="1"/>
  <c r="G3953" i="2"/>
  <c r="I3953" i="2" s="1"/>
  <c r="G3954" i="2"/>
  <c r="I3954" i="2" s="1"/>
  <c r="G3955" i="2"/>
  <c r="I3955" i="2" s="1"/>
  <c r="G3956" i="2"/>
  <c r="I3956" i="2" s="1"/>
  <c r="G3957" i="2"/>
  <c r="I3957" i="2" s="1"/>
  <c r="G3958" i="2"/>
  <c r="I3958" i="2" s="1"/>
  <c r="G3959" i="2"/>
  <c r="I3959" i="2" s="1"/>
  <c r="G3960" i="2"/>
  <c r="I3960" i="2" s="1"/>
  <c r="G3961" i="2"/>
  <c r="I3961" i="2" s="1"/>
  <c r="G3962" i="2"/>
  <c r="I3962" i="2" s="1"/>
  <c r="G3963" i="2"/>
  <c r="I3963" i="2" s="1"/>
  <c r="G3964" i="2"/>
  <c r="I3964" i="2" s="1"/>
  <c r="G3965" i="2"/>
  <c r="I3965" i="2" s="1"/>
  <c r="G3966" i="2"/>
  <c r="I3966" i="2" s="1"/>
  <c r="G3967" i="2"/>
  <c r="I3967" i="2" s="1"/>
  <c r="G3968" i="2"/>
  <c r="I3968" i="2" s="1"/>
  <c r="G3969" i="2"/>
  <c r="I3969" i="2" s="1"/>
  <c r="G3970" i="2"/>
  <c r="I3970" i="2" s="1"/>
  <c r="G3971" i="2"/>
  <c r="I3971" i="2" s="1"/>
  <c r="G3972" i="2"/>
  <c r="I3972" i="2" s="1"/>
  <c r="G3973" i="2"/>
  <c r="I3973" i="2" s="1"/>
  <c r="G3974" i="2"/>
  <c r="I3974" i="2" s="1"/>
  <c r="G3975" i="2"/>
  <c r="I3975" i="2" s="1"/>
  <c r="G3976" i="2"/>
  <c r="I3976" i="2" s="1"/>
  <c r="G3977" i="2"/>
  <c r="I3977" i="2" s="1"/>
  <c r="G3978" i="2"/>
  <c r="I3978" i="2" s="1"/>
  <c r="G3979" i="2"/>
  <c r="I3979" i="2" s="1"/>
  <c r="G3980" i="2"/>
  <c r="I3980" i="2" s="1"/>
  <c r="G3981" i="2"/>
  <c r="I3981" i="2" s="1"/>
  <c r="G3982" i="2"/>
  <c r="I3982" i="2" s="1"/>
  <c r="G3983" i="2"/>
  <c r="I3983" i="2" s="1"/>
  <c r="G3984" i="2"/>
  <c r="I3984" i="2" s="1"/>
  <c r="G3985" i="2"/>
  <c r="I3985" i="2" s="1"/>
  <c r="G3986" i="2"/>
  <c r="I3986" i="2" s="1"/>
  <c r="G3987" i="2"/>
  <c r="I3987" i="2" s="1"/>
  <c r="G3988" i="2"/>
  <c r="I3988" i="2" s="1"/>
  <c r="G3989" i="2"/>
  <c r="I3989" i="2" s="1"/>
  <c r="G3990" i="2"/>
  <c r="I3990" i="2" s="1"/>
  <c r="G3991" i="2"/>
  <c r="I3991" i="2" s="1"/>
  <c r="G3992" i="2"/>
  <c r="I3992" i="2" s="1"/>
  <c r="G3993" i="2"/>
  <c r="I3993" i="2" s="1"/>
  <c r="G3994" i="2"/>
  <c r="I3994" i="2" s="1"/>
  <c r="G3995" i="2"/>
  <c r="I3995" i="2" s="1"/>
  <c r="G3996" i="2"/>
  <c r="I3996" i="2" s="1"/>
  <c r="G3997" i="2"/>
  <c r="I3997" i="2" s="1"/>
  <c r="G3998" i="2"/>
  <c r="I3998" i="2" s="1"/>
  <c r="G3999" i="2"/>
  <c r="I3999" i="2" s="1"/>
  <c r="G4000" i="2"/>
  <c r="I4000" i="2" s="1"/>
  <c r="G4001" i="2"/>
  <c r="I4001" i="2" s="1"/>
  <c r="G4002" i="2"/>
  <c r="I4002" i="2" s="1"/>
  <c r="G4003" i="2"/>
  <c r="I4003" i="2" s="1"/>
  <c r="G4004" i="2"/>
  <c r="I4004" i="2" s="1"/>
  <c r="G4005" i="2"/>
  <c r="I4005" i="2" s="1"/>
  <c r="G4006" i="2"/>
  <c r="I4006" i="2" s="1"/>
  <c r="G4007" i="2"/>
  <c r="I4007" i="2" s="1"/>
  <c r="G4008" i="2"/>
  <c r="I4008" i="2" s="1"/>
  <c r="G4009" i="2"/>
  <c r="I4009" i="2" s="1"/>
  <c r="G4010" i="2"/>
  <c r="I4010" i="2" s="1"/>
  <c r="G4011" i="2"/>
  <c r="I4011" i="2" s="1"/>
  <c r="G4012" i="2"/>
  <c r="I4012" i="2" s="1"/>
  <c r="G4013" i="2"/>
  <c r="I4013" i="2" s="1"/>
  <c r="G4014" i="2"/>
  <c r="I4014" i="2" s="1"/>
  <c r="G4015" i="2"/>
  <c r="I4015" i="2" s="1"/>
  <c r="G4016" i="2"/>
  <c r="I4016" i="2" s="1"/>
  <c r="G4017" i="2"/>
  <c r="I4017" i="2" s="1"/>
  <c r="G4018" i="2"/>
  <c r="I4018" i="2" s="1"/>
  <c r="G4019" i="2"/>
  <c r="I4019" i="2" s="1"/>
  <c r="G4020" i="2"/>
  <c r="I4020" i="2" s="1"/>
  <c r="G4021" i="2"/>
  <c r="I4021" i="2" s="1"/>
  <c r="G4022" i="2"/>
  <c r="I4022" i="2" s="1"/>
  <c r="G4023" i="2"/>
  <c r="I4023" i="2" s="1"/>
  <c r="G4024" i="2"/>
  <c r="I4024" i="2" s="1"/>
  <c r="G4025" i="2"/>
  <c r="I4025" i="2" s="1"/>
  <c r="G4026" i="2"/>
  <c r="I4026" i="2" s="1"/>
  <c r="G4027" i="2"/>
  <c r="I4027" i="2" s="1"/>
  <c r="G4028" i="2"/>
  <c r="I4028" i="2" s="1"/>
  <c r="G4029" i="2"/>
  <c r="I4029" i="2" s="1"/>
  <c r="G4030" i="2"/>
  <c r="I4030" i="2" s="1"/>
  <c r="G4031" i="2"/>
  <c r="I4031" i="2" s="1"/>
  <c r="G4032" i="2"/>
  <c r="I4032" i="2" s="1"/>
  <c r="G4033" i="2"/>
  <c r="I4033" i="2" s="1"/>
  <c r="G4034" i="2"/>
  <c r="I4034" i="2" s="1"/>
  <c r="G4035" i="2"/>
  <c r="I4035" i="2" s="1"/>
  <c r="G4036" i="2"/>
  <c r="I4036" i="2" s="1"/>
  <c r="G4037" i="2"/>
  <c r="I4037" i="2" s="1"/>
  <c r="G4038" i="2"/>
  <c r="I4038" i="2" s="1"/>
  <c r="G4039" i="2"/>
  <c r="I4039" i="2" s="1"/>
  <c r="G4040" i="2"/>
  <c r="I4040" i="2" s="1"/>
  <c r="G4041" i="2"/>
  <c r="I4041" i="2" s="1"/>
  <c r="G4042" i="2"/>
  <c r="I4042" i="2" s="1"/>
  <c r="G4043" i="2"/>
  <c r="I4043" i="2" s="1"/>
  <c r="G4044" i="2"/>
  <c r="I4044" i="2" s="1"/>
  <c r="G4045" i="2"/>
  <c r="I4045" i="2" s="1"/>
  <c r="G4046" i="2"/>
  <c r="I4046" i="2" s="1"/>
  <c r="G4047" i="2"/>
  <c r="I4047" i="2" s="1"/>
  <c r="G4048" i="2"/>
  <c r="I4048" i="2" s="1"/>
  <c r="G4049" i="2"/>
  <c r="I4049" i="2" s="1"/>
  <c r="G4050" i="2"/>
  <c r="I4050" i="2" s="1"/>
  <c r="G4051" i="2"/>
  <c r="I4051" i="2" s="1"/>
  <c r="G4052" i="2"/>
  <c r="I4052" i="2" s="1"/>
  <c r="G4053" i="2"/>
  <c r="I4053" i="2" s="1"/>
  <c r="G4054" i="2"/>
  <c r="I4054" i="2" s="1"/>
  <c r="G4055" i="2"/>
  <c r="I4055" i="2" s="1"/>
  <c r="G4056" i="2"/>
  <c r="I4056" i="2" s="1"/>
  <c r="G4057" i="2"/>
  <c r="I4057" i="2" s="1"/>
  <c r="G4058" i="2"/>
  <c r="I4058" i="2" s="1"/>
  <c r="G4059" i="2"/>
  <c r="I4059" i="2" s="1"/>
  <c r="G4060" i="2"/>
  <c r="I4060" i="2" s="1"/>
  <c r="G4061" i="2"/>
  <c r="I4061" i="2" s="1"/>
  <c r="G4062" i="2"/>
  <c r="I4062" i="2" s="1"/>
  <c r="G4063" i="2"/>
  <c r="I4063" i="2" s="1"/>
  <c r="G4064" i="2"/>
  <c r="I4064" i="2" s="1"/>
  <c r="G4065" i="2"/>
  <c r="I4065" i="2" s="1"/>
  <c r="G4066" i="2"/>
  <c r="I4066" i="2" s="1"/>
  <c r="G4067" i="2"/>
  <c r="I4067" i="2" s="1"/>
  <c r="G4068" i="2"/>
  <c r="I4068" i="2" s="1"/>
  <c r="G4069" i="2"/>
  <c r="I4069" i="2" s="1"/>
  <c r="G4070" i="2"/>
  <c r="I4070" i="2" s="1"/>
  <c r="G4071" i="2"/>
  <c r="I4071" i="2" s="1"/>
  <c r="G4072" i="2"/>
  <c r="I4072" i="2" s="1"/>
  <c r="G4073" i="2"/>
  <c r="I4073" i="2" s="1"/>
  <c r="G4074" i="2"/>
  <c r="I4074" i="2" s="1"/>
  <c r="G4075" i="2"/>
  <c r="I4075" i="2" s="1"/>
  <c r="G4076" i="2"/>
  <c r="I4076" i="2" s="1"/>
  <c r="G4077" i="2"/>
  <c r="I4077" i="2" s="1"/>
  <c r="G4078" i="2"/>
  <c r="I4078" i="2" s="1"/>
  <c r="G4079" i="2"/>
  <c r="I4079" i="2" s="1"/>
  <c r="G4080" i="2"/>
  <c r="I4080" i="2" s="1"/>
  <c r="G4081" i="2"/>
  <c r="I4081" i="2" s="1"/>
  <c r="G4082" i="2"/>
  <c r="I4082" i="2" s="1"/>
  <c r="G4083" i="2"/>
  <c r="I4083" i="2" s="1"/>
  <c r="G4084" i="2"/>
  <c r="I4084" i="2" s="1"/>
  <c r="G4085" i="2"/>
  <c r="I4085" i="2" s="1"/>
  <c r="G4086" i="2"/>
  <c r="I4086" i="2" s="1"/>
  <c r="G4087" i="2"/>
  <c r="I4087" i="2" s="1"/>
  <c r="G4088" i="2"/>
  <c r="I4088" i="2" s="1"/>
  <c r="G4089" i="2"/>
  <c r="I4089" i="2" s="1"/>
  <c r="G4090" i="2"/>
  <c r="I4090" i="2" s="1"/>
  <c r="G4091" i="2"/>
  <c r="I4091" i="2" s="1"/>
  <c r="G4092" i="2"/>
  <c r="I4092" i="2" s="1"/>
  <c r="G4093" i="2"/>
  <c r="I4093" i="2" s="1"/>
  <c r="G4094" i="2"/>
  <c r="I4094" i="2" s="1"/>
  <c r="G4095" i="2"/>
  <c r="I4095" i="2" s="1"/>
  <c r="G4096" i="2"/>
  <c r="I4096" i="2" s="1"/>
  <c r="G4097" i="2"/>
  <c r="I4097" i="2" s="1"/>
  <c r="G4098" i="2"/>
  <c r="I4098" i="2" s="1"/>
  <c r="G4099" i="2"/>
  <c r="I4099" i="2" s="1"/>
  <c r="G4100" i="2"/>
  <c r="I4100" i="2" s="1"/>
  <c r="G4101" i="2"/>
  <c r="I4101" i="2" s="1"/>
  <c r="G4102" i="2"/>
  <c r="I4102" i="2" s="1"/>
  <c r="G4103" i="2"/>
  <c r="I4103" i="2" s="1"/>
  <c r="G4104" i="2"/>
  <c r="I4104" i="2" s="1"/>
  <c r="G4105" i="2"/>
  <c r="I4105" i="2" s="1"/>
  <c r="G4106" i="2"/>
  <c r="I4106" i="2" s="1"/>
  <c r="G4107" i="2"/>
  <c r="I4107" i="2" s="1"/>
  <c r="G4108" i="2"/>
  <c r="I4108" i="2" s="1"/>
  <c r="G4109" i="2"/>
  <c r="I4109" i="2" s="1"/>
  <c r="G4110" i="2"/>
  <c r="I4110" i="2" s="1"/>
  <c r="G4111" i="2"/>
  <c r="I4111" i="2" s="1"/>
  <c r="G4112" i="2"/>
  <c r="I4112" i="2" s="1"/>
  <c r="G4113" i="2"/>
  <c r="I4113" i="2" s="1"/>
  <c r="G4114" i="2"/>
  <c r="I4114" i="2" s="1"/>
  <c r="G4115" i="2"/>
  <c r="I4115" i="2" s="1"/>
  <c r="G4116" i="2"/>
  <c r="I4116" i="2" s="1"/>
  <c r="G4117" i="2"/>
  <c r="I4117" i="2" s="1"/>
  <c r="G4118" i="2"/>
  <c r="I4118" i="2" s="1"/>
  <c r="G4119" i="2"/>
  <c r="I4119" i="2" s="1"/>
  <c r="G4120" i="2"/>
  <c r="I4120" i="2" s="1"/>
  <c r="G4121" i="2"/>
  <c r="I4121" i="2" s="1"/>
  <c r="G4122" i="2"/>
  <c r="I4122" i="2" s="1"/>
  <c r="G4123" i="2"/>
  <c r="I4123" i="2" s="1"/>
  <c r="G4124" i="2"/>
  <c r="I4124" i="2" s="1"/>
  <c r="G4125" i="2"/>
  <c r="I4125" i="2" s="1"/>
  <c r="G4126" i="2"/>
  <c r="I4126" i="2" s="1"/>
  <c r="G4127" i="2"/>
  <c r="I4127" i="2" s="1"/>
  <c r="G4128" i="2"/>
  <c r="I4128" i="2" s="1"/>
  <c r="G4129" i="2"/>
  <c r="I4129" i="2" s="1"/>
  <c r="G4130" i="2"/>
  <c r="I4130" i="2" s="1"/>
  <c r="G4131" i="2"/>
  <c r="I4131" i="2" s="1"/>
  <c r="G4132" i="2"/>
  <c r="I4132" i="2" s="1"/>
  <c r="G4133" i="2"/>
  <c r="I4133" i="2" s="1"/>
  <c r="G4134" i="2"/>
  <c r="I4134" i="2" s="1"/>
  <c r="G4135" i="2"/>
  <c r="I4135" i="2" s="1"/>
  <c r="G4136" i="2"/>
  <c r="I4136" i="2" s="1"/>
  <c r="G4137" i="2"/>
  <c r="I4137" i="2" s="1"/>
  <c r="G4138" i="2"/>
  <c r="I4138" i="2" s="1"/>
  <c r="G4139" i="2"/>
  <c r="I4139" i="2" s="1"/>
  <c r="G4140" i="2"/>
  <c r="I4140" i="2" s="1"/>
  <c r="G4141" i="2"/>
  <c r="I4141" i="2" s="1"/>
  <c r="G4142" i="2"/>
  <c r="I4142" i="2" s="1"/>
  <c r="G4143" i="2"/>
  <c r="I4143" i="2" s="1"/>
  <c r="G4144" i="2"/>
  <c r="I4144" i="2" s="1"/>
  <c r="G4145" i="2"/>
  <c r="I4145" i="2" s="1"/>
  <c r="G4146" i="2"/>
  <c r="I4146" i="2" s="1"/>
  <c r="G4147" i="2"/>
  <c r="I4147" i="2" s="1"/>
  <c r="G4148" i="2"/>
  <c r="I4148" i="2" s="1"/>
  <c r="G4149" i="2"/>
  <c r="I4149" i="2" s="1"/>
  <c r="G4150" i="2"/>
  <c r="I4150" i="2" s="1"/>
  <c r="G4151" i="2"/>
  <c r="I4151" i="2" s="1"/>
  <c r="G4152" i="2"/>
  <c r="I4152" i="2" s="1"/>
  <c r="G4153" i="2"/>
  <c r="I4153" i="2" s="1"/>
  <c r="G4154" i="2"/>
  <c r="I4154" i="2" s="1"/>
  <c r="G4155" i="2"/>
  <c r="I4155" i="2" s="1"/>
  <c r="G4156" i="2"/>
  <c r="I4156" i="2" s="1"/>
  <c r="G4157" i="2"/>
  <c r="I4157" i="2" s="1"/>
  <c r="G4158" i="2"/>
  <c r="I4158" i="2" s="1"/>
  <c r="G4159" i="2"/>
  <c r="I4159" i="2" s="1"/>
  <c r="G4160" i="2"/>
  <c r="I4160" i="2" s="1"/>
  <c r="G4161" i="2"/>
  <c r="I4161" i="2" s="1"/>
  <c r="G4162" i="2"/>
  <c r="I4162" i="2" s="1"/>
  <c r="G4163" i="2"/>
  <c r="I4163" i="2" s="1"/>
  <c r="G4164" i="2"/>
  <c r="I4164" i="2" s="1"/>
  <c r="G4165" i="2"/>
  <c r="I4165" i="2" s="1"/>
  <c r="G4166" i="2"/>
  <c r="I4166" i="2" s="1"/>
  <c r="G4167" i="2"/>
  <c r="I4167" i="2" s="1"/>
  <c r="G4168" i="2"/>
  <c r="I4168" i="2" s="1"/>
  <c r="G4169" i="2"/>
  <c r="I4169" i="2" s="1"/>
  <c r="G4170" i="2"/>
  <c r="I4170" i="2" s="1"/>
  <c r="G4171" i="2"/>
  <c r="I4171" i="2" s="1"/>
  <c r="G4172" i="2"/>
  <c r="I4172" i="2" s="1"/>
  <c r="G4173" i="2"/>
  <c r="I4173" i="2" s="1"/>
  <c r="G4174" i="2"/>
  <c r="I4174" i="2" s="1"/>
  <c r="G4175" i="2"/>
  <c r="I4175" i="2" s="1"/>
  <c r="G4176" i="2"/>
  <c r="I4176" i="2" s="1"/>
  <c r="G4177" i="2"/>
  <c r="I4177" i="2" s="1"/>
  <c r="G4178" i="2"/>
  <c r="I4178" i="2" s="1"/>
  <c r="G4179" i="2"/>
  <c r="I4179" i="2" s="1"/>
  <c r="G4180" i="2"/>
  <c r="I4180" i="2" s="1"/>
  <c r="G4181" i="2"/>
  <c r="I4181" i="2" s="1"/>
  <c r="G4182" i="2"/>
  <c r="I4182" i="2" s="1"/>
  <c r="G4183" i="2"/>
  <c r="I4183" i="2" s="1"/>
  <c r="G4184" i="2"/>
  <c r="I4184" i="2" s="1"/>
  <c r="G4185" i="2"/>
  <c r="I4185" i="2" s="1"/>
  <c r="G4186" i="2"/>
  <c r="I4186" i="2" s="1"/>
  <c r="G4187" i="2"/>
  <c r="I4187" i="2" s="1"/>
  <c r="G4188" i="2"/>
  <c r="I4188" i="2" s="1"/>
  <c r="G4189" i="2"/>
  <c r="G4190" i="2"/>
  <c r="I4190" i="2" s="1"/>
  <c r="G4191" i="2"/>
  <c r="I4191" i="2" s="1"/>
  <c r="G4192" i="2"/>
  <c r="I4192" i="2" s="1"/>
  <c r="G4193" i="2"/>
  <c r="I4193" i="2" s="1"/>
  <c r="G4194" i="2"/>
  <c r="I4194" i="2" s="1"/>
  <c r="G4195" i="2"/>
  <c r="I4195" i="2" s="1"/>
  <c r="G4196" i="2"/>
  <c r="I4196" i="2" s="1"/>
  <c r="G4197" i="2"/>
  <c r="I4197" i="2" s="1"/>
  <c r="G4198" i="2"/>
  <c r="I4198" i="2" s="1"/>
  <c r="G4199" i="2"/>
  <c r="I4199" i="2" s="1"/>
  <c r="G4200" i="2"/>
  <c r="I4200" i="2" s="1"/>
  <c r="G4201" i="2"/>
  <c r="I4201" i="2" s="1"/>
  <c r="G4202" i="2"/>
  <c r="I4202" i="2" s="1"/>
  <c r="G4203" i="2"/>
  <c r="I4203" i="2" s="1"/>
  <c r="G4204" i="2"/>
  <c r="I4204" i="2" s="1"/>
  <c r="G4205" i="2"/>
  <c r="I4205" i="2" s="1"/>
  <c r="G4206" i="2"/>
  <c r="I4206" i="2" s="1"/>
  <c r="G4207" i="2"/>
  <c r="I4207" i="2" s="1"/>
  <c r="G4208" i="2"/>
  <c r="I4208" i="2" s="1"/>
  <c r="G4209" i="2"/>
  <c r="I4209" i="2" s="1"/>
  <c r="G4210" i="2"/>
  <c r="I4210" i="2" s="1"/>
  <c r="G4211" i="2"/>
  <c r="I4211" i="2" s="1"/>
  <c r="G4212" i="2"/>
  <c r="I4212" i="2" s="1"/>
  <c r="G4213" i="2"/>
  <c r="I4213" i="2" s="1"/>
  <c r="G4214" i="2"/>
  <c r="I4214" i="2" s="1"/>
  <c r="G4215" i="2"/>
  <c r="I4215" i="2" s="1"/>
  <c r="G4216" i="2"/>
  <c r="I4216" i="2" s="1"/>
  <c r="G4217" i="2"/>
  <c r="I4217" i="2" s="1"/>
  <c r="G4218" i="2"/>
  <c r="I4218" i="2" s="1"/>
  <c r="G4219" i="2"/>
  <c r="I4219" i="2" s="1"/>
  <c r="G4220" i="2"/>
  <c r="I4220" i="2" s="1"/>
  <c r="G4221" i="2"/>
  <c r="I4221" i="2" s="1"/>
  <c r="G4222" i="2"/>
  <c r="I4222" i="2" s="1"/>
  <c r="G4223" i="2"/>
  <c r="I4223" i="2" s="1"/>
  <c r="G4224" i="2"/>
  <c r="I4224" i="2" s="1"/>
  <c r="G4225" i="2"/>
  <c r="I4225" i="2" s="1"/>
  <c r="G4226" i="2"/>
  <c r="I4226" i="2" s="1"/>
  <c r="G4227" i="2"/>
  <c r="I4227" i="2" s="1"/>
  <c r="G4228" i="2"/>
  <c r="I4228" i="2" s="1"/>
  <c r="G4229" i="2"/>
  <c r="I4229" i="2" s="1"/>
  <c r="G4230" i="2"/>
  <c r="I4230" i="2" s="1"/>
  <c r="G4231" i="2"/>
  <c r="I4231" i="2" s="1"/>
  <c r="G4232" i="2"/>
  <c r="I4232" i="2" s="1"/>
  <c r="G4233" i="2"/>
  <c r="I4233" i="2" s="1"/>
  <c r="G4234" i="2"/>
  <c r="I4234" i="2" s="1"/>
  <c r="G4235" i="2"/>
  <c r="I4235" i="2" s="1"/>
  <c r="G4236" i="2"/>
  <c r="I4236" i="2" s="1"/>
  <c r="G4237" i="2"/>
  <c r="I4237" i="2" s="1"/>
  <c r="G4238" i="2"/>
  <c r="I4238" i="2" s="1"/>
  <c r="G4239" i="2"/>
  <c r="I4239" i="2" s="1"/>
  <c r="G4240" i="2"/>
  <c r="I4240" i="2" s="1"/>
  <c r="G4241" i="2"/>
  <c r="I4241" i="2" s="1"/>
  <c r="G4242" i="2"/>
  <c r="I4242" i="2" s="1"/>
  <c r="G4243" i="2"/>
  <c r="I4243" i="2" s="1"/>
  <c r="G4244" i="2"/>
  <c r="I4244" i="2" s="1"/>
  <c r="G4245" i="2"/>
  <c r="I4245" i="2" s="1"/>
  <c r="G4246" i="2"/>
  <c r="I4246" i="2" s="1"/>
  <c r="G4247" i="2"/>
  <c r="I4247" i="2" s="1"/>
  <c r="G4248" i="2"/>
  <c r="I4248" i="2" s="1"/>
  <c r="G4249" i="2"/>
  <c r="I4249" i="2" s="1"/>
  <c r="G4250" i="2"/>
  <c r="I4250" i="2" s="1"/>
  <c r="G4251" i="2"/>
  <c r="I4251" i="2" s="1"/>
  <c r="G4252" i="2"/>
  <c r="I4252" i="2" s="1"/>
  <c r="G4253" i="2"/>
  <c r="I4253" i="2" s="1"/>
  <c r="G4254" i="2"/>
  <c r="I4254" i="2" s="1"/>
  <c r="G4255" i="2"/>
  <c r="I4255" i="2" s="1"/>
  <c r="G4256" i="2"/>
  <c r="I4256" i="2" s="1"/>
  <c r="G4257" i="2"/>
  <c r="I4257" i="2" s="1"/>
  <c r="G4258" i="2"/>
  <c r="I4258" i="2" s="1"/>
  <c r="G4259" i="2"/>
  <c r="I4259" i="2" s="1"/>
  <c r="G4260" i="2"/>
  <c r="I4260" i="2" s="1"/>
  <c r="G4261" i="2"/>
  <c r="I4261" i="2" s="1"/>
  <c r="G4262" i="2"/>
  <c r="I4262" i="2" s="1"/>
  <c r="G4263" i="2"/>
  <c r="I4263" i="2" s="1"/>
  <c r="G4264" i="2"/>
  <c r="I4264" i="2" s="1"/>
  <c r="G4265" i="2"/>
  <c r="I4265" i="2" s="1"/>
  <c r="G4266" i="2"/>
  <c r="I4266" i="2" s="1"/>
  <c r="G4267" i="2"/>
  <c r="I4267" i="2" s="1"/>
  <c r="G4268" i="2"/>
  <c r="I4268" i="2" s="1"/>
  <c r="G4269" i="2"/>
  <c r="I4269" i="2" s="1"/>
  <c r="G4270" i="2"/>
  <c r="I4270" i="2" s="1"/>
  <c r="G4271" i="2"/>
  <c r="I4271" i="2" s="1"/>
  <c r="G4272" i="2"/>
  <c r="I4272" i="2" s="1"/>
  <c r="G4273" i="2"/>
  <c r="I4273" i="2" s="1"/>
  <c r="G4274" i="2"/>
  <c r="I4274" i="2" s="1"/>
  <c r="G4275" i="2"/>
  <c r="I4275" i="2" s="1"/>
  <c r="G4276" i="2"/>
  <c r="I4276" i="2" s="1"/>
  <c r="G4277" i="2"/>
  <c r="I4277" i="2" s="1"/>
  <c r="G4278" i="2"/>
  <c r="I4278" i="2" s="1"/>
  <c r="G4279" i="2"/>
  <c r="I4279" i="2" s="1"/>
  <c r="G4280" i="2"/>
  <c r="I4280" i="2" s="1"/>
  <c r="G4281" i="2"/>
  <c r="I4281" i="2" s="1"/>
  <c r="G4282" i="2"/>
  <c r="I4282" i="2" s="1"/>
  <c r="G4283" i="2"/>
  <c r="I4283" i="2" s="1"/>
  <c r="G4284" i="2"/>
  <c r="I4284" i="2" s="1"/>
  <c r="G4285" i="2"/>
  <c r="I4285" i="2" s="1"/>
  <c r="G4286" i="2"/>
  <c r="I4286" i="2" s="1"/>
  <c r="G4287" i="2"/>
  <c r="I4287" i="2" s="1"/>
  <c r="G4288" i="2"/>
  <c r="I4288" i="2" s="1"/>
  <c r="G4289" i="2"/>
  <c r="I4289" i="2" s="1"/>
  <c r="G4290" i="2"/>
  <c r="I4290" i="2" s="1"/>
  <c r="G4291" i="2"/>
  <c r="I4291" i="2" s="1"/>
  <c r="G4292" i="2"/>
  <c r="I4292" i="2" s="1"/>
  <c r="G4293" i="2"/>
  <c r="I4293" i="2" s="1"/>
  <c r="G4294" i="2"/>
  <c r="I4294" i="2" s="1"/>
  <c r="G4295" i="2"/>
  <c r="I4295" i="2" s="1"/>
  <c r="G4296" i="2"/>
  <c r="I4296" i="2" s="1"/>
  <c r="G4297" i="2"/>
  <c r="I4297" i="2" s="1"/>
  <c r="G4298" i="2"/>
  <c r="I4298" i="2" s="1"/>
  <c r="G4299" i="2"/>
  <c r="I4299" i="2" s="1"/>
  <c r="G4300" i="2"/>
  <c r="I4300" i="2" s="1"/>
  <c r="G4301" i="2"/>
  <c r="I4301" i="2" s="1"/>
  <c r="G4302" i="2"/>
  <c r="I4302" i="2" s="1"/>
  <c r="G4303" i="2"/>
  <c r="I4303" i="2" s="1"/>
  <c r="G4304" i="2"/>
  <c r="I4304" i="2" s="1"/>
  <c r="G4305" i="2"/>
  <c r="I4305" i="2" s="1"/>
  <c r="G4306" i="2"/>
  <c r="I4306" i="2" s="1"/>
  <c r="G4307" i="2"/>
  <c r="I4307" i="2" s="1"/>
  <c r="G4308" i="2"/>
  <c r="I4308" i="2" s="1"/>
  <c r="G4309" i="2"/>
  <c r="I4309" i="2" s="1"/>
  <c r="G4310" i="2"/>
  <c r="I4310" i="2" s="1"/>
  <c r="G4311" i="2"/>
  <c r="I4311" i="2" s="1"/>
  <c r="G4312" i="2"/>
  <c r="I4312" i="2" s="1"/>
  <c r="G4313" i="2"/>
  <c r="I4313" i="2" s="1"/>
  <c r="G4314" i="2"/>
  <c r="I4314" i="2" s="1"/>
  <c r="G4315" i="2"/>
  <c r="I4315" i="2" s="1"/>
  <c r="G4316" i="2"/>
  <c r="I4316" i="2" s="1"/>
  <c r="G4317" i="2"/>
  <c r="I4317" i="2" s="1"/>
  <c r="G4318" i="2"/>
  <c r="I4318" i="2" s="1"/>
  <c r="G4319" i="2"/>
  <c r="I4319" i="2" s="1"/>
  <c r="G4320" i="2"/>
  <c r="I4320" i="2" s="1"/>
  <c r="G4321" i="2"/>
  <c r="I4321" i="2" s="1"/>
  <c r="G4322" i="2"/>
  <c r="I4322" i="2" s="1"/>
  <c r="G4323" i="2"/>
  <c r="I4323" i="2" s="1"/>
  <c r="G4324" i="2"/>
  <c r="I4324" i="2" s="1"/>
  <c r="G4325" i="2"/>
  <c r="I4325" i="2" s="1"/>
  <c r="G4326" i="2"/>
  <c r="I4326" i="2" s="1"/>
  <c r="G4327" i="2"/>
  <c r="I4327" i="2" s="1"/>
  <c r="G4328" i="2"/>
  <c r="I4328" i="2" s="1"/>
  <c r="G4329" i="2"/>
  <c r="I4329" i="2" s="1"/>
  <c r="G4330" i="2"/>
  <c r="I4330" i="2" s="1"/>
  <c r="G4331" i="2"/>
  <c r="I4331" i="2" s="1"/>
  <c r="G4332" i="2"/>
  <c r="I4332" i="2" s="1"/>
  <c r="G4333" i="2"/>
  <c r="I4333" i="2" s="1"/>
  <c r="G4334" i="2"/>
  <c r="I4334" i="2" s="1"/>
  <c r="G4335" i="2"/>
  <c r="I4335" i="2" s="1"/>
  <c r="G4336" i="2"/>
  <c r="I4336" i="2" s="1"/>
  <c r="G4337" i="2"/>
  <c r="I4337" i="2" s="1"/>
  <c r="G4338" i="2"/>
  <c r="I4338" i="2" s="1"/>
  <c r="G4339" i="2"/>
  <c r="I4339" i="2" s="1"/>
  <c r="G4340" i="2"/>
  <c r="I4340" i="2" s="1"/>
  <c r="G4341" i="2"/>
  <c r="I4341" i="2" s="1"/>
  <c r="G4342" i="2"/>
  <c r="I4342" i="2" s="1"/>
  <c r="G4343" i="2"/>
  <c r="I4343" i="2" s="1"/>
  <c r="G4344" i="2"/>
  <c r="I4344" i="2" s="1"/>
  <c r="G4345" i="2"/>
  <c r="I4345" i="2" s="1"/>
  <c r="I4189"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D72569-0AF3-4E6F-AAD9-105606894723}" keepAlive="1" name="Query - Salary Dataset" description="Connection to the 'Salary Dataset' query in the workbook." type="5" refreshedVersion="8" background="1" saveData="1">
    <dbPr connection="Provider=Microsoft.Mashup.OleDb.1;Data Source=$Workbook$;Location=&quot;Salary Dataset&quot;;Extended Properties=&quot;&quot;" command="SELECT * FROM [Salary Dataset]"/>
  </connection>
  <connection id="2" xr16:uid="{542C141E-11F7-464C-9D1B-EB6534DF917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23C22C5-2617-4B3B-8818-4AAA474D0147}" name="WorksheetConnection_Salary Dataset (Cleansed)!$A:$F" type="102" refreshedVersion="8" minRefreshableVersion="5">
    <extLst>
      <ext xmlns:x15="http://schemas.microsoft.com/office/spreadsheetml/2010/11/main" uri="{DE250136-89BD-433C-8126-D09CA5730AF9}">
        <x15:connection id="Range" autoDelete="1">
          <x15:rangePr sourceName="_xlcn.WorksheetConnection_SalaryDatasetCleansedA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<sst xmlns="http://schemas.openxmlformats.org/spreadsheetml/2006/main" count="34782" uniqueCount="5694">
  <si>
    <t>Company Name</t>
  </si>
  <si>
    <t>Job Title</t>
  </si>
  <si>
    <t>Salaries Reported</t>
  </si>
  <si>
    <t>Location</t>
  </si>
  <si>
    <t>Salary</t>
  </si>
  <si>
    <t>Mu Sigma</t>
  </si>
  <si>
    <t>Data Scientist</t>
  </si>
  <si>
    <t>Bangalore</t>
  </si>
  <si>
    <t>₹6,48,573/yr</t>
  </si>
  <si>
    <t>IBM</t>
  </si>
  <si>
    <t>₹11,91,950/yr</t>
  </si>
  <si>
    <t>Tata Consultancy Services</t>
  </si>
  <si>
    <t>₹8,36,874/yr</t>
  </si>
  <si>
    <t>Impact Analytics</t>
  </si>
  <si>
    <t>₹6,69,578/yr</t>
  </si>
  <si>
    <t>Accenture</t>
  </si>
  <si>
    <t>₹9,44,110/yr</t>
  </si>
  <si>
    <t>Infosys</t>
  </si>
  <si>
    <t>₹9,08,764/yr</t>
  </si>
  <si>
    <t>Capgemini</t>
  </si>
  <si>
    <t>₹9,26,124/yr</t>
  </si>
  <si>
    <t>Cognizant Technology Solutions</t>
  </si>
  <si>
    <t>₹7,36,708/yr</t>
  </si>
  <si>
    <t>Anheuser-Busch InBev</t>
  </si>
  <si>
    <t>₹16,46,721/yr</t>
  </si>
  <si>
    <t>Fractal</t>
  </si>
  <si>
    <t>₹13,92,960/yr</t>
  </si>
  <si>
    <t>Embibe</t>
  </si>
  <si>
    <t>₹14,04,773/yr</t>
  </si>
  <si>
    <t>Amazon</t>
  </si>
  <si>
    <t>₹15,07,343/yr</t>
  </si>
  <si>
    <t>Google</t>
  </si>
  <si>
    <t>₹15,58,095/yr</t>
  </si>
  <si>
    <t>Flipkart</t>
  </si>
  <si>
    <t>₹25,57,843/yr</t>
  </si>
  <si>
    <t>HP Inc.</t>
  </si>
  <si>
    <t>₹15,10,081/yr</t>
  </si>
  <si>
    <t>Wipro</t>
  </si>
  <si>
    <t>₹7,32,821/yr</t>
  </si>
  <si>
    <t>Ericsson-Worldwide</t>
  </si>
  <si>
    <t>₹12,21,750/yr</t>
  </si>
  <si>
    <t>MiQ</t>
  </si>
  <si>
    <t>₹17,39,484/yr</t>
  </si>
  <si>
    <t>Deloitte</t>
  </si>
  <si>
    <t>₹11,24,939/yr</t>
  </si>
  <si>
    <t>Microsoft</t>
  </si>
  <si>
    <t>₹16,30,396/yr</t>
  </si>
  <si>
    <t>Genpact</t>
  </si>
  <si>
    <t>₹10,09,436/yr</t>
  </si>
  <si>
    <t>Fresher</t>
  </si>
  <si>
    <t>₹5,50,980/yr</t>
  </si>
  <si>
    <t>Société Générale</t>
  </si>
  <si>
    <t>₹18,70,000/yr</t>
  </si>
  <si>
    <t>Flutura</t>
  </si>
  <si>
    <t>₹7,58,376/yr</t>
  </si>
  <si>
    <t>Fuzzy Logix</t>
  </si>
  <si>
    <t>₹15,56,575/yr</t>
  </si>
  <si>
    <t>DXC Technology</t>
  </si>
  <si>
    <t>₹11,94,327/yr</t>
  </si>
  <si>
    <t>Jio</t>
  </si>
  <si>
    <t>₹14,70,000/yr</t>
  </si>
  <si>
    <t>Honeywell</t>
  </si>
  <si>
    <t>₹15,49,942/yr</t>
  </si>
  <si>
    <t>Affine</t>
  </si>
  <si>
    <t>Philips</t>
  </si>
  <si>
    <t>₹15,41,572/yr</t>
  </si>
  <si>
    <t>Bharat Light &amp; Power</t>
  </si>
  <si>
    <t>₹8,11,182/yr</t>
  </si>
  <si>
    <t>Antuit</t>
  </si>
  <si>
    <t>₹12,05,874/yr</t>
  </si>
  <si>
    <t>Nielsen</t>
  </si>
  <si>
    <t>₹7,27,111/yr</t>
  </si>
  <si>
    <t>[24]7.ai</t>
  </si>
  <si>
    <t>₹19,23,257/yr</t>
  </si>
  <si>
    <t>Fidelity Investments</t>
  </si>
  <si>
    <t>₹21,43,501/yr</t>
  </si>
  <si>
    <t>Myntra</t>
  </si>
  <si>
    <t>₹19,26,965/yr</t>
  </si>
  <si>
    <t>First Student</t>
  </si>
  <si>
    <t>₹41,271/mo</t>
  </si>
  <si>
    <t>Oracle</t>
  </si>
  <si>
    <t>₹12,94,984/yr</t>
  </si>
  <si>
    <t>Ola</t>
  </si>
  <si>
    <t>₹23,34,960/yr</t>
  </si>
  <si>
    <t>Walmart Global Tech</t>
  </si>
  <si>
    <t>₹22,67,616/yr</t>
  </si>
  <si>
    <t>Tredence</t>
  </si>
  <si>
    <t>₹13,66,992/yr</t>
  </si>
  <si>
    <t>Intel Corporation</t>
  </si>
  <si>
    <t>₹14,53,427/yr</t>
  </si>
  <si>
    <t>Mercedes-Benz Research and Development India</t>
  </si>
  <si>
    <t>₹14,58,032/yr</t>
  </si>
  <si>
    <t>SAP</t>
  </si>
  <si>
    <t>₹17,30,166/yr</t>
  </si>
  <si>
    <t>Wipro Technologies</t>
  </si>
  <si>
    <t>₹6,58,109/yr</t>
  </si>
  <si>
    <t>Thoucentric</t>
  </si>
  <si>
    <t>₹7,94,460/yr</t>
  </si>
  <si>
    <t>Walmart</t>
  </si>
  <si>
    <t>₹25,67,381/yr</t>
  </si>
  <si>
    <t>Brillio</t>
  </si>
  <si>
    <t>₹16,37,231/yr</t>
  </si>
  <si>
    <t>Great Learning</t>
  </si>
  <si>
    <t>₹9,00,000/yr</t>
  </si>
  <si>
    <t>Gramener</t>
  </si>
  <si>
    <t>₹9,02,935/yr</t>
  </si>
  <si>
    <t>HCL Technologies</t>
  </si>
  <si>
    <t>₹9,70,782/yr</t>
  </si>
  <si>
    <t>Happiest Minds Technologies</t>
  </si>
  <si>
    <t>₹10,50,000/yr</t>
  </si>
  <si>
    <t>Hewlett Packard Enterprise | HPE</t>
  </si>
  <si>
    <t>₹21,19,584/yr</t>
  </si>
  <si>
    <t>Noodle.ai</t>
  </si>
  <si>
    <t>₹16,87,111/yr</t>
  </si>
  <si>
    <t>Cisco Systems</t>
  </si>
  <si>
    <t>₹14,65,641/yr</t>
  </si>
  <si>
    <t>INSOFE</t>
  </si>
  <si>
    <t>₹6,00,000/yr</t>
  </si>
  <si>
    <t>Optum</t>
  </si>
  <si>
    <t>₹18,05,869/yr</t>
  </si>
  <si>
    <t>Adobe</t>
  </si>
  <si>
    <t>₹26,24,063/yr</t>
  </si>
  <si>
    <t>ABB</t>
  </si>
  <si>
    <t>₹9,55,297/yr</t>
  </si>
  <si>
    <t>EY</t>
  </si>
  <si>
    <t>₹7,61,478/yr</t>
  </si>
  <si>
    <t>Swiggy</t>
  </si>
  <si>
    <t>₹28,05,476/yr</t>
  </si>
  <si>
    <t>Subex</t>
  </si>
  <si>
    <t>₹9,69,112/yr</t>
  </si>
  <si>
    <t>iNeuron</t>
  </si>
  <si>
    <t>₹4,50,979/yr</t>
  </si>
  <si>
    <t>ZS Associates</t>
  </si>
  <si>
    <t>₹13,38,795/yr</t>
  </si>
  <si>
    <t>Robert Bosch India</t>
  </si>
  <si>
    <t>₹10,40,493/yr</t>
  </si>
  <si>
    <t>Scienaptic Systems</t>
  </si>
  <si>
    <t>₹12,91,549/yr</t>
  </si>
  <si>
    <t>FlyNava Technologies</t>
  </si>
  <si>
    <t>₹49,928/mo</t>
  </si>
  <si>
    <t>Nokia</t>
  </si>
  <si>
    <t>₹16,63,189/yr</t>
  </si>
  <si>
    <t>UnitedHealth Group</t>
  </si>
  <si>
    <t>₹13,23,387/yr</t>
  </si>
  <si>
    <t>Sigmoid Analytics</t>
  </si>
  <si>
    <t>₹12,46,266/yr</t>
  </si>
  <si>
    <t>Idexcel</t>
  </si>
  <si>
    <t>₹4,94,147/yr</t>
  </si>
  <si>
    <t>Citi</t>
  </si>
  <si>
    <t>₹18,92,758/yr</t>
  </si>
  <si>
    <t>GE Healthcare</t>
  </si>
  <si>
    <t>₹15,72,054/yr</t>
  </si>
  <si>
    <t>SigTuple</t>
  </si>
  <si>
    <t>₹20,24,533/yr</t>
  </si>
  <si>
    <t>Dell Technologies</t>
  </si>
  <si>
    <t>₹19,27,564/yr</t>
  </si>
  <si>
    <t>₹8,00,000/yr</t>
  </si>
  <si>
    <t>Ericsson IT Solutions &amp; Services</t>
  </si>
  <si>
    <t>₹20,09,790/yr</t>
  </si>
  <si>
    <t>Aptus Data Labs</t>
  </si>
  <si>
    <t>₹8,31,462/yr</t>
  </si>
  <si>
    <t>UniQreate</t>
  </si>
  <si>
    <t>₹5,16,323/yr</t>
  </si>
  <si>
    <t>LinkedIn</t>
  </si>
  <si>
    <t>₹23,33,241/yr</t>
  </si>
  <si>
    <t>Apexon</t>
  </si>
  <si>
    <t>₹12,00,000/yr</t>
  </si>
  <si>
    <t>Shadowfax Technologies</t>
  </si>
  <si>
    <t>₹20,06,522/yr</t>
  </si>
  <si>
    <t>Bharti Airtel</t>
  </si>
  <si>
    <t>₹21,60,000/yr</t>
  </si>
  <si>
    <t>Applied Materials</t>
  </si>
  <si>
    <t>₹13,41,316/yr</t>
  </si>
  <si>
    <t>FICO</t>
  </si>
  <si>
    <t>₹16,34,105/yr</t>
  </si>
  <si>
    <t>YouPlus</t>
  </si>
  <si>
    <t>₹13,89,256/yr</t>
  </si>
  <si>
    <t>Mphasis</t>
  </si>
  <si>
    <t>₹10,00,000/yr</t>
  </si>
  <si>
    <t>Target</t>
  </si>
  <si>
    <t>₹12,31,116/yr</t>
  </si>
  <si>
    <t>Gojek</t>
  </si>
  <si>
    <t>₹23,52,941/yr</t>
  </si>
  <si>
    <t>Blueocean Market Intelligence</t>
  </si>
  <si>
    <t>₹7,44,551/yr</t>
  </si>
  <si>
    <t>CRED</t>
  </si>
  <si>
    <t>₹30,14,686/yr</t>
  </si>
  <si>
    <t>Rolls-Royce</t>
  </si>
  <si>
    <t>₹13,57,204/yr</t>
  </si>
  <si>
    <t>Curl Analytics</t>
  </si>
  <si>
    <t>₹10,53,196/yr</t>
  </si>
  <si>
    <t>J.P. Morgan</t>
  </si>
  <si>
    <t>₹13,37,606/yr</t>
  </si>
  <si>
    <t>Knowledge Lens</t>
  </si>
  <si>
    <t>₹48,825/mo</t>
  </si>
  <si>
    <t>₹32,953/mo</t>
  </si>
  <si>
    <t>ascena</t>
  </si>
  <si>
    <t>₹16,49,930/yr</t>
  </si>
  <si>
    <t>QuantZig</t>
  </si>
  <si>
    <t>₹11,38,060/yr</t>
  </si>
  <si>
    <t>Baker Hughes</t>
  </si>
  <si>
    <t>₹16,12,744/yr</t>
  </si>
  <si>
    <t>Everlytics</t>
  </si>
  <si>
    <t>₹4,32,776/yr</t>
  </si>
  <si>
    <t>Siemens</t>
  </si>
  <si>
    <t>₹9,87,471/yr</t>
  </si>
  <si>
    <t>ANZ Bank</t>
  </si>
  <si>
    <t>₹15,12,297/yr</t>
  </si>
  <si>
    <t>Lowe's Home Improvement</t>
  </si>
  <si>
    <t>₹17,52,935/yr</t>
  </si>
  <si>
    <t>Nones</t>
  </si>
  <si>
    <t>₹11,97,944/yr</t>
  </si>
  <si>
    <t>Bristlecone</t>
  </si>
  <si>
    <t>₹76,962/mo</t>
  </si>
  <si>
    <t>Altimetrik</t>
  </si>
  <si>
    <t>₹5,87,146/yr</t>
  </si>
  <si>
    <t>Head Digital Works</t>
  </si>
  <si>
    <t>₹9,77,543/yr</t>
  </si>
  <si>
    <t>Artivatic Data Labs</t>
  </si>
  <si>
    <t>₹6,49,755/yr</t>
  </si>
  <si>
    <t>HDFC Standard Life Insurance</t>
  </si>
  <si>
    <t>₹11,77,531/yr</t>
  </si>
  <si>
    <t>AntWorks</t>
  </si>
  <si>
    <t>₹11,94,925/yr</t>
  </si>
  <si>
    <t>American Express</t>
  </si>
  <si>
    <t>₹16,93,208/yr</t>
  </si>
  <si>
    <t>ITC Infotech</t>
  </si>
  <si>
    <t>₹4,14,817/yr</t>
  </si>
  <si>
    <t>Aidetic</t>
  </si>
  <si>
    <t>₹7,04,193/yr</t>
  </si>
  <si>
    <t>NeenOpal</t>
  </si>
  <si>
    <t>₹5,90,000/yr</t>
  </si>
  <si>
    <t>Knowledge Foundry</t>
  </si>
  <si>
    <t>₹11,19,069/yr</t>
  </si>
  <si>
    <t>Mindtree</t>
  </si>
  <si>
    <t>₹6,69,225/yr</t>
  </si>
  <si>
    <t>₹10,13,978/yr</t>
  </si>
  <si>
    <t>TVS Motor Company</t>
  </si>
  <si>
    <t>₹12,52,803/yr</t>
  </si>
  <si>
    <t>XYZ</t>
  </si>
  <si>
    <t>₹8,40,000/yr</t>
  </si>
  <si>
    <t>ShieldSquare</t>
  </si>
  <si>
    <t>₹7,61,610/yr</t>
  </si>
  <si>
    <t>Tech Data</t>
  </si>
  <si>
    <t>₹1,00,000/mo</t>
  </si>
  <si>
    <t>Publicis Sapient</t>
  </si>
  <si>
    <t>₹16,70,405/yr</t>
  </si>
  <si>
    <t>Hinduja Global Solutions</t>
  </si>
  <si>
    <t>₹12,84,643/yr</t>
  </si>
  <si>
    <t>GE Digital</t>
  </si>
  <si>
    <t>₹16,53,106/yr</t>
  </si>
  <si>
    <t>GlobusSoft</t>
  </si>
  <si>
    <t>₹3,85,393/yr</t>
  </si>
  <si>
    <t>MakeMyTrip</t>
  </si>
  <si>
    <t>Artificial Learning Systems</t>
  </si>
  <si>
    <t>₹11,24,740/yr</t>
  </si>
  <si>
    <t>Dailyhunt</t>
  </si>
  <si>
    <t>₹26,00,000/yr</t>
  </si>
  <si>
    <t>Draup</t>
  </si>
  <si>
    <t>₹18,59,109/yr</t>
  </si>
  <si>
    <t>SwitchOn</t>
  </si>
  <si>
    <t>₹6,69,785/yr</t>
  </si>
  <si>
    <t>PwC</t>
  </si>
  <si>
    <t>Innodatatics</t>
  </si>
  <si>
    <t>₹10,705/mo</t>
  </si>
  <si>
    <t>Robert Bosch</t>
  </si>
  <si>
    <t>₹11,80,355/yr</t>
  </si>
  <si>
    <t>Two Roads Tech</t>
  </si>
  <si>
    <t>₹38,12,913/yr</t>
  </si>
  <si>
    <t>ExxonMobil</t>
  </si>
  <si>
    <t>₹28,73,437/yr</t>
  </si>
  <si>
    <t>Bidgely</t>
  </si>
  <si>
    <t>₹14,38,481/yr</t>
  </si>
  <si>
    <t>IQVIA</t>
  </si>
  <si>
    <t>₹8,99,123/yr</t>
  </si>
  <si>
    <t>ShareChat</t>
  </si>
  <si>
    <t>₹23,00,000/yr</t>
  </si>
  <si>
    <t>Course5 Intelligence</t>
  </si>
  <si>
    <t>₹8,25,077/yr</t>
  </si>
  <si>
    <t>MAERSK</t>
  </si>
  <si>
    <t>₹22,07,174/yr</t>
  </si>
  <si>
    <t>Caterpillar</t>
  </si>
  <si>
    <t>₹15,26,335/yr</t>
  </si>
  <si>
    <t>Bepec Solutions</t>
  </si>
  <si>
    <t>₹50,000/mo</t>
  </si>
  <si>
    <t>NetApp</t>
  </si>
  <si>
    <t>₹28,75,549/yr</t>
  </si>
  <si>
    <t>Exposys Data Labs</t>
  </si>
  <si>
    <t>₹36,120/mo</t>
  </si>
  <si>
    <t>Spoonshot</t>
  </si>
  <si>
    <t>₹16,15,535/yr</t>
  </si>
  <si>
    <t>InMobi</t>
  </si>
  <si>
    <t>₹17,00,000/yr</t>
  </si>
  <si>
    <t>Swiss Re</t>
  </si>
  <si>
    <t>₹13,52,802/yr</t>
  </si>
  <si>
    <t>TheMathCompany</t>
  </si>
  <si>
    <t>Shell</t>
  </si>
  <si>
    <t>₹21,48,775/yr</t>
  </si>
  <si>
    <t>Flip Robo</t>
  </si>
  <si>
    <t>₹25,581/mo</t>
  </si>
  <si>
    <t>HCL</t>
  </si>
  <si>
    <t>₹3,47,924/yr</t>
  </si>
  <si>
    <t>upGrad</t>
  </si>
  <si>
    <t>Legato Health Technologies</t>
  </si>
  <si>
    <t>Terra Economics and Analytics Lab</t>
  </si>
  <si>
    <t>₹7,20,000/yr</t>
  </si>
  <si>
    <t>HDFC Bank</t>
  </si>
  <si>
    <t>₹11,05,385/yr</t>
  </si>
  <si>
    <t>Halodoc</t>
  </si>
  <si>
    <t>₹18,79,205/yr</t>
  </si>
  <si>
    <t>Analytical Wizards</t>
  </si>
  <si>
    <t>PayPal</t>
  </si>
  <si>
    <t>₹2,73,000/yr</t>
  </si>
  <si>
    <t>GE</t>
  </si>
  <si>
    <t>₹10,07,628/yr</t>
  </si>
  <si>
    <t>Manthan</t>
  </si>
  <si>
    <t>₹12,54,416/yr</t>
  </si>
  <si>
    <t>Visa Inc.</t>
  </si>
  <si>
    <t>₹3,24,000/yr</t>
  </si>
  <si>
    <t>Tech Mahindra</t>
  </si>
  <si>
    <t>₹15,00,000/yr</t>
  </si>
  <si>
    <t>Data Semantics</t>
  </si>
  <si>
    <t>₹3,62,209/yr</t>
  </si>
  <si>
    <t>GE Aviation</t>
  </si>
  <si>
    <t>₹13,49,689/yr</t>
  </si>
  <si>
    <t>Landmark Group</t>
  </si>
  <si>
    <t>₹16,05,804/yr</t>
  </si>
  <si>
    <t>Neustar</t>
  </si>
  <si>
    <t>₹19,23,665/yr</t>
  </si>
  <si>
    <t>Axis Bank</t>
  </si>
  <si>
    <t>₹11,71,687/yr</t>
  </si>
  <si>
    <t>Comviva</t>
  </si>
  <si>
    <t>iQuanti</t>
  </si>
  <si>
    <t>₹20,46,452/yr</t>
  </si>
  <si>
    <t>Mercedes-Benz International</t>
  </si>
  <si>
    <t>₹93,234/mo</t>
  </si>
  <si>
    <t>Zoom Video Communications</t>
  </si>
  <si>
    <t>₹28,39,076/yr</t>
  </si>
  <si>
    <t>Money View</t>
  </si>
  <si>
    <t>₹14,38,576/yr</t>
  </si>
  <si>
    <t>nference</t>
  </si>
  <si>
    <t>₹19,30,235/yr</t>
  </si>
  <si>
    <t>KrazyBee</t>
  </si>
  <si>
    <t>₹11,49,607/yr</t>
  </si>
  <si>
    <t>₹14,07,768/yr</t>
  </si>
  <si>
    <t>Mavenir</t>
  </si>
  <si>
    <t>₹9,61,306/yr</t>
  </si>
  <si>
    <t>Molecular Connections</t>
  </si>
  <si>
    <t>₹43,047/mo</t>
  </si>
  <si>
    <t>Yodlee</t>
  </si>
  <si>
    <t>₹23,15,641/yr</t>
  </si>
  <si>
    <t>NovelSynth Soft Solutions</t>
  </si>
  <si>
    <t>₹20,465/mo</t>
  </si>
  <si>
    <t>Locus</t>
  </si>
  <si>
    <t>₹24,72,920/yr</t>
  </si>
  <si>
    <t>IVYTEL Technologies</t>
  </si>
  <si>
    <t>₹4,96,798/yr</t>
  </si>
  <si>
    <t>Sumyag</t>
  </si>
  <si>
    <t>₹64,222/mo</t>
  </si>
  <si>
    <t>Wabtec</t>
  </si>
  <si>
    <t>₹24,20,967/yr</t>
  </si>
  <si>
    <t>VMware</t>
  </si>
  <si>
    <t>₹20,79,353/yr</t>
  </si>
  <si>
    <t>Wipro Digital</t>
  </si>
  <si>
    <t>₹12,07,396/yr</t>
  </si>
  <si>
    <t>Zycus</t>
  </si>
  <si>
    <t>₹75,372/mo</t>
  </si>
  <si>
    <t>Tyson Foods</t>
  </si>
  <si>
    <t>₹18,25,549/yr</t>
  </si>
  <si>
    <t>OceanFrogs</t>
  </si>
  <si>
    <t>₹37,004/mo</t>
  </si>
  <si>
    <t>Lenovo</t>
  </si>
  <si>
    <t>₹19,17,242/yr</t>
  </si>
  <si>
    <t>Tata</t>
  </si>
  <si>
    <t>₹16,12,292/yr</t>
  </si>
  <si>
    <t>Simplilearn Solutions</t>
  </si>
  <si>
    <t>₹1,587/hr</t>
  </si>
  <si>
    <t>Dun &amp; Bradstreet</t>
  </si>
  <si>
    <t>₹15,169/mo</t>
  </si>
  <si>
    <t>AlmaBetter</t>
  </si>
  <si>
    <t>₹7,29,193/yr</t>
  </si>
  <si>
    <t>CreditNirvana</t>
  </si>
  <si>
    <t>₹12,45,989/yr</t>
  </si>
  <si>
    <t>DONE by NONE</t>
  </si>
  <si>
    <t>₹7,50,734/yr</t>
  </si>
  <si>
    <t>Accentue</t>
  </si>
  <si>
    <t>₹13,19,401/yr</t>
  </si>
  <si>
    <t>SymphonyAI</t>
  </si>
  <si>
    <t>₹964/hr</t>
  </si>
  <si>
    <t>₹41,750/mo</t>
  </si>
  <si>
    <t>Datamatics Global Services</t>
  </si>
  <si>
    <t>₹12,23,165/yr</t>
  </si>
  <si>
    <t>Razorpay</t>
  </si>
  <si>
    <t>₹14,23,985/yr</t>
  </si>
  <si>
    <t>NTT Ltd.</t>
  </si>
  <si>
    <t>₹1,34,323/mo</t>
  </si>
  <si>
    <t>mfine</t>
  </si>
  <si>
    <t>₹20,50,962/yr</t>
  </si>
  <si>
    <t>Marlabs</t>
  </si>
  <si>
    <t>₹13,04,028/yr</t>
  </si>
  <si>
    <t>Optum Global Solutions</t>
  </si>
  <si>
    <t>₹12,13,107/yr</t>
  </si>
  <si>
    <t>Reckonsys</t>
  </si>
  <si>
    <t>₹1,11,147/mo</t>
  </si>
  <si>
    <t>Apisero</t>
  </si>
  <si>
    <t>₹9,50,000/yr</t>
  </si>
  <si>
    <t>Aruba Networks</t>
  </si>
  <si>
    <t>₹15,18,492/yr</t>
  </si>
  <si>
    <t>Intellicar</t>
  </si>
  <si>
    <t>₹13,27,250/yr</t>
  </si>
  <si>
    <t>ORMAE</t>
  </si>
  <si>
    <t>₹16,862/mo</t>
  </si>
  <si>
    <t>CROPIN TECHNOLOGY SOLUTIONS</t>
  </si>
  <si>
    <t>₹18,830/mo</t>
  </si>
  <si>
    <t>Belong</t>
  </si>
  <si>
    <t>₹14,33,532/yr</t>
  </si>
  <si>
    <t>Mobile Premier League</t>
  </si>
  <si>
    <t>₹24,04,581/yr</t>
  </si>
  <si>
    <t>Smiths Detection</t>
  </si>
  <si>
    <t>₹15,60,483/yr</t>
  </si>
  <si>
    <t>Shubh Loans</t>
  </si>
  <si>
    <t>₹9,96,878/yr</t>
  </si>
  <si>
    <t>TCS</t>
  </si>
  <si>
    <t>₹2,94,363/mo</t>
  </si>
  <si>
    <t>₹7,03,427/yr</t>
  </si>
  <si>
    <t>Aditya Birla Group</t>
  </si>
  <si>
    <t>₹16,35,202/yr</t>
  </si>
  <si>
    <t>Morgan Stanley</t>
  </si>
  <si>
    <t>₹12,99,238/yr</t>
  </si>
  <si>
    <t>₹33,050/mo</t>
  </si>
  <si>
    <t>DataVal Analytics</t>
  </si>
  <si>
    <t>₹57,921/mo</t>
  </si>
  <si>
    <t>Thomson Reuters</t>
  </si>
  <si>
    <t>₹15,32,945/yr</t>
  </si>
  <si>
    <t>Numerify</t>
  </si>
  <si>
    <t>₹25,30,666/yr</t>
  </si>
  <si>
    <t>Kabbage</t>
  </si>
  <si>
    <t>₹20,65,471/yr</t>
  </si>
  <si>
    <t>Loyalytics Consulting</t>
  </si>
  <si>
    <t>₹7,12,128/yr</t>
  </si>
  <si>
    <t>Monsanto Company</t>
  </si>
  <si>
    <t>₹19,75,970/yr</t>
  </si>
  <si>
    <t>FOKAL</t>
  </si>
  <si>
    <t>₹10,85,362/yr</t>
  </si>
  <si>
    <t>Sutherland</t>
  </si>
  <si>
    <t>₹10,64,862/yr</t>
  </si>
  <si>
    <t>Hypersonix (CA)</t>
  </si>
  <si>
    <t>₹31,46,934/yr</t>
  </si>
  <si>
    <t>Boeing</t>
  </si>
  <si>
    <t>₹22,66,312/yr</t>
  </si>
  <si>
    <t>Utopus Insights</t>
  </si>
  <si>
    <t>₹11,63,045/yr</t>
  </si>
  <si>
    <t>Apple</t>
  </si>
  <si>
    <t>₹8,57,370/yr</t>
  </si>
  <si>
    <t>GetupForChange Services</t>
  </si>
  <si>
    <t>₹56,808/mo</t>
  </si>
  <si>
    <t>MIQ Logistics</t>
  </si>
  <si>
    <t>₹6,01,398/yr</t>
  </si>
  <si>
    <t>Zendrive</t>
  </si>
  <si>
    <t>₹15,74,844/yr</t>
  </si>
  <si>
    <t>₹70,114/mo</t>
  </si>
  <si>
    <t>Paytm</t>
  </si>
  <si>
    <t>₹5,49,688/yr</t>
  </si>
  <si>
    <t>Unilever</t>
  </si>
  <si>
    <t>₹17,05,561/yr</t>
  </si>
  <si>
    <t>Conduent</t>
  </si>
  <si>
    <t>₹8,46,242/yr</t>
  </si>
  <si>
    <t>3K Technologies</t>
  </si>
  <si>
    <t>₹7,98,116/yr</t>
  </si>
  <si>
    <t>₹15,033/mo</t>
  </si>
  <si>
    <t>Netenrich Inc.</t>
  </si>
  <si>
    <t>₹11,64,765/yr</t>
  </si>
  <si>
    <t>Majorel</t>
  </si>
  <si>
    <t>₹1,12,271/mo</t>
  </si>
  <si>
    <t>Polynomial.Ai</t>
  </si>
  <si>
    <t>₹5,00,036/yr</t>
  </si>
  <si>
    <t>HARMAN</t>
  </si>
  <si>
    <t>₹6,38,755/yr</t>
  </si>
  <si>
    <t>Mbb Labs</t>
  </si>
  <si>
    <t>₹1,00,392/mo</t>
  </si>
  <si>
    <t>Analytics Vidhya</t>
  </si>
  <si>
    <t>₹12,721/mo</t>
  </si>
  <si>
    <t>KPMG</t>
  </si>
  <si>
    <t>₹8,74,565/yr</t>
  </si>
  <si>
    <t>Inference Labs</t>
  </si>
  <si>
    <t>₹53,107/mo</t>
  </si>
  <si>
    <t>Cartesian Consulting</t>
  </si>
  <si>
    <t>₹9,54,426/yr</t>
  </si>
  <si>
    <t>ZedEye Labs</t>
  </si>
  <si>
    <t>₹77,818/mo</t>
  </si>
  <si>
    <t>McAfee</t>
  </si>
  <si>
    <t>₹11,81,838/yr</t>
  </si>
  <si>
    <t>Zinnov Management Consulting</t>
  </si>
  <si>
    <t>₹10,68,503/yr</t>
  </si>
  <si>
    <t>₹83,857/mo</t>
  </si>
  <si>
    <t>Simpl</t>
  </si>
  <si>
    <t>₹19,62,841/yr</t>
  </si>
  <si>
    <t>Unisys</t>
  </si>
  <si>
    <t>₹11,04,704/yr</t>
  </si>
  <si>
    <t>Shaw Academy</t>
  </si>
  <si>
    <t>₹14,33,708/yr</t>
  </si>
  <si>
    <t>Rakuten</t>
  </si>
  <si>
    <t>₹19,29,554/yr</t>
  </si>
  <si>
    <t>Blue Yonder</t>
  </si>
  <si>
    <t>₹21,84,214/yr</t>
  </si>
  <si>
    <t>SalesKen</t>
  </si>
  <si>
    <t>₹10,39,792/yr</t>
  </si>
  <si>
    <t>Danske IT and Support Services</t>
  </si>
  <si>
    <t>₹8,31,774/yr</t>
  </si>
  <si>
    <t>Samsung Electronics</t>
  </si>
  <si>
    <t>₹21,97,572/yr</t>
  </si>
  <si>
    <t>Sonata Software</t>
  </si>
  <si>
    <t>₹6,27,332/yr</t>
  </si>
  <si>
    <t>Merck KGaA</t>
  </si>
  <si>
    <t>₹8,27,767/yr</t>
  </si>
  <si>
    <t>₹835/hr</t>
  </si>
  <si>
    <t>InViz AI Solutions</t>
  </si>
  <si>
    <t>₹7,76,836/yr</t>
  </si>
  <si>
    <t>₹29,520/mo</t>
  </si>
  <si>
    <t>Samsung R&amp;D Institute India - Bangalore</t>
  </si>
  <si>
    <t>₹19,75,545/yr</t>
  </si>
  <si>
    <t>Quess</t>
  </si>
  <si>
    <t>₹7,81,491/yr</t>
  </si>
  <si>
    <t>QuEST Global</t>
  </si>
  <si>
    <t>₹14,08,375/yr</t>
  </si>
  <si>
    <t>Ong &amp; Shan</t>
  </si>
  <si>
    <t>₹183/hr</t>
  </si>
  <si>
    <t>PayU</t>
  </si>
  <si>
    <t>₹20,18,938/yr</t>
  </si>
  <si>
    <t>Encora</t>
  </si>
  <si>
    <t>₹12,56,429/yr</t>
  </si>
  <si>
    <t>₹1,18,986/mo</t>
  </si>
  <si>
    <t>₹59,606/mo</t>
  </si>
  <si>
    <t>Walmart eCommerce</t>
  </si>
  <si>
    <t>₹2,43,613/mo</t>
  </si>
  <si>
    <t>Nivetti Systems</t>
  </si>
  <si>
    <t>₹7,47,000/yr</t>
  </si>
  <si>
    <t>Prescience</t>
  </si>
  <si>
    <t>₹14,37,318/yr</t>
  </si>
  <si>
    <t>Thoughtworks</t>
  </si>
  <si>
    <t>₹8,65,467/yr</t>
  </si>
  <si>
    <t>Prognos Health</t>
  </si>
  <si>
    <t>₹1,32,347/mo</t>
  </si>
  <si>
    <t>TECH I.S</t>
  </si>
  <si>
    <t>₹66,161/mo</t>
  </si>
  <si>
    <t>Virtusa</t>
  </si>
  <si>
    <t>₹4,81,741/yr</t>
  </si>
  <si>
    <t>Zeta Suite</t>
  </si>
  <si>
    <t>₹12,77,486/yr</t>
  </si>
  <si>
    <t>Halliburton</t>
  </si>
  <si>
    <t>₹8,20,544/yr</t>
  </si>
  <si>
    <t>Apar Technologies</t>
  </si>
  <si>
    <t>₹16,24,875/yr</t>
  </si>
  <si>
    <t>DataMites</t>
  </si>
  <si>
    <t>₹5,29,123/yr</t>
  </si>
  <si>
    <t>Cerner</t>
  </si>
  <si>
    <t>₹13,92,815/yr</t>
  </si>
  <si>
    <t>Juniper Networks</t>
  </si>
  <si>
    <t>₹25,61,949/yr</t>
  </si>
  <si>
    <t>₹7,09,784/yr</t>
  </si>
  <si>
    <t>L&amp;T Technology Services</t>
  </si>
  <si>
    <t>₹5,55,530/yr</t>
  </si>
  <si>
    <t>Tiger Analytics</t>
  </si>
  <si>
    <t>₹6,31,299/yr</t>
  </si>
  <si>
    <t>Capital One</t>
  </si>
  <si>
    <t>₹15,88,612/yr</t>
  </si>
  <si>
    <t>Zeotap</t>
  </si>
  <si>
    <t>₹75,190/mo</t>
  </si>
  <si>
    <t>Bright Money</t>
  </si>
  <si>
    <t>₹27,39,727/yr</t>
  </si>
  <si>
    <t>Hakkasan Group</t>
  </si>
  <si>
    <t>₹5,89,007/yr</t>
  </si>
  <si>
    <t>₹40,000/mo</t>
  </si>
  <si>
    <t>SelfEmployed.com</t>
  </si>
  <si>
    <t>₹50,163/mo</t>
  </si>
  <si>
    <t>The Smart Cube</t>
  </si>
  <si>
    <t>₹10,03,261/yr</t>
  </si>
  <si>
    <t>Standard Chartered Global Business Services</t>
  </si>
  <si>
    <t>₹26,82,633/yr</t>
  </si>
  <si>
    <t>Ambee (India)</t>
  </si>
  <si>
    <t>₹9,20,903/yr</t>
  </si>
  <si>
    <t>Intuit</t>
  </si>
  <si>
    <t>₹30,95,345/yr</t>
  </si>
  <si>
    <t>Diageo</t>
  </si>
  <si>
    <t>₹16,59,175/yr</t>
  </si>
  <si>
    <t>Robosoft Technologies</t>
  </si>
  <si>
    <t>Perpule</t>
  </si>
  <si>
    <t>₹12,92,428/yr</t>
  </si>
  <si>
    <t>WyzMindz</t>
  </si>
  <si>
    <t>₹4,21,444/yr</t>
  </si>
  <si>
    <t>Tavant</t>
  </si>
  <si>
    <t>₹5,61,186/yr</t>
  </si>
  <si>
    <t>Nabler Web Solutions</t>
  </si>
  <si>
    <t>Mahindra</t>
  </si>
  <si>
    <t>₹10,79,751/yr</t>
  </si>
  <si>
    <t>noon</t>
  </si>
  <si>
    <t>₹6,08,387/yr</t>
  </si>
  <si>
    <t>Biocon</t>
  </si>
  <si>
    <t>₹5,07,740/yr</t>
  </si>
  <si>
    <t>Snipe Tech Pvt Ltd.</t>
  </si>
  <si>
    <t>₹33,320/mo</t>
  </si>
  <si>
    <t>dAlchemy</t>
  </si>
  <si>
    <t>Hewlett-Packard</t>
  </si>
  <si>
    <t>₹22,04,142/yr</t>
  </si>
  <si>
    <t>WayCool Foods &amp; Products</t>
  </si>
  <si>
    <t>₹8,30,984/yr</t>
  </si>
  <si>
    <t>Ithink Technologies</t>
  </si>
  <si>
    <t>₹3,13,195/yr</t>
  </si>
  <si>
    <t>The Goddard School</t>
  </si>
  <si>
    <t>₹25,000/mo</t>
  </si>
  <si>
    <t>Volvo Group</t>
  </si>
  <si>
    <t>Freshers.com</t>
  </si>
  <si>
    <t>₹46,237/mo</t>
  </si>
  <si>
    <t>Exalca Technologies</t>
  </si>
  <si>
    <t>₹3,53,277/yr</t>
  </si>
  <si>
    <t>Shenzyn</t>
  </si>
  <si>
    <t>₹5,88,795/yr</t>
  </si>
  <si>
    <t>Happay</t>
  </si>
  <si>
    <t>₹4,58,420/mo</t>
  </si>
  <si>
    <t>Panasonic</t>
  </si>
  <si>
    <t>₹19,24,646/yr</t>
  </si>
  <si>
    <t>Spottabl</t>
  </si>
  <si>
    <t>₹3,21,161/yr</t>
  </si>
  <si>
    <t>NightLight Pediatric Urgent Care</t>
  </si>
  <si>
    <t>₹55,000/mo</t>
  </si>
  <si>
    <t>Ankit R Jain &amp; Associates</t>
  </si>
  <si>
    <t>subodh singh</t>
  </si>
  <si>
    <t>₹12,03,913/yr</t>
  </si>
  <si>
    <t>Trinity Mobility</t>
  </si>
  <si>
    <t>₹6,36,742/yr</t>
  </si>
  <si>
    <t>CronLabs Solutions</t>
  </si>
  <si>
    <t>₹3,70,227/yr</t>
  </si>
  <si>
    <t>SOTI</t>
  </si>
  <si>
    <t>CoRover</t>
  </si>
  <si>
    <t>₹19,99,227/yr</t>
  </si>
  <si>
    <t>iOPEX Technologies</t>
  </si>
  <si>
    <t>₹7,50,000/yr</t>
  </si>
  <si>
    <t>Alfonso &amp; Associates Consulting</t>
  </si>
  <si>
    <t>₹35,30,641/yr</t>
  </si>
  <si>
    <t>₹30,147/mo</t>
  </si>
  <si>
    <t>EdgeVerve Systems</t>
  </si>
  <si>
    <t>₹11,48,909/yr</t>
  </si>
  <si>
    <t>Cimpress</t>
  </si>
  <si>
    <t>₹5,02,448/yr</t>
  </si>
  <si>
    <t>Affle</t>
  </si>
  <si>
    <t>₹9,33,286/yr</t>
  </si>
  <si>
    <t>Qualcomm</t>
  </si>
  <si>
    <t>₹1,28,464/mo</t>
  </si>
  <si>
    <t>Monty Telecom Development</t>
  </si>
  <si>
    <t>₹6,83,496/yr</t>
  </si>
  <si>
    <t>Philips Lighting</t>
  </si>
  <si>
    <t>₹10,23,226/yr</t>
  </si>
  <si>
    <t>ABC</t>
  </si>
  <si>
    <t>₹20,00,000/yr</t>
  </si>
  <si>
    <t>Vervenest</t>
  </si>
  <si>
    <t>₹3,41,109/yr</t>
  </si>
  <si>
    <t>Avail Finance</t>
  </si>
  <si>
    <t>₹20,880/mo</t>
  </si>
  <si>
    <t>YDI Solutions</t>
  </si>
  <si>
    <t>₹3,66,410/yr</t>
  </si>
  <si>
    <t>AIEnterprise</t>
  </si>
  <si>
    <t>₹7,12,525/yr</t>
  </si>
  <si>
    <t>GE Power</t>
  </si>
  <si>
    <t>₹12,69,350/yr</t>
  </si>
  <si>
    <t>GLOBALFOUNDRIES</t>
  </si>
  <si>
    <t>₹75,245/mo</t>
  </si>
  <si>
    <t>Applied Data Finance</t>
  </si>
  <si>
    <t>₹41,305/mo</t>
  </si>
  <si>
    <t>Ramus Musik</t>
  </si>
  <si>
    <t>Trendwise Analytics</t>
  </si>
  <si>
    <t>₹4,81,017/yr</t>
  </si>
  <si>
    <t>Anonymous</t>
  </si>
  <si>
    <t>₹10,70,536/yr</t>
  </si>
  <si>
    <t>DocOn Technologies</t>
  </si>
  <si>
    <t>₹21,41,072/yr</t>
  </si>
  <si>
    <t>HackerEarth</t>
  </si>
  <si>
    <t>₹1,40,685/mo</t>
  </si>
  <si>
    <t>Quadrant 4 Systems</t>
  </si>
  <si>
    <t>₹10,26,478/yr</t>
  </si>
  <si>
    <t>MARS WEB Solution</t>
  </si>
  <si>
    <t>₹10,31,782/yr</t>
  </si>
  <si>
    <t>Verizon</t>
  </si>
  <si>
    <t>₹10,04,895/yr</t>
  </si>
  <si>
    <t>LivNSense</t>
  </si>
  <si>
    <t>₹4,10,994/yr</t>
  </si>
  <si>
    <t>Inflexion Analytics</t>
  </si>
  <si>
    <t>₹6,01,957/yr</t>
  </si>
  <si>
    <t>Arcadix</t>
  </si>
  <si>
    <t>₹6,34,675/yr</t>
  </si>
  <si>
    <t>Algebra Software Analytics</t>
  </si>
  <si>
    <t>₹10,78,947/yr</t>
  </si>
  <si>
    <t>Vedantu</t>
  </si>
  <si>
    <t>₹7,00,000/yr</t>
  </si>
  <si>
    <t>Automation Anywhere</t>
  </si>
  <si>
    <t>₹32,00,000/yr</t>
  </si>
  <si>
    <t>yellow.ai</t>
  </si>
  <si>
    <t>IBM Interactive Experience</t>
  </si>
  <si>
    <t>₹8,03,916/yr</t>
  </si>
  <si>
    <t>TEKsystems</t>
  </si>
  <si>
    <t>₹11,34,960/yr</t>
  </si>
  <si>
    <t>Acalvio</t>
  </si>
  <si>
    <t>₹24,42,736/yr</t>
  </si>
  <si>
    <t>Nucleus Software Exports</t>
  </si>
  <si>
    <t>₹3,06,968/yr</t>
  </si>
  <si>
    <t>Genesis Group Software Developers</t>
  </si>
  <si>
    <t>₹2,07,746/yr</t>
  </si>
  <si>
    <t>PokerStars</t>
  </si>
  <si>
    <t>₹2,08,801/yr</t>
  </si>
  <si>
    <t>₹26,76,340/yr</t>
  </si>
  <si>
    <t>The Self Employed Association</t>
  </si>
  <si>
    <t>₹3,42,781/yr</t>
  </si>
  <si>
    <t>AJIO</t>
  </si>
  <si>
    <t>₹15,000/mo</t>
  </si>
  <si>
    <t>---</t>
  </si>
  <si>
    <t>₹10,000/mo</t>
  </si>
  <si>
    <t>Bounce</t>
  </si>
  <si>
    <t>₹18,55,822/yr</t>
  </si>
  <si>
    <t>Goldman Sachs</t>
  </si>
  <si>
    <t>₹1,22,137/mo</t>
  </si>
  <si>
    <t>Algo8.ai</t>
  </si>
  <si>
    <t>₹1,46,564/yr</t>
  </si>
  <si>
    <t>Saisree Engineers</t>
  </si>
  <si>
    <t>₹4,50,000/yr</t>
  </si>
  <si>
    <t>Xenon Automotive</t>
  </si>
  <si>
    <t>₹35,424/mo</t>
  </si>
  <si>
    <t>₹25,662/mo</t>
  </si>
  <si>
    <t>ALTEN</t>
  </si>
  <si>
    <t>₹14,61,604/yr</t>
  </si>
  <si>
    <t>Diverse Lynx</t>
  </si>
  <si>
    <t>₹11,02,652/yr</t>
  </si>
  <si>
    <t>Hyperthink Systems</t>
  </si>
  <si>
    <t>TBM Technologies Pvt</t>
  </si>
  <si>
    <t>Red Hat</t>
  </si>
  <si>
    <t>₹9,90,712/yr</t>
  </si>
  <si>
    <t>₹1,01,398/mo</t>
  </si>
  <si>
    <t>₹45,538/mo</t>
  </si>
  <si>
    <t>Informatica</t>
  </si>
  <si>
    <t>₹61,861/mo</t>
  </si>
  <si>
    <t>Falabella</t>
  </si>
  <si>
    <t>₹16,05,217/yr</t>
  </si>
  <si>
    <t>Toastmasters International</t>
  </si>
  <si>
    <t>₹8,18,581/yr</t>
  </si>
  <si>
    <t>KYC Hub</t>
  </si>
  <si>
    <t>₹2,02,796/yr</t>
  </si>
  <si>
    <t>National Institute of Technology Karnataka</t>
  </si>
  <si>
    <t>₹5,14,600/yr</t>
  </si>
  <si>
    <t>Texas Instruments</t>
  </si>
  <si>
    <t>₹11,76,880/yr</t>
  </si>
  <si>
    <t>Blackstraw</t>
  </si>
  <si>
    <t>G2</t>
  </si>
  <si>
    <t>EdGe Networks</t>
  </si>
  <si>
    <t>₹18,32,052/yr</t>
  </si>
  <si>
    <t>Ultramatics</t>
  </si>
  <si>
    <t>₹2,14,107/yr</t>
  </si>
  <si>
    <t>MResult Services</t>
  </si>
  <si>
    <t>₹5,62,370/yr</t>
  </si>
  <si>
    <t>Vumonic Technologies</t>
  </si>
  <si>
    <t>₹10,936/mo</t>
  </si>
  <si>
    <t>Dexler Information Solutions</t>
  </si>
  <si>
    <t>SenSight Technologies</t>
  </si>
  <si>
    <t>₹14,988/mo</t>
  </si>
  <si>
    <t>Fractal Systems</t>
  </si>
  <si>
    <t>Grofers</t>
  </si>
  <si>
    <t>Utopia</t>
  </si>
  <si>
    <t>₹10,51,532/yr</t>
  </si>
  <si>
    <t>Simple Lecture</t>
  </si>
  <si>
    <t>Yes Bank</t>
  </si>
  <si>
    <t>₹51,632/mo</t>
  </si>
  <si>
    <t>₹1,00,490/mo</t>
  </si>
  <si>
    <t>TAG Solutions</t>
  </si>
  <si>
    <t>₹14,62,163/yr</t>
  </si>
  <si>
    <t>Tesla</t>
  </si>
  <si>
    <t>₹15,74,637/yr</t>
  </si>
  <si>
    <t>₹27,090/mo</t>
  </si>
  <si>
    <t>Bestintown Analytics</t>
  </si>
  <si>
    <t>₹23,616/mo</t>
  </si>
  <si>
    <t>Salim Group</t>
  </si>
  <si>
    <t>₹22,495/mo</t>
  </si>
  <si>
    <t>BRIDGEi2i</t>
  </si>
  <si>
    <t>₹13,06,364/yr</t>
  </si>
  <si>
    <t>Defence Research &amp; Development Organisation</t>
  </si>
  <si>
    <t>₹39,599/mo</t>
  </si>
  <si>
    <t>dataZen Engineering</t>
  </si>
  <si>
    <t>₹15,348/mo</t>
  </si>
  <si>
    <t>UnitedHealthCare</t>
  </si>
  <si>
    <t>₹8,25,425/yr</t>
  </si>
  <si>
    <t>SelotSoft</t>
  </si>
  <si>
    <t>₹19,72,136/yr</t>
  </si>
  <si>
    <t>T-Mobile</t>
  </si>
  <si>
    <t>ICICI Bank</t>
  </si>
  <si>
    <t>$2,24,948/yr</t>
  </si>
  <si>
    <t>₹58,159/mo</t>
  </si>
  <si>
    <t>Stayzilla</t>
  </si>
  <si>
    <t>BITS Pilani</t>
  </si>
  <si>
    <t>₹57,42,016/yr</t>
  </si>
  <si>
    <t>Hashworks</t>
  </si>
  <si>
    <t>₹13,43,505/mo</t>
  </si>
  <si>
    <t>₹26,763/mo</t>
  </si>
  <si>
    <t>Citicorp Services India</t>
  </si>
  <si>
    <t>₹10,83,371/yr</t>
  </si>
  <si>
    <t>Persistent Networks</t>
  </si>
  <si>
    <t>₹12,384/mo</t>
  </si>
  <si>
    <t>Atkins</t>
  </si>
  <si>
    <t>₹16,00,000/yr</t>
  </si>
  <si>
    <t>Techstar Consulting</t>
  </si>
  <si>
    <t>Nhai</t>
  </si>
  <si>
    <t>₹81,858/mo</t>
  </si>
  <si>
    <t>The Data Team</t>
  </si>
  <si>
    <t>₹6,46,214/yr</t>
  </si>
  <si>
    <t>Decision Minds</t>
  </si>
  <si>
    <t>₹18,22,656/yr</t>
  </si>
  <si>
    <t>SeedOlabs</t>
  </si>
  <si>
    <t>₹4,98,832/yr</t>
  </si>
  <si>
    <t>Symphony Teleca</t>
  </si>
  <si>
    <t>₹8,52,479/yr</t>
  </si>
  <si>
    <t>Artigiani</t>
  </si>
  <si>
    <t>₹7,16,258/yr</t>
  </si>
  <si>
    <t>PSG College of Technology</t>
  </si>
  <si>
    <t>₹12,38,138/yr</t>
  </si>
  <si>
    <t>Opia Labs</t>
  </si>
  <si>
    <t>₹21,06,848/yr</t>
  </si>
  <si>
    <t>Midcoast Regional Redevelopment Authority</t>
  </si>
  <si>
    <t>₹6,19,069/yr</t>
  </si>
  <si>
    <t>₹3,37,422/yr</t>
  </si>
  <si>
    <t>Customer Centria</t>
  </si>
  <si>
    <t>₹4,44,272/yr</t>
  </si>
  <si>
    <t>Raju Tech</t>
  </si>
  <si>
    <t>Adecco</t>
  </si>
  <si>
    <t>Rplus Analytics</t>
  </si>
  <si>
    <t>₹38,08,049/yr</t>
  </si>
  <si>
    <t>ExperienceFlow</t>
  </si>
  <si>
    <t>₹7,11,000/yr</t>
  </si>
  <si>
    <t>Kubric</t>
  </si>
  <si>
    <t>Praktice Ai</t>
  </si>
  <si>
    <t>₹32,508/mo</t>
  </si>
  <si>
    <t>BitLogic Software</t>
  </si>
  <si>
    <t>₹4,00,000/yr</t>
  </si>
  <si>
    <t>Yottaasys</t>
  </si>
  <si>
    <t>₹14,72,145/yr</t>
  </si>
  <si>
    <t>Nxtra Data</t>
  </si>
  <si>
    <t>₹20,098/mo</t>
  </si>
  <si>
    <t>Instamojo</t>
  </si>
  <si>
    <t>₹14,44,788/yr</t>
  </si>
  <si>
    <t>IQLECT</t>
  </si>
  <si>
    <t>₹11,107/mo</t>
  </si>
  <si>
    <t>The Teaching Company</t>
  </si>
  <si>
    <t>₹20,280/mo</t>
  </si>
  <si>
    <t>qwerty12</t>
  </si>
  <si>
    <t>₹12,20,411/yr</t>
  </si>
  <si>
    <t>Institute of Engineering &amp; Management</t>
  </si>
  <si>
    <t>₹17,08,322/yr</t>
  </si>
  <si>
    <t>National Centre for Biological Sciences</t>
  </si>
  <si>
    <t>₹4,25,761/yr</t>
  </si>
  <si>
    <t>Vsoft</t>
  </si>
  <si>
    <t>₹4,64,302/yr</t>
  </si>
  <si>
    <t>Symbiosis Institute of Computer Studies and Research</t>
  </si>
  <si>
    <t>₹5,00,000/yr</t>
  </si>
  <si>
    <t>₹5,78,857/yr</t>
  </si>
  <si>
    <t>Alackrity Consols</t>
  </si>
  <si>
    <t>₹4,04,424/yr</t>
  </si>
  <si>
    <t>Neudesic</t>
  </si>
  <si>
    <t>₹9,91,803/yr</t>
  </si>
  <si>
    <t>Ravid &amp; Associates</t>
  </si>
  <si>
    <t>₹51,589/mo</t>
  </si>
  <si>
    <t>₹19,246/mo</t>
  </si>
  <si>
    <t>SPS Commerce</t>
  </si>
  <si>
    <t>₹30,000/mo</t>
  </si>
  <si>
    <t>Mad Street Den Systems</t>
  </si>
  <si>
    <t>₹6,72,260/yr</t>
  </si>
  <si>
    <t>CENTURYLINK</t>
  </si>
  <si>
    <t>₹13,99,929/yr</t>
  </si>
  <si>
    <t>Educational Initiatives</t>
  </si>
  <si>
    <t>₹13,07,815/yr</t>
  </si>
  <si>
    <t>RS Software</t>
  </si>
  <si>
    <t>₹6,21,103/yr</t>
  </si>
  <si>
    <t>₹7,82,543/yr</t>
  </si>
  <si>
    <t>Hdfc</t>
  </si>
  <si>
    <t>₹41,479/mo</t>
  </si>
  <si>
    <t>HDFC Standard Life</t>
  </si>
  <si>
    <t>₹8,29,587/yr</t>
  </si>
  <si>
    <t>AgEye Technologies</t>
  </si>
  <si>
    <t>₹5,18,492/yr</t>
  </si>
  <si>
    <t>Ivanti</t>
  </si>
  <si>
    <t>Digital Trainee</t>
  </si>
  <si>
    <t>₹20,34,018/yr</t>
  </si>
  <si>
    <t>Datafoundry</t>
  </si>
  <si>
    <t>₹11,58,483/yr</t>
  </si>
  <si>
    <t>Enterprise Bot</t>
  </si>
  <si>
    <t>Navriti Technologies</t>
  </si>
  <si>
    <t>₹21,813/mo</t>
  </si>
  <si>
    <t>ABCDEF</t>
  </si>
  <si>
    <t>₹4,55,555/yr</t>
  </si>
  <si>
    <t>Artefact</t>
  </si>
  <si>
    <t>Toptal</t>
  </si>
  <si>
    <t>₹1,500/hr</t>
  </si>
  <si>
    <t>Altisource</t>
  </si>
  <si>
    <t>₹13,21,256/yr</t>
  </si>
  <si>
    <t>XYX (UK)</t>
  </si>
  <si>
    <t>Atlassian</t>
  </si>
  <si>
    <t>₹22,00,000/yr</t>
  </si>
  <si>
    <t>SunEdison</t>
  </si>
  <si>
    <t>₹16,37,162/yr</t>
  </si>
  <si>
    <t>Fellowship.AI</t>
  </si>
  <si>
    <t>₹31,15,175/yr</t>
  </si>
  <si>
    <t>Sonasoft</t>
  </si>
  <si>
    <t>₹13,48,080/yr</t>
  </si>
  <si>
    <t>Manthan Studio</t>
  </si>
  <si>
    <t>INEOS</t>
  </si>
  <si>
    <t>Trell</t>
  </si>
  <si>
    <t>₹1,60,580/mo</t>
  </si>
  <si>
    <t>Equifax</t>
  </si>
  <si>
    <t>Fresherworld.com</t>
  </si>
  <si>
    <t>₹5,13,743/mo</t>
  </si>
  <si>
    <t>Maybank</t>
  </si>
  <si>
    <t>₹14,90,281/yr</t>
  </si>
  <si>
    <t>₹85,643/mo</t>
  </si>
  <si>
    <t>Data Sutram</t>
  </si>
  <si>
    <t>Tableau Software</t>
  </si>
  <si>
    <t>ABC Consultants</t>
  </si>
  <si>
    <t>₹42,82,144/yr</t>
  </si>
  <si>
    <t>Abbott</t>
  </si>
  <si>
    <t>Innoviti</t>
  </si>
  <si>
    <t>QUILT.AI</t>
  </si>
  <si>
    <t>₹13,81,355/yr</t>
  </si>
  <si>
    <t>Firstsource Solutions</t>
  </si>
  <si>
    <t>₹15,34,839/yr</t>
  </si>
  <si>
    <t>dhiOmics Analytics Solutions</t>
  </si>
  <si>
    <t>₹3,28,796/yr</t>
  </si>
  <si>
    <t>₹62,219/mo</t>
  </si>
  <si>
    <t>Crediwatch</t>
  </si>
  <si>
    <t>₹1,00,326/yr</t>
  </si>
  <si>
    <t>Inspirisys Solutions Limited</t>
  </si>
  <si>
    <t>₹5,19,365/yr</t>
  </si>
  <si>
    <t>₹56,606/mo</t>
  </si>
  <si>
    <t>₹2,00,979/yr</t>
  </si>
  <si>
    <t>Saman Mohit</t>
  </si>
  <si>
    <t>KibbCom</t>
  </si>
  <si>
    <t>₹35,000/mo</t>
  </si>
  <si>
    <t>Proven Consult</t>
  </si>
  <si>
    <t>₹7,72,648/yr</t>
  </si>
  <si>
    <t>Fragma Data Systems</t>
  </si>
  <si>
    <t>₹5,01,630/yr</t>
  </si>
  <si>
    <t>₹32,808/mo</t>
  </si>
  <si>
    <t>360DigiTMG</t>
  </si>
  <si>
    <t>₹3,59,620/yr</t>
  </si>
  <si>
    <t>Litmus World</t>
  </si>
  <si>
    <t>₹12,38,390/yr</t>
  </si>
  <si>
    <t>GyanSys</t>
  </si>
  <si>
    <t>₹18,25,160/yr</t>
  </si>
  <si>
    <t>₹35,00,000/yr</t>
  </si>
  <si>
    <t>Boston Consulting Group</t>
  </si>
  <si>
    <t>₹8,72,604/yr</t>
  </si>
  <si>
    <t>NaviRisk Consulting</t>
  </si>
  <si>
    <t>₹5,80,150/yr</t>
  </si>
  <si>
    <t>GoodWorkLabs Services</t>
  </si>
  <si>
    <t>₹11,24,063/yr</t>
  </si>
  <si>
    <t>Tech Systems</t>
  </si>
  <si>
    <t>₹9,75,232/yr</t>
  </si>
  <si>
    <t>LendingKart</t>
  </si>
  <si>
    <t>₹11,50,000/yr</t>
  </si>
  <si>
    <t>BioXcel Corporation</t>
  </si>
  <si>
    <t>SellerApp</t>
  </si>
  <si>
    <t>₹5,11,613/yr</t>
  </si>
  <si>
    <t>K-Arogia Advisory Services</t>
  </si>
  <si>
    <t>₹26,122/mo</t>
  </si>
  <si>
    <t>Group IMD</t>
  </si>
  <si>
    <t>₹12,21,368/yr</t>
  </si>
  <si>
    <t>AAP</t>
  </si>
  <si>
    <t>Lumen</t>
  </si>
  <si>
    <t>₹29,03,556/yr</t>
  </si>
  <si>
    <t>Autodesk</t>
  </si>
  <si>
    <t>₹18,68,000/yr</t>
  </si>
  <si>
    <t>St. John’s Research Institute</t>
  </si>
  <si>
    <t>Sravathi Advance Process Technologies</t>
  </si>
  <si>
    <t>₹30,418/mo</t>
  </si>
  <si>
    <t>Shssns</t>
  </si>
  <si>
    <t>CSS Corporation</t>
  </si>
  <si>
    <t>₹17,09,915/yr</t>
  </si>
  <si>
    <t>Pegasystems</t>
  </si>
  <si>
    <t>₹11,98,038/yr</t>
  </si>
  <si>
    <t>₹11,03,782/yr</t>
  </si>
  <si>
    <t>Tata Elxsi</t>
  </si>
  <si>
    <t>₹9,50,636/yr</t>
  </si>
  <si>
    <t>Gainsight</t>
  </si>
  <si>
    <t>₹13,00,000/yr</t>
  </si>
  <si>
    <t>Credit Saison India</t>
  </si>
  <si>
    <t>₹23,32,149/yr</t>
  </si>
  <si>
    <t>Sourav Besra</t>
  </si>
  <si>
    <t>HDFC ERGO Health Insurance</t>
  </si>
  <si>
    <t>Voice Data Solutions</t>
  </si>
  <si>
    <t>AXA GO Business Operations</t>
  </si>
  <si>
    <t>₹14,77,340/yr</t>
  </si>
  <si>
    <t>CSC</t>
  </si>
  <si>
    <t>₹10,43,598/yr</t>
  </si>
  <si>
    <t>Ugam</t>
  </si>
  <si>
    <t>BigHaat</t>
  </si>
  <si>
    <t>₹15,049/mo</t>
  </si>
  <si>
    <t>SKF</t>
  </si>
  <si>
    <t>Rubixe</t>
  </si>
  <si>
    <t>Silicon Valley Bank</t>
  </si>
  <si>
    <t>₹2,26,047/yr</t>
  </si>
  <si>
    <t>NNT Corp.</t>
  </si>
  <si>
    <t>Congregation Brit Shalom</t>
  </si>
  <si>
    <t>Prometheus Group</t>
  </si>
  <si>
    <t>Aashish sharma</t>
  </si>
  <si>
    <t>₹12,25,579/yr</t>
  </si>
  <si>
    <t>₹54,962/mo</t>
  </si>
  <si>
    <t>Datalicious</t>
  </si>
  <si>
    <t>₹16,21,204/yr</t>
  </si>
  <si>
    <t>Quinbay</t>
  </si>
  <si>
    <t>₹3,04,193/yr</t>
  </si>
  <si>
    <t>Bajaj Finance</t>
  </si>
  <si>
    <t>VINAYA KUMAR</t>
  </si>
  <si>
    <t>Real Time Signals</t>
  </si>
  <si>
    <t>₹3,44,648/yr</t>
  </si>
  <si>
    <t>Zealeers Technologies</t>
  </si>
  <si>
    <t>₹9,63,482/yr</t>
  </si>
  <si>
    <t>Alliance Data</t>
  </si>
  <si>
    <t>₹35,306/mo</t>
  </si>
  <si>
    <t>Lava International</t>
  </si>
  <si>
    <t>₹6,41,727/yr</t>
  </si>
  <si>
    <t>Microland</t>
  </si>
  <si>
    <t>₹30,70,054/yr</t>
  </si>
  <si>
    <t>₹30,953/mo</t>
  </si>
  <si>
    <t>Piramal Enterprises</t>
  </si>
  <si>
    <t>₹14,30,000/yr</t>
  </si>
  <si>
    <t>Synopsys</t>
  </si>
  <si>
    <t>₹3,82,412/yr</t>
  </si>
  <si>
    <t>Kukun enterprise</t>
  </si>
  <si>
    <t>Sahaj Software Solutions</t>
  </si>
  <si>
    <t>₹9,04,403/yr</t>
  </si>
  <si>
    <t>AnalytixLabs</t>
  </si>
  <si>
    <t>₹43,081/mo</t>
  </si>
  <si>
    <t>SM NetServ Technologies</t>
  </si>
  <si>
    <t>Colt Technology Services</t>
  </si>
  <si>
    <t>₹56,237/mo</t>
  </si>
  <si>
    <t>Global Talent Pool</t>
  </si>
  <si>
    <t>₹19,80,492/yr</t>
  </si>
  <si>
    <t>₹95,68,943/yr</t>
  </si>
  <si>
    <t>R.S. Agarwal &amp; Associates</t>
  </si>
  <si>
    <t>Digité</t>
  </si>
  <si>
    <t>₹20,740/mo</t>
  </si>
  <si>
    <t>HWI</t>
  </si>
  <si>
    <t>Corvi LED Light</t>
  </si>
  <si>
    <t>₹51,849/mo</t>
  </si>
  <si>
    <t>Naveen Engineering</t>
  </si>
  <si>
    <t>₹10,318/mo</t>
  </si>
  <si>
    <t>NCBS</t>
  </si>
  <si>
    <t>Coursera</t>
  </si>
  <si>
    <t>₹100/hr</t>
  </si>
  <si>
    <t>Rubicon Red</t>
  </si>
  <si>
    <t>₹46,750/mo</t>
  </si>
  <si>
    <t>Arjun Kappor</t>
  </si>
  <si>
    <t>₹6,75,000/yr</t>
  </si>
  <si>
    <t>Brisk Technologies</t>
  </si>
  <si>
    <t>₹8,02,609/yr</t>
  </si>
  <si>
    <t>£16,74,802/yr</t>
  </si>
  <si>
    <t>Eat Local Eat Natural</t>
  </si>
  <si>
    <t>Nityo Infotech</t>
  </si>
  <si>
    <t>₹4,01,958/yr</t>
  </si>
  <si>
    <t>Analysts</t>
  </si>
  <si>
    <t>Attra</t>
  </si>
  <si>
    <t>₹27,00,000/yr</t>
  </si>
  <si>
    <t>Zopper</t>
  </si>
  <si>
    <t>₹23,60,899/yr</t>
  </si>
  <si>
    <t>₹8,45,000/yr</t>
  </si>
  <si>
    <t>myGate</t>
  </si>
  <si>
    <t>₹13,43,505/yr</t>
  </si>
  <si>
    <t>Jaitra</t>
  </si>
  <si>
    <t>₹15,17,028/yr</t>
  </si>
  <si>
    <t>SLK Group</t>
  </si>
  <si>
    <t>₹2,59,682/yr</t>
  </si>
  <si>
    <t>CAP FORCE</t>
  </si>
  <si>
    <t>₹18,697/mo</t>
  </si>
  <si>
    <t>Darashaw Consultants</t>
  </si>
  <si>
    <t>₹2,08,977/yr</t>
  </si>
  <si>
    <t>Tapzo</t>
  </si>
  <si>
    <t>₹26,230/mo</t>
  </si>
  <si>
    <t>Kapil IT Solutions</t>
  </si>
  <si>
    <t>₹2,06,356/yr</t>
  </si>
  <si>
    <t>LatentView Analytics</t>
  </si>
  <si>
    <t>₹4,62,369/yr</t>
  </si>
  <si>
    <t>Ocwen Financial</t>
  </si>
  <si>
    <t>K &amp; K Technical Group</t>
  </si>
  <si>
    <t>₹2,12,940/yr</t>
  </si>
  <si>
    <t>Cornerstone OnDemand</t>
  </si>
  <si>
    <t>₹18,83,009/yr</t>
  </si>
  <si>
    <t>American Language Communication Center</t>
  </si>
  <si>
    <t>TerraBlue XT</t>
  </si>
  <si>
    <t>₹4,21,370/yr</t>
  </si>
  <si>
    <t>₹4,04,907/yr</t>
  </si>
  <si>
    <t>GetMyUni</t>
  </si>
  <si>
    <t>₹8,56,429/yr</t>
  </si>
  <si>
    <t>₹1,00,000/yr</t>
  </si>
  <si>
    <t>EMPLOYERS</t>
  </si>
  <si>
    <t>Pluto7</t>
  </si>
  <si>
    <t>₹49,235/mo</t>
  </si>
  <si>
    <t>shruti pateriya</t>
  </si>
  <si>
    <t>Infinite Computer Solutions</t>
  </si>
  <si>
    <t>₹16,73,063/yr</t>
  </si>
  <si>
    <t>TVM Infotech</t>
  </si>
  <si>
    <t>₹20,584/mo</t>
  </si>
  <si>
    <t>₹8,50,169/yr</t>
  </si>
  <si>
    <t>Crytonix Solutions</t>
  </si>
  <si>
    <t>Motorola Solutions</t>
  </si>
  <si>
    <t>₹14,51,778/yr</t>
  </si>
  <si>
    <t>TCS e-Serve International</t>
  </si>
  <si>
    <t>₹11,63,669/yr</t>
  </si>
  <si>
    <t>Admit.me</t>
  </si>
  <si>
    <t>₹19,73,587/yr</t>
  </si>
  <si>
    <t>Envestnet</t>
  </si>
  <si>
    <t>₹15,66,004/yr</t>
  </si>
  <si>
    <t>ExcelR</t>
  </si>
  <si>
    <t>₹3,70,468/yr</t>
  </si>
  <si>
    <t>₹8,11,180/yr</t>
  </si>
  <si>
    <t>REACH Technologies</t>
  </si>
  <si>
    <t>₹11,247/mo</t>
  </si>
  <si>
    <t>Enquero</t>
  </si>
  <si>
    <t>₹10,29,200/yr</t>
  </si>
  <si>
    <t>₹16,22,364/yr</t>
  </si>
  <si>
    <t>CrowdANALYTIX</t>
  </si>
  <si>
    <t>The Alacer Group</t>
  </si>
  <si>
    <t>₹39,366/mo</t>
  </si>
  <si>
    <t>The General</t>
  </si>
  <si>
    <t>Cerulean Information Technology</t>
  </si>
  <si>
    <t>₹10,27,486/yr</t>
  </si>
  <si>
    <t>Srijan Technologies</t>
  </si>
  <si>
    <t>₹50,00,000/yr</t>
  </si>
  <si>
    <t>Rajat Minerals</t>
  </si>
  <si>
    <t>₹3,71,441/yr</t>
  </si>
  <si>
    <t>Sanjay Ghodawat Group of Institutions</t>
  </si>
  <si>
    <t>₹5,50,000/yr</t>
  </si>
  <si>
    <t>TeamLease Staffing Solutions</t>
  </si>
  <si>
    <t>₹5,06,989/yr</t>
  </si>
  <si>
    <t>Jarvis Technology &amp; Strategy Consulting</t>
  </si>
  <si>
    <t>₹12,53,863/yr</t>
  </si>
  <si>
    <t>TELiBrahma</t>
  </si>
  <si>
    <t>₹53,527/mo</t>
  </si>
  <si>
    <t>IDK</t>
  </si>
  <si>
    <t>₹6,02,937/yr</t>
  </si>
  <si>
    <t>HTC Global Services</t>
  </si>
  <si>
    <t>BizViz Technologies</t>
  </si>
  <si>
    <t>₹3,41,748/yr</t>
  </si>
  <si>
    <t>CAPA - Centre for Aviation</t>
  </si>
  <si>
    <t>₹59,95,002/yr</t>
  </si>
  <si>
    <t>CoffeeBeans Consulting</t>
  </si>
  <si>
    <t>₹6,68,498/yr</t>
  </si>
  <si>
    <t>Neewee</t>
  </si>
  <si>
    <t>₹15,438/mo</t>
  </si>
  <si>
    <t>Aegis</t>
  </si>
  <si>
    <t>₹3,60,220/yr</t>
  </si>
  <si>
    <t>RDA Labs</t>
  </si>
  <si>
    <t>₹19,94,432/yr</t>
  </si>
  <si>
    <t>iNurture Education Solutions</t>
  </si>
  <si>
    <t>₹15,210/mo</t>
  </si>
  <si>
    <t>₹4,88,541/yr</t>
  </si>
  <si>
    <t>Nagendran &amp; Co</t>
  </si>
  <si>
    <t>Avian Acquisition</t>
  </si>
  <si>
    <t>₹13,91,697/yr</t>
  </si>
  <si>
    <t>NIT Jalandhar</t>
  </si>
  <si>
    <t>Indecomm Global Services</t>
  </si>
  <si>
    <t>₹14,98,750/yr</t>
  </si>
  <si>
    <t>Scalein</t>
  </si>
  <si>
    <t>Ritwik IT Services</t>
  </si>
  <si>
    <t>₹7,22,247/mo</t>
  </si>
  <si>
    <t>DBS Bank</t>
  </si>
  <si>
    <t>Wells Fargo</t>
  </si>
  <si>
    <t>Fiverr Inc.</t>
  </si>
  <si>
    <t>₹30,419/mo</t>
  </si>
  <si>
    <t>BuddhiMed Technologies</t>
  </si>
  <si>
    <t>₹12,98,412/yr</t>
  </si>
  <si>
    <t>$5,11,613/yr</t>
  </si>
  <si>
    <t>Wizely</t>
  </si>
  <si>
    <t>₹24,55,743/yr</t>
  </si>
  <si>
    <t>Nestaway Technologies</t>
  </si>
  <si>
    <t>₹17,08,740/yr</t>
  </si>
  <si>
    <t>Mate Labs</t>
  </si>
  <si>
    <t>₹16,871/mo</t>
  </si>
  <si>
    <t>Artis signature</t>
  </si>
  <si>
    <t>₹75,24,456/yr</t>
  </si>
  <si>
    <t>Sprinklr</t>
  </si>
  <si>
    <t>₹32,116/mo</t>
  </si>
  <si>
    <t>Niama-Riesser</t>
  </si>
  <si>
    <t>₹2,51,393/yr</t>
  </si>
  <si>
    <t>Edyoo Technologies</t>
  </si>
  <si>
    <t>CareerNet Consulting</t>
  </si>
  <si>
    <t>₹23,76,590/yr</t>
  </si>
  <si>
    <t>OTO Capital</t>
  </si>
  <si>
    <t>₹17,46,726/yr</t>
  </si>
  <si>
    <t>OkCredit</t>
  </si>
  <si>
    <t>₹3,01,469/yr</t>
  </si>
  <si>
    <t>Rapido</t>
  </si>
  <si>
    <t>Ninestars Information Technologies</t>
  </si>
  <si>
    <t>₹3,25,000/yr</t>
  </si>
  <si>
    <t>₹74,938/mo</t>
  </si>
  <si>
    <t>Amar Singh Chawal Wala</t>
  </si>
  <si>
    <t>₹16,93,803/yr</t>
  </si>
  <si>
    <t>D2K Technologies India</t>
  </si>
  <si>
    <t>₹18,199/mo</t>
  </si>
  <si>
    <t>W.O. Insurance Brokers</t>
  </si>
  <si>
    <t>₹3,51,141/yr</t>
  </si>
  <si>
    <t>Indian Institute of Science</t>
  </si>
  <si>
    <t>₹18,49,475/yr</t>
  </si>
  <si>
    <t>Apra Labs</t>
  </si>
  <si>
    <t>₹1,08,230/mo</t>
  </si>
  <si>
    <t>Clairvolex</t>
  </si>
  <si>
    <t>₹9,99,998/yr</t>
  </si>
  <si>
    <t>EagleView</t>
  </si>
  <si>
    <t>₹37,584/mo</t>
  </si>
  <si>
    <t>Samsung India Electronics</t>
  </si>
  <si>
    <t>₹1,61,554/yr</t>
  </si>
  <si>
    <t>Syhg</t>
  </si>
  <si>
    <t>NIIT</t>
  </si>
  <si>
    <t>Navigare</t>
  </si>
  <si>
    <t>Insight Data Science</t>
  </si>
  <si>
    <t>Self</t>
  </si>
  <si>
    <t>₹8,46,233/yr</t>
  </si>
  <si>
    <t>Datalogic</t>
  </si>
  <si>
    <t>₹2,00,000/yr</t>
  </si>
  <si>
    <t>GlobalData</t>
  </si>
  <si>
    <t>KhataBook</t>
  </si>
  <si>
    <t>₹24,33,547/yr</t>
  </si>
  <si>
    <t>Meta</t>
  </si>
  <si>
    <t>₹45,14,674/yr</t>
  </si>
  <si>
    <t>Invendis Technologies India</t>
  </si>
  <si>
    <t>Johnson Controls</t>
  </si>
  <si>
    <t>Toyota North America</t>
  </si>
  <si>
    <t>₹9,12,580/yr</t>
  </si>
  <si>
    <t>Yotta Systems</t>
  </si>
  <si>
    <t>₹38,493/mo</t>
  </si>
  <si>
    <t>AIndra Labs</t>
  </si>
  <si>
    <t>₹25,349/mo</t>
  </si>
  <si>
    <t>Neha Bhakat</t>
  </si>
  <si>
    <t>₹7,00,011/yr</t>
  </si>
  <si>
    <t>IDC (International Data Corporation)</t>
  </si>
  <si>
    <t>₹4,52,203/yr</t>
  </si>
  <si>
    <t>Batlivala &amp; Karani Securities</t>
  </si>
  <si>
    <t>₹6,17,520/mo</t>
  </si>
  <si>
    <t>&amp; Other Stories</t>
  </si>
  <si>
    <t>₹7,22,247/yr</t>
  </si>
  <si>
    <t>Play Games24x7</t>
  </si>
  <si>
    <t>Sportz Village Schools</t>
  </si>
  <si>
    <t>₹30,979/mo</t>
  </si>
  <si>
    <t>₹11,142/mo</t>
  </si>
  <si>
    <t>₹7,30,802/yr</t>
  </si>
  <si>
    <t>Abhinav Immigration Services Pvt. Ltd.</t>
  </si>
  <si>
    <t>₹13,24,539/yr</t>
  </si>
  <si>
    <t>Tekion</t>
  </si>
  <si>
    <t>₹19,83,605/yr</t>
  </si>
  <si>
    <t>Dollar Loan Center</t>
  </si>
  <si>
    <t>Lincode</t>
  </si>
  <si>
    <t>Blah</t>
  </si>
  <si>
    <t>₹10,44,003/yr</t>
  </si>
  <si>
    <t>₹12,381/mo</t>
  </si>
  <si>
    <t>Musubi Management</t>
  </si>
  <si>
    <t>₹70,655/mo</t>
  </si>
  <si>
    <t>Searce</t>
  </si>
  <si>
    <t>₹20,550/mo</t>
  </si>
  <si>
    <t>CSIR-NGRI</t>
  </si>
  <si>
    <t>₹28,119/mo</t>
  </si>
  <si>
    <t>Schneider Electric</t>
  </si>
  <si>
    <t>₹36,143/mo</t>
  </si>
  <si>
    <t>Smarter BIZ Technologies</t>
  </si>
  <si>
    <t>INSUD PHARMA</t>
  </si>
  <si>
    <t>Routematic</t>
  </si>
  <si>
    <t>₹12,16,773/yr</t>
  </si>
  <si>
    <t>Multi Recruit</t>
  </si>
  <si>
    <t>₹19,37,670/yr</t>
  </si>
  <si>
    <t>kanth</t>
  </si>
  <si>
    <t>Simplify360</t>
  </si>
  <si>
    <t>₹1,89,616/yr</t>
  </si>
  <si>
    <t>ZestMoney</t>
  </si>
  <si>
    <t>₹15,41,228/yr</t>
  </si>
  <si>
    <t>₹8,07,768/yr</t>
  </si>
  <si>
    <t>Himani</t>
  </si>
  <si>
    <t>redBus India</t>
  </si>
  <si>
    <t>₹21,94,861/yr</t>
  </si>
  <si>
    <t>qplum</t>
  </si>
  <si>
    <t>₹48,85,471/yr</t>
  </si>
  <si>
    <t>Rajat Basak</t>
  </si>
  <si>
    <t>Kyndryl</t>
  </si>
  <si>
    <t>YGroup Companies</t>
  </si>
  <si>
    <t>₹16,00,600/yr</t>
  </si>
  <si>
    <t>Virtual Employee</t>
  </si>
  <si>
    <t>₹22,000/mo</t>
  </si>
  <si>
    <t>Suhana Shabnam</t>
  </si>
  <si>
    <t>₹20,73,969/yr</t>
  </si>
  <si>
    <t>Elasto Tech Industries</t>
  </si>
  <si>
    <t>₹8,83,159/yr</t>
  </si>
  <si>
    <t>Saksoft</t>
  </si>
  <si>
    <t>₹18,80,795/yr</t>
  </si>
  <si>
    <t>Neviton</t>
  </si>
  <si>
    <t>₹11,23,652/yr</t>
  </si>
  <si>
    <t>High Peak Software</t>
  </si>
  <si>
    <t>Fiscalia General de Justicia del Estado de Mexico</t>
  </si>
  <si>
    <t>Megha Engineering and Infrastructure</t>
  </si>
  <si>
    <t>₹17,996/mo</t>
  </si>
  <si>
    <t>Zebra Technologies</t>
  </si>
  <si>
    <t>₹12,39,174/yr</t>
  </si>
  <si>
    <t>na</t>
  </si>
  <si>
    <t>JoulestoWatts Business Solutions</t>
  </si>
  <si>
    <t>NoBroker</t>
  </si>
  <si>
    <t>₹1,03,698/mo</t>
  </si>
  <si>
    <t>Airbus</t>
  </si>
  <si>
    <t>Jupiter Money</t>
  </si>
  <si>
    <t>Unified Healthcare Group</t>
  </si>
  <si>
    <t>₹51,374/mo</t>
  </si>
  <si>
    <t>DataScientest</t>
  </si>
  <si>
    <t>₹4,09,290/mo</t>
  </si>
  <si>
    <t>₹1,00,490/yr</t>
  </si>
  <si>
    <t>Inceptua</t>
  </si>
  <si>
    <t>₹3,09,535/yr</t>
  </si>
  <si>
    <t>Kinara Capital</t>
  </si>
  <si>
    <t>Hudl</t>
  </si>
  <si>
    <t>₹3,00,978/yr</t>
  </si>
  <si>
    <t>Chemdiqas R &amp; D</t>
  </si>
  <si>
    <t>₹6,66,056/yr</t>
  </si>
  <si>
    <t>Freelance</t>
  </si>
  <si>
    <t>₹32,50,773/yr</t>
  </si>
  <si>
    <t>Tricog Health Services</t>
  </si>
  <si>
    <t>₹7,36,073/yr</t>
  </si>
  <si>
    <t>Everyday Health Group</t>
  </si>
  <si>
    <t>₹18,49,758/yr</t>
  </si>
  <si>
    <t>Other</t>
  </si>
  <si>
    <t>₹13,275/mo</t>
  </si>
  <si>
    <t>Raja Software Labs</t>
  </si>
  <si>
    <t>₹5,38,385/yr</t>
  </si>
  <si>
    <t>Precifab Technologies</t>
  </si>
  <si>
    <t>₹36,641/mo</t>
  </si>
  <si>
    <t>RockYou</t>
  </si>
  <si>
    <t>JBT Corporation</t>
  </si>
  <si>
    <t>₹1,04,400/mo</t>
  </si>
  <si>
    <t>Nucsoft</t>
  </si>
  <si>
    <t>₹35,171/mo</t>
  </si>
  <si>
    <t>Dacasa Financeira</t>
  </si>
  <si>
    <t>₹31,32,009/yr</t>
  </si>
  <si>
    <t>Kaplan</t>
  </si>
  <si>
    <t>₹19,60,385/yr</t>
  </si>
  <si>
    <t>Speridian Technologies</t>
  </si>
  <si>
    <t>₹88,854/mo</t>
  </si>
  <si>
    <t>Evarcity</t>
  </si>
  <si>
    <t>₹3,61,426/yr</t>
  </si>
  <si>
    <t>₹16,35,359/yr</t>
  </si>
  <si>
    <t>Unemployed Professors</t>
  </si>
  <si>
    <t>₹5,02,235/yr</t>
  </si>
  <si>
    <t>₹52,244/mo</t>
  </si>
  <si>
    <t>down to up</t>
  </si>
  <si>
    <t>lnterplast</t>
  </si>
  <si>
    <t>Lucidity Consulting Group</t>
  </si>
  <si>
    <t>₹60,839/mo</t>
  </si>
  <si>
    <t>Furlenco</t>
  </si>
  <si>
    <t>₹21,672/mo</t>
  </si>
  <si>
    <t>MagicBricks</t>
  </si>
  <si>
    <t>₹17,06,945/yr</t>
  </si>
  <si>
    <t>Exdion</t>
  </si>
  <si>
    <t>₹9,69,321/yr</t>
  </si>
  <si>
    <t>Automation Engineering</t>
  </si>
  <si>
    <t>Government Engineering College</t>
  </si>
  <si>
    <t>₹4,05,591/yr</t>
  </si>
  <si>
    <t>Eigenlytics</t>
  </si>
  <si>
    <t>₹21,411/mo</t>
  </si>
  <si>
    <t>Sears</t>
  </si>
  <si>
    <t>₹8,52,772/yr</t>
  </si>
  <si>
    <t>AdWyze</t>
  </si>
  <si>
    <t>₹31,734/mo</t>
  </si>
  <si>
    <t>Apptio</t>
  </si>
  <si>
    <t>Accurence</t>
  </si>
  <si>
    <t>₹1,02,323/mo</t>
  </si>
  <si>
    <t>EXL Service</t>
  </si>
  <si>
    <t>₹8,88,153/yr</t>
  </si>
  <si>
    <t>i4u Labs</t>
  </si>
  <si>
    <t>₹29,92,992/yr</t>
  </si>
  <si>
    <t>Amara Raja</t>
  </si>
  <si>
    <t>₹36,836/mo</t>
  </si>
  <si>
    <t>IntelliPredikt Technologies</t>
  </si>
  <si>
    <t>iFuture Robotics</t>
  </si>
  <si>
    <t>₹7,02,283/yr</t>
  </si>
  <si>
    <t>pion.ai</t>
  </si>
  <si>
    <t>₹50,613/yr</t>
  </si>
  <si>
    <t>tabdbjsdo</t>
  </si>
  <si>
    <t>Blackhawk Network</t>
  </si>
  <si>
    <t>Allianz</t>
  </si>
  <si>
    <t>₹24,660/mo</t>
  </si>
  <si>
    <t>BT</t>
  </si>
  <si>
    <t>₹13,50,349/yr</t>
  </si>
  <si>
    <t>Infosys BPM</t>
  </si>
  <si>
    <t>₹7,31,081/yr</t>
  </si>
  <si>
    <t>₹19,04,025/yr</t>
  </si>
  <si>
    <t>Zolo</t>
  </si>
  <si>
    <t>HSBC Electronic Data Processing India</t>
  </si>
  <si>
    <t>₹56,274/mo</t>
  </si>
  <si>
    <t>Inventeron Technologies And Business Solutions</t>
  </si>
  <si>
    <t>₹4,37,437/yr</t>
  </si>
  <si>
    <t>qbeats</t>
  </si>
  <si>
    <t>₹4,80,000/yr</t>
  </si>
  <si>
    <t>Symphony RetailAI</t>
  </si>
  <si>
    <t>₹19,62,431/yr</t>
  </si>
  <si>
    <t>College Internship Program</t>
  </si>
  <si>
    <t>Goo-Goo Express Wash</t>
  </si>
  <si>
    <t>Careerera</t>
  </si>
  <si>
    <t>Novozymes</t>
  </si>
  <si>
    <t>₹18,41,987/yr</t>
  </si>
  <si>
    <t>₹15,660/mo</t>
  </si>
  <si>
    <t>neha gupta</t>
  </si>
  <si>
    <t>Sling Media</t>
  </si>
  <si>
    <t>₹12,06,266/yr</t>
  </si>
  <si>
    <t>Futureware Technologies</t>
  </si>
  <si>
    <t>₹4,15,492/yr</t>
  </si>
  <si>
    <t>Fortraiz Infosec</t>
  </si>
  <si>
    <t>₹8,23,360/yr</t>
  </si>
  <si>
    <t>Confidential</t>
  </si>
  <si>
    <t>₹14,32,516/yr</t>
  </si>
  <si>
    <t>Freelancer</t>
  </si>
  <si>
    <t>₹1,507/hr</t>
  </si>
  <si>
    <t>Maruti Suzuki</t>
  </si>
  <si>
    <t>Maharshi</t>
  </si>
  <si>
    <t>₹7,83,002/yr</t>
  </si>
  <si>
    <t>HSBC</t>
  </si>
  <si>
    <t>CommerceIQ</t>
  </si>
  <si>
    <t>Soroco</t>
  </si>
  <si>
    <t>StoneX</t>
  </si>
  <si>
    <t>₹16,34,312/yr</t>
  </si>
  <si>
    <t>Pluralsight</t>
  </si>
  <si>
    <t>₹18,50,000/yr</t>
  </si>
  <si>
    <t>Indian Statistical Institute</t>
  </si>
  <si>
    <t>₹27,132/mo</t>
  </si>
  <si>
    <t>Samsung Research America</t>
  </si>
  <si>
    <t>₹12,35,040/yr</t>
  </si>
  <si>
    <t>Sabre</t>
  </si>
  <si>
    <t>₹25,81,613/yr</t>
  </si>
  <si>
    <t>Im a fresher stop asking me</t>
  </si>
  <si>
    <t>₹14,00,000/yr</t>
  </si>
  <si>
    <t>Tesco Bengaluru</t>
  </si>
  <si>
    <t>₹25,12,238/yr</t>
  </si>
  <si>
    <t>Big Data Science Research</t>
  </si>
  <si>
    <t>₹7,42,880/yr</t>
  </si>
  <si>
    <t>Collabera</t>
  </si>
  <si>
    <t>Gear up</t>
  </si>
  <si>
    <t>₹11,25,549/yr</t>
  </si>
  <si>
    <t>Allegion</t>
  </si>
  <si>
    <t>₹12,88,025/yr</t>
  </si>
  <si>
    <t>M-SIX Technology</t>
  </si>
  <si>
    <t>₹10,12,266/yr</t>
  </si>
  <si>
    <t>Evalueserve</t>
  </si>
  <si>
    <t>Orbinet Technologies</t>
  </si>
  <si>
    <t>₹7,22,612/mo</t>
  </si>
  <si>
    <t>InnovatorsBay</t>
  </si>
  <si>
    <t>₹57,698/mo</t>
  </si>
  <si>
    <t>Epsilon</t>
  </si>
  <si>
    <t>₹16,93,373/yr</t>
  </si>
  <si>
    <t>Sravathi AI Technology</t>
  </si>
  <si>
    <t>Reliance Industries</t>
  </si>
  <si>
    <t>GrayMatter Software Services</t>
  </si>
  <si>
    <t>₹6,22,191/yr</t>
  </si>
  <si>
    <t>Elpis IT Solutions</t>
  </si>
  <si>
    <t>₹17,12,858/yr</t>
  </si>
  <si>
    <t>Prodotti Poliplastici</t>
  </si>
  <si>
    <t>Acies</t>
  </si>
  <si>
    <t>Silfra Technologies</t>
  </si>
  <si>
    <t>₹7,40,000/yr</t>
  </si>
  <si>
    <t>₹14,80,908/yr</t>
  </si>
  <si>
    <t>₹1,00,326/mo</t>
  </si>
  <si>
    <t>Safeducate Institute of Learning</t>
  </si>
  <si>
    <t>₹8,26,553/yr</t>
  </si>
  <si>
    <t>Unbxd</t>
  </si>
  <si>
    <t>₹28,38,406/yr</t>
  </si>
  <si>
    <t>Hotify</t>
  </si>
  <si>
    <t>₹13,36,995/yr</t>
  </si>
  <si>
    <t>HT Media</t>
  </si>
  <si>
    <t>Optimum Info Systems</t>
  </si>
  <si>
    <t>Shiv Nadar University</t>
  </si>
  <si>
    <t>₹6,13,936/yr</t>
  </si>
  <si>
    <t>Tata Health</t>
  </si>
  <si>
    <t>Okay.com</t>
  </si>
  <si>
    <t>Deccan Infosystems</t>
  </si>
  <si>
    <t>₹5,15,891/yr</t>
  </si>
  <si>
    <t>AXA</t>
  </si>
  <si>
    <t>₹1,01,548/mo</t>
  </si>
  <si>
    <t>HyperWorks Imaging</t>
  </si>
  <si>
    <t>₹15,55,476/yr</t>
  </si>
  <si>
    <t>DataWeave</t>
  </si>
  <si>
    <t>Patrick</t>
  </si>
  <si>
    <t>PlayShifu</t>
  </si>
  <si>
    <t>₹8,35,202/yr</t>
  </si>
  <si>
    <t>₹1,07,054/yr</t>
  </si>
  <si>
    <t>Exponentia DataLabs</t>
  </si>
  <si>
    <t>₹10,73,886/yr</t>
  </si>
  <si>
    <t>Artigiani Technologies</t>
  </si>
  <si>
    <t>Jindal Aluminium</t>
  </si>
  <si>
    <t>Netradyne</t>
  </si>
  <si>
    <t>₹18,08,811/yr</t>
  </si>
  <si>
    <t>Credit Suisse</t>
  </si>
  <si>
    <t>₹12,44,381/yr</t>
  </si>
  <si>
    <t>Commonwealth Bank of Australia</t>
  </si>
  <si>
    <t>₹15,55,054/yr</t>
  </si>
  <si>
    <t>Cepheid</t>
  </si>
  <si>
    <t>Talent Zone Consultants</t>
  </si>
  <si>
    <t>₹2,40,871/yr</t>
  </si>
  <si>
    <t>Starcom Information Technology</t>
  </si>
  <si>
    <t>₹7,73,836/yr</t>
  </si>
  <si>
    <t>Pexitics</t>
  </si>
  <si>
    <t>Not Applicable</t>
  </si>
  <si>
    <t>Equinor</t>
  </si>
  <si>
    <t>Datascribe Technologies</t>
  </si>
  <si>
    <t>₹1,12,474/mo</t>
  </si>
  <si>
    <t>Evive</t>
  </si>
  <si>
    <t>Akaike Technologies</t>
  </si>
  <si>
    <t>₹7,46,629/yr</t>
  </si>
  <si>
    <t>₹50,699/mo</t>
  </si>
  <si>
    <t>Tenzai</t>
  </si>
  <si>
    <t>₹6,26,402/yr</t>
  </si>
  <si>
    <t>Grab</t>
  </si>
  <si>
    <t>₹4,90,608/yr</t>
  </si>
  <si>
    <t>Pratilipi</t>
  </si>
  <si>
    <t>₹34,47,524/yr</t>
  </si>
  <si>
    <t>PK</t>
  </si>
  <si>
    <t>₹13,30,194/yr</t>
  </si>
  <si>
    <t>Shashank Medi Pharma</t>
  </si>
  <si>
    <t>₹2,35,379/yr</t>
  </si>
  <si>
    <t>Skandiabanken</t>
  </si>
  <si>
    <t>Rashi Information Services</t>
  </si>
  <si>
    <t>₹4,17,954/yr</t>
  </si>
  <si>
    <t>NielsenIQ</t>
  </si>
  <si>
    <t>Practo Technologies</t>
  </si>
  <si>
    <t>₹17,27,725/yr</t>
  </si>
  <si>
    <t>Analytics India Magazine</t>
  </si>
  <si>
    <t>Couture AI</t>
  </si>
  <si>
    <t>₹21,00,000/yr</t>
  </si>
  <si>
    <t>₹4,33,436/yr</t>
  </si>
  <si>
    <t>Litifer</t>
  </si>
  <si>
    <t>₹10,449/mo</t>
  </si>
  <si>
    <t>vitrana</t>
  </si>
  <si>
    <t>o9 Solutions</t>
  </si>
  <si>
    <t>L Brands</t>
  </si>
  <si>
    <t>₹15,67,329/mo</t>
  </si>
  <si>
    <t>Nuartin Labs</t>
  </si>
  <si>
    <t>₹25,08,152/yr</t>
  </si>
  <si>
    <t>Freshworks</t>
  </si>
  <si>
    <t>₹53,85,118/yr</t>
  </si>
  <si>
    <t>Gradatim</t>
  </si>
  <si>
    <t>Latitude Fintech</t>
  </si>
  <si>
    <t>D&amp;B Technologies</t>
  </si>
  <si>
    <t>LTI</t>
  </si>
  <si>
    <t>₹2,66,039/yr</t>
  </si>
  <si>
    <t>BankBazaar</t>
  </si>
  <si>
    <t>₹10,22,786/yr</t>
  </si>
  <si>
    <t>GCC services</t>
  </si>
  <si>
    <t>₹12,37,215/yr</t>
  </si>
  <si>
    <t>Dayananda Sagar College of Engineering</t>
  </si>
  <si>
    <t>₹6,18,607/yr</t>
  </si>
  <si>
    <t>IceCream Labs</t>
  </si>
  <si>
    <t>₹25,122/mo</t>
  </si>
  <si>
    <t>₹1,000/hr</t>
  </si>
  <si>
    <t>First American Financial Corporation</t>
  </si>
  <si>
    <t>Pivosys Technologies</t>
  </si>
  <si>
    <t>Vmoksha Technologies</t>
  </si>
  <si>
    <t>₹4,99,807/yr</t>
  </si>
  <si>
    <t>AMCORE Financial</t>
  </si>
  <si>
    <t>₹18,00,000/yr</t>
  </si>
  <si>
    <t>HiLabs</t>
  </si>
  <si>
    <t>₹19,62,026/yr</t>
  </si>
  <si>
    <t>Fiserv</t>
  </si>
  <si>
    <t>Swetapadma Das</t>
  </si>
  <si>
    <t>₹3,00,000/yr</t>
  </si>
  <si>
    <t>Cognizant</t>
  </si>
  <si>
    <t>Darshan Soft-Tech</t>
  </si>
  <si>
    <t>Ziafa Technologies</t>
  </si>
  <si>
    <t>₹5,71,859/yr</t>
  </si>
  <si>
    <t>Webi7</t>
  </si>
  <si>
    <t>₹77,905/mo</t>
  </si>
  <si>
    <t>Prakshep</t>
  </si>
  <si>
    <t>₹75,251/mo</t>
  </si>
  <si>
    <t>IIT Madras</t>
  </si>
  <si>
    <t>Deutsche Bank</t>
  </si>
  <si>
    <t>₹15,39,717/yr</t>
  </si>
  <si>
    <t>Giftiicon</t>
  </si>
  <si>
    <t>₹7,92,197/yr</t>
  </si>
  <si>
    <t>Synechron</t>
  </si>
  <si>
    <t>₹10,99,231/yr</t>
  </si>
  <si>
    <t>Postman</t>
  </si>
  <si>
    <t>₹14,54,222/yr</t>
  </si>
  <si>
    <t>₹39,345/mo</t>
  </si>
  <si>
    <t>Zoomcar</t>
  </si>
  <si>
    <t>AmberTAG Analytics</t>
  </si>
  <si>
    <t>₹3,47,314/yr</t>
  </si>
  <si>
    <t>₹11,43,861/yr</t>
  </si>
  <si>
    <t>Tempworks Services</t>
  </si>
  <si>
    <t>ABC Tech</t>
  </si>
  <si>
    <t>₹61,068/mo</t>
  </si>
  <si>
    <t>VIT Infotech</t>
  </si>
  <si>
    <t>Allstate India</t>
  </si>
  <si>
    <t>₹1,00,325/mo</t>
  </si>
  <si>
    <t>Integra Micro Software Services (P)</t>
  </si>
  <si>
    <t>MoneyTap</t>
  </si>
  <si>
    <t>₹30,97,936/yr</t>
  </si>
  <si>
    <t>Siemens Healthineers</t>
  </si>
  <si>
    <t>Almug</t>
  </si>
  <si>
    <t>₹76,161/mo</t>
  </si>
  <si>
    <t>Refinitiv</t>
  </si>
  <si>
    <t>₹42,821/mo</t>
  </si>
  <si>
    <t>Ragle</t>
  </si>
  <si>
    <t>₹3,74,688/yr</t>
  </si>
  <si>
    <t>eTeam</t>
  </si>
  <si>
    <t>Skit</t>
  </si>
  <si>
    <t>Vois (India)</t>
  </si>
  <si>
    <t>Cyient</t>
  </si>
  <si>
    <t>₹10,08,616/yr</t>
  </si>
  <si>
    <t>Saankhya Labs</t>
  </si>
  <si>
    <t>Losch Engineering</t>
  </si>
  <si>
    <t>₹1,01,227/mo</t>
  </si>
  <si>
    <t>CAET Project Management Consultants</t>
  </si>
  <si>
    <t>AMPROVIT TECHNOLOGIES</t>
  </si>
  <si>
    <t>₹67,517/mo</t>
  </si>
  <si>
    <t>Centelon</t>
  </si>
  <si>
    <t>BCA</t>
  </si>
  <si>
    <t>Danske Bank</t>
  </si>
  <si>
    <t>Lam Research</t>
  </si>
  <si>
    <t>Kiwi labs</t>
  </si>
  <si>
    <t>₹34,11,087/yr</t>
  </si>
  <si>
    <t>BidMath</t>
  </si>
  <si>
    <t>₹10,32,645/yr</t>
  </si>
  <si>
    <t>₹20,05,493/yr</t>
  </si>
  <si>
    <t>Kashish Corporation</t>
  </si>
  <si>
    <t>IITS</t>
  </si>
  <si>
    <t>Professional Data Analysts</t>
  </si>
  <si>
    <t>CognitiveWorks</t>
  </si>
  <si>
    <t>₹5,35,268/yr</t>
  </si>
  <si>
    <t>Metteyya Analytics</t>
  </si>
  <si>
    <t>Innominds Software</t>
  </si>
  <si>
    <t>₹9,39,603/yr</t>
  </si>
  <si>
    <t>Signify</t>
  </si>
  <si>
    <t>XYZ (Turkey)</t>
  </si>
  <si>
    <t>Trident Information Systems</t>
  </si>
  <si>
    <t>Arvind Internet</t>
  </si>
  <si>
    <t>Sunrise Senior Living</t>
  </si>
  <si>
    <t>₹5,02,448/mo</t>
  </si>
  <si>
    <t>VJTI</t>
  </si>
  <si>
    <t>₹36,117/mo</t>
  </si>
  <si>
    <t>VE Commercial Vehicles</t>
  </si>
  <si>
    <t>Dozee</t>
  </si>
  <si>
    <t>Levi Strauss</t>
  </si>
  <si>
    <t>₹4,72,514/yr</t>
  </si>
  <si>
    <t>AscentHR Services</t>
  </si>
  <si>
    <t>₹3,54,237/yr</t>
  </si>
  <si>
    <t>OnlyGroup Healthcare</t>
  </si>
  <si>
    <t>Snap</t>
  </si>
  <si>
    <t>₹44,98,962/yr</t>
  </si>
  <si>
    <t>DataScience.com</t>
  </si>
  <si>
    <t>WNS</t>
  </si>
  <si>
    <t>₹13,40,000/yr</t>
  </si>
  <si>
    <t>Schlumberger</t>
  </si>
  <si>
    <t>₹10,88,834/yr</t>
  </si>
  <si>
    <t>Atos-Syntel</t>
  </si>
  <si>
    <t>₹4,09,290/yr</t>
  </si>
  <si>
    <t>Forec Software Solutions</t>
  </si>
  <si>
    <t>₹6,13,519/yr</t>
  </si>
  <si>
    <t>Pune</t>
  </si>
  <si>
    <t>₹7,17,331/yr</t>
  </si>
  <si>
    <t>Innoplexus</t>
  </si>
  <si>
    <t>₹11,63,186/yr</t>
  </si>
  <si>
    <t>₹10,36,536/yr</t>
  </si>
  <si>
    <t>AlgoAnalytics Financial Consultancy</t>
  </si>
  <si>
    <t>₹7,42,883/yr</t>
  </si>
  <si>
    <t>₹12,94,039/yr</t>
  </si>
  <si>
    <t>Wolters Kluwer</t>
  </si>
  <si>
    <t>₹11,54,579/yr</t>
  </si>
  <si>
    <t>₹7,65,632/yr</t>
  </si>
  <si>
    <t>Zensar Technologies</t>
  </si>
  <si>
    <t>₹8,54,957/yr</t>
  </si>
  <si>
    <t>₹9,56,307/yr</t>
  </si>
  <si>
    <t>SG Analytics</t>
  </si>
  <si>
    <t>₹8,16,946/yr</t>
  </si>
  <si>
    <t>ThinkBumblebee Analytics</t>
  </si>
  <si>
    <t>Michelin</t>
  </si>
  <si>
    <t>₹11,46,043/yr</t>
  </si>
  <si>
    <t>₹11,14,163/yr</t>
  </si>
  <si>
    <t>₹20,54,972/yr</t>
  </si>
  <si>
    <t>Merkle</t>
  </si>
  <si>
    <t>₹11,34,768/yr</t>
  </si>
  <si>
    <t>₹8,78,252/yr</t>
  </si>
  <si>
    <t>₹8,98,351/yr</t>
  </si>
  <si>
    <t>₹8,14,017/yr</t>
  </si>
  <si>
    <t>₹4,25,000/yr</t>
  </si>
  <si>
    <t>Vodafone</t>
  </si>
  <si>
    <t>₹9,40,423/yr</t>
  </si>
  <si>
    <t>Eaton</t>
  </si>
  <si>
    <t>₹11,21,845/yr</t>
  </si>
  <si>
    <t>T-Systems</t>
  </si>
  <si>
    <t>₹12,15,906/yr</t>
  </si>
  <si>
    <t>Coupa Software Inc</t>
  </si>
  <si>
    <t>₹10,55,811/yr</t>
  </si>
  <si>
    <t>Aera Technology</t>
  </si>
  <si>
    <t>₹16,22,612/yr</t>
  </si>
  <si>
    <t>₹42,249/mo</t>
  </si>
  <si>
    <t>Amdocs</t>
  </si>
  <si>
    <t>₹7,18,534/yr</t>
  </si>
  <si>
    <t>₹4,23,422/yr</t>
  </si>
  <si>
    <t>Barclays</t>
  </si>
  <si>
    <t>₹17,33,746/yr</t>
  </si>
  <si>
    <t>KPIT Technologies</t>
  </si>
  <si>
    <t>₹16,55,120/yr</t>
  </si>
  <si>
    <t>₹14,21,672/yr</t>
  </si>
  <si>
    <t>Saama Technologies</t>
  </si>
  <si>
    <t>₹9,34,857/yr</t>
  </si>
  <si>
    <t>Exela Technologies</t>
  </si>
  <si>
    <t>Abzooba</t>
  </si>
  <si>
    <t>Linsyssoft Technologies</t>
  </si>
  <si>
    <t>₹4,11,680/yr</t>
  </si>
  <si>
    <t>₹61,248/mo</t>
  </si>
  <si>
    <t>₹51,920/mo</t>
  </si>
  <si>
    <t>₹2,32,796/mo</t>
  </si>
  <si>
    <t>₹10,01,630/yr</t>
  </si>
  <si>
    <t>₹15,77,759/yr</t>
  </si>
  <si>
    <t>ADP</t>
  </si>
  <si>
    <t>₹52,491/mo</t>
  </si>
  <si>
    <t>Birlasoft</t>
  </si>
  <si>
    <t>₹52,16,933/yr</t>
  </si>
  <si>
    <t>John Deere</t>
  </si>
  <si>
    <t>₹14,63,658/yr</t>
  </si>
  <si>
    <t>Xoriant</t>
  </si>
  <si>
    <t>₹17,72,001/yr</t>
  </si>
  <si>
    <t>GS Lab</t>
  </si>
  <si>
    <t>₹8,34,387/yr</t>
  </si>
  <si>
    <t>₹8,28,221/yr</t>
  </si>
  <si>
    <t>Globant</t>
  </si>
  <si>
    <t>₹1,00,275/mo</t>
  </si>
  <si>
    <t>e-Zest Solutions</t>
  </si>
  <si>
    <t>₹9,32,104/yr</t>
  </si>
  <si>
    <t>Datametica</t>
  </si>
  <si>
    <t>₹9,83,550/yr</t>
  </si>
  <si>
    <t>Vyom Labs</t>
  </si>
  <si>
    <t>₹25,446/mo</t>
  </si>
  <si>
    <t>Vishwakarma Institute of Technology</t>
  </si>
  <si>
    <t>₹602/hr</t>
  </si>
  <si>
    <t>Knorex</t>
  </si>
  <si>
    <t>₹53,475/mo</t>
  </si>
  <si>
    <t>CanWill Technologies</t>
  </si>
  <si>
    <t>₹11,61,602/yr</t>
  </si>
  <si>
    <t>ThinkBridge</t>
  </si>
  <si>
    <t>₹63,058/mo</t>
  </si>
  <si>
    <t>Coditation Systems</t>
  </si>
  <si>
    <t>₹46,977/mo</t>
  </si>
  <si>
    <t>MindBowser Info Solutions</t>
  </si>
  <si>
    <t>₹2,83,914/yr</t>
  </si>
  <si>
    <t>Climate Connect</t>
  </si>
  <si>
    <t>₹7,31,758/yr</t>
  </si>
  <si>
    <t>Tech9</t>
  </si>
  <si>
    <t>₹16,87,208/yr</t>
  </si>
  <si>
    <t>Eagle TK Infotech</t>
  </si>
  <si>
    <t>₹7,13,466/yr</t>
  </si>
  <si>
    <t>Fusion Practices</t>
  </si>
  <si>
    <t>₹56,250/mo</t>
  </si>
  <si>
    <t>Xeco</t>
  </si>
  <si>
    <t>₹4,99,961/yr</t>
  </si>
  <si>
    <t>DeepTek Medical Imaging</t>
  </si>
  <si>
    <t>₹8,95,000/yr</t>
  </si>
  <si>
    <t>vElement</t>
  </si>
  <si>
    <t>₹2,53,851/yr</t>
  </si>
  <si>
    <t>Asquared IoT</t>
  </si>
  <si>
    <t>₹6,37,645/yr</t>
  </si>
  <si>
    <t>HiLabs (MD)</t>
  </si>
  <si>
    <t>₹19,54,650/yr</t>
  </si>
  <si>
    <t>Jash Data Sciences</t>
  </si>
  <si>
    <t>₹6,69,083/yr</t>
  </si>
  <si>
    <t>₹18,33,778/yr</t>
  </si>
  <si>
    <t>£7,03,427/yr</t>
  </si>
  <si>
    <t>₹1,15,884/yr</t>
  </si>
  <si>
    <t>₹6,42,322/yr</t>
  </si>
  <si>
    <t>Larsen &amp; Toubro</t>
  </si>
  <si>
    <t>Concentrix</t>
  </si>
  <si>
    <t>₹2,89,045/mo</t>
  </si>
  <si>
    <t>₹75,71,032/yr</t>
  </si>
  <si>
    <t>Persistent Systems</t>
  </si>
  <si>
    <t>₹2,141/hr</t>
  </si>
  <si>
    <t>₹44,44,315/yr</t>
  </si>
  <si>
    <t>£2,05,049/yr</t>
  </si>
  <si>
    <t>₹70,000/mo</t>
  </si>
  <si>
    <t>₹9,05,000/yr</t>
  </si>
  <si>
    <t>Kotak Mahindra</t>
  </si>
  <si>
    <t>₹6,23,238/yr</t>
  </si>
  <si>
    <t>eClerx</t>
  </si>
  <si>
    <t>₹8,70,000/yr</t>
  </si>
  <si>
    <t>BNY Mellon</t>
  </si>
  <si>
    <t>₹64,232/mo</t>
  </si>
  <si>
    <t>Zomato</t>
  </si>
  <si>
    <t>₹12,50,000/yr</t>
  </si>
  <si>
    <t>₹11,76,710/yr</t>
  </si>
  <si>
    <t>₹4,14,794/yr</t>
  </si>
  <si>
    <t>₹25,69,287/yr</t>
  </si>
  <si>
    <t>₹14,04,565/yr</t>
  </si>
  <si>
    <t>TietoEVRY</t>
  </si>
  <si>
    <t>₹7,87,318/yr</t>
  </si>
  <si>
    <t>Yash Technologies</t>
  </si>
  <si>
    <t>CitiusTech</t>
  </si>
  <si>
    <t>Unacademy</t>
  </si>
  <si>
    <t>UBS</t>
  </si>
  <si>
    <t>Netcracker Technology</t>
  </si>
  <si>
    <t>Cummins</t>
  </si>
  <si>
    <t>Capgemini Invent</t>
  </si>
  <si>
    <t>Siemens Digital Industries Software</t>
  </si>
  <si>
    <t>₹7,13,136/mo</t>
  </si>
  <si>
    <t>₹4,67,428/yr</t>
  </si>
  <si>
    <t>Dassault Systemes</t>
  </si>
  <si>
    <t>₹9,83,196/yr</t>
  </si>
  <si>
    <t>$53,527/yr</t>
  </si>
  <si>
    <t>₹15,07,820/yr</t>
  </si>
  <si>
    <t>MetLife</t>
  </si>
  <si>
    <t>₹53,98,754/yr</t>
  </si>
  <si>
    <t>STL - Sterlite Technologies Limited</t>
  </si>
  <si>
    <t>₹10,36,984/yr</t>
  </si>
  <si>
    <t>Visteon</t>
  </si>
  <si>
    <t>₹24,11,749/yr</t>
  </si>
  <si>
    <t>PhonePe</t>
  </si>
  <si>
    <t>₹25,50,000/yr</t>
  </si>
  <si>
    <t>C-DAC</t>
  </si>
  <si>
    <t>₹4,49,896/yr</t>
  </si>
  <si>
    <t>Nothing Something</t>
  </si>
  <si>
    <t>₹22,49,481/yr</t>
  </si>
  <si>
    <t>NICE</t>
  </si>
  <si>
    <t>₹16,49,524/yr</t>
  </si>
  <si>
    <t>Sokrati</t>
  </si>
  <si>
    <t>₹27,235/mo</t>
  </si>
  <si>
    <t>Pitney Bowes</t>
  </si>
  <si>
    <t>₹7,55,000/yr</t>
  </si>
  <si>
    <t>₹10,70,000/yr</t>
  </si>
  <si>
    <t>FirstCry com</t>
  </si>
  <si>
    <t>₹67,404/mo</t>
  </si>
  <si>
    <t>Maxgen Technologies</t>
  </si>
  <si>
    <t>Internshala</t>
  </si>
  <si>
    <t>₹5,42,139/yr</t>
  </si>
  <si>
    <t>₹12,846/mo</t>
  </si>
  <si>
    <t>£9,34,857/yr</t>
  </si>
  <si>
    <t>Micron Technology</t>
  </si>
  <si>
    <t>BlueConch Technologies</t>
  </si>
  <si>
    <t>₹11,04,109/yr</t>
  </si>
  <si>
    <t>FIGmd</t>
  </si>
  <si>
    <t>Volkswagen</t>
  </si>
  <si>
    <t>₹51,84,922/yr</t>
  </si>
  <si>
    <t>TomTom</t>
  </si>
  <si>
    <t>₹6,16,492/yr</t>
  </si>
  <si>
    <t>₹19,177/mo</t>
  </si>
  <si>
    <t>FreshersLive</t>
  </si>
  <si>
    <t>₹30,534/mo</t>
  </si>
  <si>
    <t>Dream11</t>
  </si>
  <si>
    <t>₹22,48,126/yr</t>
  </si>
  <si>
    <t>Sandvik</t>
  </si>
  <si>
    <t>SS Supply Chain Solutions</t>
  </si>
  <si>
    <t>₹13,12,312/yr</t>
  </si>
  <si>
    <t>Cognizant Softvision</t>
  </si>
  <si>
    <t>₹4,98,618/yr</t>
  </si>
  <si>
    <t>University of Pune</t>
  </si>
  <si>
    <t>Goodwill</t>
  </si>
  <si>
    <t>₹12,000/mo</t>
  </si>
  <si>
    <t>IVL Global</t>
  </si>
  <si>
    <t>₹6,68,980/yr</t>
  </si>
  <si>
    <t>₹80,000/yr</t>
  </si>
  <si>
    <t>Verificient Technologies</t>
  </si>
  <si>
    <t>₹11,036/mo</t>
  </si>
  <si>
    <t>Clairvoyant</t>
  </si>
  <si>
    <t>The Fresh Market</t>
  </si>
  <si>
    <t>Tata Research Development and Design Centre</t>
  </si>
  <si>
    <t>₹12,67,472/yr</t>
  </si>
  <si>
    <t>Medline Industries</t>
  </si>
  <si>
    <t>Amphisoft Technologies</t>
  </si>
  <si>
    <t>₹35,17,133/yr</t>
  </si>
  <si>
    <t>Pratham</t>
  </si>
  <si>
    <t>₹38,000/mo</t>
  </si>
  <si>
    <t>Evolent Health</t>
  </si>
  <si>
    <t>₹15,41,229/yr</t>
  </si>
  <si>
    <t>Presidency University (Bangalore)</t>
  </si>
  <si>
    <t>₹7,25,889/yr</t>
  </si>
  <si>
    <t>Smartek21</t>
  </si>
  <si>
    <t>Google Cloud</t>
  </si>
  <si>
    <t>₹32,11,608/yr</t>
  </si>
  <si>
    <t>ABC do ABC</t>
  </si>
  <si>
    <t>₹5,13,743/yr</t>
  </si>
  <si>
    <t>Bajaj Finserv Health</t>
  </si>
  <si>
    <t>PharmaACE</t>
  </si>
  <si>
    <t>advids.co</t>
  </si>
  <si>
    <t>₹80,495/mo</t>
  </si>
  <si>
    <t>Xcaliber Infotech</t>
  </si>
  <si>
    <t>MIT World Peace University</t>
  </si>
  <si>
    <t>vPhrase</t>
  </si>
  <si>
    <t>₹5,41,685/yr</t>
  </si>
  <si>
    <t>AAKASH</t>
  </si>
  <si>
    <t>Ascentrik Research Services</t>
  </si>
  <si>
    <t>EarlySalary.com</t>
  </si>
  <si>
    <t>Motifworks</t>
  </si>
  <si>
    <t>Helpshift</t>
  </si>
  <si>
    <t>₹68,088/mo</t>
  </si>
  <si>
    <t>ROHIT KUMAR MODI</t>
  </si>
  <si>
    <t>Globex Digital Solutions</t>
  </si>
  <si>
    <t>₹10,387/mo</t>
  </si>
  <si>
    <t>Viajes</t>
  </si>
  <si>
    <t>OnlineSales.ai</t>
  </si>
  <si>
    <t>₹1,44,479/yr</t>
  </si>
  <si>
    <t>Comscore</t>
  </si>
  <si>
    <t>Ellicium Solutions Private Limited</t>
  </si>
  <si>
    <t>₹2,47,678/yr</t>
  </si>
  <si>
    <t>RAKESH GROUP</t>
  </si>
  <si>
    <t>₹50,16,304/yr</t>
  </si>
  <si>
    <t>Yagna iQ</t>
  </si>
  <si>
    <t>₹19,505/mo</t>
  </si>
  <si>
    <t>Tops Office Pros Business Services</t>
  </si>
  <si>
    <t>Apptware</t>
  </si>
  <si>
    <t>Savitribai Phule Pune University</t>
  </si>
  <si>
    <t>Seventh Contact Hiring Solutions</t>
  </si>
  <si>
    <t>₹30,08,206/yr</t>
  </si>
  <si>
    <t>CoreView Systems</t>
  </si>
  <si>
    <t>Peak</t>
  </si>
  <si>
    <t>Nitish Verma</t>
  </si>
  <si>
    <t>The City Bank</t>
  </si>
  <si>
    <t>Cloud Counselage</t>
  </si>
  <si>
    <t>₹10,770/mo</t>
  </si>
  <si>
    <t>Gibots</t>
  </si>
  <si>
    <t>₹4,12,713/yr</t>
  </si>
  <si>
    <t>SCORG Technologies</t>
  </si>
  <si>
    <t>GeoSpoc</t>
  </si>
  <si>
    <t>Infodeal</t>
  </si>
  <si>
    <t>₹8,49,156/yr</t>
  </si>
  <si>
    <t>BancTec</t>
  </si>
  <si>
    <t>₹6,41,549/yr</t>
  </si>
  <si>
    <t>American Student Assistance</t>
  </si>
  <si>
    <t>₹25,925/mo</t>
  </si>
  <si>
    <t>Ajeenkya DY Patil University</t>
  </si>
  <si>
    <t>Raghavendra Rathore Jodhpur</t>
  </si>
  <si>
    <t>₹15,67,329/yr</t>
  </si>
  <si>
    <t>Aventior</t>
  </si>
  <si>
    <t>Navidium</t>
  </si>
  <si>
    <t>₹6,81,546/yr</t>
  </si>
  <si>
    <t>Open Insights</t>
  </si>
  <si>
    <t>Pantech Solutions</t>
  </si>
  <si>
    <t>Express Analytics</t>
  </si>
  <si>
    <t>₹8,77,015/yr</t>
  </si>
  <si>
    <t>Optra Health</t>
  </si>
  <si>
    <t>₹17,22,605/yr</t>
  </si>
  <si>
    <t>WebShar</t>
  </si>
  <si>
    <t>₹8,88,545/yr</t>
  </si>
  <si>
    <t>Kudos Finance and Investments</t>
  </si>
  <si>
    <t>₹33,742/mo</t>
  </si>
  <si>
    <t>Oasis HR Corporate Solutions</t>
  </si>
  <si>
    <t>Tribes.AI</t>
  </si>
  <si>
    <t>₹4,20,000/yr</t>
  </si>
  <si>
    <t>Argus System</t>
  </si>
  <si>
    <t>₹5,95,000/yr</t>
  </si>
  <si>
    <t>IFS India Mercantile</t>
  </si>
  <si>
    <t>₹6,10,000/yr</t>
  </si>
  <si>
    <t>DasDas</t>
  </si>
  <si>
    <t>₹44,66,071/yr</t>
  </si>
  <si>
    <t>Pisyst</t>
  </si>
  <si>
    <t>₹1,07,054/mo</t>
  </si>
  <si>
    <t>Comsense Technologies</t>
  </si>
  <si>
    <t>₹3,96,166/yr</t>
  </si>
  <si>
    <t>Entrepreneurs' Organization</t>
  </si>
  <si>
    <t>₹80,007/mo</t>
  </si>
  <si>
    <t>Pivotchain Solutions</t>
  </si>
  <si>
    <t>ManCorp Innovation Labs</t>
  </si>
  <si>
    <t>₹1,20,000/yr</t>
  </si>
  <si>
    <t>Neo Media World</t>
  </si>
  <si>
    <t>₹80,000/mo</t>
  </si>
  <si>
    <t>Samyak Software</t>
  </si>
  <si>
    <t>₹61,907/mo</t>
  </si>
  <si>
    <t>Robertshaw</t>
  </si>
  <si>
    <t>JarvisSoft Technology</t>
  </si>
  <si>
    <t>₹5,06,133/yr</t>
  </si>
  <si>
    <t>EC Infosolutions</t>
  </si>
  <si>
    <t>FogHorn Systems</t>
  </si>
  <si>
    <t>NutaNXT Technologies</t>
  </si>
  <si>
    <t>₹8,41,226/yr</t>
  </si>
  <si>
    <t>Speed TechServe</t>
  </si>
  <si>
    <t>IMDb</t>
  </si>
  <si>
    <t>QiO Technologies</t>
  </si>
  <si>
    <t>Expert Freelancer Inc.</t>
  </si>
  <si>
    <t>₹5,53,419/yr</t>
  </si>
  <si>
    <t>Arya Solution</t>
  </si>
  <si>
    <t>Strattek Consulting</t>
  </si>
  <si>
    <t>₹8,000/mo</t>
  </si>
  <si>
    <t>GoDutch Marketing</t>
  </si>
  <si>
    <t>TorcAI</t>
  </si>
  <si>
    <t>Srivenk Soft Solutions</t>
  </si>
  <si>
    <t>₹6,52,120/yr</t>
  </si>
  <si>
    <t>Automaton AI</t>
  </si>
  <si>
    <t>₹6,37,739/yr</t>
  </si>
  <si>
    <t>Shogini Technoarts</t>
  </si>
  <si>
    <t>₹3,61,124/yr</t>
  </si>
  <si>
    <t>GOLDFINCH</t>
  </si>
  <si>
    <t>Amobee</t>
  </si>
  <si>
    <t>Global AI</t>
  </si>
  <si>
    <t>Elie Tahari</t>
  </si>
  <si>
    <t>Aktana</t>
  </si>
  <si>
    <t>Go Digital</t>
  </si>
  <si>
    <t>₹6,06,034/yr</t>
  </si>
  <si>
    <t>Meals on Wheels America</t>
  </si>
  <si>
    <t>Kool Smiles</t>
  </si>
  <si>
    <t>Algoritmo (Singapore)</t>
  </si>
  <si>
    <t>₹16,058/mo</t>
  </si>
  <si>
    <t>Klugheit Software</t>
  </si>
  <si>
    <t>GoKhana</t>
  </si>
  <si>
    <t>₹15,073/mo</t>
  </si>
  <si>
    <t>Prophecy Labs</t>
  </si>
  <si>
    <t>₹20,52,566/yr</t>
  </si>
  <si>
    <t>Airavaat Car Rentals</t>
  </si>
  <si>
    <t>Brahman bhetun</t>
  </si>
  <si>
    <t>₹8,21,989/yr</t>
  </si>
  <si>
    <t>Aniket Sonawane</t>
  </si>
  <si>
    <t>URS Technologies Solutions</t>
  </si>
  <si>
    <t>₹9,48,931/yr</t>
  </si>
  <si>
    <t>Hritik</t>
  </si>
  <si>
    <t>EventStreet</t>
  </si>
  <si>
    <t>₹6,90,132/yr</t>
  </si>
  <si>
    <t>Kushim</t>
  </si>
  <si>
    <t>₹31,000/mo</t>
  </si>
  <si>
    <t>Flipper Code</t>
  </si>
  <si>
    <t>₹3,69,895/yr</t>
  </si>
  <si>
    <t>We Are Novella</t>
  </si>
  <si>
    <t>₹6,71,220/yr</t>
  </si>
  <si>
    <t>IEEE Student Branch VIT Pune</t>
  </si>
  <si>
    <t>Kp techobriks</t>
  </si>
  <si>
    <t>akhil sajeev</t>
  </si>
  <si>
    <t>₹2,50,815/yr</t>
  </si>
  <si>
    <t>VisionNLP</t>
  </si>
  <si>
    <t>₹5,40,000/yr</t>
  </si>
  <si>
    <t>Reckon Data Solutions</t>
  </si>
  <si>
    <t>₹20,000/mo</t>
  </si>
  <si>
    <t>PSL (India)</t>
  </si>
  <si>
    <t>₹11,49,375/yr</t>
  </si>
  <si>
    <t>Accretive Wiz@work Consultants</t>
  </si>
  <si>
    <t>Innoplexus Associate</t>
  </si>
  <si>
    <t>₹10,57,005/yr</t>
  </si>
  <si>
    <t>Data Science Associate</t>
  </si>
  <si>
    <t>Data Science Consultant</t>
  </si>
  <si>
    <t>₹26,71,464/yr</t>
  </si>
  <si>
    <t>ZS Associates Senior</t>
  </si>
  <si>
    <t>₹19,97,263/yr</t>
  </si>
  <si>
    <t>Coriolis Technologies</t>
  </si>
  <si>
    <t>Data Science</t>
  </si>
  <si>
    <t>₹16,825/mo</t>
  </si>
  <si>
    <t>₹30,027/mo</t>
  </si>
  <si>
    <t>₹28,717/mo</t>
  </si>
  <si>
    <t>₹30,693/mo</t>
  </si>
  <si>
    <t>₹35,268/mo</t>
  </si>
  <si>
    <t>₹17,949/mo</t>
  </si>
  <si>
    <t>Senior Data Scientist</t>
  </si>
  <si>
    <t>₹20,92,324/yr</t>
  </si>
  <si>
    <t>₹21,82,516/yr</t>
  </si>
  <si>
    <t>₹27,96,928/yr</t>
  </si>
  <si>
    <t>₹13,92,244/yr</t>
  </si>
  <si>
    <t>₹19,03,930/yr</t>
  </si>
  <si>
    <t>Icertis</t>
  </si>
  <si>
    <t>₹10,33,817/yr</t>
  </si>
  <si>
    <t>₹21,70,283/yr</t>
  </si>
  <si>
    <t>₹10,58,135/yr</t>
  </si>
  <si>
    <t>₹16,96,245/yr</t>
  </si>
  <si>
    <t>Junior Data Scientist</t>
  </si>
  <si>
    <t>₹7,08,351/yr</t>
  </si>
  <si>
    <t>₹14,329/mo</t>
  </si>
  <si>
    <t>Lead Data Scientist</t>
  </si>
  <si>
    <t>₹16,53,998/yr</t>
  </si>
  <si>
    <t>₹18,92,322/yr</t>
  </si>
  <si>
    <t>Data Science Manager</t>
  </si>
  <si>
    <t>₹46,19,021/yr</t>
  </si>
  <si>
    <t>Data Scientist - Trainee</t>
  </si>
  <si>
    <t>₹50,876/mo</t>
  </si>
  <si>
    <t>Data Science Lead</t>
  </si>
  <si>
    <t>₹40,68,310/yr</t>
  </si>
  <si>
    <t>Nones Data Science</t>
  </si>
  <si>
    <t>₹5,137/mo</t>
  </si>
  <si>
    <t>₹16,979/mo</t>
  </si>
  <si>
    <t>₹61,394/mo</t>
  </si>
  <si>
    <t>Tata Technologies</t>
  </si>
  <si>
    <t>JLL</t>
  </si>
  <si>
    <t>₹17,000/mo</t>
  </si>
  <si>
    <t>Faurecia</t>
  </si>
  <si>
    <t>JCB</t>
  </si>
  <si>
    <t>₹1,12,474/yr</t>
  </si>
  <si>
    <t>Manipal University</t>
  </si>
  <si>
    <t>₹19,040/mo</t>
  </si>
  <si>
    <t>The Sparks Foundation</t>
  </si>
  <si>
    <t>Subway</t>
  </si>
  <si>
    <t>₹41,549/mo</t>
  </si>
  <si>
    <t>₹28,896/mo</t>
  </si>
  <si>
    <t>₹3,46,353/yr</t>
  </si>
  <si>
    <t>Fresh Gravity</t>
  </si>
  <si>
    <t>₹52,577/mo</t>
  </si>
  <si>
    <t>₹12,279/mo</t>
  </si>
  <si>
    <t>Ecozen Solutions</t>
  </si>
  <si>
    <t>₹24,427/mo</t>
  </si>
  <si>
    <t>Furtados School of Music</t>
  </si>
  <si>
    <t>₹8,039/mo</t>
  </si>
  <si>
    <t>Sciffer Analytics</t>
  </si>
  <si>
    <t>₹5,353/mo</t>
  </si>
  <si>
    <t>₹14,217/mo</t>
  </si>
  <si>
    <t>Solytics Partners</t>
  </si>
  <si>
    <t>DemandMatrix</t>
  </si>
  <si>
    <t>₹36,356/mo</t>
  </si>
  <si>
    <t>Symbiosis Institute of Technology</t>
  </si>
  <si>
    <t>₹10,326/mo</t>
  </si>
  <si>
    <t>Technogeeks</t>
  </si>
  <si>
    <t>₹2,15,405/yr</t>
  </si>
  <si>
    <t>Unscrambl</t>
  </si>
  <si>
    <t>₹20,065/mo</t>
  </si>
  <si>
    <t>Zaynax</t>
  </si>
  <si>
    <t>Brainwave Consulting</t>
  </si>
  <si>
    <t>₹5,070/mo</t>
  </si>
  <si>
    <t>Senquire Analytics</t>
  </si>
  <si>
    <t>₹3,24,089/yr</t>
  </si>
  <si>
    <t>₹10,76,606/yr</t>
  </si>
  <si>
    <t>NTT DATA</t>
  </si>
  <si>
    <t>₹24,74,429/yr</t>
  </si>
  <si>
    <t>₹14,85,766/yr</t>
  </si>
  <si>
    <t>₹28,21,193/yr</t>
  </si>
  <si>
    <t>₹36,54,010/yr</t>
  </si>
  <si>
    <t>₹17,74,461/yr</t>
  </si>
  <si>
    <t>Bajaj Allianz General Insurance Co</t>
  </si>
  <si>
    <t>₹1,07,702/mo</t>
  </si>
  <si>
    <t>₹13,06,108/yr</t>
  </si>
  <si>
    <t>Xento Systems</t>
  </si>
  <si>
    <t>₹11,25,483/yr</t>
  </si>
  <si>
    <t>Quick Heal</t>
  </si>
  <si>
    <t>₹19,54,352/yr</t>
  </si>
  <si>
    <t>Kohler</t>
  </si>
  <si>
    <t>XPO Logistics</t>
  </si>
  <si>
    <t>₹27,16,704/yr</t>
  </si>
  <si>
    <t>GE Capital</t>
  </si>
  <si>
    <t>₹1,44,449/mo</t>
  </si>
  <si>
    <t>₹36,50,320/yr</t>
  </si>
  <si>
    <t>USEReady</t>
  </si>
  <si>
    <t>₹15,04,891/yr</t>
  </si>
  <si>
    <t>₹21,92,406/yr</t>
  </si>
  <si>
    <t>Aegon</t>
  </si>
  <si>
    <t>Dexpert Systems</t>
  </si>
  <si>
    <t>Aligned Automation</t>
  </si>
  <si>
    <t>₹25,79,455/yr</t>
  </si>
  <si>
    <t>Acclivis Technologies</t>
  </si>
  <si>
    <t>AlgoAnalytics Pvt. Ltd.</t>
  </si>
  <si>
    <t>₹1,20,391/mo</t>
  </si>
  <si>
    <t>₹56,000/mo</t>
  </si>
  <si>
    <t>₹10,38,730/yr</t>
  </si>
  <si>
    <t>Emerson</t>
  </si>
  <si>
    <t>₹4,78,015/yr</t>
  </si>
  <si>
    <t>AppZen</t>
  </si>
  <si>
    <t>Innomatics Research Labs</t>
  </si>
  <si>
    <t>₹1,60,580/yr</t>
  </si>
  <si>
    <t>Groots (India)</t>
  </si>
  <si>
    <t>₹10,370/mo</t>
  </si>
  <si>
    <t>Artificial Brix</t>
  </si>
  <si>
    <t>Ambrapali Electrotech</t>
  </si>
  <si>
    <t>₹4,13,058/yr</t>
  </si>
  <si>
    <t>₹28,39,138/yr</t>
  </si>
  <si>
    <t>₹15,20,967/yr</t>
  </si>
  <si>
    <t>₹15,31,979/yr</t>
  </si>
  <si>
    <t>₹16,74,730/yr</t>
  </si>
  <si>
    <t>Hyderabad</t>
  </si>
  <si>
    <t>₹17,12,178/yr</t>
  </si>
  <si>
    <t>₹9,99,578/yr</t>
  </si>
  <si>
    <t>₹6,97,843/yr</t>
  </si>
  <si>
    <t>₹5,83,334/yr</t>
  </si>
  <si>
    <t>₹16,93,961/yr</t>
  </si>
  <si>
    <t>₹7,43,423/yr</t>
  </si>
  <si>
    <t>₹6,28,945/yr</t>
  </si>
  <si>
    <t>₹6,52,546/yr</t>
  </si>
  <si>
    <t>Quadratic Insights</t>
  </si>
  <si>
    <t>₹5,83,954/yr</t>
  </si>
  <si>
    <t>Jotter</t>
  </si>
  <si>
    <t>₹9,15,028/yr</t>
  </si>
  <si>
    <t>₹8,90,344/yr</t>
  </si>
  <si>
    <t>₹19,97,027/yr</t>
  </si>
  <si>
    <t>₹13,30,683/yr</t>
  </si>
  <si>
    <t>₹14,64,110/yr</t>
  </si>
  <si>
    <t>₹11,04,293/yr</t>
  </si>
  <si>
    <t>₹14,83,132/yr</t>
  </si>
  <si>
    <t>₹53,365/mo</t>
  </si>
  <si>
    <t>Novartis</t>
  </si>
  <si>
    <t>₹12,80,703/yr</t>
  </si>
  <si>
    <t>Karvy Group</t>
  </si>
  <si>
    <t>₹5,94,589/yr</t>
  </si>
  <si>
    <t>₹10,41,195/yr</t>
  </si>
  <si>
    <t>₹12,21,714/yr</t>
  </si>
  <si>
    <t>HighRadius</t>
  </si>
  <si>
    <t>₹8,61,434/yr</t>
  </si>
  <si>
    <t>₹15,64,421/yr</t>
  </si>
  <si>
    <t>₹9,03,446/yr</t>
  </si>
  <si>
    <t>₹11,21,437/yr</t>
  </si>
  <si>
    <t>₹20,20,386/yr</t>
  </si>
  <si>
    <t>₹54,290/mo</t>
  </si>
  <si>
    <t>₹56,039/mo</t>
  </si>
  <si>
    <t>Claim Genius</t>
  </si>
  <si>
    <t>₹19,44,821/yr</t>
  </si>
  <si>
    <t>₹6,51,206/yr</t>
  </si>
  <si>
    <t>₹6,53,174/yr</t>
  </si>
  <si>
    <t>₹5,03,667/yr</t>
  </si>
  <si>
    <t>₹3,02,693/yr</t>
  </si>
  <si>
    <t>₹12,52,143/yr</t>
  </si>
  <si>
    <t>₹8,25,326/yr</t>
  </si>
  <si>
    <t>₹53,351/mo</t>
  </si>
  <si>
    <t>₹8,95,427/yr</t>
  </si>
  <si>
    <t>Tata Consultancy Services (North America)</t>
  </si>
  <si>
    <t>₹8,14,476/yr</t>
  </si>
  <si>
    <t>₹4,11,763/yr</t>
  </si>
  <si>
    <t>₹5,64,654/yr</t>
  </si>
  <si>
    <t>₹37,173/mo</t>
  </si>
  <si>
    <t>₹9,26,912/yr</t>
  </si>
  <si>
    <t>₹17,60,000/yr</t>
  </si>
  <si>
    <t>Franklin Templeton Investments</t>
  </si>
  <si>
    <t>₹13,53,553/yr</t>
  </si>
  <si>
    <t>₹10,48,242/yr</t>
  </si>
  <si>
    <t>Brane Enterprises (nslhub)</t>
  </si>
  <si>
    <t>₹16,65,911/yr</t>
  </si>
  <si>
    <t>AlgonoX Technologies</t>
  </si>
  <si>
    <t>₹10,74,883/yr</t>
  </si>
  <si>
    <t>Voziq</t>
  </si>
  <si>
    <t>₹6,42,113/yr</t>
  </si>
  <si>
    <t>₹15,61,319/yr</t>
  </si>
  <si>
    <t>₹25,304/mo</t>
  </si>
  <si>
    <t>₹3,04,522/yr</t>
  </si>
  <si>
    <t>₹12,87,441/yr</t>
  </si>
  <si>
    <t>₹11,52,418/yr</t>
  </si>
  <si>
    <t>₹6,30,000/yr</t>
  </si>
  <si>
    <t>₹12,60,152/yr</t>
  </si>
  <si>
    <t>Dr. Reddy's</t>
  </si>
  <si>
    <t>₹4,33,223/mo</t>
  </si>
  <si>
    <t>₹9,95,830/yr</t>
  </si>
  <si>
    <t>Broadridge</t>
  </si>
  <si>
    <t>₹16,07,926/yr</t>
  </si>
  <si>
    <t>₹7,78,902/yr</t>
  </si>
  <si>
    <t>₹7,77,837/yr</t>
  </si>
  <si>
    <t>National Payments Corporation of India</t>
  </si>
  <si>
    <t>₹14,92,543/yr</t>
  </si>
  <si>
    <t>Excelra Knowledge Solutions</t>
  </si>
  <si>
    <t>₹4,52,130/yr</t>
  </si>
  <si>
    <t>WinWire Technologies</t>
  </si>
  <si>
    <t>₹12,69,639/yr</t>
  </si>
  <si>
    <t>CallHealth</t>
  </si>
  <si>
    <t>₹8,23,971/yr</t>
  </si>
  <si>
    <t>Gaian Solutions India</t>
  </si>
  <si>
    <t>₹11,00,233/yr</t>
  </si>
  <si>
    <t>eKincare</t>
  </si>
  <si>
    <t>₹6,50,865/yr</t>
  </si>
  <si>
    <t>Siva Solutions</t>
  </si>
  <si>
    <t>₹3,35,625/yr</t>
  </si>
  <si>
    <t>₹9,392/mo</t>
  </si>
  <si>
    <t>₹11,57,086/yr</t>
  </si>
  <si>
    <t>SpringML</t>
  </si>
  <si>
    <t>₹65,953/mo</t>
  </si>
  <si>
    <t>AppsTek</t>
  </si>
  <si>
    <t>₹7,25,664/yr</t>
  </si>
  <si>
    <t>Vertiv</t>
  </si>
  <si>
    <t>₹7,02,649/yr</t>
  </si>
  <si>
    <t>My Ally</t>
  </si>
  <si>
    <t>₹89,047/mo</t>
  </si>
  <si>
    <t>GoLorry</t>
  </si>
  <si>
    <t>₹7,92,139/yr</t>
  </si>
  <si>
    <t>₹6,46,889/yr</t>
  </si>
  <si>
    <t>KOGENTiX</t>
  </si>
  <si>
    <t>₹7,00,977/yr</t>
  </si>
  <si>
    <t>Prudent Technologies &amp; Consulting</t>
  </si>
  <si>
    <t>₹3,76,159/yr</t>
  </si>
  <si>
    <t>App Orchid</t>
  </si>
  <si>
    <t>₹14,92,959/yr</t>
  </si>
  <si>
    <t>3LOQ Labs</t>
  </si>
  <si>
    <t>₹7,78,644/yr</t>
  </si>
  <si>
    <t>RisingRoot Technologies</t>
  </si>
  <si>
    <t>₹13,255/mo</t>
  </si>
  <si>
    <t>Artificial Penetration</t>
  </si>
  <si>
    <t>₹5,85,088/yr</t>
  </si>
  <si>
    <t>Wave Infosoft</t>
  </si>
  <si>
    <t>₹6,19,995/yr</t>
  </si>
  <si>
    <t>SetuServ</t>
  </si>
  <si>
    <t>₹49,49,704/yr</t>
  </si>
  <si>
    <t>DigiTele Networks</t>
  </si>
  <si>
    <t>₹7,87,723/yr</t>
  </si>
  <si>
    <t>Human Network</t>
  </si>
  <si>
    <t>₹58,648/mo</t>
  </si>
  <si>
    <t>diwo</t>
  </si>
  <si>
    <t>₹7,92,506/yr</t>
  </si>
  <si>
    <t>SysBasis Solutions</t>
  </si>
  <si>
    <t>₹25,204/mo</t>
  </si>
  <si>
    <t>₹6,65,229/yr</t>
  </si>
  <si>
    <t>₹1,22,633/yr</t>
  </si>
  <si>
    <t>₹6,44,153/yr</t>
  </si>
  <si>
    <t>₹6,10,857/yr</t>
  </si>
  <si>
    <t>₹11,05,372/yr</t>
  </si>
  <si>
    <t>₹12,515/mo</t>
  </si>
  <si>
    <t>₹1,69,396/yr</t>
  </si>
  <si>
    <t>₹9,08,078/yr</t>
  </si>
  <si>
    <t>₹12,43,165/yr</t>
  </si>
  <si>
    <t>₹16,53,407/yr</t>
  </si>
  <si>
    <t>₹33,879/mo</t>
  </si>
  <si>
    <t>₹6,16,428/yr</t>
  </si>
  <si>
    <t>₹6,52,794/yr</t>
  </si>
  <si>
    <t>₹7,19,166/yr</t>
  </si>
  <si>
    <t>CGI</t>
  </si>
  <si>
    <t>₹4,26,187/yr</t>
  </si>
  <si>
    <t>₹5,20,597/yr</t>
  </si>
  <si>
    <t>₹13,62,714/yr</t>
  </si>
  <si>
    <t>₹4,99,996/yr</t>
  </si>
  <si>
    <t>Hexaware Technologies</t>
  </si>
  <si>
    <t>₹6,18,995/yr</t>
  </si>
  <si>
    <t>₹8,54,151/yr</t>
  </si>
  <si>
    <t>State Bank of India</t>
  </si>
  <si>
    <t>₹11,59,476/yr</t>
  </si>
  <si>
    <t>₹2,20,739/yr</t>
  </si>
  <si>
    <t>₹10,35,971/yr</t>
  </si>
  <si>
    <t>Bank of America</t>
  </si>
  <si>
    <t>₹12,85,125/yr</t>
  </si>
  <si>
    <t>CRISIL</t>
  </si>
  <si>
    <t>₹9,91,280/yr</t>
  </si>
  <si>
    <t>S&amp;P Global</t>
  </si>
  <si>
    <t>₹1,10,537/mo</t>
  </si>
  <si>
    <t>ValueLabs</t>
  </si>
  <si>
    <t>₹25,67,346/yr</t>
  </si>
  <si>
    <t>Kantar</t>
  </si>
  <si>
    <t>Uber</t>
  </si>
  <si>
    <t>₹18,32,570/yr</t>
  </si>
  <si>
    <t>₹13,94,897/yr</t>
  </si>
  <si>
    <t>₹26,548/mo</t>
  </si>
  <si>
    <t>Intellect Design Arena</t>
  </si>
  <si>
    <t>₹3,46,152/yr</t>
  </si>
  <si>
    <t>Government of India</t>
  </si>
  <si>
    <t>₹3,12,358/mo</t>
  </si>
  <si>
    <t>₹2,11,160/yr</t>
  </si>
  <si>
    <t>HSBC Software Development India</t>
  </si>
  <si>
    <t>₹10,18,095/yr</t>
  </si>
  <si>
    <t>Bharat Heavy Electricals</t>
  </si>
  <si>
    <t>₹16,68,775/yr</t>
  </si>
  <si>
    <t>Vodafone Idea</t>
  </si>
  <si>
    <t>₹8,94,447/yr</t>
  </si>
  <si>
    <t>₹1,60,859/mo</t>
  </si>
  <si>
    <t>Toppr.com</t>
  </si>
  <si>
    <t>₹18,57,397/yr</t>
  </si>
  <si>
    <t>CBRE</t>
  </si>
  <si>
    <t>₹7,33,769/yr</t>
  </si>
  <si>
    <t>₹15,27,142/yr</t>
  </si>
  <si>
    <t>₹60,539/mo</t>
  </si>
  <si>
    <t>3i Infotech</t>
  </si>
  <si>
    <t>₹7,34,390/yr</t>
  </si>
  <si>
    <t>D. E. Shaw India</t>
  </si>
  <si>
    <t>₹1,71,568/mo</t>
  </si>
  <si>
    <t>Parexel</t>
  </si>
  <si>
    <t>₹19,99,352/yr</t>
  </si>
  <si>
    <t>₹8,84,017/yr</t>
  </si>
  <si>
    <t>₹8,42,588/yr</t>
  </si>
  <si>
    <t>Hexagon</t>
  </si>
  <si>
    <t>₹9,24,643/yr</t>
  </si>
  <si>
    <t>Ivy</t>
  </si>
  <si>
    <t>₹17,73,010/yr</t>
  </si>
  <si>
    <t>₹5,37,441/yr</t>
  </si>
  <si>
    <t>₹56,465/mo</t>
  </si>
  <si>
    <t>₹2,06,332/yr</t>
  </si>
  <si>
    <t>Verzeo</t>
  </si>
  <si>
    <t>₹15,135/mo</t>
  </si>
  <si>
    <t>MathWorks</t>
  </si>
  <si>
    <t>₹6,05,385/yr</t>
  </si>
  <si>
    <t>ValueMomentum</t>
  </si>
  <si>
    <t>₹6,04,401/yr</t>
  </si>
  <si>
    <t>AGS Health</t>
  </si>
  <si>
    <t>₹4,13,352/yr</t>
  </si>
  <si>
    <t>Hitachi Consulting</t>
  </si>
  <si>
    <t>₹20,63,316/yr</t>
  </si>
  <si>
    <t>₹14,507/mo</t>
  </si>
  <si>
    <t>ACS Solutions</t>
  </si>
  <si>
    <t>₹8,28,777/yr</t>
  </si>
  <si>
    <t>₹12,08,801/yr</t>
  </si>
  <si>
    <t>₹9,30,041/yr</t>
  </si>
  <si>
    <t>Hitachi</t>
  </si>
  <si>
    <t>₹26,11,178/yr</t>
  </si>
  <si>
    <t>SoCtronics</t>
  </si>
  <si>
    <t>₹37,271/mo</t>
  </si>
  <si>
    <t>Electronic Arts</t>
  </si>
  <si>
    <t>₹9,39,649/yr</t>
  </si>
  <si>
    <t>DuPont</t>
  </si>
  <si>
    <t>₹16,28,952/yr</t>
  </si>
  <si>
    <t>₹50,367/mo</t>
  </si>
  <si>
    <t>Don't Know</t>
  </si>
  <si>
    <t>ZF Group</t>
  </si>
  <si>
    <t>₹30,269/mo</t>
  </si>
  <si>
    <t>Merilytics</t>
  </si>
  <si>
    <t>₹8,89,188/yr</t>
  </si>
  <si>
    <t>College Board</t>
  </si>
  <si>
    <t>₹12,05,860/yr</t>
  </si>
  <si>
    <t>Indian School of Business</t>
  </si>
  <si>
    <t>₹49,768/mo</t>
  </si>
  <si>
    <t>GSPANN Technologies</t>
  </si>
  <si>
    <t>Optum Global Solutions India</t>
  </si>
  <si>
    <t>₹16,28,949/yr</t>
  </si>
  <si>
    <t>Phenom</t>
  </si>
  <si>
    <t>₹23,71,168/yr</t>
  </si>
  <si>
    <t>Ameex</t>
  </si>
  <si>
    <t>₹4,29,953/yr</t>
  </si>
  <si>
    <t>XYZ Pvt LTD</t>
  </si>
  <si>
    <t>₹62,158/mo</t>
  </si>
  <si>
    <t>Evoke Technologies</t>
  </si>
  <si>
    <t>₹13,55,831/yr</t>
  </si>
  <si>
    <t>₹45,220/mo</t>
  </si>
  <si>
    <t>Arcadis</t>
  </si>
  <si>
    <t>₹3,52,567/yr</t>
  </si>
  <si>
    <t>Shree Cement</t>
  </si>
  <si>
    <t>₹3,05,428/yr</t>
  </si>
  <si>
    <t>Bharat Financial Inclusion</t>
  </si>
  <si>
    <t>₹13,09,535/yr</t>
  </si>
  <si>
    <t>₹7,27,471/yr</t>
  </si>
  <si>
    <t>₹10,749/mo</t>
  </si>
  <si>
    <t>Magnaquest</t>
  </si>
  <si>
    <t>₹2,87,667/yr</t>
  </si>
  <si>
    <t>MOURI Tech</t>
  </si>
  <si>
    <t>₹21,116/mo</t>
  </si>
  <si>
    <t>Anuj</t>
  </si>
  <si>
    <t>₹2,14,977/yr</t>
  </si>
  <si>
    <t>Jigsaw Academy</t>
  </si>
  <si>
    <t>Unifytech</t>
  </si>
  <si>
    <t>₹3,14,739/yr</t>
  </si>
  <si>
    <t>Kroll</t>
  </si>
  <si>
    <t>₹11,00,000/yr</t>
  </si>
  <si>
    <t>Industryarc</t>
  </si>
  <si>
    <t>₹10,94,666/yr</t>
  </si>
  <si>
    <t>Karvy Data Management Services (India)</t>
  </si>
  <si>
    <t>₹8,59,906/yr</t>
  </si>
  <si>
    <t>Zen3 Info Solutions</t>
  </si>
  <si>
    <t>₹3,74,330/yr</t>
  </si>
  <si>
    <t>Techolution</t>
  </si>
  <si>
    <t>Qwerty Concepts</t>
  </si>
  <si>
    <t>₹50,81,882/yr</t>
  </si>
  <si>
    <t>Gi Group</t>
  </si>
  <si>
    <t>₹3,12,358/yr</t>
  </si>
  <si>
    <t>Object Technology Solutions India</t>
  </si>
  <si>
    <t>₹18,49,511/yr</t>
  </si>
  <si>
    <t>New Delhi</t>
  </si>
  <si>
    <t>₹6,24,717/yr</t>
  </si>
  <si>
    <t>₹9,16,284/yr</t>
  </si>
  <si>
    <t>₹11,96,560/yr</t>
  </si>
  <si>
    <t>₹8,08,616/yr</t>
  </si>
  <si>
    <t>₹12,35,654/yr</t>
  </si>
  <si>
    <t>Delhivery</t>
  </si>
  <si>
    <t>₹12,49,434/yr</t>
  </si>
  <si>
    <t>₹12,94,964/yr</t>
  </si>
  <si>
    <t>₹12,42,238/yr</t>
  </si>
  <si>
    <t>₹12,76,202/yr</t>
  </si>
  <si>
    <t>dunnhumby</t>
  </si>
  <si>
    <t>₹11,55,616/yr</t>
  </si>
  <si>
    <t>Nagarro</t>
  </si>
  <si>
    <t>₹10,24,121/yr</t>
  </si>
  <si>
    <t>₹14,55,101/yr</t>
  </si>
  <si>
    <t>Valiance Solutions</t>
  </si>
  <si>
    <t>₹8,85,863/yr</t>
  </si>
  <si>
    <t>OYO</t>
  </si>
  <si>
    <t>₹14,51,573/yr</t>
  </si>
  <si>
    <t>₹9,65,789/yr</t>
  </si>
  <si>
    <t>Innovaccer</t>
  </si>
  <si>
    <t>₹12,39,994/yr</t>
  </si>
  <si>
    <t>₹50,244/mo</t>
  </si>
  <si>
    <t>VMock</t>
  </si>
  <si>
    <t>₹15,07,325/yr</t>
  </si>
  <si>
    <t>₹6,90,381/yr</t>
  </si>
  <si>
    <t>₹5,91,185/yr</t>
  </si>
  <si>
    <t>CARS24.com</t>
  </si>
  <si>
    <t>₹10,80,483/yr</t>
  </si>
  <si>
    <t>Vidooly Media Tech</t>
  </si>
  <si>
    <t>₹35,032/mo</t>
  </si>
  <si>
    <t>₹5,75,502/yr</t>
  </si>
  <si>
    <t>ParallelDots</t>
  </si>
  <si>
    <t>₹8,48,028/yr</t>
  </si>
  <si>
    <t>₹10,81,397/yr</t>
  </si>
  <si>
    <t>₹7,28,836/yr</t>
  </si>
  <si>
    <t>Times Internet</t>
  </si>
  <si>
    <t>₹18,49,285/yr</t>
  </si>
  <si>
    <t>R Systems</t>
  </si>
  <si>
    <t>₹18,87,245/yr</t>
  </si>
  <si>
    <t>Lumiq (India)</t>
  </si>
  <si>
    <t>₹7,39,714/yr</t>
  </si>
  <si>
    <t>Algoscale</t>
  </si>
  <si>
    <t>₹12,75,546/yr</t>
  </si>
  <si>
    <t>₹54,959/mo</t>
  </si>
  <si>
    <t>₹13,64,961/yr</t>
  </si>
  <si>
    <t>Gartner</t>
  </si>
  <si>
    <t>₹19,29,406/yr</t>
  </si>
  <si>
    <t>₹18,04,941/yr</t>
  </si>
  <si>
    <t>Naukri.com</t>
  </si>
  <si>
    <t>₹25,76,614/yr</t>
  </si>
  <si>
    <t>₹8,44,078/yr</t>
  </si>
  <si>
    <t>Guavus</t>
  </si>
  <si>
    <t>₹15,31,036/yr</t>
  </si>
  <si>
    <t>Octro</t>
  </si>
  <si>
    <t>₹11,67,179/yr</t>
  </si>
  <si>
    <t>₹7,96,172/yr</t>
  </si>
  <si>
    <t>Humonics</t>
  </si>
  <si>
    <t>₹9,29,072/yr</t>
  </si>
  <si>
    <t>₹40,359/mo</t>
  </si>
  <si>
    <t>₹5,19,997/yr</t>
  </si>
  <si>
    <t>₹7,12,666/yr</t>
  </si>
  <si>
    <t>₹10,07,334/yr</t>
  </si>
  <si>
    <t>₹11,43,785/yr</t>
  </si>
  <si>
    <t>₹19,19,822/yr</t>
  </si>
  <si>
    <t>₹13,46,762/yr</t>
  </si>
  <si>
    <t>₹14,63,014/yr</t>
  </si>
  <si>
    <t>₹25,04,513/yr</t>
  </si>
  <si>
    <t>₹9,77,371/yr</t>
  </si>
  <si>
    <t>LiquidHub</t>
  </si>
  <si>
    <t>₹10,41,930/yr</t>
  </si>
  <si>
    <t>Decision Point</t>
  </si>
  <si>
    <t>₹9,89,135/yr</t>
  </si>
  <si>
    <t>Elucidata (MA)</t>
  </si>
  <si>
    <t>₹10,30,450/yr</t>
  </si>
  <si>
    <t>Inshorts</t>
  </si>
  <si>
    <t>₹20,32,753/yr</t>
  </si>
  <si>
    <t>EasyRewardz</t>
  </si>
  <si>
    <t>₹10,04,884/yr</t>
  </si>
  <si>
    <t>Milkbasket</t>
  </si>
  <si>
    <t>₹11,75,030/yr</t>
  </si>
  <si>
    <t>Exzeo</t>
  </si>
  <si>
    <t>₹8,13,690/yr</t>
  </si>
  <si>
    <t>Blackcoffer</t>
  </si>
  <si>
    <t>Tatras Data</t>
  </si>
  <si>
    <t>₹8,21,904/yr</t>
  </si>
  <si>
    <t>Monsoon (India)</t>
  </si>
  <si>
    <t>₹9,67,041/yr</t>
  </si>
  <si>
    <t>₹8,06,162/yr</t>
  </si>
  <si>
    <t>₹57,441/mo</t>
  </si>
  <si>
    <t>₹87,349/mo</t>
  </si>
  <si>
    <t>₹50,92,618/yr</t>
  </si>
  <si>
    <t>₹62,616/mo</t>
  </si>
  <si>
    <t>₹42,253/mo</t>
  </si>
  <si>
    <t>₹2,98,664/yr</t>
  </si>
  <si>
    <t>₹87,863/mo</t>
  </si>
  <si>
    <t>₹40,662/mo</t>
  </si>
  <si>
    <t>₹56,282/mo</t>
  </si>
  <si>
    <t>₹15,11,412/yr</t>
  </si>
  <si>
    <t>Coforge</t>
  </si>
  <si>
    <t>₹9,88,792/yr</t>
  </si>
  <si>
    <t>Snapdeal</t>
  </si>
  <si>
    <t>₹11,26,209/yr</t>
  </si>
  <si>
    <t>IHS Markit</t>
  </si>
  <si>
    <t>₹10,22,383/yr</t>
  </si>
  <si>
    <t>₹82,889/mo</t>
  </si>
  <si>
    <t>McKinsey &amp; Company</t>
  </si>
  <si>
    <t>₹18,20,394/yr</t>
  </si>
  <si>
    <t>₹14,31,111/yr</t>
  </si>
  <si>
    <t>PolicyBazaar</t>
  </si>
  <si>
    <t>₹10,50,911/yr</t>
  </si>
  <si>
    <t>Mastercard</t>
  </si>
  <si>
    <t>₹23,72,152/yr</t>
  </si>
  <si>
    <t>XYZ Tech</t>
  </si>
  <si>
    <t>₹9,60,895/yr</t>
  </si>
  <si>
    <t>Amity University</t>
  </si>
  <si>
    <t>₹10,59,305/yr</t>
  </si>
  <si>
    <t>₹8,41,773/yr</t>
  </si>
  <si>
    <t>Incedo</t>
  </si>
  <si>
    <t>₹9,00,640/yr</t>
  </si>
  <si>
    <t>Aptara</t>
  </si>
  <si>
    <t>₹92,432/mo</t>
  </si>
  <si>
    <t>Yatra Online Pvt Ltd</t>
  </si>
  <si>
    <t>₹6,27,616/yr</t>
  </si>
  <si>
    <t>Xebia</t>
  </si>
  <si>
    <t>₹16,34,470/yr</t>
  </si>
  <si>
    <t>₹13,64,816/yr</t>
  </si>
  <si>
    <t>Housing.com</t>
  </si>
  <si>
    <t>₹14,03,697/yr</t>
  </si>
  <si>
    <t>McKinsey Knowledge Center</t>
  </si>
  <si>
    <t>₹18,81,607/yr</t>
  </si>
  <si>
    <t>CarDekho</t>
  </si>
  <si>
    <t>₹13,52,722/yr</t>
  </si>
  <si>
    <t>₹8,68,995/yr</t>
  </si>
  <si>
    <t>OLX Group</t>
  </si>
  <si>
    <t>₹15,68,839/yr</t>
  </si>
  <si>
    <t>1mg</t>
  </si>
  <si>
    <t>₹9,91,426/yr</t>
  </si>
  <si>
    <t>Denave</t>
  </si>
  <si>
    <t>₹99,573/mo</t>
  </si>
  <si>
    <t>RateGain</t>
  </si>
  <si>
    <t>₹1,63,475/mo</t>
  </si>
  <si>
    <t>₹22,194/mo</t>
  </si>
  <si>
    <t>Decimal Technologies</t>
  </si>
  <si>
    <t>₹10,31,408/yr</t>
  </si>
  <si>
    <t>Verisk Analytics</t>
  </si>
  <si>
    <t>₹6,58,000/yr</t>
  </si>
  <si>
    <t>Birdeye</t>
  </si>
  <si>
    <t>₹23,11,305/yr</t>
  </si>
  <si>
    <t>Tokopedia</t>
  </si>
  <si>
    <t>₹1,27,510/mo</t>
  </si>
  <si>
    <t>₹25,879/mo</t>
  </si>
  <si>
    <t>RxLogix Corporation</t>
  </si>
  <si>
    <t>₹11,95,034/yr</t>
  </si>
  <si>
    <t>Atlan</t>
  </si>
  <si>
    <t>₹17,362/mo</t>
  </si>
  <si>
    <t>Ganit</t>
  </si>
  <si>
    <t>₹11,70,069/yr</t>
  </si>
  <si>
    <t>₹12,647/mo</t>
  </si>
  <si>
    <t>Loginworks</t>
  </si>
  <si>
    <t>₹5,27,901/yr</t>
  </si>
  <si>
    <t>Innefu Labs Pvt</t>
  </si>
  <si>
    <t>₹7,67,567/yr</t>
  </si>
  <si>
    <t>ABSAS Solutions</t>
  </si>
  <si>
    <t>₹22,283/mo</t>
  </si>
  <si>
    <t>Ezappsolution</t>
  </si>
  <si>
    <t>₹10,94,569/yr</t>
  </si>
  <si>
    <t>Netomi</t>
  </si>
  <si>
    <t>₹15,56,582/yr</t>
  </si>
  <si>
    <t>Cargoflash Infotech</t>
  </si>
  <si>
    <t>₹8,153/mo</t>
  </si>
  <si>
    <t>₹7,547/mo</t>
  </si>
  <si>
    <t>Cube26</t>
  </si>
  <si>
    <t>₹10,28,546/yr</t>
  </si>
  <si>
    <t>AppyHigh Technology</t>
  </si>
  <si>
    <t>₹8,74,317/yr</t>
  </si>
  <si>
    <t>₹2,67,024/mo</t>
  </si>
  <si>
    <t>TurningCloud Solutions</t>
  </si>
  <si>
    <t>₹4,24,014/yr</t>
  </si>
  <si>
    <t>Child Health Imprints</t>
  </si>
  <si>
    <t>₹8,43,305/yr</t>
  </si>
  <si>
    <t>Blue Sky Analytics</t>
  </si>
  <si>
    <t>₹37,621/mo</t>
  </si>
  <si>
    <t>FarmGuide</t>
  </si>
  <si>
    <t>₹10,47,782/yr</t>
  </si>
  <si>
    <t>Kvantum</t>
  </si>
  <si>
    <t>₹10,34,962/yr</t>
  </si>
  <si>
    <t>Precily</t>
  </si>
  <si>
    <t>₹6,70,578/yr</t>
  </si>
  <si>
    <t>Innovative Business Solutions</t>
  </si>
  <si>
    <t>Scry Analytics</t>
  </si>
  <si>
    <t>₹1,10,790/mo</t>
  </si>
  <si>
    <t>Innowatts</t>
  </si>
  <si>
    <t>₹70,540/mo</t>
  </si>
  <si>
    <t>SimplifyVMS</t>
  </si>
  <si>
    <t>₹9,04,395/yr</t>
  </si>
  <si>
    <t>₹16,940/mo</t>
  </si>
  <si>
    <t>₹4,64,246/yr</t>
  </si>
  <si>
    <t>₹6,02,930/yr</t>
  </si>
  <si>
    <t>₹51,669/mo</t>
  </si>
  <si>
    <t>₹17,892/mo</t>
  </si>
  <si>
    <t>₹74,543/mo</t>
  </si>
  <si>
    <t>₹8,05,867/yr</t>
  </si>
  <si>
    <t>₹30,82,142/yr</t>
  </si>
  <si>
    <t>₹87,000/mo</t>
  </si>
  <si>
    <t>₹3,06,582/yr</t>
  </si>
  <si>
    <t>Capgemini Engineering</t>
  </si>
  <si>
    <t>₹12,10,770/yr</t>
  </si>
  <si>
    <t>Teleperformance</t>
  </si>
  <si>
    <t>₹5,59,071/yr</t>
  </si>
  <si>
    <t>₹13,23,523/yr</t>
  </si>
  <si>
    <t>₹10,31,658/yr</t>
  </si>
  <si>
    <t>₹17,12,468/yr</t>
  </si>
  <si>
    <t>₹4,54,187/yr</t>
  </si>
  <si>
    <t>₹20,14,668/yr</t>
  </si>
  <si>
    <t>₹31,914/mo</t>
  </si>
  <si>
    <t>₹1,04,913/mo</t>
  </si>
  <si>
    <t>Zoho</t>
  </si>
  <si>
    <t>₹14,68,099/yr</t>
  </si>
  <si>
    <t>₹30,26,926/yr</t>
  </si>
  <si>
    <t>₹8,03,907/yr</t>
  </si>
  <si>
    <t>₹16,123/mo</t>
  </si>
  <si>
    <t>₹7,34,050/yr</t>
  </si>
  <si>
    <t>Sopra Steria</t>
  </si>
  <si>
    <t>₹5,04,488/yr</t>
  </si>
  <si>
    <t>Self Opportunity</t>
  </si>
  <si>
    <t>₹31,079/mo</t>
  </si>
  <si>
    <t>₹8,55,199/yr</t>
  </si>
  <si>
    <t>₹51,369/mo</t>
  </si>
  <si>
    <t>₹25,22,438/yr</t>
  </si>
  <si>
    <t>₹4,03,590/yr</t>
  </si>
  <si>
    <t>₹14,606/mo</t>
  </si>
  <si>
    <t>₹60,000/mo</t>
  </si>
  <si>
    <t>Infogain</t>
  </si>
  <si>
    <t>₹72,579/mo</t>
  </si>
  <si>
    <t>Amadeus</t>
  </si>
  <si>
    <t>₹16,375/mo</t>
  </si>
  <si>
    <t>Info Edge</t>
  </si>
  <si>
    <t>₹25,31,779/yr</t>
  </si>
  <si>
    <t>₹30,658/mo</t>
  </si>
  <si>
    <t>₹17,26,279/yr</t>
  </si>
  <si>
    <t>Aon</t>
  </si>
  <si>
    <t>₹3,10,014/yr</t>
  </si>
  <si>
    <t>₹17,04,749/yr</t>
  </si>
  <si>
    <t>Ashok Leyland</t>
  </si>
  <si>
    <t>₹2,05,476/yr</t>
  </si>
  <si>
    <t>iEnergizer</t>
  </si>
  <si>
    <t>₹1,25,000/mo</t>
  </si>
  <si>
    <t>Mumbai</t>
  </si>
  <si>
    <t>₹16,43,351/yr</t>
  </si>
  <si>
    <t>₹5,66,756/yr</t>
  </si>
  <si>
    <t>₹10,55,889/yr</t>
  </si>
  <si>
    <t>₹10,37,441/yr</t>
  </si>
  <si>
    <t>₹17,73,222/yr</t>
  </si>
  <si>
    <t>₹23,83,368/yr</t>
  </si>
  <si>
    <t>Quantiphi</t>
  </si>
  <si>
    <t>₹9,19,025/yr</t>
  </si>
  <si>
    <t>₹11,93,674/yr</t>
  </si>
  <si>
    <t>₹6,44,930/yr</t>
  </si>
  <si>
    <t>₹10,70,583/yr</t>
  </si>
  <si>
    <t>₹20,09,767/yr</t>
  </si>
  <si>
    <t>CASHe</t>
  </si>
  <si>
    <t>₹10,98,034/yr</t>
  </si>
  <si>
    <t>₹11,02,095/yr</t>
  </si>
  <si>
    <t>₹8,30,959/yr</t>
  </si>
  <si>
    <t>₹11,91,942/yr</t>
  </si>
  <si>
    <t>₹12,10,857/yr</t>
  </si>
  <si>
    <t>₹2,94,111/yr</t>
  </si>
  <si>
    <t>RBL Bank</t>
  </si>
  <si>
    <t>₹11,80,704/yr</t>
  </si>
  <si>
    <t>ZEE5</t>
  </si>
  <si>
    <t>₹14,58,789/yr</t>
  </si>
  <si>
    <t>Mahindra Integrated Business Solutions</t>
  </si>
  <si>
    <t>₹9,74,832/yr</t>
  </si>
  <si>
    <t>₹45,684/mo</t>
  </si>
  <si>
    <t>Pentation Analytics</t>
  </si>
  <si>
    <t>₹6,50,654/yr</t>
  </si>
  <si>
    <t>NDS InfoServ</t>
  </si>
  <si>
    <t>₹9,26,744/yr</t>
  </si>
  <si>
    <t>Arya.ai</t>
  </si>
  <si>
    <t>₹8,38,354/yr</t>
  </si>
  <si>
    <t>₹30,368/mo</t>
  </si>
  <si>
    <t>₹11,93,120/yr</t>
  </si>
  <si>
    <t>₹14,49,831/yr</t>
  </si>
  <si>
    <t>₹13,55,169/yr</t>
  </si>
  <si>
    <t>₹8,75,733/yr</t>
  </si>
  <si>
    <t>₹12,57,890/yr</t>
  </si>
  <si>
    <t>₹10,22,850/yr</t>
  </si>
  <si>
    <t>HERE Technologies</t>
  </si>
  <si>
    <t>₹17,82,011/yr</t>
  </si>
  <si>
    <t>Morningstar</t>
  </si>
  <si>
    <t>₹9,57,432/yr</t>
  </si>
  <si>
    <t>L&amp;T Financial Services</t>
  </si>
  <si>
    <t>₹8,86,778/yr</t>
  </si>
  <si>
    <t>₹72,216/mo</t>
  </si>
  <si>
    <t>₹11,60,523/yr</t>
  </si>
  <si>
    <t>Episource</t>
  </si>
  <si>
    <t>₹8,94,949/yr</t>
  </si>
  <si>
    <t>₹15,81,030/yr</t>
  </si>
  <si>
    <t>Loylty Rewardz Mngt</t>
  </si>
  <si>
    <t>₹12,23,523/yr</t>
  </si>
  <si>
    <t>Karza Technologies</t>
  </si>
  <si>
    <t>Prudential plc</t>
  </si>
  <si>
    <t>₹11,08,264/yr</t>
  </si>
  <si>
    <t>Dure Technologies</t>
  </si>
  <si>
    <t>₹12,89,859/yr</t>
  </si>
  <si>
    <t>₹18,737/mo</t>
  </si>
  <si>
    <t>₹8,85,892/yr</t>
  </si>
  <si>
    <t>₹10,25,737/yr</t>
  </si>
  <si>
    <t>₹49,111/mo</t>
  </si>
  <si>
    <t>₹2,16,685/mo</t>
  </si>
  <si>
    <t>₹10,36,761/yr</t>
  </si>
  <si>
    <t>₹66,648/mo</t>
  </si>
  <si>
    <t>₹4,94,353/yr</t>
  </si>
  <si>
    <t>NVIDIA</t>
  </si>
  <si>
    <t>₹41,87,500/yr</t>
  </si>
  <si>
    <t>₹41,940/mo</t>
  </si>
  <si>
    <t>₹39,822/mo</t>
  </si>
  <si>
    <t>₹17,17,206/yr</t>
  </si>
  <si>
    <t>Tata AIG General Insurance</t>
  </si>
  <si>
    <t>₹14,06,673/yr</t>
  </si>
  <si>
    <t>General Mills</t>
  </si>
  <si>
    <t>₹17,34,062/yr</t>
  </si>
  <si>
    <t>Motilal Oswal Securities</t>
  </si>
  <si>
    <t>₹6,49,989/yr</t>
  </si>
  <si>
    <t>₹64,952/mo</t>
  </si>
  <si>
    <t>Tata Group</t>
  </si>
  <si>
    <t>₹9,77,421/yr</t>
  </si>
  <si>
    <t>PharmEasy</t>
  </si>
  <si>
    <t>₹14,51,194/yr</t>
  </si>
  <si>
    <t>Decimal Point Analytics</t>
  </si>
  <si>
    <t>₹11,26,055/yr</t>
  </si>
  <si>
    <t>People Group</t>
  </si>
  <si>
    <t>₹13,14,654/yr</t>
  </si>
  <si>
    <t>₹12,40,055/yr</t>
  </si>
  <si>
    <t>UPL</t>
  </si>
  <si>
    <t>₹9,91,653/yr</t>
  </si>
  <si>
    <t>Lead School (India)</t>
  </si>
  <si>
    <t>₹1,10,833/mo</t>
  </si>
  <si>
    <t>LogiNext Solutions</t>
  </si>
  <si>
    <t>₹4,65,001/yr</t>
  </si>
  <si>
    <t>Bewakoof Brands</t>
  </si>
  <si>
    <t>₹7,30,703/yr</t>
  </si>
  <si>
    <t>Meru Mobility Tech</t>
  </si>
  <si>
    <t>₹9,60,996/yr</t>
  </si>
  <si>
    <t>Kissht</t>
  </si>
  <si>
    <t>₹56,676/mo</t>
  </si>
  <si>
    <t>Radhakrishna Foodland</t>
  </si>
  <si>
    <t>₹3,04,060/yr</t>
  </si>
  <si>
    <t>₹28,65,536/yr</t>
  </si>
  <si>
    <t>FlexiLoans Technologies</t>
  </si>
  <si>
    <t>₹8,27,693/yr</t>
  </si>
  <si>
    <t>Square Panda</t>
  </si>
  <si>
    <t>₹6,76,720/yr</t>
  </si>
  <si>
    <t>Think Analytics</t>
  </si>
  <si>
    <t>₹6,06,168/yr</t>
  </si>
  <si>
    <t>Locobuzz</t>
  </si>
  <si>
    <t>₹8,35,493/yr</t>
  </si>
  <si>
    <t>SMEcorner</t>
  </si>
  <si>
    <t>₹40,725/mo</t>
  </si>
  <si>
    <t>Quantsapp</t>
  </si>
  <si>
    <t>₹18,926/mo</t>
  </si>
  <si>
    <t>HDFC Developers</t>
  </si>
  <si>
    <t>₹14,94,696/yr</t>
  </si>
  <si>
    <t>Javis</t>
  </si>
  <si>
    <t>₹20,75,185/yr</t>
  </si>
  <si>
    <t>Cuddle</t>
  </si>
  <si>
    <t>₹19,61,487/yr</t>
  </si>
  <si>
    <t>Arohi Operations</t>
  </si>
  <si>
    <t>₹30,834/mo</t>
  </si>
  <si>
    <t>₹1,01,809/yr</t>
  </si>
  <si>
    <t>$2,05,476/yr</t>
  </si>
  <si>
    <t>₹7,02,485/yr</t>
  </si>
  <si>
    <t>₹14,17,138/yr</t>
  </si>
  <si>
    <t>BYJU'S</t>
  </si>
  <si>
    <t>₹6,13,163/yr</t>
  </si>
  <si>
    <t>₹45,172/mo</t>
  </si>
  <si>
    <t>₹21,86,509/yr</t>
  </si>
  <si>
    <t>₹81,105/mo</t>
  </si>
  <si>
    <t>₹10,880/mo</t>
  </si>
  <si>
    <t>$96,739/yr</t>
  </si>
  <si>
    <t>₹9,59,911/yr</t>
  </si>
  <si>
    <t>$1,24,434/yr</t>
  </si>
  <si>
    <t>₹24,98,867/yr</t>
  </si>
  <si>
    <t>₹4,54,039/yr</t>
  </si>
  <si>
    <t>₹2,16,000/yr</t>
  </si>
  <si>
    <t>$50,367/mo</t>
  </si>
  <si>
    <t>₹1,06,209/mo</t>
  </si>
  <si>
    <t>₹59,279/mo</t>
  </si>
  <si>
    <t>₹2,03,275/yr</t>
  </si>
  <si>
    <t>$6,04,401/yr</t>
  </si>
  <si>
    <t>₹22,586/mo</t>
  </si>
  <si>
    <t>Tata Motors</t>
  </si>
  <si>
    <t>₹62,472/mo</t>
  </si>
  <si>
    <t>₹94,844/mo</t>
  </si>
  <si>
    <t>₹18,16,155/yr</t>
  </si>
  <si>
    <t>₹31,236/mo</t>
  </si>
  <si>
    <t>₹12,26,327/yr</t>
  </si>
  <si>
    <t>₹15,72,499/yr</t>
  </si>
  <si>
    <t>₹3,01,465/mo</t>
  </si>
  <si>
    <t>₹2,03,619/yr</t>
  </si>
  <si>
    <t>₹84,464/mo</t>
  </si>
  <si>
    <t>₹3,78,000/yr</t>
  </si>
  <si>
    <t>₹53,744/mo</t>
  </si>
  <si>
    <t>₹3,73,025/yr</t>
  </si>
  <si>
    <t>₹24,00,000/yr</t>
  </si>
  <si>
    <t>₹12,51,537/yr</t>
  </si>
  <si>
    <t>IndusInd Bank</t>
  </si>
  <si>
    <t>₹20,54,761/yr</t>
  </si>
  <si>
    <t>₹15,11,001/yr</t>
  </si>
  <si>
    <t>₹9,38,652/yr</t>
  </si>
  <si>
    <t>₹1,027/hr</t>
  </si>
  <si>
    <t>₹9,64,688/yr</t>
  </si>
  <si>
    <t>Bharat Petroleum</t>
  </si>
  <si>
    <t>₹21,21,545/yr</t>
  </si>
  <si>
    <t>₹34,314/mo</t>
  </si>
  <si>
    <t>₹12,745/mo</t>
  </si>
  <si>
    <t>₹3,02,200/mo</t>
  </si>
  <si>
    <t>Edelweiss Financial Services</t>
  </si>
  <si>
    <t>₹15,04,836/yr</t>
  </si>
  <si>
    <t>Nomura Holdings</t>
  </si>
  <si>
    <t>₹31,863/mo</t>
  </si>
  <si>
    <t>Indian Institute of Technology Bombay</t>
  </si>
  <si>
    <t>Lido</t>
  </si>
  <si>
    <t>ICICI Lombard General Insurance Company Limited</t>
  </si>
  <si>
    <t>Fresher Zones</t>
  </si>
  <si>
    <t>₹10,27,381/yr</t>
  </si>
  <si>
    <t>Nestlé</t>
  </si>
  <si>
    <t>₹21,498/mo</t>
  </si>
  <si>
    <t>TIBCO Software</t>
  </si>
  <si>
    <t>₹10,68,476/yr</t>
  </si>
  <si>
    <t>₹12,67,181/yr</t>
  </si>
  <si>
    <t>Johnson &amp; Johnson</t>
  </si>
  <si>
    <t>Directi</t>
  </si>
  <si>
    <t>₹15,53,957/yr</t>
  </si>
  <si>
    <t>₹18,273/mo</t>
  </si>
  <si>
    <t>Procter &amp; Gamble</t>
  </si>
  <si>
    <t>₹17,13,326/yr</t>
  </si>
  <si>
    <t>Angel One</t>
  </si>
  <si>
    <t>₹15,13,463/yr</t>
  </si>
  <si>
    <t>₹21,628/mo</t>
  </si>
  <si>
    <t>MSCI</t>
  </si>
  <si>
    <t>₹8,70,393/yr</t>
  </si>
  <si>
    <t>₹6,09,826/yr</t>
  </si>
  <si>
    <t>Clover Infotech</t>
  </si>
  <si>
    <t>₹6,55,953/yr</t>
  </si>
  <si>
    <t>IIT Kharagpur</t>
  </si>
  <si>
    <t>₹98,479/mo</t>
  </si>
  <si>
    <t>Moody's Analytics</t>
  </si>
  <si>
    <t>General Motors (GM)</t>
  </si>
  <si>
    <t>₹17,84,305/yr</t>
  </si>
  <si>
    <t>SS&amp;C</t>
  </si>
  <si>
    <t>₹10,16,376/yr</t>
  </si>
  <si>
    <t>Adani Group</t>
  </si>
  <si>
    <t>₹95,700/yr</t>
  </si>
  <si>
    <t>BDO</t>
  </si>
  <si>
    <t>₹7,90,515/yr</t>
  </si>
  <si>
    <t>₹2,12,894/yr</t>
  </si>
  <si>
    <t>Oracle Financial Group</t>
  </si>
  <si>
    <t>₹6,10,593/yr</t>
  </si>
  <si>
    <t>₹19,171/mo</t>
  </si>
  <si>
    <t>₹1,65,341/yr</t>
  </si>
  <si>
    <t>Tata Capital</t>
  </si>
  <si>
    <t>₹11,58,640/yr</t>
  </si>
  <si>
    <t>Publicis Groupe</t>
  </si>
  <si>
    <t>₹6,73,381/yr</t>
  </si>
  <si>
    <t>Accion Labs</t>
  </si>
  <si>
    <t>Mondelēz International</t>
  </si>
  <si>
    <t>₹20,98,257/yr</t>
  </si>
  <si>
    <t>infrasoft technologies</t>
  </si>
  <si>
    <t>₹4,88,006/yr</t>
  </si>
  <si>
    <t>Zee Entertainment Enterprises Ltd.</t>
  </si>
  <si>
    <t>₹35,31,413/yr</t>
  </si>
  <si>
    <t>Colgate-Palmolive</t>
  </si>
  <si>
    <t>₹9,76,012/yr</t>
  </si>
  <si>
    <t>HDFC Ergo</t>
  </si>
  <si>
    <t>₹3,11,051/yr</t>
  </si>
  <si>
    <t>Hotstar</t>
  </si>
  <si>
    <t>₹20,08,820/yr</t>
  </si>
  <si>
    <t>Viacom 18</t>
  </si>
  <si>
    <t>₹7,45,899/yr</t>
  </si>
  <si>
    <t>₹3,80,000/yr</t>
  </si>
  <si>
    <t>Star TV Network</t>
  </si>
  <si>
    <t>₹20,73,676/yr</t>
  </si>
  <si>
    <t>Worley</t>
  </si>
  <si>
    <t>₹20,548/mo</t>
  </si>
  <si>
    <t>Sanofi</t>
  </si>
  <si>
    <t>₹8,38,593/yr</t>
  </si>
  <si>
    <t>Yes Marketing</t>
  </si>
  <si>
    <t>₹15,271/mo</t>
  </si>
  <si>
    <t>Rebel Foods (Formerly Faasos)</t>
  </si>
  <si>
    <t>Rahul Industries</t>
  </si>
  <si>
    <t>₹60,44,006/yr</t>
  </si>
  <si>
    <t>₹40,29,337/yr</t>
  </si>
  <si>
    <t>Visible Alpha</t>
  </si>
  <si>
    <t>Netcore Solutions</t>
  </si>
  <si>
    <t>₹5,09,047/yr</t>
  </si>
  <si>
    <t>Data Analyst</t>
  </si>
  <si>
    <t>₹6,08,077/yr</t>
  </si>
  <si>
    <t>₹4,83,697/yr</t>
  </si>
  <si>
    <t>₹6,10,598/yr</t>
  </si>
  <si>
    <t>₹6,70,610/yr</t>
  </si>
  <si>
    <t>₹4,42,476/yr</t>
  </si>
  <si>
    <t>₹5,62,096/yr</t>
  </si>
  <si>
    <t>₹5,88,369/yr</t>
  </si>
  <si>
    <t>₹6,21,119/yr</t>
  </si>
  <si>
    <t>₹4,66,187/yr</t>
  </si>
  <si>
    <t>₹5,34,502/yr</t>
  </si>
  <si>
    <t>₹5,80,641/yr</t>
  </si>
  <si>
    <t>₹4,68,651/yr</t>
  </si>
  <si>
    <t>₹5,00,374/yr</t>
  </si>
  <si>
    <t>₹6,38,418/yr</t>
  </si>
  <si>
    <t>₹4,55,252/yr</t>
  </si>
  <si>
    <t>₹5,86,329/yr</t>
  </si>
  <si>
    <t>₹8,39,303/yr</t>
  </si>
  <si>
    <t>Indegene</t>
  </si>
  <si>
    <t>₹40,724/mo</t>
  </si>
  <si>
    <t>₹6,01,924/yr</t>
  </si>
  <si>
    <t>₹6,22,687/yr</t>
  </si>
  <si>
    <t>₹4,58,143/yr</t>
  </si>
  <si>
    <t>₹10,28,758/yr</t>
  </si>
  <si>
    <t>Proziod</t>
  </si>
  <si>
    <t>₹3,29,285/yr</t>
  </si>
  <si>
    <t>₹3,08,214/yr</t>
  </si>
  <si>
    <t>₹5,59,400/yr</t>
  </si>
  <si>
    <t>₹13,29,533/yr</t>
  </si>
  <si>
    <t>₹11,75,802/yr</t>
  </si>
  <si>
    <t>₹5,52,004/yr</t>
  </si>
  <si>
    <t>₹12,33,390/yr</t>
  </si>
  <si>
    <t>₹9,99,547/yr</t>
  </si>
  <si>
    <t>₹14,62,260/yr</t>
  </si>
  <si>
    <t>₹7,91,011/yr</t>
  </si>
  <si>
    <t>₹6,37,459/yr</t>
  </si>
  <si>
    <t>₹8,17,059/yr</t>
  </si>
  <si>
    <t>udaan.com</t>
  </si>
  <si>
    <t>₹38,341/mo</t>
  </si>
  <si>
    <t>₹8,92,073/yr</t>
  </si>
  <si>
    <t>₹5,19,599/yr</t>
  </si>
  <si>
    <t>₹10,48,552/yr</t>
  </si>
  <si>
    <t>KreditBee</t>
  </si>
  <si>
    <t>₹6,77,584/yr</t>
  </si>
  <si>
    <t>₹6,77,916/yr</t>
  </si>
  <si>
    <t>ninjacart</t>
  </si>
  <si>
    <t>₹5,64,816/yr</t>
  </si>
  <si>
    <t>₹6,50,000/yr</t>
  </si>
  <si>
    <t>₹7,46,051/yr</t>
  </si>
  <si>
    <t>₹5,72,657/yr</t>
  </si>
  <si>
    <t>E2open</t>
  </si>
  <si>
    <t>₹3,59,881/yr</t>
  </si>
  <si>
    <t>₹10,92,609/yr</t>
  </si>
  <si>
    <t>₹10,61,562/yr</t>
  </si>
  <si>
    <t>₹48,580/mo</t>
  </si>
  <si>
    <t>₹9,17,436/yr</t>
  </si>
  <si>
    <t>₹9,68,920/yr</t>
  </si>
  <si>
    <t>₹6,53,141/yr</t>
  </si>
  <si>
    <t>₹7,63,966/yr</t>
  </si>
  <si>
    <t>Pacecom Technologies</t>
  </si>
  <si>
    <t>₹2,11,557/yr</t>
  </si>
  <si>
    <t>₹8,82,956/yr</t>
  </si>
  <si>
    <t>Sandcube Analytics</t>
  </si>
  <si>
    <t>₹14,530/mo</t>
  </si>
  <si>
    <t>Kantar Analytics Practice</t>
  </si>
  <si>
    <t>₹3,58,527/yr</t>
  </si>
  <si>
    <t>Annalect</t>
  </si>
  <si>
    <t>₹6,81,357/yr</t>
  </si>
  <si>
    <t>₹7,38,725/yr</t>
  </si>
  <si>
    <t>Data Gyan</t>
  </si>
  <si>
    <t>₹1,84,929/yr</t>
  </si>
  <si>
    <t>₹9,55,878/yr</t>
  </si>
  <si>
    <t>₹7,53,600/yr</t>
  </si>
  <si>
    <t>₹9,81,061/yr</t>
  </si>
  <si>
    <t>₹4,90,531/yr</t>
  </si>
  <si>
    <t>₹2,93,756/yr</t>
  </si>
  <si>
    <t>Chainalytics</t>
  </si>
  <si>
    <t>₹5,09,801/yr</t>
  </si>
  <si>
    <t>₹12,32,857/yr</t>
  </si>
  <si>
    <t>Cuelearn</t>
  </si>
  <si>
    <t>₹5,65,059/yr</t>
  </si>
  <si>
    <t>₹6,48,838/yr</t>
  </si>
  <si>
    <t>edureka!</t>
  </si>
  <si>
    <t>₹4,40,262/yr</t>
  </si>
  <si>
    <t>AIG</t>
  </si>
  <si>
    <t>₹6,57,037/yr</t>
  </si>
  <si>
    <t>₹5,24,121/yr</t>
  </si>
  <si>
    <t>Tracxn</t>
  </si>
  <si>
    <t>₹3,22,465/yr</t>
  </si>
  <si>
    <t>₹5,00,857/yr</t>
  </si>
  <si>
    <t>₹14,47,312/yr</t>
  </si>
  <si>
    <t>₹15,06,361/yr</t>
  </si>
  <si>
    <t>₹4,29,977/yr</t>
  </si>
  <si>
    <t>₹7,63,696/yr</t>
  </si>
  <si>
    <t>Zyme Solutions</t>
  </si>
  <si>
    <t>₹30,117/mo</t>
  </si>
  <si>
    <t>₹12,54,713/yr</t>
  </si>
  <si>
    <t>Professional</t>
  </si>
  <si>
    <t>₹25,173/mo</t>
  </si>
  <si>
    <t>₹7,90,715/yr</t>
  </si>
  <si>
    <t>₹3,19,712/yr</t>
  </si>
  <si>
    <t>₹9,58,143/yr</t>
  </si>
  <si>
    <t>Nineleaps Technology Solutions</t>
  </si>
  <si>
    <t>₹5,22,304/yr</t>
  </si>
  <si>
    <t>₹6,78,516/yr</t>
  </si>
  <si>
    <t>₹54,972/mo</t>
  </si>
  <si>
    <t>₹8,48,548/yr</t>
  </si>
  <si>
    <t>₹3,61,038/yr</t>
  </si>
  <si>
    <t>₹7,83,436/yr</t>
  </si>
  <si>
    <t>₹25,318/mo</t>
  </si>
  <si>
    <t>₹9,15,717/yr</t>
  </si>
  <si>
    <t>₹3,16,821/yr</t>
  </si>
  <si>
    <t>₹2,52,058/yr</t>
  </si>
  <si>
    <t>Rupeek</t>
  </si>
  <si>
    <t>₹5,67,335/yr</t>
  </si>
  <si>
    <t>Unilog Content Solutions</t>
  </si>
  <si>
    <t>₹2,20,848/yr</t>
  </si>
  <si>
    <t>₹6,87,214/yr</t>
  </si>
  <si>
    <t>Gallagher</t>
  </si>
  <si>
    <t>₹24,242/mo</t>
  </si>
  <si>
    <t>₹3,90,355/yr</t>
  </si>
  <si>
    <t>₹5,07,676/yr</t>
  </si>
  <si>
    <t>₹12,54,401/yr</t>
  </si>
  <si>
    <t>₹52,065/mo</t>
  </si>
  <si>
    <t>Sixth Energy Technologies</t>
  </si>
  <si>
    <t>₹3,56,402/yr</t>
  </si>
  <si>
    <t>Daily Ninja</t>
  </si>
  <si>
    <t>₹3,73,817/yr</t>
  </si>
  <si>
    <t>Sankhyana Consultancy Services</t>
  </si>
  <si>
    <t>₹28,039/mo</t>
  </si>
  <si>
    <t>₹6,43,705/yr</t>
  </si>
  <si>
    <t>Coviam</t>
  </si>
  <si>
    <t>₹8,78,427/yr</t>
  </si>
  <si>
    <t>BlitzJobs</t>
  </si>
  <si>
    <t>₹5,374/mo</t>
  </si>
  <si>
    <t>Fidelity National Financial</t>
  </si>
  <si>
    <t>₹4,29,124/yr</t>
  </si>
  <si>
    <t>₹6,66,696/yr</t>
  </si>
  <si>
    <t>Quotient</t>
  </si>
  <si>
    <t>Central Test</t>
  </si>
  <si>
    <t>₹4,70,000/yr</t>
  </si>
  <si>
    <t>RentoMojo</t>
  </si>
  <si>
    <t>₹5,77,021/yr</t>
  </si>
  <si>
    <t>Counfreedise</t>
  </si>
  <si>
    <t>₹3,02,200/yr</t>
  </si>
  <si>
    <t>Empower Retirement</t>
  </si>
  <si>
    <t>₹6,65,924/yr</t>
  </si>
  <si>
    <t>₹6,69,114/yr</t>
  </si>
  <si>
    <t>Pramata</t>
  </si>
  <si>
    <t>₹25,791/mo</t>
  </si>
  <si>
    <t>Scripbox</t>
  </si>
  <si>
    <t>₹8,32,956/yr</t>
  </si>
  <si>
    <t>Fresher Than Fresh</t>
  </si>
  <si>
    <t>₹20,824/mo</t>
  </si>
  <si>
    <t>Total Infrastructure Management Solutions</t>
  </si>
  <si>
    <t>₹26,552/mo</t>
  </si>
  <si>
    <t>Assembly</t>
  </si>
  <si>
    <t>₹11,40,522/yr</t>
  </si>
  <si>
    <t>₹6,98,674/yr</t>
  </si>
  <si>
    <t>₹7,25,281/yr</t>
  </si>
  <si>
    <t>₹7,12,308/yr</t>
  </si>
  <si>
    <t>Rainman Consulting</t>
  </si>
  <si>
    <t>₹35,403/mo</t>
  </si>
  <si>
    <t>₹9,16,285/yr</t>
  </si>
  <si>
    <t>Izmo</t>
  </si>
  <si>
    <t>₹2,53,392/yr</t>
  </si>
  <si>
    <t>Karvy Computershare</t>
  </si>
  <si>
    <t>₹1,66,535/yr</t>
  </si>
  <si>
    <t>₹5,13,690/yr</t>
  </si>
  <si>
    <t>SagasIT Analytics</t>
  </si>
  <si>
    <t>₹6,40,520/yr</t>
  </si>
  <si>
    <t>₹8,56,466/yr</t>
  </si>
  <si>
    <t>Mahindra First Choice Wheels</t>
  </si>
  <si>
    <t>₹6,02,066/yr</t>
  </si>
  <si>
    <t>₹6,67,797/yr</t>
  </si>
  <si>
    <t>Standard Chartered Bank</t>
  </si>
  <si>
    <t>₹6,70,000/yr</t>
  </si>
  <si>
    <t>₹36,790/mo</t>
  </si>
  <si>
    <t>₹7,83,081/yr</t>
  </si>
  <si>
    <t>₹4,43,306/yr</t>
  </si>
  <si>
    <t>₹5,42,067/yr</t>
  </si>
  <si>
    <t>₹8,98,810/yr</t>
  </si>
  <si>
    <t>₹8,31,051/yr</t>
  </si>
  <si>
    <t>Anonymous Content</t>
  </si>
  <si>
    <t>₹5,21,474/yr</t>
  </si>
  <si>
    <t>Noesys Software</t>
  </si>
  <si>
    <t>₹4,35,196/yr</t>
  </si>
  <si>
    <t>Clarivate</t>
  </si>
  <si>
    <t>₹7,32,516/yr</t>
  </si>
  <si>
    <t>₹3,10,791/yr</t>
  </si>
  <si>
    <t>₹7,05,134/yr</t>
  </si>
  <si>
    <t>₹9,70,000/yr</t>
  </si>
  <si>
    <t>₹3,72,950/yr</t>
  </si>
  <si>
    <t>₹3,10,855/yr</t>
  </si>
  <si>
    <t>Ipsos</t>
  </si>
  <si>
    <t>₹6,29,138/yr</t>
  </si>
  <si>
    <t>Smart Desert</t>
  </si>
  <si>
    <t>₹5,66,691/yr</t>
  </si>
  <si>
    <t>₹10,56,787/yr</t>
  </si>
  <si>
    <t>₹7,89,272/yr</t>
  </si>
  <si>
    <t>₹4,19,297/yr</t>
  </si>
  <si>
    <t>₹1,26,303/mo</t>
  </si>
  <si>
    <t>Supermarket Grocery Supplies</t>
  </si>
  <si>
    <t>₹7,17,222/yr</t>
  </si>
  <si>
    <t>₹10,65,391/yr</t>
  </si>
  <si>
    <t>Yukthi Datasoft</t>
  </si>
  <si>
    <t>₹17,879/mo</t>
  </si>
  <si>
    <t>MH Alshaya</t>
  </si>
  <si>
    <t>₹7,55,874/yr</t>
  </si>
  <si>
    <t>Predictive Research</t>
  </si>
  <si>
    <t>₹17,518/mo</t>
  </si>
  <si>
    <t>TechnipFMC</t>
  </si>
  <si>
    <t>₹78,241/mo</t>
  </si>
  <si>
    <t>Tarah Technologies</t>
  </si>
  <si>
    <t>₹17,012/mo</t>
  </si>
  <si>
    <t>CapFront Technologies</t>
  </si>
  <si>
    <t>₹3,73,694/yr</t>
  </si>
  <si>
    <t>₹60,481/mo</t>
  </si>
  <si>
    <t>Betterplace Safety Solutions</t>
  </si>
  <si>
    <t>₹15,341/mo</t>
  </si>
  <si>
    <t>₹4,63,374/yr</t>
  </si>
  <si>
    <t>₹14,72,465/yr</t>
  </si>
  <si>
    <t>WMall</t>
  </si>
  <si>
    <t>₹4,62,580/yr</t>
  </si>
  <si>
    <t>Sphera Solutions</t>
  </si>
  <si>
    <t>₹3,49,318/yr</t>
  </si>
  <si>
    <t>₹10,49,677/yr</t>
  </si>
  <si>
    <t>American Express Global Business Travel</t>
  </si>
  <si>
    <t>₹7,57,692/yr</t>
  </si>
  <si>
    <t>₹5,23,086/yr</t>
  </si>
  <si>
    <t>₹5,38,184/yr</t>
  </si>
  <si>
    <t>₹5,37,527/yr</t>
  </si>
  <si>
    <t>₹2,63,857/yr</t>
  </si>
  <si>
    <t>₹4,29,137/yr</t>
  </si>
  <si>
    <t>₹3,34,986/yr</t>
  </si>
  <si>
    <t>₹12,938/mo</t>
  </si>
  <si>
    <t>₹5,81,174/yr</t>
  </si>
  <si>
    <t>₹3,71,397/yr</t>
  </si>
  <si>
    <t>₹7,12,615/yr</t>
  </si>
  <si>
    <t>₹4,26,237/yr</t>
  </si>
  <si>
    <t>₹8,61,638/yr</t>
  </si>
  <si>
    <t>₹9,23,233/yr</t>
  </si>
  <si>
    <t>₹11,09,047/yr</t>
  </si>
  <si>
    <t>₹33,204/mo</t>
  </si>
  <si>
    <t>Resilinc</t>
  </si>
  <si>
    <t>₹33,190/mo</t>
  </si>
  <si>
    <t>₹3,59,583/yr</t>
  </si>
  <si>
    <t>₹5,36,700/yr</t>
  </si>
  <si>
    <t>BizKonnect Solutions</t>
  </si>
  <si>
    <t>₹4,87,335/yr</t>
  </si>
  <si>
    <t>Qualsquad</t>
  </si>
  <si>
    <t>₹1,92,631/yr</t>
  </si>
  <si>
    <t>TresVista</t>
  </si>
  <si>
    <t>₹4,74,309/yr</t>
  </si>
  <si>
    <t>₹5,22,447/yr</t>
  </si>
  <si>
    <t>₹3,45,526/yr</t>
  </si>
  <si>
    <t>₹6,61,761/yr</t>
  </si>
  <si>
    <t>₹10,05,277/yr</t>
  </si>
  <si>
    <t>₹10,28,877/yr</t>
  </si>
  <si>
    <t>₹9,37,282/yr</t>
  </si>
  <si>
    <t>Dataction Analytics</t>
  </si>
  <si>
    <t>₹2,79,712/yr</t>
  </si>
  <si>
    <t>₹6,40,451/yr</t>
  </si>
  <si>
    <t>Cybage Software</t>
  </si>
  <si>
    <t>₹9,21,294/yr</t>
  </si>
  <si>
    <t>Machintel</t>
  </si>
  <si>
    <t>₹17,736/mo</t>
  </si>
  <si>
    <t>iResearch Services</t>
  </si>
  <si>
    <t>₹35,257/mo</t>
  </si>
  <si>
    <t>₹3,81,703/yr</t>
  </si>
  <si>
    <t>Bitwise</t>
  </si>
  <si>
    <t>₹7,63,571/yr</t>
  </si>
  <si>
    <t>₹8,37,449/yr</t>
  </si>
  <si>
    <t>₹2,25,861/yr</t>
  </si>
  <si>
    <t>Yardi Systems</t>
  </si>
  <si>
    <t>₹33,148/mo</t>
  </si>
  <si>
    <t>₹16,56,855/yr</t>
  </si>
  <si>
    <t>Selling Simplified</t>
  </si>
  <si>
    <t>₹44,608/mo</t>
  </si>
  <si>
    <t>₹8,29,909/yr</t>
  </si>
  <si>
    <t>Ecolab</t>
  </si>
  <si>
    <t>QuinStreet</t>
  </si>
  <si>
    <t>TSL Marketing</t>
  </si>
  <si>
    <t>₹15,724/mo</t>
  </si>
  <si>
    <t>₹4,51,723/yr</t>
  </si>
  <si>
    <t>IDeaS - A SAS Company</t>
  </si>
  <si>
    <t>₹4,66,577/yr</t>
  </si>
  <si>
    <t>₹10,19,603/yr</t>
  </si>
  <si>
    <t>Tata Communications</t>
  </si>
  <si>
    <t>₹4,22,946/yr</t>
  </si>
  <si>
    <t>SSP Technology</t>
  </si>
  <si>
    <t>₹55,995/mo</t>
  </si>
  <si>
    <t>159 Solutions</t>
  </si>
  <si>
    <t>₹3,62,590/yr</t>
  </si>
  <si>
    <t>₹3,77,367/yr</t>
  </si>
  <si>
    <t>Atidiv</t>
  </si>
  <si>
    <t>₹36,204/mo</t>
  </si>
  <si>
    <t>Ubique Systems</t>
  </si>
  <si>
    <t>₹69,456/mo</t>
  </si>
  <si>
    <t>Exusia</t>
  </si>
  <si>
    <t>₹3,99,044/yr</t>
  </si>
  <si>
    <t>₹32,796/mo</t>
  </si>
  <si>
    <t>₹4,92,899/yr</t>
  </si>
  <si>
    <t>₹65,051/mo</t>
  </si>
  <si>
    <t>Valasys Media</t>
  </si>
  <si>
    <t>₹7,16,000/yr</t>
  </si>
  <si>
    <t>₹8,623/mo</t>
  </si>
  <si>
    <t>₹24,414/mo</t>
  </si>
  <si>
    <t>₹9,84,306/yr</t>
  </si>
  <si>
    <t>₹9,20,124/yr</t>
  </si>
  <si>
    <t>GiantView</t>
  </si>
  <si>
    <t>₹22,892/mo</t>
  </si>
  <si>
    <t>₹9,82,170/yr</t>
  </si>
  <si>
    <t>₹6,71,997/yr</t>
  </si>
  <si>
    <t>₹13,88,485/yr</t>
  </si>
  <si>
    <t>₹64,493/mo</t>
  </si>
  <si>
    <t>₹7,26,953/yr</t>
  </si>
  <si>
    <t>Energy Exemplar</t>
  </si>
  <si>
    <t>₹16,77,629/yr</t>
  </si>
  <si>
    <t>₹20,788/mo</t>
  </si>
  <si>
    <t>₹1,17,467/mo</t>
  </si>
  <si>
    <t>₹4,68,499/yr</t>
  </si>
  <si>
    <t>₹27,269/mo</t>
  </si>
  <si>
    <t>SBT Research</t>
  </si>
  <si>
    <t>₹13,152/mo</t>
  </si>
  <si>
    <t>InfoCepts</t>
  </si>
  <si>
    <t>₹51,846/mo</t>
  </si>
  <si>
    <t>Landytech</t>
  </si>
  <si>
    <t>₹18,750/mo</t>
  </si>
  <si>
    <t>Multibrands International</t>
  </si>
  <si>
    <t>₹50,659/mo</t>
  </si>
  <si>
    <t>₹5,59,098/yr</t>
  </si>
  <si>
    <t>₹41,676/mo</t>
  </si>
  <si>
    <t>₹38,526/mo</t>
  </si>
  <si>
    <t>Sakon</t>
  </si>
  <si>
    <t>₹23,253/mo</t>
  </si>
  <si>
    <t>Indiacom</t>
  </si>
  <si>
    <t>₹30,014/mo</t>
  </si>
  <si>
    <t>JetSynthesys</t>
  </si>
  <si>
    <t>₹5,40,737/yr</t>
  </si>
  <si>
    <t>Data Philics</t>
  </si>
  <si>
    <t>₹22,904/mo</t>
  </si>
  <si>
    <t>Friends Union for Energising Lives (Fuel)</t>
  </si>
  <si>
    <t>₹2,460/mo</t>
  </si>
  <si>
    <t>₹6,58,975/yr</t>
  </si>
  <si>
    <t>₹20,891/mo</t>
  </si>
  <si>
    <t>₹30,039/mo</t>
  </si>
  <si>
    <t>AffinityX</t>
  </si>
  <si>
    <t>₹16,147/mo</t>
  </si>
  <si>
    <t>Entercoms</t>
  </si>
  <si>
    <t>₹4,21,223/yr</t>
  </si>
  <si>
    <t>₹4,72,340/yr</t>
  </si>
  <si>
    <t>₹2,77,519/yr</t>
  </si>
  <si>
    <t>₹3,18,228/yr</t>
  </si>
  <si>
    <t>₹7,30,679/yr</t>
  </si>
  <si>
    <t>NA World Services</t>
  </si>
  <si>
    <t>₹31,533/mo</t>
  </si>
  <si>
    <t>₹10,295/mo</t>
  </si>
  <si>
    <t>Rudder Analytics</t>
  </si>
  <si>
    <t>₹4,38,266/yr</t>
  </si>
  <si>
    <t>Emcure Pharmaceuticals</t>
  </si>
  <si>
    <t>₹37,616/mo</t>
  </si>
  <si>
    <t>MarketsandMarkets</t>
  </si>
  <si>
    <t>₹3,53,141/yr</t>
  </si>
  <si>
    <t>Graco</t>
  </si>
  <si>
    <t>₹7,06,283/yr</t>
  </si>
  <si>
    <t>TEJAS TECHNOLOGIES INC</t>
  </si>
  <si>
    <t>₹6,55,834/yr</t>
  </si>
  <si>
    <t>Águas Guariroba</t>
  </si>
  <si>
    <t>₹55,566/mo</t>
  </si>
  <si>
    <t>Abhijeet Group</t>
  </si>
  <si>
    <t>₹18,570/mo</t>
  </si>
  <si>
    <t>₹4,29,214/yr</t>
  </si>
  <si>
    <t>Kalitta Air</t>
  </si>
  <si>
    <t>₹4,06,551/yr</t>
  </si>
  <si>
    <t>Progressive Infovision</t>
  </si>
  <si>
    <t>₹2,07,368/yr</t>
  </si>
  <si>
    <t>Ample Softech System</t>
  </si>
  <si>
    <t>₹35,563/mo</t>
  </si>
  <si>
    <t>Ziff Davis LLC</t>
  </si>
  <si>
    <t>IIM Kozhikkode</t>
  </si>
  <si>
    <t>₹7,64,702/yr</t>
  </si>
  <si>
    <t>Perennial</t>
  </si>
  <si>
    <t>Irupar Sociedad Cooperativa</t>
  </si>
  <si>
    <t>md</t>
  </si>
  <si>
    <t>AFN 1,56,179/yr</t>
  </si>
  <si>
    <t/>
  </si>
  <si>
    <t>₹23,500/mo</t>
  </si>
  <si>
    <t>TIAA</t>
  </si>
  <si>
    <t>₹14,38,333/yr</t>
  </si>
  <si>
    <t>Kisan Forum</t>
  </si>
  <si>
    <t>₹4,23,155/yr</t>
  </si>
  <si>
    <t>EBC</t>
  </si>
  <si>
    <t>$84,698/yr</t>
  </si>
  <si>
    <t>Allstate</t>
  </si>
  <si>
    <t>₹5,40,810/yr</t>
  </si>
  <si>
    <t>GTT</t>
  </si>
  <si>
    <t>₹6,15,475/yr</t>
  </si>
  <si>
    <t>Strata Decision Technology</t>
  </si>
  <si>
    <t>₹6,00,676/yr</t>
  </si>
  <si>
    <t>Appberry</t>
  </si>
  <si>
    <t>₹21,457/mo</t>
  </si>
  <si>
    <t>Fran Biz</t>
  </si>
  <si>
    <t>₹2,010/mo</t>
  </si>
  <si>
    <t>Arya Risk Management Solutions</t>
  </si>
  <si>
    <t>Avalara</t>
  </si>
  <si>
    <t>₹4,79,956/yr</t>
  </si>
  <si>
    <t>D.A.T.A.</t>
  </si>
  <si>
    <t>₹155/hr</t>
  </si>
  <si>
    <t>Tecure Technology</t>
  </si>
  <si>
    <t>Itouch Infotronics</t>
  </si>
  <si>
    <t>₹6,81,045/yr</t>
  </si>
  <si>
    <t>DEUSTCHE</t>
  </si>
  <si>
    <t>₹19,32,460/yr</t>
  </si>
  <si>
    <t>₹24,722/mo</t>
  </si>
  <si>
    <t>Mahira Engineering</t>
  </si>
  <si>
    <t>Mahendra’s Institute</t>
  </si>
  <si>
    <t>₹18,036/mo</t>
  </si>
  <si>
    <t>DataVinci Analytics Agency</t>
  </si>
  <si>
    <t>Maestro Intellect</t>
  </si>
  <si>
    <t>₹1,91,655/yr</t>
  </si>
  <si>
    <t>Horizon Electric</t>
  </si>
  <si>
    <t>₹8,922/mo</t>
  </si>
  <si>
    <t>Cotiviti</t>
  </si>
  <si>
    <t>₹8,73,273/yr</t>
  </si>
  <si>
    <t>Global Market Insights</t>
  </si>
  <si>
    <t>Infort Technology</t>
  </si>
  <si>
    <t>₹36,266/mo</t>
  </si>
  <si>
    <t>MIT</t>
  </si>
  <si>
    <t>₹20,633/mo</t>
  </si>
  <si>
    <t>Kerlan-Jobe Orthopaedic Clinic</t>
  </si>
  <si>
    <t>₹40,195/mo</t>
  </si>
  <si>
    <t>Mass Technologies</t>
  </si>
  <si>
    <t>PRGX Global</t>
  </si>
  <si>
    <t>₹5,08,188/yr</t>
  </si>
  <si>
    <t>PhotoMath (CA)</t>
  </si>
  <si>
    <t>Lalit Roongta Group</t>
  </si>
  <si>
    <t>₹59,632/mo</t>
  </si>
  <si>
    <t>Looking for Job</t>
  </si>
  <si>
    <t>₹5,52,686/yr</t>
  </si>
  <si>
    <t>₹30,821/mo</t>
  </si>
  <si>
    <t>We Are Job Seekers</t>
  </si>
  <si>
    <t>₹3,69,857/yr</t>
  </si>
  <si>
    <t>Prithvi Nath</t>
  </si>
  <si>
    <t>Cubictree Technology Solutions</t>
  </si>
  <si>
    <t>₹3,86,492/yr</t>
  </si>
  <si>
    <t>Magna Infotech</t>
  </si>
  <si>
    <t>₹4,14,388/yr</t>
  </si>
  <si>
    <t>₹73,405/yr</t>
  </si>
  <si>
    <t>Endurance Technologies</t>
  </si>
  <si>
    <t>₹3,76,209/yr</t>
  </si>
  <si>
    <t>₹3,97,707/yr</t>
  </si>
  <si>
    <t>Roverside</t>
  </si>
  <si>
    <t>₹6,86,743/yr</t>
  </si>
  <si>
    <t>₹13,356/mo</t>
  </si>
  <si>
    <t>Xyster Consulting</t>
  </si>
  <si>
    <t>₹50,905/yr</t>
  </si>
  <si>
    <t>Vereigen Media</t>
  </si>
  <si>
    <t>₹26,872/mo</t>
  </si>
  <si>
    <t>ASD</t>
  </si>
  <si>
    <t>₹1,96,999/mo</t>
  </si>
  <si>
    <t>₹6,34,621/yr</t>
  </si>
  <si>
    <t>Kurrajong and District Hospital Society</t>
  </si>
  <si>
    <t>Yogesh and Jain</t>
  </si>
  <si>
    <t>WebDirekt</t>
  </si>
  <si>
    <t>₹2,41,760/yr</t>
  </si>
  <si>
    <t>Excelsior Research</t>
  </si>
  <si>
    <t>₹12,434/mo</t>
  </si>
  <si>
    <t>Sunanda Speciality Coatings</t>
  </si>
  <si>
    <t>₹6,00,487/yr</t>
  </si>
  <si>
    <t>Blue Planet Solutions</t>
  </si>
  <si>
    <t>₹2,52,244/yr</t>
  </si>
  <si>
    <t>Northern Alberta Institute of Technology</t>
  </si>
  <si>
    <t>₹11,471/mo</t>
  </si>
  <si>
    <t>GTL Limited</t>
  </si>
  <si>
    <t>₹6,37,252/yr</t>
  </si>
  <si>
    <t>S2W Media</t>
  </si>
  <si>
    <t>IDEA</t>
  </si>
  <si>
    <t>₹6,56,800/yr</t>
  </si>
  <si>
    <t>Coditas</t>
  </si>
  <si>
    <t>Tommy Hilfiger</t>
  </si>
  <si>
    <t>₹50,905/mo</t>
  </si>
  <si>
    <t>₹65,207/mo</t>
  </si>
  <si>
    <t>ADHOC Services</t>
  </si>
  <si>
    <t>₹5,63,464/yr</t>
  </si>
  <si>
    <t>GGS Engineering Services</t>
  </si>
  <si>
    <t>₹2,82,327/yr</t>
  </si>
  <si>
    <t>Zendesk</t>
  </si>
  <si>
    <t>Cosmos eSolutions &amp; Services</t>
  </si>
  <si>
    <t>₹3,24,419/yr</t>
  </si>
  <si>
    <t>Innovatus Technologies</t>
  </si>
  <si>
    <t>₹26,191/mo</t>
  </si>
  <si>
    <t>Flash Electronics (India)</t>
  </si>
  <si>
    <t>₹16,438/mo</t>
  </si>
  <si>
    <t>Evolvus</t>
  </si>
  <si>
    <t>₹2,16,827/yr</t>
  </si>
  <si>
    <t>Diacto Technologies</t>
  </si>
  <si>
    <t>₹20,965/mo</t>
  </si>
  <si>
    <t>₹6,24,783/yr</t>
  </si>
  <si>
    <t>₹4,79,366/yr</t>
  </si>
  <si>
    <t>₹5,27,930/yr</t>
  </si>
  <si>
    <t>₹24,791/mo</t>
  </si>
  <si>
    <t>₹4,00,745/yr</t>
  </si>
  <si>
    <t>₹4,95,265/yr</t>
  </si>
  <si>
    <t>₹5,13,986/yr</t>
  </si>
  <si>
    <t>₹15,32,909/yr</t>
  </si>
  <si>
    <t>CAMP Systems</t>
  </si>
  <si>
    <t>₹29,013/mo</t>
  </si>
  <si>
    <t>₹12,73,952/yr</t>
  </si>
  <si>
    <t>₹3,77,686/yr</t>
  </si>
  <si>
    <t>GlobalLogic</t>
  </si>
  <si>
    <t>₹2,42,324/yr</t>
  </si>
  <si>
    <t>₹18,651/mo</t>
  </si>
  <si>
    <t>₹4,07,376/yr</t>
  </si>
  <si>
    <t>₹5,64,107/yr</t>
  </si>
  <si>
    <t>₹3,05,881/yr</t>
  </si>
  <si>
    <t>₹9,02,901/yr</t>
  </si>
  <si>
    <t>Metrics4 Analytics</t>
  </si>
  <si>
    <t>₹4,70,717/yr</t>
  </si>
  <si>
    <t>₹11,98,941/yr</t>
  </si>
  <si>
    <t>Saras Analytics</t>
  </si>
  <si>
    <t>₹7,03,418/yr</t>
  </si>
  <si>
    <t>₹15,500/mo</t>
  </si>
  <si>
    <t>Dynata</t>
  </si>
  <si>
    <t>₹3,88,898/yr</t>
  </si>
  <si>
    <t>₹9,76,617/yr</t>
  </si>
  <si>
    <t>Serco Group</t>
  </si>
  <si>
    <t>₹30,897/mo</t>
  </si>
  <si>
    <t>Quadrant Resource</t>
  </si>
  <si>
    <t>₹27,511/mo</t>
  </si>
  <si>
    <t>Zeta Global</t>
  </si>
  <si>
    <t>₹3,82,351/yr</t>
  </si>
  <si>
    <t>Zen3 Infosolutions</t>
  </si>
  <si>
    <t>₹6,40,566/yr</t>
  </si>
  <si>
    <t>₹11,39,417/yr</t>
  </si>
  <si>
    <t>₹6,58,529/yr</t>
  </si>
  <si>
    <t>₹6,81,356/yr</t>
  </si>
  <si>
    <t>₹6,62,645/yr</t>
  </si>
  <si>
    <t>₹9,14,961/yr</t>
  </si>
  <si>
    <t>₹30,049/mo</t>
  </si>
  <si>
    <t>DataBeat</t>
  </si>
  <si>
    <t>₹33,627/mo</t>
  </si>
  <si>
    <t>Salesforce</t>
  </si>
  <si>
    <t>₹12,05,626/yr</t>
  </si>
  <si>
    <t>₹4,52,137/yr</t>
  </si>
  <si>
    <t>Apex CoVantage</t>
  </si>
  <si>
    <t>₹8,866/mo</t>
  </si>
  <si>
    <t>MediaMint</t>
  </si>
  <si>
    <t>₹3,66,514/yr</t>
  </si>
  <si>
    <t>MetrixLab</t>
  </si>
  <si>
    <t>₹4,37,781/yr</t>
  </si>
  <si>
    <t>₹3,38,792/yr</t>
  </si>
  <si>
    <t>IMImobile</t>
  </si>
  <si>
    <t>₹7,11,350/yr</t>
  </si>
  <si>
    <t>Quantium</t>
  </si>
  <si>
    <t>₹10,72,842/yr</t>
  </si>
  <si>
    <t>HitWicket</t>
  </si>
  <si>
    <t>₹6,69,115/yr</t>
  </si>
  <si>
    <t>AIR Worldwide</t>
  </si>
  <si>
    <t>₹3,98,975/yr</t>
  </si>
  <si>
    <t>Indian Political Action Committee</t>
  </si>
  <si>
    <t>₹7,35,354/yr</t>
  </si>
  <si>
    <t>Indium Software</t>
  </si>
  <si>
    <t>₹7,43,209/yr</t>
  </si>
  <si>
    <t>₹5,09,802/yr</t>
  </si>
  <si>
    <t>Trianz</t>
  </si>
  <si>
    <t>₹5,88,637/yr</t>
  </si>
  <si>
    <t>Tata Steel</t>
  </si>
  <si>
    <t>₹71,465/mo</t>
  </si>
  <si>
    <t>₹4,43,020/yr</t>
  </si>
  <si>
    <t>₹3,11,470/yr</t>
  </si>
  <si>
    <t>Realshoppee Retail</t>
  </si>
  <si>
    <t>₹41,922/mo</t>
  </si>
  <si>
    <t>ICE Data Services</t>
  </si>
  <si>
    <t>₹4,30,475/yr</t>
  </si>
  <si>
    <t>CDK Global</t>
  </si>
  <si>
    <t>₹11,23,734/yr</t>
  </si>
  <si>
    <t>₹6,16,488/yr</t>
  </si>
  <si>
    <t>₹1,86,983/mo</t>
  </si>
  <si>
    <t>Intercontinental Exchange</t>
  </si>
  <si>
    <t>₹4,58,425/yr</t>
  </si>
  <si>
    <t>Jayar Manufacturing</t>
  </si>
  <si>
    <t>ReferenceGlobe</t>
  </si>
  <si>
    <t>₹1,80,440/yr</t>
  </si>
  <si>
    <t>DuPont Sustainable Solutions</t>
  </si>
  <si>
    <t>₹8,61,090/yr</t>
  </si>
  <si>
    <t>Technical Data Analysis</t>
  </si>
  <si>
    <t>₹83,197/mo</t>
  </si>
  <si>
    <t>Wenable Technologies</t>
  </si>
  <si>
    <t>₹6,25,884/yr</t>
  </si>
  <si>
    <t>₹43,295/mo</t>
  </si>
  <si>
    <t>₹1,263/hr</t>
  </si>
  <si>
    <t>₹1,36,137/yr</t>
  </si>
  <si>
    <t>₹6,33,866/yr</t>
  </si>
  <si>
    <t>₹9,00,229/yr</t>
  </si>
  <si>
    <t>₹28,221/mo</t>
  </si>
  <si>
    <t>Cogent Data Solutions</t>
  </si>
  <si>
    <t>₹23,876/mo</t>
  </si>
  <si>
    <t>Solugenix Corporation</t>
  </si>
  <si>
    <t>₹9,434/mo</t>
  </si>
  <si>
    <t>Minvesta</t>
  </si>
  <si>
    <t>₹23,663/mo</t>
  </si>
  <si>
    <t>₹1,88,777/mo</t>
  </si>
  <si>
    <t>₹28,103/mo</t>
  </si>
  <si>
    <t>Rajesh Motors</t>
  </si>
  <si>
    <t>₹3,75,807/yr</t>
  </si>
  <si>
    <t>SR Edu Solutions</t>
  </si>
  <si>
    <t>₹18,395/mo</t>
  </si>
  <si>
    <t>YES</t>
  </si>
  <si>
    <t>₹17,496/mo</t>
  </si>
  <si>
    <t>₹23,871/mo</t>
  </si>
  <si>
    <t>₹61,083/mo</t>
  </si>
  <si>
    <t>InsideView</t>
  </si>
  <si>
    <t>₹73,055/mo</t>
  </si>
  <si>
    <t>Next Education India</t>
  </si>
  <si>
    <t>₹51,646/mo</t>
  </si>
  <si>
    <t>₹2,35,128/mo</t>
  </si>
  <si>
    <t>₹11,38,712/yr</t>
  </si>
  <si>
    <t>myPaisaa</t>
  </si>
  <si>
    <t>PrimEra Medical Technologies</t>
  </si>
  <si>
    <t>₹5,08,113/yr</t>
  </si>
  <si>
    <t>Strategic Alpha</t>
  </si>
  <si>
    <t>₹5,15,829/yr</t>
  </si>
  <si>
    <t>Hetero</t>
  </si>
  <si>
    <t>₹2,45,265/yr</t>
  </si>
  <si>
    <t>E-Prospects</t>
  </si>
  <si>
    <t>₹7,72,984/yr</t>
  </si>
  <si>
    <t>GigIndia</t>
  </si>
  <si>
    <t>₹1,86,475/mo</t>
  </si>
  <si>
    <t>Sun Microsystems</t>
  </si>
  <si>
    <t>Appen</t>
  </si>
  <si>
    <t>La casa one</t>
  </si>
  <si>
    <t>₹35,460/mo</t>
  </si>
  <si>
    <t>VotaryTech</t>
  </si>
  <si>
    <t>₹2,37,117/yr</t>
  </si>
  <si>
    <t>₹28,000/mo</t>
  </si>
  <si>
    <t>Harish Hathiwala</t>
  </si>
  <si>
    <t>₹3,67,898/yr</t>
  </si>
  <si>
    <t>Jaffar Engineering Works</t>
  </si>
  <si>
    <t>₹12,62,223/yr</t>
  </si>
  <si>
    <t>₹20,234/mo</t>
  </si>
  <si>
    <t>Moonstone Infotech</t>
  </si>
  <si>
    <t>₹8,07,180/yr</t>
  </si>
  <si>
    <t>₹4,02,934/yr</t>
  </si>
  <si>
    <t>₹11,82,371/yr</t>
  </si>
  <si>
    <t>Snycon Software Solutions</t>
  </si>
  <si>
    <t>₹39,072/mo</t>
  </si>
  <si>
    <t>E-rachit Technologies</t>
  </si>
  <si>
    <t>Orbit Technologies</t>
  </si>
  <si>
    <t>₹10,814/yr</t>
  </si>
  <si>
    <t>₹15,540/mo</t>
  </si>
  <si>
    <t>Marten Transport</t>
  </si>
  <si>
    <t>₹5,17,757/yr</t>
  </si>
  <si>
    <t>Multiplier Solutions</t>
  </si>
  <si>
    <t>₹23,443/mo</t>
  </si>
  <si>
    <t>₹52,456/mo</t>
  </si>
  <si>
    <t>Vi</t>
  </si>
  <si>
    <t>₹7,78,606/yr</t>
  </si>
  <si>
    <t>Jai Raj Ispat</t>
  </si>
  <si>
    <t>₹5,647/mo</t>
  </si>
  <si>
    <t>STUDY Monitor Tech</t>
  </si>
  <si>
    <t>₹2,32,105/yr</t>
  </si>
  <si>
    <t>₹4,55,550/yr</t>
  </si>
  <si>
    <t>Law In Order</t>
  </si>
  <si>
    <t>Lifetime Wellness Rx International Limited</t>
  </si>
  <si>
    <t>₹4,51,451/yr</t>
  </si>
  <si>
    <t>Byte Software Services</t>
  </si>
  <si>
    <t>$5,13,690/yr</t>
  </si>
  <si>
    <t>EE Technologies</t>
  </si>
  <si>
    <t>₹45,000/mo</t>
  </si>
  <si>
    <t>Nisum</t>
  </si>
  <si>
    <t>ETG International</t>
  </si>
  <si>
    <t>₹2,68,721/yr</t>
  </si>
  <si>
    <t>₹2,063/mo</t>
  </si>
  <si>
    <t>Netflix</t>
  </si>
  <si>
    <t>Constant Contact</t>
  </si>
  <si>
    <t>₹19,76,461/yr</t>
  </si>
  <si>
    <t>Kritha Convertors</t>
  </si>
  <si>
    <t>ZettaMine Labs</t>
  </si>
  <si>
    <t>Nagamani Hospital</t>
  </si>
  <si>
    <t>GMR Hyderabad International Airport</t>
  </si>
  <si>
    <t>₹6,91,840/yr</t>
  </si>
  <si>
    <t>Idol Soft</t>
  </si>
  <si>
    <t>₹5,18,419/yr</t>
  </si>
  <si>
    <t>Crown Holdings</t>
  </si>
  <si>
    <t>₹7,52,418/yr</t>
  </si>
  <si>
    <t>Sankalp Group</t>
  </si>
  <si>
    <t>Enrich IBS</t>
  </si>
  <si>
    <t>₹3,14,473/mo</t>
  </si>
  <si>
    <t>₹9,01,815/yr</t>
  </si>
  <si>
    <t>Intelenet</t>
  </si>
  <si>
    <t>₹1,96,834/yr</t>
  </si>
  <si>
    <t>eHaat</t>
  </si>
  <si>
    <t>Vidal Healthcare</t>
  </si>
  <si>
    <t>Astegic</t>
  </si>
  <si>
    <t>₹11,34,824/yr</t>
  </si>
  <si>
    <t>Unify</t>
  </si>
  <si>
    <t>₹36,956/mo</t>
  </si>
  <si>
    <t>James Hardie</t>
  </si>
  <si>
    <t>₹2,90,315/yr</t>
  </si>
  <si>
    <t>Soul Of Anime Toystore</t>
  </si>
  <si>
    <t>Amazon Flex</t>
  </si>
  <si>
    <t>₹24,004/mo</t>
  </si>
  <si>
    <t>₹14,126/mo</t>
  </si>
  <si>
    <t>₹5,22,547/yr</t>
  </si>
  <si>
    <t>Nassau Re</t>
  </si>
  <si>
    <t>Petpal</t>
  </si>
  <si>
    <t>₹12,263/mo</t>
  </si>
  <si>
    <t>American Airlines</t>
  </si>
  <si>
    <t>₹25,183/mo</t>
  </si>
  <si>
    <t>exceedsoft</t>
  </si>
  <si>
    <t>Nexii IT Labs</t>
  </si>
  <si>
    <t>₹4,19,651/yr</t>
  </si>
  <si>
    <t>AnyTimeLoan.in</t>
  </si>
  <si>
    <t>₹29,560/mo</t>
  </si>
  <si>
    <t>Bourntec Solutions</t>
  </si>
  <si>
    <t>₹4,16,478/yr</t>
  </si>
  <si>
    <t>Jobminar</t>
  </si>
  <si>
    <t>Ardem</t>
  </si>
  <si>
    <t>₹18,326/mo</t>
  </si>
  <si>
    <t>₹2,21,675/yr</t>
  </si>
  <si>
    <t>Ushta Te Consultancy Services LLP</t>
  </si>
  <si>
    <t>₹45,404/mo</t>
  </si>
  <si>
    <t>Berkadia</t>
  </si>
  <si>
    <t>₹2,07,194/yr</t>
  </si>
  <si>
    <t>Samsara</t>
  </si>
  <si>
    <t>Polaris FT</t>
  </si>
  <si>
    <t>Aria Tech IT Solutions</t>
  </si>
  <si>
    <t>Menukuri chakradhar reddy</t>
  </si>
  <si>
    <t>₹3,81,856/yr</t>
  </si>
  <si>
    <t>Idfy</t>
  </si>
  <si>
    <t>₹42,760/mo</t>
  </si>
  <si>
    <t>Invergence Analytics</t>
  </si>
  <si>
    <t>Datasite</t>
  </si>
  <si>
    <t>₹7,25,180/yr</t>
  </si>
  <si>
    <t>PowerBI Consulting</t>
  </si>
  <si>
    <t>Saksham Innovations</t>
  </si>
  <si>
    <t>₹13,000/mo</t>
  </si>
  <si>
    <t>Indigen Technologies</t>
  </si>
  <si>
    <t>TeacherActive</t>
  </si>
  <si>
    <t>₹31,447/mo</t>
  </si>
  <si>
    <t>Fountane</t>
  </si>
  <si>
    <t>₹2,30,043/yr</t>
  </si>
  <si>
    <t>₹6,02,557/yr</t>
  </si>
  <si>
    <t>₹4,14,214/yr</t>
  </si>
  <si>
    <t>₹6,35,113/yr</t>
  </si>
  <si>
    <t>₹7,11,651/yr</t>
  </si>
  <si>
    <t>Axtria</t>
  </si>
  <si>
    <t>₹6,70,089/yr</t>
  </si>
  <si>
    <t>₹5,00,434/yr</t>
  </si>
  <si>
    <t>₹9,60,000/yr</t>
  </si>
  <si>
    <t>Absolutdata</t>
  </si>
  <si>
    <t>₹5,94,768/yr</t>
  </si>
  <si>
    <t>₹6,01,029/yr</t>
  </si>
  <si>
    <t>₹4,49,332/yr</t>
  </si>
  <si>
    <t>₹4,56,591/yr</t>
  </si>
  <si>
    <t>₹5,25,749/yr</t>
  </si>
  <si>
    <t>₹5,93,140/yr</t>
  </si>
  <si>
    <t>₹4,84,519/yr</t>
  </si>
  <si>
    <t>₹5,66,735/yr</t>
  </si>
  <si>
    <t>₹4,01,435/yr</t>
  </si>
  <si>
    <t>₹6,02,693/yr</t>
  </si>
  <si>
    <t>₹3,40,679/yr</t>
  </si>
  <si>
    <t>₹7,12,674/yr</t>
  </si>
  <si>
    <t>₹5,02,442/yr</t>
  </si>
  <si>
    <t>₹3,51,668/yr</t>
  </si>
  <si>
    <t>₹9,28,492/yr</t>
  </si>
  <si>
    <t>₹3,97,330/yr</t>
  </si>
  <si>
    <t>₹3,86,958/yr</t>
  </si>
  <si>
    <t>AXA XL</t>
  </si>
  <si>
    <t>₹7,31,213/yr</t>
  </si>
  <si>
    <t>₹7,26,809/yr</t>
  </si>
  <si>
    <t>₹89,248/mo</t>
  </si>
  <si>
    <t>₹5,09,210/yr</t>
  </si>
  <si>
    <t>Mercer</t>
  </si>
  <si>
    <t>₹4,00,410/yr</t>
  </si>
  <si>
    <t>₹6,80,894/yr</t>
  </si>
  <si>
    <t>₹4,17,179/yr</t>
  </si>
  <si>
    <t>₹14,01,954/yr</t>
  </si>
  <si>
    <t>₹5,24,564/yr</t>
  </si>
  <si>
    <t>Saarthee</t>
  </si>
  <si>
    <t>₹6,21,583/yr</t>
  </si>
  <si>
    <t>Collegedunia</t>
  </si>
  <si>
    <t>₹2,61,907/yr</t>
  </si>
  <si>
    <t>₹5,38,846/yr</t>
  </si>
  <si>
    <t>MedTourEasy</t>
  </si>
  <si>
    <t>₹3,11,449/yr</t>
  </si>
  <si>
    <t>b3Intelligence</t>
  </si>
  <si>
    <t>₹32,910/mo</t>
  </si>
  <si>
    <t>₹25,200/mo</t>
  </si>
  <si>
    <t>₹13,24,095/yr</t>
  </si>
  <si>
    <t>₹5,45,756/yr</t>
  </si>
  <si>
    <t>Competent Software</t>
  </si>
  <si>
    <t>₹15,449/mo</t>
  </si>
  <si>
    <t>₹43,356/mo</t>
  </si>
  <si>
    <t>₹1,01,501/mo</t>
  </si>
  <si>
    <t>TransOrg Analytics</t>
  </si>
  <si>
    <t>₹6,64,286/yr</t>
  </si>
  <si>
    <t>Toluna</t>
  </si>
  <si>
    <t>₹5,44,387/yr</t>
  </si>
  <si>
    <t>₹36,577/mo</t>
  </si>
  <si>
    <t>TO THE NEW</t>
  </si>
  <si>
    <t>₹3,09,194/yr</t>
  </si>
  <si>
    <t>R1 RCM</t>
  </si>
  <si>
    <t>₹5,37,613/yr</t>
  </si>
  <si>
    <t>₹4,84,238/yr</t>
  </si>
  <si>
    <t>Better.com</t>
  </si>
  <si>
    <t>₹11,77,000/yr</t>
  </si>
  <si>
    <t>₹15,41,071/yr</t>
  </si>
  <si>
    <t>Palin Analytics</t>
  </si>
  <si>
    <t>₹4,98,630/yr</t>
  </si>
  <si>
    <t>₹3,63,231/yr</t>
  </si>
  <si>
    <t>Encore Capital Group</t>
  </si>
  <si>
    <t>₹11,19,076/yr</t>
  </si>
  <si>
    <t>Annik Technology Services</t>
  </si>
  <si>
    <t>₹23,358/mo</t>
  </si>
  <si>
    <t>QL2</t>
  </si>
  <si>
    <t>₹20,509/mo</t>
  </si>
  <si>
    <t>₹11,30,085/yr</t>
  </si>
  <si>
    <t>DecisionTree Analytics &amp; Services</t>
  </si>
  <si>
    <t>₹5,94,543/yr</t>
  </si>
  <si>
    <t>Polestar Solutions &amp; Services India</t>
  </si>
  <si>
    <t>₹6,04,847/yr</t>
  </si>
  <si>
    <t>₹8,65,056/yr</t>
  </si>
  <si>
    <t>Home Credit India</t>
  </si>
  <si>
    <t>₹30,254/mo</t>
  </si>
  <si>
    <t>₹6,00,558/yr</t>
  </si>
  <si>
    <t>Value Edge Research Services</t>
  </si>
  <si>
    <t>₹66,840/mo</t>
  </si>
  <si>
    <t>Ameriprise</t>
  </si>
  <si>
    <t>₹7,78,493/yr</t>
  </si>
  <si>
    <t>₹6,54,510/yr</t>
  </si>
  <si>
    <t>₹8,78,070/yr</t>
  </si>
  <si>
    <t>GALYTIX</t>
  </si>
  <si>
    <t>₹51,929/mo</t>
  </si>
  <si>
    <t>Team Computers</t>
  </si>
  <si>
    <t>₹2,93,232/yr</t>
  </si>
  <si>
    <t>Chatous</t>
  </si>
  <si>
    <t>₹27,726/mo</t>
  </si>
  <si>
    <t>CSC E-Governance Services</t>
  </si>
  <si>
    <t>₹3,10,144/yr</t>
  </si>
  <si>
    <t>Adglobal360</t>
  </si>
  <si>
    <t>₹6,02,345/yr</t>
  </si>
  <si>
    <t>BlackRock</t>
  </si>
  <si>
    <t>₹6,90,924/yr</t>
  </si>
  <si>
    <t>WheelsEye Technology</t>
  </si>
  <si>
    <t>₹6,25,157/yr</t>
  </si>
  <si>
    <t>Hive (CA)</t>
  </si>
  <si>
    <t>₹3,90,283/yr</t>
  </si>
  <si>
    <t>Apsidata solutions</t>
  </si>
  <si>
    <t>₹21,984/mo</t>
  </si>
  <si>
    <t>BOLD</t>
  </si>
  <si>
    <t>₹11,51,955/yr</t>
  </si>
  <si>
    <t>Britis Telecom</t>
  </si>
  <si>
    <t>Urban Company</t>
  </si>
  <si>
    <t>₹10,037/mo</t>
  </si>
  <si>
    <t>NCR</t>
  </si>
  <si>
    <t>₹4,09,648/yr</t>
  </si>
  <si>
    <t>₹5,51,047/yr</t>
  </si>
  <si>
    <t>₹4,18,078/yr</t>
  </si>
  <si>
    <t>NS Matrix Services</t>
  </si>
  <si>
    <t>₹3,43,758/yr</t>
  </si>
  <si>
    <t>NITS</t>
  </si>
  <si>
    <t>₹5,32,302/yr</t>
  </si>
  <si>
    <t>Namekart</t>
  </si>
  <si>
    <t>RCM Aeroservices</t>
  </si>
  <si>
    <t>₹20,887/mo</t>
  </si>
  <si>
    <t>Actiknow</t>
  </si>
  <si>
    <t>₹3,63,669/yr</t>
  </si>
  <si>
    <t>₹5,77,190/yr</t>
  </si>
  <si>
    <t>₹3,32,016/yr</t>
  </si>
  <si>
    <t>WSP</t>
  </si>
  <si>
    <t>₹7,86,181/yr</t>
  </si>
  <si>
    <t>MapmyIndia</t>
  </si>
  <si>
    <t>₹3,26,397/yr</t>
  </si>
  <si>
    <t>Limeroad</t>
  </si>
  <si>
    <t>₹6,02,739/yr</t>
  </si>
  <si>
    <t>₹5,82,124/yr</t>
  </si>
  <si>
    <t>₹16,789/mo</t>
  </si>
  <si>
    <t>Wizikey</t>
  </si>
  <si>
    <t>₹4,07,238/yr</t>
  </si>
  <si>
    <t>Cvent</t>
  </si>
  <si>
    <t>₹7,60,403/yr</t>
  </si>
  <si>
    <t>Keysight Technologies</t>
  </si>
  <si>
    <t>₹80,616/mo</t>
  </si>
  <si>
    <t>Nurtr</t>
  </si>
  <si>
    <t>Glorious Insights</t>
  </si>
  <si>
    <t>₹61,899/mo</t>
  </si>
  <si>
    <t>CRMnext</t>
  </si>
  <si>
    <t>Masthead Technologies</t>
  </si>
  <si>
    <t>₹47,054/mo</t>
  </si>
  <si>
    <t>Bain &amp; Company</t>
  </si>
  <si>
    <t>NatWest Group</t>
  </si>
  <si>
    <t>₹3,69,128/yr</t>
  </si>
  <si>
    <t>Stigasoft</t>
  </si>
  <si>
    <t>₹2,57,972/yr</t>
  </si>
  <si>
    <t>Stanza Living</t>
  </si>
  <si>
    <t>₹10,87,991/yr</t>
  </si>
  <si>
    <t>Eko India Financial Services</t>
  </si>
  <si>
    <t>₹8,78,372/yr</t>
  </si>
  <si>
    <t>Edulyt India</t>
  </si>
  <si>
    <t>₹28,507/mo</t>
  </si>
  <si>
    <t>₹3,35,520/yr</t>
  </si>
  <si>
    <t>₹4,32,100/yr</t>
  </si>
  <si>
    <t>SupplyCopia</t>
  </si>
  <si>
    <t>₹2,75,453/yr</t>
  </si>
  <si>
    <t>United Airlines</t>
  </si>
  <si>
    <t>₹8,80,573/yr</t>
  </si>
  <si>
    <t>Elsevier</t>
  </si>
  <si>
    <t>Gauge Data Solutions</t>
  </si>
  <si>
    <t>₹16,40,740/yr</t>
  </si>
  <si>
    <t>Peacock Solar</t>
  </si>
  <si>
    <t>Ford Motor Company</t>
  </si>
  <si>
    <t>₹25,685/mo</t>
  </si>
  <si>
    <t>NextGen Invent</t>
  </si>
  <si>
    <t>₹40,552/mo</t>
  </si>
  <si>
    <t>₹2,99,998/yr</t>
  </si>
  <si>
    <t>Upwork</t>
  </si>
  <si>
    <t>₹28,233/mo</t>
  </si>
  <si>
    <t>SunTec Web Services</t>
  </si>
  <si>
    <t>₹20,737/mo</t>
  </si>
  <si>
    <t>Moody's Corporation</t>
  </si>
  <si>
    <t>₹5,44,512/yr</t>
  </si>
  <si>
    <t>SIQES</t>
  </si>
  <si>
    <t>₹4,06,845/yr</t>
  </si>
  <si>
    <t>₹8,11,344/yr</t>
  </si>
  <si>
    <t>₹34,532/mo</t>
  </si>
  <si>
    <t>Risk Management Solutions</t>
  </si>
  <si>
    <t>₹5,59,952/yr</t>
  </si>
  <si>
    <t>₹178/hr</t>
  </si>
  <si>
    <t>iTech Mission</t>
  </si>
  <si>
    <t>₹7,44,945/yr</t>
  </si>
  <si>
    <t>₹7,84,769/yr</t>
  </si>
  <si>
    <t>McKinney and Company</t>
  </si>
  <si>
    <t>₹12,39,375/yr</t>
  </si>
  <si>
    <t>₹57,107/mo</t>
  </si>
  <si>
    <t>₹25,417/mo</t>
  </si>
  <si>
    <t>ATS Services (India)</t>
  </si>
  <si>
    <t>₹34,370/mo</t>
  </si>
  <si>
    <t>₹81,910/mo</t>
  </si>
  <si>
    <t>Adda 247</t>
  </si>
  <si>
    <t>₹10,653/mo</t>
  </si>
  <si>
    <t>₹6,19,354/yr</t>
  </si>
  <si>
    <t>ShipRocket</t>
  </si>
  <si>
    <t>₹27,035/mo</t>
  </si>
  <si>
    <t>Grail Insights</t>
  </si>
  <si>
    <t>₹7,05,817/yr</t>
  </si>
  <si>
    <t>Wunderman Thompson</t>
  </si>
  <si>
    <t>₹5,51,148/yr</t>
  </si>
  <si>
    <t>₹14,71,807/yr</t>
  </si>
  <si>
    <t>Niscom Tele Infra</t>
  </si>
  <si>
    <t>₹2,82,369/yr</t>
  </si>
  <si>
    <t>₹5,63,136/yr</t>
  </si>
  <si>
    <t>GroupM</t>
  </si>
  <si>
    <t>₹22,274/mo</t>
  </si>
  <si>
    <t>StepOut Solutions</t>
  </si>
  <si>
    <t>₹59,604/mo</t>
  </si>
  <si>
    <t>₹69,495/mo</t>
  </si>
  <si>
    <t>₹33,957/mo</t>
  </si>
  <si>
    <t>₹3,14,698/yr</t>
  </si>
  <si>
    <t>Research &amp; Ranking</t>
  </si>
  <si>
    <t>₹18,335/mo</t>
  </si>
  <si>
    <t>Microtek International (India)</t>
  </si>
  <si>
    <t>₹20,811/mo</t>
  </si>
  <si>
    <t>Unyscape Infocom</t>
  </si>
  <si>
    <t>₹30,846/mo</t>
  </si>
  <si>
    <t>Cians Analytics</t>
  </si>
  <si>
    <t>₹5,91,053/yr</t>
  </si>
  <si>
    <t>AON</t>
  </si>
  <si>
    <t>₹1,98,811/mo</t>
  </si>
  <si>
    <t>₹26,158/mo</t>
  </si>
  <si>
    <t>Xceedance</t>
  </si>
  <si>
    <t>₹27,805/mo</t>
  </si>
  <si>
    <t>₹6,01,343/yr</t>
  </si>
  <si>
    <t>Promien Services</t>
  </si>
  <si>
    <t>₹33,111/mo</t>
  </si>
  <si>
    <t>₹4,19,449/yr</t>
  </si>
  <si>
    <t>FN MathLogic Consulting Services</t>
  </si>
  <si>
    <t>₹6,68,202/yr</t>
  </si>
  <si>
    <t>₹9,82,427/yr</t>
  </si>
  <si>
    <t>₹21,088/mo</t>
  </si>
  <si>
    <t>Acuity Knowledge Partners</t>
  </si>
  <si>
    <t>₹5,08,899/yr</t>
  </si>
  <si>
    <t>₹7,01,723/yr</t>
  </si>
  <si>
    <t>Score Me</t>
  </si>
  <si>
    <t>₹22,537/mo</t>
  </si>
  <si>
    <t>FIA Technology Services</t>
  </si>
  <si>
    <t>₹6,46,107/yr</t>
  </si>
  <si>
    <t>Zenatix</t>
  </si>
  <si>
    <t>₹6,49,352/yr</t>
  </si>
  <si>
    <t>₹3,084/mo</t>
  </si>
  <si>
    <t>₹6,08,075/yr</t>
  </si>
  <si>
    <t>HH Global</t>
  </si>
  <si>
    <t>₹7,04,851/yr</t>
  </si>
  <si>
    <t>NetProphets Cyberworks</t>
  </si>
  <si>
    <t>₹3,82,929/yr</t>
  </si>
  <si>
    <t>Cognizant Consulting</t>
  </si>
  <si>
    <t>₹3,83,619/yr</t>
  </si>
  <si>
    <t>Willis Towers Watson</t>
  </si>
  <si>
    <t>₹49,857/mo</t>
  </si>
  <si>
    <t>LIN SCAN</t>
  </si>
  <si>
    <t>₹5,85,819/yr</t>
  </si>
  <si>
    <t>₹4,79,071/yr</t>
  </si>
  <si>
    <t>₹2,26,724/yr</t>
  </si>
  <si>
    <t>₹4,46,076/yr</t>
  </si>
  <si>
    <t>₹3,64,638/yr</t>
  </si>
  <si>
    <t>₹5,74,259/yr</t>
  </si>
  <si>
    <t>₹33,496/mo</t>
  </si>
  <si>
    <t>₹2,37,907/yr</t>
  </si>
  <si>
    <t>₹7,44,516/yr</t>
  </si>
  <si>
    <t>₹3,01,786/yr</t>
  </si>
  <si>
    <t>₹5,30,781/yr</t>
  </si>
  <si>
    <t>Experian</t>
  </si>
  <si>
    <t>₹7,16,327/yr</t>
  </si>
  <si>
    <t>Cogencis Information Services</t>
  </si>
  <si>
    <t>₹1,47,159/yr</t>
  </si>
  <si>
    <t>Media.net</t>
  </si>
  <si>
    <t>₹5,28,453/yr</t>
  </si>
  <si>
    <t>₹7,28,811/yr</t>
  </si>
  <si>
    <t>₹7,87,161/yr</t>
  </si>
  <si>
    <t>Hansa Cequity</t>
  </si>
  <si>
    <t>₹4,83,379/yr</t>
  </si>
  <si>
    <t>₹4,65,742/yr</t>
  </si>
  <si>
    <t>₹4,96,022/yr</t>
  </si>
  <si>
    <t>CRG Solutions</t>
  </si>
  <si>
    <t>₹13,22,737/yr</t>
  </si>
  <si>
    <t>₹4,12,152/yr</t>
  </si>
  <si>
    <t>Magic9 Media Analytics</t>
  </si>
  <si>
    <t>₹4,96,241/yr</t>
  </si>
  <si>
    <t>Travelex</t>
  </si>
  <si>
    <t>₹6,61,760/yr</t>
  </si>
  <si>
    <t>Propellum Infotech</t>
  </si>
  <si>
    <t>₹4,48,170/yr</t>
  </si>
  <si>
    <t>₹7,44,033/yr</t>
  </si>
  <si>
    <t>₹42,995/mo</t>
  </si>
  <si>
    <t>Development Credit Bank Limited</t>
  </si>
  <si>
    <t>₹2,54,901/yr</t>
  </si>
  <si>
    <t>Nailbiter</t>
  </si>
  <si>
    <t>₹3,20,543/yr</t>
  </si>
  <si>
    <t>₹3,66,885/yr</t>
  </si>
  <si>
    <t>₹6,82,909/yr</t>
  </si>
  <si>
    <t>GEP</t>
  </si>
  <si>
    <t>₹4,44,728/yr</t>
  </si>
  <si>
    <t>₹16,537/mo</t>
  </si>
  <si>
    <t>₹1,39,396/yr</t>
  </si>
  <si>
    <t>₹3,17,183/yr</t>
  </si>
  <si>
    <t>₹39,791/mo</t>
  </si>
  <si>
    <t>₹6,80,000/yr</t>
  </si>
  <si>
    <t>₹26,309/mo</t>
  </si>
  <si>
    <t>₹9,65,889/yr</t>
  </si>
  <si>
    <t>₹25,618/mo</t>
  </si>
  <si>
    <t>₹25,515/mo</t>
  </si>
  <si>
    <t>AXIS MY INDIA</t>
  </si>
  <si>
    <t>₹3,74,059/yr</t>
  </si>
  <si>
    <t>₹14,16,324/yr</t>
  </si>
  <si>
    <t>₹10,40,054/yr</t>
  </si>
  <si>
    <t>Quantafic Business Solutions</t>
  </si>
  <si>
    <t>₹5,16,690/yr</t>
  </si>
  <si>
    <t>IDFC First Bank</t>
  </si>
  <si>
    <t>₹13,56,593/yr</t>
  </si>
  <si>
    <t>FieldGlobal Market Research</t>
  </si>
  <si>
    <t>₹38,510/mo</t>
  </si>
  <si>
    <t>₹3,69,531/yr</t>
  </si>
  <si>
    <t>TripStack</t>
  </si>
  <si>
    <t>₹4,53,300/yr</t>
  </si>
  <si>
    <t>LogisticsNow</t>
  </si>
  <si>
    <t>₹6,54,767/yr</t>
  </si>
  <si>
    <t>₹35,768/mo</t>
  </si>
  <si>
    <t>cross-tab marketing services pvt.</t>
  </si>
  <si>
    <t>₹25,766/mo</t>
  </si>
  <si>
    <t>₹8,75,445/yr</t>
  </si>
  <si>
    <t>FedEx</t>
  </si>
  <si>
    <t>₹4,48,911/yr</t>
  </si>
  <si>
    <t>WhiteHat Jr</t>
  </si>
  <si>
    <t>₹8,82,573/yr</t>
  </si>
  <si>
    <t>eSense Learning Pvt</t>
  </si>
  <si>
    <t>₹4,30,649/yr</t>
  </si>
  <si>
    <t>iAastha</t>
  </si>
  <si>
    <t>₹3,278/mo</t>
  </si>
  <si>
    <t>Bahar Infotech</t>
  </si>
  <si>
    <t>₹15,189/mo</t>
  </si>
  <si>
    <t>₹21,942/mo</t>
  </si>
  <si>
    <t>Bookmyshow</t>
  </si>
  <si>
    <t>₹5,56,567/yr</t>
  </si>
  <si>
    <t>₹25,415/mo</t>
  </si>
  <si>
    <t>₹37,752/mo</t>
  </si>
  <si>
    <t>₹26,912/mo</t>
  </si>
  <si>
    <t>₹22,894/mo</t>
  </si>
  <si>
    <t>₹15,083/mo</t>
  </si>
  <si>
    <t>Rein Labs</t>
  </si>
  <si>
    <t>₹14,471/mo</t>
  </si>
  <si>
    <t>Doxper</t>
  </si>
  <si>
    <t>₹5,81,246/yr</t>
  </si>
  <si>
    <t>CMC</t>
  </si>
  <si>
    <t>₹15,124/mo</t>
  </si>
  <si>
    <t>GreenPoint Global</t>
  </si>
  <si>
    <t>₹2,32,692/yr</t>
  </si>
  <si>
    <t>iKen Solutions</t>
  </si>
  <si>
    <t>₹10,61,000/yr</t>
  </si>
  <si>
    <t>Motilal Oswal Financial Services</t>
  </si>
  <si>
    <t>₹15,624/mo</t>
  </si>
  <si>
    <t>₹4,29,071/yr</t>
  </si>
  <si>
    <t>₹18,14,306/yr</t>
  </si>
  <si>
    <t>TWGE Solutions</t>
  </si>
  <si>
    <t>₹25,614/mo</t>
  </si>
  <si>
    <t>₹52,886/mo</t>
  </si>
  <si>
    <t>InSync Analytics</t>
  </si>
  <si>
    <t>₹17,336/mo</t>
  </si>
  <si>
    <t>JustDial</t>
  </si>
  <si>
    <t>₹26,842/mo</t>
  </si>
  <si>
    <t>₹47,897/mo</t>
  </si>
  <si>
    <t>₹3,86,026/yr</t>
  </si>
  <si>
    <t>72 Dragons</t>
  </si>
  <si>
    <t>₹23,043/mo</t>
  </si>
  <si>
    <t>₹18,086/mo</t>
  </si>
  <si>
    <t>Jeet Techno Solutions</t>
  </si>
  <si>
    <t>₹36,279/mo</t>
  </si>
  <si>
    <t>₹56,352/mo</t>
  </si>
  <si>
    <t>₹5,84,620/yr</t>
  </si>
  <si>
    <t>Mintifi</t>
  </si>
  <si>
    <t>TransUnion</t>
  </si>
  <si>
    <t>₹24,818/mo</t>
  </si>
  <si>
    <t>₹7,31,418/yr</t>
  </si>
  <si>
    <t>₹73,962/mo</t>
  </si>
  <si>
    <t>SMARTe</t>
  </si>
  <si>
    <t>₹2,71,325/yr</t>
  </si>
  <si>
    <t>RedQuanta</t>
  </si>
  <si>
    <t>₹41,851/mo</t>
  </si>
  <si>
    <t>Raam Group</t>
  </si>
  <si>
    <t>₹6,26,664/yr</t>
  </si>
  <si>
    <t>CloudFronts Technologies</t>
  </si>
  <si>
    <t>₹74,078/mo</t>
  </si>
  <si>
    <t>₹1,06,201/mo</t>
  </si>
  <si>
    <t>₹10,02,198/yr</t>
  </si>
  <si>
    <t>₹63,765/mo</t>
  </si>
  <si>
    <t>IIFL</t>
  </si>
  <si>
    <t>₹2,76,376/yr</t>
  </si>
  <si>
    <t>Brandscapes Worldwide</t>
  </si>
  <si>
    <t>₹2,45,202/yr</t>
  </si>
  <si>
    <t>Candere.com</t>
  </si>
  <si>
    <t>₹5,04,107/yr</t>
  </si>
  <si>
    <t>₹21,273/mo</t>
  </si>
  <si>
    <t>₹4,47,676/yr</t>
  </si>
  <si>
    <t>₹6,09,381/yr</t>
  </si>
  <si>
    <t>peel-works</t>
  </si>
  <si>
    <t>QuantumLink</t>
  </si>
  <si>
    <t>₹28,402/mo</t>
  </si>
  <si>
    <t>Alpha Alternatives</t>
  </si>
  <si>
    <t>₹15,617/mo</t>
  </si>
  <si>
    <t>₹11,87,386/yr</t>
  </si>
  <si>
    <t>Pragmatix</t>
  </si>
  <si>
    <t>₹6,87,251/yr</t>
  </si>
  <si>
    <t>Vasta Global</t>
  </si>
  <si>
    <t>₹29,580/mo</t>
  </si>
  <si>
    <t>Acuris Global</t>
  </si>
  <si>
    <t>₹12,060/mo</t>
  </si>
  <si>
    <t>₹36,728/mo</t>
  </si>
  <si>
    <t>₹1,05,868/mo</t>
  </si>
  <si>
    <t>Satori Group (India)</t>
  </si>
  <si>
    <t>₹9,98,289/yr</t>
  </si>
  <si>
    <t>Sapio Analytics</t>
  </si>
  <si>
    <t>₹8,062/mo</t>
  </si>
  <si>
    <t>₹12,555/mo</t>
  </si>
  <si>
    <t>Bloomberg L.P.</t>
  </si>
  <si>
    <t>₹1,39,072/mo</t>
  </si>
  <si>
    <t>Oceanic Pharmachem</t>
  </si>
  <si>
    <t>₹5,11,779/yr</t>
  </si>
  <si>
    <t>₹35,342/mo</t>
  </si>
  <si>
    <t>FSN Ecommerce Ventures</t>
  </si>
  <si>
    <t>₹12,42,641/yr</t>
  </si>
  <si>
    <t>₹53,744/yr</t>
  </si>
  <si>
    <t>Microworld Technologies</t>
  </si>
  <si>
    <t>₹2,00,977/yr</t>
  </si>
  <si>
    <t>Xerago</t>
  </si>
  <si>
    <t>₹11,472/mo</t>
  </si>
  <si>
    <t>AGS Transact Technologies</t>
  </si>
  <si>
    <t>Ingenero</t>
  </si>
  <si>
    <t>₹15,55,257/yr</t>
  </si>
  <si>
    <t>₹2,01,795/yr</t>
  </si>
  <si>
    <t>Ajay bharti</t>
  </si>
  <si>
    <t>₹4,01,953/yr</t>
  </si>
  <si>
    <t>Leadge Business Services</t>
  </si>
  <si>
    <t>₹8,76,909/yr</t>
  </si>
  <si>
    <t>Saavn</t>
  </si>
  <si>
    <t>deepak Lalwani</t>
  </si>
  <si>
    <t>Airpay</t>
  </si>
  <si>
    <t>₹8,92,152/yr</t>
  </si>
  <si>
    <t>Rajendra Finance</t>
  </si>
  <si>
    <t>Dynatrace</t>
  </si>
  <si>
    <t>Quantum Phinance</t>
  </si>
  <si>
    <t>White Crow Research</t>
  </si>
  <si>
    <t>Generico</t>
  </si>
  <si>
    <t>₹32,246/mo</t>
  </si>
  <si>
    <t>Rajuri Steels</t>
  </si>
  <si>
    <t>₹3,51,709/yr</t>
  </si>
  <si>
    <t>ANSHULTECH</t>
  </si>
  <si>
    <t>₹1,03,166/yr</t>
  </si>
  <si>
    <t>Data Axle</t>
  </si>
  <si>
    <t>Stellar Organisation</t>
  </si>
  <si>
    <t>RatePing Technologies</t>
  </si>
  <si>
    <t>Godrej Infotech</t>
  </si>
  <si>
    <t>₹7,567/mo</t>
  </si>
  <si>
    <t>Sparks</t>
  </si>
  <si>
    <t>₹12,432/mo</t>
  </si>
  <si>
    <t>₹52,060/mo</t>
  </si>
  <si>
    <t>Navo Systems</t>
  </si>
  <si>
    <t>DT-Trak Consulting</t>
  </si>
  <si>
    <t>Agape Marketing Agency</t>
  </si>
  <si>
    <t>NABARD Consultancy Services</t>
  </si>
  <si>
    <t>niranjan shah</t>
  </si>
  <si>
    <t>₹3,09,497/yr</t>
  </si>
  <si>
    <t>Wellthy Therapeutics</t>
  </si>
  <si>
    <t>₹4,35,472/yr</t>
  </si>
  <si>
    <t>Max Fashions</t>
  </si>
  <si>
    <t>₹23,715/mo</t>
  </si>
  <si>
    <t>20K Group</t>
  </si>
  <si>
    <t>₹42,892/yr</t>
  </si>
  <si>
    <t>Xtel Communications</t>
  </si>
  <si>
    <t>₹1,22,633/mo</t>
  </si>
  <si>
    <t>IRIS Business Services</t>
  </si>
  <si>
    <t>₹1,56,442/yr</t>
  </si>
  <si>
    <t>AxionConnect Infosolutions</t>
  </si>
  <si>
    <t>₹5,024/mo</t>
  </si>
  <si>
    <t>Newfold Digital</t>
  </si>
  <si>
    <t>NEC Software Solutions UK</t>
  </si>
  <si>
    <t>₹17,19,812/yr</t>
  </si>
  <si>
    <t>Collinson</t>
  </si>
  <si>
    <t>Blue Dart Express</t>
  </si>
  <si>
    <t>₹12,96,967/yr</t>
  </si>
  <si>
    <t>Moneytor</t>
  </si>
  <si>
    <t>Fields Data</t>
  </si>
  <si>
    <t>₹151/hr</t>
  </si>
  <si>
    <t>Mira Knitting Works</t>
  </si>
  <si>
    <t>₹20,147/mo</t>
  </si>
  <si>
    <t>Mosaik Analytics Solutions</t>
  </si>
  <si>
    <t>Vamstar</t>
  </si>
  <si>
    <t>HDFC Securities</t>
  </si>
  <si>
    <t>₹13,36,653/yr</t>
  </si>
  <si>
    <t>Greenlight Planet</t>
  </si>
  <si>
    <t>Blue Ocean</t>
  </si>
  <si>
    <t>₹12,422/mo</t>
  </si>
  <si>
    <t>Edelweiss Tokio Life Insurance</t>
  </si>
  <si>
    <t>₹32,941/mo</t>
  </si>
  <si>
    <t>₹33,794/mo</t>
  </si>
  <si>
    <t>Nine A Business Connect</t>
  </si>
  <si>
    <t>₹34,931/mo</t>
  </si>
  <si>
    <t>Hans Infotech</t>
  </si>
  <si>
    <t>₹22,074/mo</t>
  </si>
  <si>
    <t>Data Engineer</t>
  </si>
  <si>
    <t>₹8,16,692/yr</t>
  </si>
  <si>
    <t>₹5,10,646/yr</t>
  </si>
  <si>
    <t>₹4,37,609/yr</t>
  </si>
  <si>
    <t>₹6,26,072/yr</t>
  </si>
  <si>
    <t>₹14,30,729/yr</t>
  </si>
  <si>
    <t>₹11,29,307/yr</t>
  </si>
  <si>
    <t>₹10,97,825/yr</t>
  </si>
  <si>
    <t>₹7,95,550/yr</t>
  </si>
  <si>
    <t>₹6,77,369/yr</t>
  </si>
  <si>
    <t>₹5,98,946/yr</t>
  </si>
  <si>
    <t>₹11,98,603/yr</t>
  </si>
  <si>
    <t>₹4,52,198/yr</t>
  </si>
  <si>
    <t>₹15,41,682/yr</t>
  </si>
  <si>
    <t>₹5,68,656/yr</t>
  </si>
  <si>
    <t>₹5,29,773/yr</t>
  </si>
  <si>
    <t>₹12,74,504/yr</t>
  </si>
  <si>
    <t>₹14,37,808/yr</t>
  </si>
  <si>
    <t>₹5,90,352/yr</t>
  </si>
  <si>
    <t>₹5,67,458/yr</t>
  </si>
  <si>
    <t>Cargill</t>
  </si>
  <si>
    <t>₹4,58,749/yr</t>
  </si>
  <si>
    <t>₹10,08,975/yr</t>
  </si>
  <si>
    <t>₹5,34,757/yr</t>
  </si>
  <si>
    <t>₹7,30,063/yr</t>
  </si>
  <si>
    <t>₹6,94,460/yr</t>
  </si>
  <si>
    <t>₹13,25,345/yr</t>
  </si>
  <si>
    <t>Blackbuck Insights</t>
  </si>
  <si>
    <t>₹6,04,706/yr</t>
  </si>
  <si>
    <t>₹5,14,393/yr</t>
  </si>
  <si>
    <t>phData</t>
  </si>
  <si>
    <t>₹7,91,256/yr</t>
  </si>
  <si>
    <t>₹5,44,680/yr</t>
  </si>
  <si>
    <t>₹5,86,830/yr</t>
  </si>
  <si>
    <t>₹16,48,787/yr</t>
  </si>
  <si>
    <t>Datagrokr</t>
  </si>
  <si>
    <t>₹7,86,846/yr</t>
  </si>
  <si>
    <t>₹8,54,490/yr</t>
  </si>
  <si>
    <t>Futurense Technologies</t>
  </si>
  <si>
    <t>₹6,60,000/yr</t>
  </si>
  <si>
    <t>₹9,62,755/yr</t>
  </si>
  <si>
    <t>₹11,59,497/yr</t>
  </si>
  <si>
    <t>₹8,60,820/yr</t>
  </si>
  <si>
    <t>₹10,68,485/yr</t>
  </si>
  <si>
    <t>₹20,25,552/yr</t>
  </si>
  <si>
    <t>₹20,11,380/yr</t>
  </si>
  <si>
    <t>ITTStar Consulting</t>
  </si>
  <si>
    <t>₹5,84,254/yr</t>
  </si>
  <si>
    <t>₹10,06,527/yr</t>
  </si>
  <si>
    <t>₹21,083/mo</t>
  </si>
  <si>
    <t>₹8,60,699/yr</t>
  </si>
  <si>
    <t>₹12,25,041/yr</t>
  </si>
  <si>
    <t>Sigmoid</t>
  </si>
  <si>
    <t>₹11,78,751/yr</t>
  </si>
  <si>
    <t>₹21,66,482/yr</t>
  </si>
  <si>
    <t>₹4,53,157/yr</t>
  </si>
  <si>
    <t>₹4,71,709/yr</t>
  </si>
  <si>
    <t>₹11,70,809/yr</t>
  </si>
  <si>
    <t>₹8,65,380/yr</t>
  </si>
  <si>
    <t>₹8,60,576/yr</t>
  </si>
  <si>
    <t>₹11,58,850/yr</t>
  </si>
  <si>
    <t>₹19,17,053/yr</t>
  </si>
  <si>
    <t>₹18,63,568/yr</t>
  </si>
  <si>
    <t>₹9,66,230/yr</t>
  </si>
  <si>
    <t>₹8,65,117/yr</t>
  </si>
  <si>
    <t>₹8,70,216/yr</t>
  </si>
  <si>
    <t>EC-Mobility</t>
  </si>
  <si>
    <t>₹11,30,119/yr</t>
  </si>
  <si>
    <t>₹9,16,251/yr</t>
  </si>
  <si>
    <t>₹7,07,877/yr</t>
  </si>
  <si>
    <t>GlaxoSmithKline</t>
  </si>
  <si>
    <t>₹8,20,984/yr</t>
  </si>
  <si>
    <t>₹6,28,661/yr</t>
  </si>
  <si>
    <t>Novotech</t>
  </si>
  <si>
    <t>₹97,061/mo</t>
  </si>
  <si>
    <t>₹7,21,501/yr</t>
  </si>
  <si>
    <t>₹17,64,290/yr</t>
  </si>
  <si>
    <t>NIKE</t>
  </si>
  <si>
    <t>₹19,67,502/yr</t>
  </si>
  <si>
    <t>AffinityAnswers</t>
  </si>
  <si>
    <t>₹7,35,014/yr</t>
  </si>
  <si>
    <t>₹59,018/mo</t>
  </si>
  <si>
    <t>₹23,36,080/yr</t>
  </si>
  <si>
    <t>Luxoft</t>
  </si>
  <si>
    <t>₹13,68,953/yr</t>
  </si>
  <si>
    <t>₹9,73,293/yr</t>
  </si>
  <si>
    <t>₹11,63,867/yr</t>
  </si>
  <si>
    <t>Quaero</t>
  </si>
  <si>
    <t>₹5,41,849/yr</t>
  </si>
  <si>
    <t>₹6,25,837/yr</t>
  </si>
  <si>
    <t>₹6,74,480/yr</t>
  </si>
  <si>
    <t>₹13,03,425/yr</t>
  </si>
  <si>
    <t>₹8,90,822/yr</t>
  </si>
  <si>
    <t>Brillo Technologies</t>
  </si>
  <si>
    <t>₹7,33,602/yr</t>
  </si>
  <si>
    <t>₹15,38,205/yr</t>
  </si>
  <si>
    <t>₹5,49,960/yr</t>
  </si>
  <si>
    <t>Ecolab Digital Center</t>
  </si>
  <si>
    <t>₹5,12,250/yr</t>
  </si>
  <si>
    <t>Goibibo</t>
  </si>
  <si>
    <t>₹2,07,541/mo</t>
  </si>
  <si>
    <t>₹6,24,665/yr</t>
  </si>
  <si>
    <t>₹24,410/mo</t>
  </si>
  <si>
    <t>HashedIn by Deloitte</t>
  </si>
  <si>
    <t>₹10,25,000/yr</t>
  </si>
  <si>
    <t>₹22,50,000/yr</t>
  </si>
  <si>
    <t>Razorthink</t>
  </si>
  <si>
    <t>₹9,74,234/yr</t>
  </si>
  <si>
    <t>Servian</t>
  </si>
  <si>
    <t>₹9,54,869/yr</t>
  </si>
  <si>
    <t>₹16,21,262/yr</t>
  </si>
  <si>
    <t>Senvion</t>
  </si>
  <si>
    <t>₹9,38,141/yr</t>
  </si>
  <si>
    <t>₹40,610/mo</t>
  </si>
  <si>
    <t>₹40,147/mo</t>
  </si>
  <si>
    <t>₹8,93,330/yr</t>
  </si>
  <si>
    <t>₹12,76,978/yr</t>
  </si>
  <si>
    <t>₹6,66,571/yr</t>
  </si>
  <si>
    <t>Zylotech</t>
  </si>
  <si>
    <t>₹61,316/mo</t>
  </si>
  <si>
    <t>₹6,09,565/yr</t>
  </si>
  <si>
    <t>Koch Industries</t>
  </si>
  <si>
    <t>₹1,09,215/mo</t>
  </si>
  <si>
    <t>Kmart</t>
  </si>
  <si>
    <t>₹10,58,039/yr</t>
  </si>
  <si>
    <t>₹11,47,975/yr</t>
  </si>
  <si>
    <t>₹8,52,482/yr</t>
  </si>
  <si>
    <t>Wissen Infotech</t>
  </si>
  <si>
    <t>₹3,40,078/yr</t>
  </si>
  <si>
    <t>Fabulyst</t>
  </si>
  <si>
    <t>₹1,12,931/yr</t>
  </si>
  <si>
    <t>₹16,54,767/yr</t>
  </si>
  <si>
    <t>₹15,32,784/yr</t>
  </si>
  <si>
    <t>₹6,20,504/yr</t>
  </si>
  <si>
    <t>₹11,62,739/yr</t>
  </si>
  <si>
    <t>₹12,34,705/yr</t>
  </si>
  <si>
    <t>₹5,07,137/yr</t>
  </si>
  <si>
    <t>₹1,64,574/mo</t>
  </si>
  <si>
    <t>ConcertAI</t>
  </si>
  <si>
    <t>₹26,47,046/yr</t>
  </si>
  <si>
    <t>₹10,44,365/yr</t>
  </si>
  <si>
    <t>₹40,738/mo</t>
  </si>
  <si>
    <t>₹56,373/mo</t>
  </si>
  <si>
    <t>₹12,79,052/yr</t>
  </si>
  <si>
    <t>₹5,34,000/yr</t>
  </si>
  <si>
    <t>Daimler</t>
  </si>
  <si>
    <t>₹33,87,921/yr</t>
  </si>
  <si>
    <t>GainInsights Solutions</t>
  </si>
  <si>
    <t>Oxigen</t>
  </si>
  <si>
    <t>ALL IT Services</t>
  </si>
  <si>
    <t>₹75,366/mo</t>
  </si>
  <si>
    <t>₹17,53,818/yr</t>
  </si>
  <si>
    <t>Groupon</t>
  </si>
  <si>
    <t>₹15,12,273/yr</t>
  </si>
  <si>
    <t>Atlas Systems</t>
  </si>
  <si>
    <t>Yum! Brands</t>
  </si>
  <si>
    <t>₹20,66,758/yr</t>
  </si>
  <si>
    <t>S2T</t>
  </si>
  <si>
    <t>ecoInsight</t>
  </si>
  <si>
    <t>Photon</t>
  </si>
  <si>
    <t>₹20,42,277/yr</t>
  </si>
  <si>
    <t>Solera</t>
  </si>
  <si>
    <t>KNOEMA</t>
  </si>
  <si>
    <t>CTS</t>
  </si>
  <si>
    <t>₹1,07,488/mo</t>
  </si>
  <si>
    <t>Wobot</t>
  </si>
  <si>
    <t>₹18,000/mo</t>
  </si>
  <si>
    <t>₹4,98,719/yr</t>
  </si>
  <si>
    <t>Eli Lilly and Company</t>
  </si>
  <si>
    <t>₹8,60,000/yr</t>
  </si>
  <si>
    <t>Savit Interactive</t>
  </si>
  <si>
    <t>₹25,58,957/yr</t>
  </si>
  <si>
    <t>Novo Nordisk</t>
  </si>
  <si>
    <t>V2soft</t>
  </si>
  <si>
    <t>₹13,59,901/yr</t>
  </si>
  <si>
    <t>4CRisk.ai</t>
  </si>
  <si>
    <t>Primenumbers Technologies</t>
  </si>
  <si>
    <t>CGI Digital</t>
  </si>
  <si>
    <t>Radometech</t>
  </si>
  <si>
    <t>₹26,849/mo</t>
  </si>
  <si>
    <t>₹4,55,844/yr</t>
  </si>
  <si>
    <t>Mobiotics</t>
  </si>
  <si>
    <t>₹8,76,076/yr</t>
  </si>
  <si>
    <t>₹1,00,898/mo</t>
  </si>
  <si>
    <t>Fanlytiks</t>
  </si>
  <si>
    <t>Online Data Entry Job</t>
  </si>
  <si>
    <t>Quantela</t>
  </si>
  <si>
    <t>₹43,256/mo</t>
  </si>
  <si>
    <t>Cheeburger Cheeburger</t>
  </si>
  <si>
    <t>₹19,69,992/yr</t>
  </si>
  <si>
    <t>PubMatic</t>
  </si>
  <si>
    <t>Champion InfoMetrics</t>
  </si>
  <si>
    <t>₹7,55,066/yr</t>
  </si>
  <si>
    <t>₹5,20,000/yr</t>
  </si>
  <si>
    <t>KBC Professional</t>
  </si>
  <si>
    <t>₹8,55,200/yr</t>
  </si>
  <si>
    <t>Milaap</t>
  </si>
  <si>
    <t>Commvault</t>
  </si>
  <si>
    <t>₹14,10,268/yr</t>
  </si>
  <si>
    <t>₹8,97,431/yr</t>
  </si>
  <si>
    <t>₹16,11,735/yr</t>
  </si>
  <si>
    <t>Fidelity International</t>
  </si>
  <si>
    <t>RAJ ELECTRICAL WORK</t>
  </si>
  <si>
    <t>₹6,20,027/yr</t>
  </si>
  <si>
    <t>Chhatrapati Shivaji International Airport</t>
  </si>
  <si>
    <t>Employee Solutions</t>
  </si>
  <si>
    <t>Okkular</t>
  </si>
  <si>
    <t>₹15,475/mo</t>
  </si>
  <si>
    <t>Relifin Technologies</t>
  </si>
  <si>
    <t>Logipro Software</t>
  </si>
  <si>
    <t>₹2,09,648/yr</t>
  </si>
  <si>
    <t>NeoGrowth Credit</t>
  </si>
  <si>
    <t>₹19,52,023/yr</t>
  </si>
  <si>
    <t>₹4,39,213/yr</t>
  </si>
  <si>
    <t>₹5,22,539/yr</t>
  </si>
  <si>
    <t>₹6,83,642/yr</t>
  </si>
  <si>
    <t>Teradata</t>
  </si>
  <si>
    <t>₹10,13,717/yr</t>
  </si>
  <si>
    <t>₹4,46,476/yr</t>
  </si>
  <si>
    <t>₹6,72,465/yr</t>
  </si>
  <si>
    <t>₹6,24,033/yr</t>
  </si>
  <si>
    <t>₹5,11,122/yr</t>
  </si>
  <si>
    <t>₹8,00,848/yr</t>
  </si>
  <si>
    <t>₹4,76,563/yr</t>
  </si>
  <si>
    <t>₹46,933/mo</t>
  </si>
  <si>
    <t>₹4,71,463/yr</t>
  </si>
  <si>
    <t>Infostretch</t>
  </si>
  <si>
    <t>₹11,45,314/yr</t>
  </si>
  <si>
    <t>₹4,90,577/yr</t>
  </si>
  <si>
    <t>₹12,89,572/yr</t>
  </si>
  <si>
    <t>₹7,88,964/yr</t>
  </si>
  <si>
    <t>₹6,56,134/yr</t>
  </si>
  <si>
    <t>₹15,56,162/yr</t>
  </si>
  <si>
    <t>₹13,28,444/yr</t>
  </si>
  <si>
    <t>Turtlemint</t>
  </si>
  <si>
    <t>₹12,77,470/yr</t>
  </si>
  <si>
    <t>vCreaTek</t>
  </si>
  <si>
    <t>₹5,10,826/yr</t>
  </si>
  <si>
    <t>₹77,025/mo</t>
  </si>
  <si>
    <t>₹5,89,439/yr</t>
  </si>
  <si>
    <t>₹20,02,418/yr</t>
  </si>
  <si>
    <t>Softech Solutions (India)</t>
  </si>
  <si>
    <t>₹4,77,369/yr</t>
  </si>
  <si>
    <t>₹15,72,029/yr</t>
  </si>
  <si>
    <t>Neal Analytics</t>
  </si>
  <si>
    <t>₹6,85,014/yr</t>
  </si>
  <si>
    <t>₹35,56,740/yr</t>
  </si>
  <si>
    <t>₹4,38,469/yr</t>
  </si>
  <si>
    <t>Hashmap</t>
  </si>
  <si>
    <t>₹16,82,089/yr</t>
  </si>
  <si>
    <t>₹9,96,481/yr</t>
  </si>
  <si>
    <t>Atlas Copco</t>
  </si>
  <si>
    <t>₹8,73,885/yr</t>
  </si>
  <si>
    <t>₹14,99,338/yr</t>
  </si>
  <si>
    <t>Bitwise Solutions (India)</t>
  </si>
  <si>
    <t>₹4,80,814/yr</t>
  </si>
  <si>
    <t>₹73,384/mo</t>
  </si>
  <si>
    <t>NCSA Next College Student Athlete</t>
  </si>
  <si>
    <t>₹3,09,497/mo</t>
  </si>
  <si>
    <t>Pyxtech</t>
  </si>
  <si>
    <t>₹8,28,729/yr</t>
  </si>
  <si>
    <t>Truso (India)</t>
  </si>
  <si>
    <t>₹14,180/mo</t>
  </si>
  <si>
    <t>Sakshi Softech</t>
  </si>
  <si>
    <t>₹19,348/mo</t>
  </si>
  <si>
    <t>Centium Consulting</t>
  </si>
  <si>
    <t>₹3,82,787/yr</t>
  </si>
  <si>
    <t>Current</t>
  </si>
  <si>
    <t>Vistara</t>
  </si>
  <si>
    <t>XOYAL</t>
  </si>
  <si>
    <t>₹19,98,913/yr</t>
  </si>
  <si>
    <t>CloudCover</t>
  </si>
  <si>
    <t>₹1,60,000/mo</t>
  </si>
  <si>
    <t>akash jha</t>
  </si>
  <si>
    <t>₹10,03,672/yr</t>
  </si>
  <si>
    <t>MediaAgility</t>
  </si>
  <si>
    <t>₹28,137/mo</t>
  </si>
  <si>
    <t>UnitForce Technologies Consulting Pvt</t>
  </si>
  <si>
    <t>₹1,18,237/mo</t>
  </si>
  <si>
    <t>Avanturian</t>
  </si>
  <si>
    <t>₹21,75,981/yr</t>
  </si>
  <si>
    <t>Avegen</t>
  </si>
  <si>
    <t>₹1,00,733/yr</t>
  </si>
  <si>
    <t>₹16,50,000/yr</t>
  </si>
  <si>
    <t>RONA</t>
  </si>
  <si>
    <t>₹1,32,868/yr</t>
  </si>
  <si>
    <t>FlexTrade Systems Inc.</t>
  </si>
  <si>
    <t>Zalando</t>
  </si>
  <si>
    <t>₹45,024/mo</t>
  </si>
  <si>
    <t>Reomnify</t>
  </si>
  <si>
    <t>₹3,43,962/yr</t>
  </si>
  <si>
    <t>Emerson Climate Technologies</t>
  </si>
  <si>
    <t>iLink-Systems</t>
  </si>
  <si>
    <t>₹3,95,258/yr</t>
  </si>
  <si>
    <t>Onit</t>
  </si>
  <si>
    <t>₹9,09,200/yr</t>
  </si>
  <si>
    <t>₹11,293/mo</t>
  </si>
  <si>
    <t>Provakil Technologies</t>
  </si>
  <si>
    <t>₹4,10,185/yr</t>
  </si>
  <si>
    <t>Cuelogic Technologies</t>
  </si>
  <si>
    <t>TCS Education</t>
  </si>
  <si>
    <t>₹26,070/mo</t>
  </si>
  <si>
    <t>Ziffytech</t>
  </si>
  <si>
    <t>₹8,27,360/yr</t>
  </si>
  <si>
    <t>DynPro</t>
  </si>
  <si>
    <t>R.S. Consultants</t>
  </si>
  <si>
    <t>₹28,16,193/yr</t>
  </si>
  <si>
    <t>₹57,702/mo</t>
  </si>
  <si>
    <t>₹26,20,604/yr</t>
  </si>
  <si>
    <t>Capco</t>
  </si>
  <si>
    <t>₹11,53,066/yr</t>
  </si>
  <si>
    <t>₹24,85,970/yr</t>
  </si>
  <si>
    <t>Snowflake</t>
  </si>
  <si>
    <t>₹10,83,241/yr</t>
  </si>
  <si>
    <t>Sampoorna</t>
  </si>
  <si>
    <t>DivIHN Integration</t>
  </si>
  <si>
    <t>SKY</t>
  </si>
  <si>
    <t>Santronix</t>
  </si>
  <si>
    <t>BNT SOFT</t>
  </si>
  <si>
    <t>₹15,837/mo</t>
  </si>
  <si>
    <t>Kira Systems</t>
  </si>
  <si>
    <t>SRI International</t>
  </si>
  <si>
    <t>ConsultAdd</t>
  </si>
  <si>
    <t>BlazeClan Technologies</t>
  </si>
  <si>
    <t>Navyug Infosolutions</t>
  </si>
  <si>
    <t>₹8,22,870/yr</t>
  </si>
  <si>
    <t>₹30,14,651/yr</t>
  </si>
  <si>
    <t>Dushyant Enterprises</t>
  </si>
  <si>
    <t>Rajeev Kaul CPA PC</t>
  </si>
  <si>
    <t>₹8,50,000/yr</t>
  </si>
  <si>
    <t>Applied AI Consulting</t>
  </si>
  <si>
    <t>₹27,19,803/yr</t>
  </si>
  <si>
    <t>₹4,60,764/yr</t>
  </si>
  <si>
    <t>DC</t>
  </si>
  <si>
    <t>₹3,61,080/yr</t>
  </si>
  <si>
    <t>₹75,673/mo</t>
  </si>
  <si>
    <t>Jobseeker On Board</t>
  </si>
  <si>
    <t>Reflexis Systems</t>
  </si>
  <si>
    <t>₹8,47,371/yr</t>
  </si>
  <si>
    <t>Xstats</t>
  </si>
  <si>
    <t>Sears IT &amp; Management Services India</t>
  </si>
  <si>
    <t>₹8,86,611/yr</t>
  </si>
  <si>
    <t>Smith &amp; Nephew</t>
  </si>
  <si>
    <t>₹22,66,502/yr</t>
  </si>
  <si>
    <t>Alphonso Global Solutions</t>
  </si>
  <si>
    <t>₹2,58,900/yr</t>
  </si>
  <si>
    <t>Diligent</t>
  </si>
  <si>
    <t>6sense</t>
  </si>
  <si>
    <t>Bshshs</t>
  </si>
  <si>
    <t>₹68,136/mo</t>
  </si>
  <si>
    <t>₹1,46,754/yr</t>
  </si>
  <si>
    <t>₹17,61,151/yr</t>
  </si>
  <si>
    <t>Centre for Development of Advanced Computing</t>
  </si>
  <si>
    <t>₹4,74,218/yr</t>
  </si>
  <si>
    <t>Databricks</t>
  </si>
  <si>
    <t>£10,15,458/yr</t>
  </si>
  <si>
    <t>ITVersity</t>
  </si>
  <si>
    <t>₹81,448/mo</t>
  </si>
  <si>
    <t>Atgeir Solutions</t>
  </si>
  <si>
    <t>We Want Any Car</t>
  </si>
  <si>
    <t>LTI Senior</t>
  </si>
  <si>
    <t>₹7,96,277/yr</t>
  </si>
  <si>
    <t>Exadatum Big</t>
  </si>
  <si>
    <t>₹7,97,112/yr</t>
  </si>
  <si>
    <t>Datametica Big</t>
  </si>
  <si>
    <t>₹5,32,946/yr</t>
  </si>
  <si>
    <t>Tata Consultancy Services Big</t>
  </si>
  <si>
    <t>₹6,14,349/yr</t>
  </si>
  <si>
    <t>₹12,96,048/yr</t>
  </si>
  <si>
    <t>₹5,15,944/yr</t>
  </si>
  <si>
    <t>₹8,38,568/yr</t>
  </si>
  <si>
    <t>₹6,13,915/yr</t>
  </si>
  <si>
    <t>₹24,868/mo</t>
  </si>
  <si>
    <t>₹11,61,382/yr</t>
  </si>
  <si>
    <t>₹9,04,145/yr</t>
  </si>
  <si>
    <t>₹10,83,545/yr</t>
  </si>
  <si>
    <t>GGK Tech</t>
  </si>
  <si>
    <t>GATHI ANALYTICS</t>
  </si>
  <si>
    <t>₹9,54,842/yr</t>
  </si>
  <si>
    <t>₹7,16,215/yr</t>
  </si>
  <si>
    <t>₹8,47,539/yr</t>
  </si>
  <si>
    <t>₹11,08,068/yr</t>
  </si>
  <si>
    <t>₹6,99,220/yr</t>
  </si>
  <si>
    <t>RoundSqr</t>
  </si>
  <si>
    <t>₹10,67,026/yr</t>
  </si>
  <si>
    <t>Fanatics</t>
  </si>
  <si>
    <t>₹8,80,575/yr</t>
  </si>
  <si>
    <t>SureIT Solutions</t>
  </si>
  <si>
    <t>₹10,17,343/yr</t>
  </si>
  <si>
    <t>₹11,24,024/yr</t>
  </si>
  <si>
    <t>₹16,42,294/yr</t>
  </si>
  <si>
    <t>₹11,56,731/yr</t>
  </si>
  <si>
    <t>₹71,864/mo</t>
  </si>
  <si>
    <t>Infor</t>
  </si>
  <si>
    <t>₹70,343/mo</t>
  </si>
  <si>
    <t>₹13,46,904/yr</t>
  </si>
  <si>
    <t>₹90,390/mo</t>
  </si>
  <si>
    <t>₹11,39,800/yr</t>
  </si>
  <si>
    <t>₹7,94,110/yr</t>
  </si>
  <si>
    <t>TTEC</t>
  </si>
  <si>
    <t>₹12,51,502/yr</t>
  </si>
  <si>
    <t>MarketLinc</t>
  </si>
  <si>
    <t>₹26,58,491/yr</t>
  </si>
  <si>
    <t>₹4,16,229/yr</t>
  </si>
  <si>
    <t>₹3,53,684/yr</t>
  </si>
  <si>
    <t>₹7,91,133/yr</t>
  </si>
  <si>
    <t>₹95,593/yr</t>
  </si>
  <si>
    <t>₹92,927/mo</t>
  </si>
  <si>
    <t>MAQ Software</t>
  </si>
  <si>
    <t>₹28,579/mo</t>
  </si>
  <si>
    <t>Predera</t>
  </si>
  <si>
    <t>₹4,13,740/yr</t>
  </si>
  <si>
    <t>HealthPointe Solutions</t>
  </si>
  <si>
    <t>₹8,72,461/yr</t>
  </si>
  <si>
    <t>Art IT</t>
  </si>
  <si>
    <t>IKEA</t>
  </si>
  <si>
    <t>₹2,50,000/yr</t>
  </si>
  <si>
    <t>Activa (CA)</t>
  </si>
  <si>
    <t>₹14,90,685/yr</t>
  </si>
  <si>
    <t>Reputation</t>
  </si>
  <si>
    <t>₹5,23,814/yr</t>
  </si>
  <si>
    <t>People Tech Group</t>
  </si>
  <si>
    <t>5x</t>
  </si>
  <si>
    <t>₹24,434/mo</t>
  </si>
  <si>
    <t>Alliance Healthcare</t>
  </si>
  <si>
    <t>RAACOM Infosystems</t>
  </si>
  <si>
    <t>BA Continuum India</t>
  </si>
  <si>
    <t>BookMeds</t>
  </si>
  <si>
    <t>PurpleTalk</t>
  </si>
  <si>
    <t>₹5,17,986/yr</t>
  </si>
  <si>
    <t>ACD Communications</t>
  </si>
  <si>
    <t>₹8,66,307/yr</t>
  </si>
  <si>
    <t>₹13,17,316/yr</t>
  </si>
  <si>
    <t>Wehner Multifamily</t>
  </si>
  <si>
    <t>₹27,200/mo</t>
  </si>
  <si>
    <t>Google Summer of Code</t>
  </si>
  <si>
    <t>₹1,04,824/yr</t>
  </si>
  <si>
    <t>archents</t>
  </si>
  <si>
    <t>₹15,618/mo</t>
  </si>
  <si>
    <t>Wall &amp; Associates</t>
  </si>
  <si>
    <t>₹54,207/mo</t>
  </si>
  <si>
    <t>DU</t>
  </si>
  <si>
    <t>Xyenta</t>
  </si>
  <si>
    <t>FTD</t>
  </si>
  <si>
    <t>Systech International</t>
  </si>
  <si>
    <t>₹36,108/mo</t>
  </si>
  <si>
    <t>Kagool</t>
  </si>
  <si>
    <t>₹26,823/mo</t>
  </si>
  <si>
    <t>Aeries Technology</t>
  </si>
  <si>
    <t>SID Computer Group</t>
  </si>
  <si>
    <t>₹1,04,295/yr</t>
  </si>
  <si>
    <t>Klaxon India Private Limited</t>
  </si>
  <si>
    <t>Diagonal Software</t>
  </si>
  <si>
    <t>₹51,799/mo</t>
  </si>
  <si>
    <t>₹10,20,348/yr</t>
  </si>
  <si>
    <t>Mantra Technologies (India)</t>
  </si>
  <si>
    <t>₹3,12,884/yr</t>
  </si>
  <si>
    <t>ZSoft Technology Service</t>
  </si>
  <si>
    <t>₹6,42,103/yr</t>
  </si>
  <si>
    <t>Kantar (Worldpanel Division)</t>
  </si>
  <si>
    <t>Freemans Grattan Holdings</t>
  </si>
  <si>
    <t>₹8,58,429/yr</t>
  </si>
  <si>
    <t>₹9,29,931/yr</t>
  </si>
  <si>
    <t>₹30,54,284/yr</t>
  </si>
  <si>
    <t>₹15,72,363/yr</t>
  </si>
  <si>
    <t>Bullhorn</t>
  </si>
  <si>
    <t>₹10,30,115/yr</t>
  </si>
  <si>
    <t>DataFactZ</t>
  </si>
  <si>
    <t>₹52,412/mo</t>
  </si>
  <si>
    <t>Zenoti</t>
  </si>
  <si>
    <t>₹17,92,230/yr</t>
  </si>
  <si>
    <t>₹5,10,000/yr</t>
  </si>
  <si>
    <t>UXLI</t>
  </si>
  <si>
    <t>₹77,698/mo</t>
  </si>
  <si>
    <t>Computer Generated Solutions</t>
  </si>
  <si>
    <t>Gap</t>
  </si>
  <si>
    <t>₹2,79,976/yr</t>
  </si>
  <si>
    <t>Technovert</t>
  </si>
  <si>
    <t>Amnet Digital</t>
  </si>
  <si>
    <t>₹11,19,904/yr</t>
  </si>
  <si>
    <t>DataKare Solutions</t>
  </si>
  <si>
    <t>₹3,91,540/yr</t>
  </si>
  <si>
    <t>2COMS</t>
  </si>
  <si>
    <t>₹7,25,546/yr</t>
  </si>
  <si>
    <t>£1,00,000/mo</t>
  </si>
  <si>
    <t>EPAM</t>
  </si>
  <si>
    <t>₹11,15,191/yr</t>
  </si>
  <si>
    <t>₹28,334/mo</t>
  </si>
  <si>
    <t>Gap Inc.</t>
  </si>
  <si>
    <t>₹6,81,900/yr</t>
  </si>
  <si>
    <t>Agile CRM</t>
  </si>
  <si>
    <t>Siddharth Technologies</t>
  </si>
  <si>
    <t>₹5,80,000/yr</t>
  </si>
  <si>
    <t>Collins Aerospace</t>
  </si>
  <si>
    <t>₹5,75,000/yr</t>
  </si>
  <si>
    <t>₹1,23,455/yr</t>
  </si>
  <si>
    <t>Aspion Technologies</t>
  </si>
  <si>
    <t>₹6,61,762/yr</t>
  </si>
  <si>
    <t>$8,20,000/yr</t>
  </si>
  <si>
    <t>₹30,00,000/yr</t>
  </si>
  <si>
    <t>WE 4 IT Services</t>
  </si>
  <si>
    <t>₹4,82,344/yr</t>
  </si>
  <si>
    <t>ProArch</t>
  </si>
  <si>
    <t>PepsiCo</t>
  </si>
  <si>
    <t>University of Hyderabad</t>
  </si>
  <si>
    <t>rvdfgdfvd</t>
  </si>
  <si>
    <t>₹36,094/mo</t>
  </si>
  <si>
    <t>IdeaSpark</t>
  </si>
  <si>
    <t>₹20,362/mo</t>
  </si>
  <si>
    <t>₹41,439/mo</t>
  </si>
  <si>
    <t>₹5,07,118/yr</t>
  </si>
  <si>
    <t>Croyant Software Technologies</t>
  </si>
  <si>
    <t>₹3,53,144/yr</t>
  </si>
  <si>
    <t>₹15,13,462/yr</t>
  </si>
  <si>
    <t>Ramesh Tondon</t>
  </si>
  <si>
    <t>₹47,000/mo</t>
  </si>
  <si>
    <t>AROHA TECHNOLOGIES</t>
  </si>
  <si>
    <t>ServiceNow</t>
  </si>
  <si>
    <t>$37,083/mo</t>
  </si>
  <si>
    <t>₹22,39,808/yr</t>
  </si>
  <si>
    <t>HSB Group</t>
  </si>
  <si>
    <t>Joany</t>
  </si>
  <si>
    <t>SAAS Staffing Solutions</t>
  </si>
  <si>
    <t>₹14,72,350/yr</t>
  </si>
  <si>
    <t>CoreCompete</t>
  </si>
  <si>
    <t>₹11,91,367/yr</t>
  </si>
  <si>
    <t>Dataflix</t>
  </si>
  <si>
    <t>₹3,61,758/yr</t>
  </si>
  <si>
    <t>Avnitr</t>
  </si>
  <si>
    <t>₹5,64,313/yr</t>
  </si>
  <si>
    <t>Codecsoft IT Services</t>
  </si>
  <si>
    <t>Byteridge Software</t>
  </si>
  <si>
    <t>Landmark IT Solutions</t>
  </si>
  <si>
    <t>₹15,62,895/yr</t>
  </si>
  <si>
    <t>DBS Asia Hub 2</t>
  </si>
  <si>
    <t>₹6,49,541/yr</t>
  </si>
  <si>
    <t>₹6,01,475/yr</t>
  </si>
  <si>
    <t>₹13,20,578/yr</t>
  </si>
  <si>
    <t>₹11,96,790/yr</t>
  </si>
  <si>
    <t>₹3,81,786/yr</t>
  </si>
  <si>
    <t>₹6,25,768/yr</t>
  </si>
  <si>
    <t>₹4,30,538/yr</t>
  </si>
  <si>
    <t>₹15,55,930/yr</t>
  </si>
  <si>
    <t>₹41,765/mo</t>
  </si>
  <si>
    <t>₹11,65,059/yr</t>
  </si>
  <si>
    <t>₹31,41,490/yr</t>
  </si>
  <si>
    <t>₹67,826/mo</t>
  </si>
  <si>
    <t>Intelegencia</t>
  </si>
  <si>
    <t>₹12,04,567/yr</t>
  </si>
  <si>
    <t>₹4,47,475/yr</t>
  </si>
  <si>
    <t>nThrive</t>
  </si>
  <si>
    <t>₹8,37,753/yr</t>
  </si>
  <si>
    <t>₹6,90,356/yr</t>
  </si>
  <si>
    <t>₹16,48,788/yr</t>
  </si>
  <si>
    <t>₹5,26,709/yr</t>
  </si>
  <si>
    <t>₹9,47,195/yr</t>
  </si>
  <si>
    <t>₹8,83,697/yr</t>
  </si>
  <si>
    <t>Skuad</t>
  </si>
  <si>
    <t>₹5,85,269/yr</t>
  </si>
  <si>
    <t>₹6,92,532/yr</t>
  </si>
  <si>
    <t>Webhelp</t>
  </si>
  <si>
    <t>₹9,16,326/yr</t>
  </si>
  <si>
    <t>₹13,31,269/yr</t>
  </si>
  <si>
    <t>₹6,99,469/yr</t>
  </si>
  <si>
    <t>₹31,62,981/yr</t>
  </si>
  <si>
    <t>₹9,86,536/yr</t>
  </si>
  <si>
    <t>₹71,335/mo</t>
  </si>
  <si>
    <t>₹22,565/mo</t>
  </si>
  <si>
    <t>₹10,62,087/yr</t>
  </si>
  <si>
    <t>₹9,17,271/yr</t>
  </si>
  <si>
    <t>₹8,38,524/yr</t>
  </si>
  <si>
    <t>₹13,64,409/yr</t>
  </si>
  <si>
    <t>₹12,71,011/yr</t>
  </si>
  <si>
    <t>₹39,167/mo</t>
  </si>
  <si>
    <t>₹6,41,374/yr</t>
  </si>
  <si>
    <t>Q3 Technologies</t>
  </si>
  <si>
    <t>₹7,59,321/yr</t>
  </si>
  <si>
    <t>₹15,89,903/yr</t>
  </si>
  <si>
    <t>Maven Wave Partners</t>
  </si>
  <si>
    <t>₹13,77,267/yr</t>
  </si>
  <si>
    <t>₹3,58,214/yr</t>
  </si>
  <si>
    <t>₹9,72,097/yr</t>
  </si>
  <si>
    <t>₹5,40,800/yr</t>
  </si>
  <si>
    <t>₹9,09,909/yr</t>
  </si>
  <si>
    <t>₹7,36,515/yr</t>
  </si>
  <si>
    <t>$1,00,488/yr</t>
  </si>
  <si>
    <t>Guardian Life</t>
  </si>
  <si>
    <t>₹5,18,827/yr</t>
  </si>
  <si>
    <t>Busigence Technologies</t>
  </si>
  <si>
    <t>₹38,649/mo</t>
  </si>
  <si>
    <t>Ankaha</t>
  </si>
  <si>
    <t>₹37,500/mo</t>
  </si>
  <si>
    <t>₹14,12,565/yr</t>
  </si>
  <si>
    <t>CTU</t>
  </si>
  <si>
    <t>₹45,023/mo</t>
  </si>
  <si>
    <t>CloudPrisma</t>
  </si>
  <si>
    <t>₹89,094/mo</t>
  </si>
  <si>
    <t>PYRO</t>
  </si>
  <si>
    <t>₹10,621/mo</t>
  </si>
  <si>
    <t>Advanced Infrastructure Engineering</t>
  </si>
  <si>
    <t>LUMIQ</t>
  </si>
  <si>
    <t>i2e Consulting</t>
  </si>
  <si>
    <t>₹87,039/mo</t>
  </si>
  <si>
    <t>AI Touch</t>
  </si>
  <si>
    <t>₹12,30,555/yr</t>
  </si>
  <si>
    <t>₹8,44,641/yr</t>
  </si>
  <si>
    <t>₹1,49,932/yr</t>
  </si>
  <si>
    <t>Rahul Infotech</t>
  </si>
  <si>
    <t>American Management Association</t>
  </si>
  <si>
    <t>₹47,171/mo</t>
  </si>
  <si>
    <t>₹3,67,195/yr</t>
  </si>
  <si>
    <t>Faintel</t>
  </si>
  <si>
    <t>Essentia SoftServ</t>
  </si>
  <si>
    <t>Concirrus</t>
  </si>
  <si>
    <t>Software Data (India)</t>
  </si>
  <si>
    <t>naidu</t>
  </si>
  <si>
    <t>₹17,784/mo</t>
  </si>
  <si>
    <t>₹1,03,597/mo</t>
  </si>
  <si>
    <t>Marks &amp; Spencer</t>
  </si>
  <si>
    <t>₹49,053/mo</t>
  </si>
  <si>
    <t>Josh Technology Group</t>
  </si>
  <si>
    <t>₹7,22,161/yr</t>
  </si>
  <si>
    <t>₹4,23,080/yr</t>
  </si>
  <si>
    <t>₹36,44,181/yr</t>
  </si>
  <si>
    <t>Incubit</t>
  </si>
  <si>
    <t>₹24,52,654/yr</t>
  </si>
  <si>
    <t>Saurav pandey</t>
  </si>
  <si>
    <t>₹4,61,956/yr</t>
  </si>
  <si>
    <t>RiM LaS</t>
  </si>
  <si>
    <t>Waqar Ahmed</t>
  </si>
  <si>
    <t>STMicroelectronics</t>
  </si>
  <si>
    <t>₹3,74,830/yr</t>
  </si>
  <si>
    <t>PeopleStrong Technologies</t>
  </si>
  <si>
    <t>₹82,037/yr</t>
  </si>
  <si>
    <t>MothersonSumi INfotech and Designs</t>
  </si>
  <si>
    <t>₹7,75,034/yr</t>
  </si>
  <si>
    <t>Bäckerei-Conditorei Fleischli</t>
  </si>
  <si>
    <t>Impressico Business Solutions</t>
  </si>
  <si>
    <t>Connaizen Software</t>
  </si>
  <si>
    <t>₹22,65,784/yr</t>
  </si>
  <si>
    <t>Olcademy</t>
  </si>
  <si>
    <t>NLB Services</t>
  </si>
  <si>
    <t>₹1,50,733/mo</t>
  </si>
  <si>
    <t>RedCarpet</t>
  </si>
  <si>
    <t>Chandigarh Group</t>
  </si>
  <si>
    <t>Bobble Keyboard</t>
  </si>
  <si>
    <t>Beam Suntory</t>
  </si>
  <si>
    <t>₹14,78,425/yr</t>
  </si>
  <si>
    <t>Super Highway Labs</t>
  </si>
  <si>
    <t>₹36,65,141/yr</t>
  </si>
  <si>
    <t>Yogesh Chandra Pant</t>
  </si>
  <si>
    <t>₹6,18,387/yr</t>
  </si>
  <si>
    <t>GNA Serveis Telemàtics</t>
  </si>
  <si>
    <t>₹5,73,621/yr</t>
  </si>
  <si>
    <t>ASSAD</t>
  </si>
  <si>
    <t>ABC Supply Co.</t>
  </si>
  <si>
    <t>₹15,13,955/yr</t>
  </si>
  <si>
    <t>Konkasoft</t>
  </si>
  <si>
    <t>₹1,00,488/yr</t>
  </si>
  <si>
    <t>₹4,69,612/yr</t>
  </si>
  <si>
    <t>Boston Scientific</t>
  </si>
  <si>
    <t>₹27,07,106/yr</t>
  </si>
  <si>
    <t>Gemini Solutions</t>
  </si>
  <si>
    <t>Sharda University</t>
  </si>
  <si>
    <t>₹12,108/mo</t>
  </si>
  <si>
    <t>FDS</t>
  </si>
  <si>
    <t>hvjhv</t>
  </si>
  <si>
    <t>PlaySimple Games</t>
  </si>
  <si>
    <t>Goals101</t>
  </si>
  <si>
    <t>₹8,62,674/yr</t>
  </si>
  <si>
    <t>₹9,38,347/yr</t>
  </si>
  <si>
    <t>Datopic</t>
  </si>
  <si>
    <t>₹7,35,350/yr</t>
  </si>
  <si>
    <t>₹25,00,000/yr</t>
  </si>
  <si>
    <t>₹4,13,830/yr</t>
  </si>
  <si>
    <t>Dew Solutions</t>
  </si>
  <si>
    <t>₹14,89,702/yr</t>
  </si>
  <si>
    <t>₹1,25,569/mo</t>
  </si>
  <si>
    <t>₹12,88,344/yr</t>
  </si>
  <si>
    <t>Prateek Mishra</t>
  </si>
  <si>
    <t>₹31,288/mo</t>
  </si>
  <si>
    <t>DAAS Labs</t>
  </si>
  <si>
    <t>IFI Techsolutions</t>
  </si>
  <si>
    <t>₹16,43,809/yr</t>
  </si>
  <si>
    <t>₹9,67,394/yr</t>
  </si>
  <si>
    <t>Northcorp Software</t>
  </si>
  <si>
    <t>₹23,248/mo</t>
  </si>
  <si>
    <t>None of Your Business Boutique</t>
  </si>
  <si>
    <t>Asian Oilfield Services</t>
  </si>
  <si>
    <t>₹1,83,949/mo</t>
  </si>
  <si>
    <t>Sama Technology</t>
  </si>
  <si>
    <t>₹22,10,744/yr</t>
  </si>
  <si>
    <t>₹8,64,369/yr</t>
  </si>
  <si>
    <t>IndiaLends</t>
  </si>
  <si>
    <t>₹31,105/mo</t>
  </si>
  <si>
    <t>Rackspace Technology</t>
  </si>
  <si>
    <t>₹15,47,487/yr</t>
  </si>
  <si>
    <t>Metaswitch</t>
  </si>
  <si>
    <t>₹69/hr</t>
  </si>
  <si>
    <t>Coforge Senior</t>
  </si>
  <si>
    <t>₹14,76,259/yr</t>
  </si>
  <si>
    <t>₹5,30,128/yr</t>
  </si>
  <si>
    <t>Mactores</t>
  </si>
  <si>
    <t>₹5,42,342/yr</t>
  </si>
  <si>
    <t>₹6,95,747/yr</t>
  </si>
  <si>
    <t>₹7,44,034/yr</t>
  </si>
  <si>
    <t>₹9,09,682/yr</t>
  </si>
  <si>
    <t>₹9,28,488/yr</t>
  </si>
  <si>
    <t>₹4,59,892/yr</t>
  </si>
  <si>
    <t>₹10,77,564/yr</t>
  </si>
  <si>
    <t>₹13,21,470/yr</t>
  </si>
  <si>
    <t>₹7,95,858/yr</t>
  </si>
  <si>
    <t>₹3,53,152/yr</t>
  </si>
  <si>
    <t>₹30,220/mo</t>
  </si>
  <si>
    <t>₹51,096/mo</t>
  </si>
  <si>
    <t>Testbook.com</t>
  </si>
  <si>
    <t>₹6,12,517/yr</t>
  </si>
  <si>
    <t>₹3,31,509/yr</t>
  </si>
  <si>
    <t>₹39,77,066/yr</t>
  </si>
  <si>
    <t>₹12,30,982/yr</t>
  </si>
  <si>
    <t>TCG DIGITAL</t>
  </si>
  <si>
    <t>Enovate Skill</t>
  </si>
  <si>
    <t>₹1,06,209/yr</t>
  </si>
  <si>
    <t>DAT Engineering</t>
  </si>
  <si>
    <t>₹46,854/mo</t>
  </si>
  <si>
    <t>₹25,921/mo</t>
  </si>
  <si>
    <t>Fundnel</t>
  </si>
  <si>
    <t>₹10,814/mo</t>
  </si>
  <si>
    <t>Advisory Board</t>
  </si>
  <si>
    <t>NGDATA</t>
  </si>
  <si>
    <t>AmyGB</t>
  </si>
  <si>
    <t>₹40,684/mo</t>
  </si>
  <si>
    <t>Cogoport</t>
  </si>
  <si>
    <t>Cipla</t>
  </si>
  <si>
    <t>₹10,88,000/yr</t>
  </si>
  <si>
    <t>₹23,000/mo</t>
  </si>
  <si>
    <t>₹70,513/mo</t>
  </si>
  <si>
    <t>Christian College of Engineering &amp; Technology (CCET)</t>
  </si>
  <si>
    <t>₹1,23,286/yr</t>
  </si>
  <si>
    <t>₹12,899/mo</t>
  </si>
  <si>
    <t>TDL</t>
  </si>
  <si>
    <t>₹5,73,527/yr</t>
  </si>
  <si>
    <t>₹2,34,362/yr</t>
  </si>
  <si>
    <t>Quantiply</t>
  </si>
  <si>
    <t>ICS Consultancy</t>
  </si>
  <si>
    <t>₹18,81,045/yr</t>
  </si>
  <si>
    <t>Larvol Group</t>
  </si>
  <si>
    <t>$26/hr</t>
  </si>
  <si>
    <t>American Automobile Association (AAA)</t>
  </si>
  <si>
    <t>₹11,39,568/yr</t>
  </si>
  <si>
    <t>Jost Hurler</t>
  </si>
  <si>
    <t>Vistaar Technologies</t>
  </si>
  <si>
    <t>Bank of America Merrill Lynch</t>
  </si>
  <si>
    <t>B&amp;B Analytics</t>
  </si>
  <si>
    <t>₹16,12,324/yr</t>
  </si>
  <si>
    <t>₹19,88,533/yr</t>
  </si>
  <si>
    <t>Algo Engines</t>
  </si>
  <si>
    <t>Quantcast</t>
  </si>
  <si>
    <t>₹19,465/mo</t>
  </si>
  <si>
    <t>Naerial Consultancy</t>
  </si>
  <si>
    <t>₹10,42,947/yr</t>
  </si>
  <si>
    <t>Purplle.com</t>
  </si>
  <si>
    <t>Oneture Technologies</t>
  </si>
  <si>
    <t>₹10,68,999/yr</t>
  </si>
  <si>
    <t>Larsen and toubro e engineering solutions</t>
  </si>
  <si>
    <t>₹30,950/mo</t>
  </si>
  <si>
    <t>Liases Foras</t>
  </si>
  <si>
    <t>₹12,37,990/yr</t>
  </si>
  <si>
    <t>Challenger Technologies</t>
  </si>
  <si>
    <t>₹9,034/mo</t>
  </si>
  <si>
    <t>At</t>
  </si>
  <si>
    <t>Kutumbh Care</t>
  </si>
  <si>
    <t>₹3,11,716/yr</t>
  </si>
  <si>
    <t>Daten &amp; Wissen</t>
  </si>
  <si>
    <t>₹3,85,890/yr</t>
  </si>
  <si>
    <t>Ascent Health &amp; Wellness Solutions</t>
  </si>
  <si>
    <t>Edwards Lifesciences</t>
  </si>
  <si>
    <t>₹19,00,000/yr</t>
  </si>
  <si>
    <t>₹5,02,441/yr</t>
  </si>
  <si>
    <t>Exeliq Consulting</t>
  </si>
  <si>
    <t>₹8,91,759/yr</t>
  </si>
  <si>
    <t>ANB Systems</t>
  </si>
  <si>
    <t>Veritas Collaborative</t>
  </si>
  <si>
    <t>Celebal Technologies</t>
  </si>
  <si>
    <t>TCG Digital</t>
  </si>
  <si>
    <t>Danpal</t>
  </si>
  <si>
    <t>₹3,22,077/yr</t>
  </si>
  <si>
    <t>iPredictt Data Science Labs</t>
  </si>
  <si>
    <t>₹7,08,995/yr</t>
  </si>
  <si>
    <t>FRA</t>
  </si>
  <si>
    <t>₹7,35,796/yr</t>
  </si>
  <si>
    <t>HHH</t>
  </si>
  <si>
    <t>₹48,370/mo</t>
  </si>
  <si>
    <t>AthenasOwl</t>
  </si>
  <si>
    <t>₹3,21,853/yr</t>
  </si>
  <si>
    <t>₹18,60,082/yr</t>
  </si>
  <si>
    <t>$53,744/yr</t>
  </si>
  <si>
    <t>₹200/hr</t>
  </si>
  <si>
    <t>Ingram Micro</t>
  </si>
  <si>
    <t>₹14,941/mo</t>
  </si>
  <si>
    <t>Aays Analytics</t>
  </si>
  <si>
    <t>₹8,94,346/yr</t>
  </si>
  <si>
    <t>Priceline.com</t>
  </si>
  <si>
    <t>₹25,40,253/yr</t>
  </si>
  <si>
    <t>KIT</t>
  </si>
  <si>
    <t>Bizongo</t>
  </si>
  <si>
    <t>₹25,97,406/yr</t>
  </si>
  <si>
    <t>₹9,32,374/yr</t>
  </si>
  <si>
    <t>Nikhil Analytics</t>
  </si>
  <si>
    <t>₹17,43,621/yr</t>
  </si>
  <si>
    <t>₹15,411/mo</t>
  </si>
  <si>
    <t>Simple Logic IT</t>
  </si>
  <si>
    <t>Muoro</t>
  </si>
  <si>
    <t>₹80,391/mo</t>
  </si>
  <si>
    <t>Kiara Automotora</t>
  </si>
  <si>
    <t>₹52,790/mo</t>
  </si>
  <si>
    <t>Seernet Technologies</t>
  </si>
  <si>
    <t>₹31,23,584/yr</t>
  </si>
  <si>
    <t>The Jaypee Group</t>
  </si>
  <si>
    <t>₹7,25,787/yr</t>
  </si>
  <si>
    <t>PayNearby</t>
  </si>
  <si>
    <t>Anand Rathi</t>
  </si>
  <si>
    <t>₹10,95,095/yr</t>
  </si>
  <si>
    <t>Joulon</t>
  </si>
  <si>
    <t>Numer8</t>
  </si>
  <si>
    <t>Digihealth</t>
  </si>
  <si>
    <t>₹2,34,082/yr</t>
  </si>
  <si>
    <t>₹10,90,171/yr</t>
  </si>
  <si>
    <t>₹15,61,792/yr</t>
  </si>
  <si>
    <t>Endurance International Group</t>
  </si>
  <si>
    <t>₹31,08,546/yr</t>
  </si>
  <si>
    <t>Craftsvilla.com</t>
  </si>
  <si>
    <t>₹1,62,802/mo</t>
  </si>
  <si>
    <t>Quantiphi Senior</t>
  </si>
  <si>
    <t>₹10,80,000/yr</t>
  </si>
  <si>
    <t>₹8,86,686/yr</t>
  </si>
  <si>
    <t>Fractal Senior</t>
  </si>
  <si>
    <t>₹20,51,223/yr</t>
  </si>
  <si>
    <t>Fractal Big</t>
  </si>
  <si>
    <t>Machine Learning Engineer</t>
  </si>
  <si>
    <t>₹8,75,066/yr</t>
  </si>
  <si>
    <t>₹7,48,712/yr</t>
  </si>
  <si>
    <t>₹15,25,549/yr</t>
  </si>
  <si>
    <t>₹52,096/mo</t>
  </si>
  <si>
    <t>₹12,44,206/yr</t>
  </si>
  <si>
    <t>Ignitarium Technology Solutions</t>
  </si>
  <si>
    <t>₹8,32,266/yr</t>
  </si>
  <si>
    <t>₹7,83,333/yr</t>
  </si>
  <si>
    <t>₹99,468/mo</t>
  </si>
  <si>
    <t>₹10,88,590/yr</t>
  </si>
  <si>
    <t>₹9,31,048/yr</t>
  </si>
  <si>
    <t>₹30,253/mo</t>
  </si>
  <si>
    <t>₹23,40,910/yr</t>
  </si>
  <si>
    <t>₹5,75,209/yr</t>
  </si>
  <si>
    <t>₹15,21,127/yr</t>
  </si>
  <si>
    <t>Continental</t>
  </si>
  <si>
    <t>₹49,093/mo</t>
  </si>
  <si>
    <t>₹9,27,200/yr</t>
  </si>
  <si>
    <t>Text Mercato</t>
  </si>
  <si>
    <t>₹3,38,722/yr</t>
  </si>
  <si>
    <t>HyperVerge</t>
  </si>
  <si>
    <t>₹11,68,458/yr</t>
  </si>
  <si>
    <t>Quale Infotech</t>
  </si>
  <si>
    <t>₹6,65,000/yr</t>
  </si>
  <si>
    <t>BlueOptima</t>
  </si>
  <si>
    <t>₹11,80,965/yr</t>
  </si>
  <si>
    <t>Qualitas Technologies</t>
  </si>
  <si>
    <t>₹5,62,103/yr</t>
  </si>
  <si>
    <t>Graphene (Singapore)</t>
  </si>
  <si>
    <t>₹9,91,010/yr</t>
  </si>
  <si>
    <t>NewSpace Research and Technologies</t>
  </si>
  <si>
    <t>Uncanny Vision</t>
  </si>
  <si>
    <t>₹9,84,047/yr</t>
  </si>
  <si>
    <t>Openstream</t>
  </si>
  <si>
    <t>₹5,51,847/yr</t>
  </si>
  <si>
    <t>Avaamo</t>
  </si>
  <si>
    <t>₹24,52,646/yr</t>
  </si>
  <si>
    <t>Lucida Technologies</t>
  </si>
  <si>
    <t>₹6,36,937/yr</t>
  </si>
  <si>
    <t>₹1,26,272/mo</t>
  </si>
  <si>
    <t>₹10,27,889/yr</t>
  </si>
  <si>
    <t>Digital Aristotle</t>
  </si>
  <si>
    <t>₹84,402/mo</t>
  </si>
  <si>
    <t>Chefling</t>
  </si>
  <si>
    <t>₹16,08,545/yr</t>
  </si>
  <si>
    <t>Tardid</t>
  </si>
  <si>
    <t>₹5,62,282/yr</t>
  </si>
  <si>
    <t>Pixuate</t>
  </si>
  <si>
    <t>₹7,09,492/yr</t>
  </si>
  <si>
    <t>Qwickbit Technologies</t>
  </si>
  <si>
    <t>Vectra AI</t>
  </si>
  <si>
    <t>₹28,23,268/yr</t>
  </si>
  <si>
    <t>₹26,395/mo</t>
  </si>
  <si>
    <t>₹14,67,538/yr</t>
  </si>
  <si>
    <t>₹1,28,986/yr</t>
  </si>
  <si>
    <t>₹29,640/mo</t>
  </si>
  <si>
    <t>₹9,57,009/yr</t>
  </si>
  <si>
    <t>₹15,460/mo</t>
  </si>
  <si>
    <t>₹5,490/mo</t>
  </si>
  <si>
    <t>₹32,548/mo</t>
  </si>
  <si>
    <t>₹15,50,069/yr</t>
  </si>
  <si>
    <t>₹90,181/mo</t>
  </si>
  <si>
    <t>₹10,55,802/yr</t>
  </si>
  <si>
    <t>₹35,568/mo</t>
  </si>
  <si>
    <t>₹7,24,874/yr</t>
  </si>
  <si>
    <t>₹3,67,041/yr</t>
  </si>
  <si>
    <t>₹18,08,790/yr</t>
  </si>
  <si>
    <t>Citrix</t>
  </si>
  <si>
    <t>₹19,44,435/yr</t>
  </si>
  <si>
    <t>₹88,502/yr</t>
  </si>
  <si>
    <t>₹23,600/mo</t>
  </si>
  <si>
    <t>Tata Projects Limited</t>
  </si>
  <si>
    <t>₹8,29,471/yr</t>
  </si>
  <si>
    <t>₹2,09,602/yr</t>
  </si>
  <si>
    <t>₹8,47,963/yr</t>
  </si>
  <si>
    <t>Havells India</t>
  </si>
  <si>
    <t>₹37,964/mo</t>
  </si>
  <si>
    <t>₹113/hr</t>
  </si>
  <si>
    <t>₹4,19,876/yr</t>
  </si>
  <si>
    <t>EVRY India</t>
  </si>
  <si>
    <t>₹3,16,741/yr</t>
  </si>
  <si>
    <t>₹10,66,487/yr</t>
  </si>
  <si>
    <t>Iron Mountain</t>
  </si>
  <si>
    <t>₹21,10,256/yr</t>
  </si>
  <si>
    <t>₹40,293/mo</t>
  </si>
  <si>
    <t>Winjit Technologies</t>
  </si>
  <si>
    <t>Infrrd</t>
  </si>
  <si>
    <t>Impelsys</t>
  </si>
  <si>
    <t>₹16,27,026/yr</t>
  </si>
  <si>
    <t>Wibmo</t>
  </si>
  <si>
    <t>Imarticus Learning</t>
  </si>
  <si>
    <t>Toyota Kirloskar Motor</t>
  </si>
  <si>
    <t>Mantra Labs</t>
  </si>
  <si>
    <t>NiYO</t>
  </si>
  <si>
    <t>₹32,442/mo</t>
  </si>
  <si>
    <t>Veoneer</t>
  </si>
  <si>
    <t>₹4,36,144/yr</t>
  </si>
  <si>
    <t>Smart Joules</t>
  </si>
  <si>
    <t>₹6,52,071/yr</t>
  </si>
  <si>
    <t>₹5,090/mo</t>
  </si>
  <si>
    <t>Diatoz Solutions</t>
  </si>
  <si>
    <t>Faststream Technologies</t>
  </si>
  <si>
    <t>₹11,856/mo</t>
  </si>
  <si>
    <t>Robert Bosch Engineering and Business Solutions</t>
  </si>
  <si>
    <t>Alliance University</t>
  </si>
  <si>
    <t>Redeem Systems</t>
  </si>
  <si>
    <t>₹63,725/mo</t>
  </si>
  <si>
    <t>Gnani.ai</t>
  </si>
  <si>
    <t>₹6,50,810/yr</t>
  </si>
  <si>
    <t>₹18,12,949/yr</t>
  </si>
  <si>
    <t>Vitalhunt Global Solutions</t>
  </si>
  <si>
    <t>₹91,365/mo</t>
  </si>
  <si>
    <t>₹21,628/yr</t>
  </si>
  <si>
    <t>Bartleby Technologies</t>
  </si>
  <si>
    <t>Palle Technology</t>
  </si>
  <si>
    <t>Turing.com</t>
  </si>
  <si>
    <t>$62/hr</t>
  </si>
  <si>
    <t>Vahan</t>
  </si>
  <si>
    <t>₹13,58,294/yr</t>
  </si>
  <si>
    <t>Jawaharlal Nehru Technological University</t>
  </si>
  <si>
    <t>Livpure</t>
  </si>
  <si>
    <t>Myelin Foundry</t>
  </si>
  <si>
    <t>Betterhalf</t>
  </si>
  <si>
    <t>₹12,98,703/yr</t>
  </si>
  <si>
    <t>FullThrottle Labs</t>
  </si>
  <si>
    <t>₹12,57,613/yr</t>
  </si>
  <si>
    <t>₹12,36,115/yr</t>
  </si>
  <si>
    <t>Pucho</t>
  </si>
  <si>
    <t>₹14,22,701/yr</t>
  </si>
  <si>
    <t>Oust Labs</t>
  </si>
  <si>
    <t>₹20,983/mo</t>
  </si>
  <si>
    <t>LinuxWorld</t>
  </si>
  <si>
    <t>Medibox</t>
  </si>
  <si>
    <t>₹9,93,325/yr</t>
  </si>
  <si>
    <t>ShapeAI</t>
  </si>
  <si>
    <t>ThinkTac</t>
  </si>
  <si>
    <t>₹8,110/mo</t>
  </si>
  <si>
    <t>Cumulations Technologies</t>
  </si>
  <si>
    <t>₹37,836/mo</t>
  </si>
  <si>
    <t>Kidvento Education &amp; Research</t>
  </si>
  <si>
    <t>₹2,40,000/yr</t>
  </si>
  <si>
    <t>SpotDraft</t>
  </si>
  <si>
    <t>₹9,88,892/yr</t>
  </si>
  <si>
    <t>₹39,851/mo</t>
  </si>
  <si>
    <t>Xyram</t>
  </si>
  <si>
    <t>Infilect</t>
  </si>
  <si>
    <t>₹20,17,951/yr</t>
  </si>
  <si>
    <t>KoiReader Technologies</t>
  </si>
  <si>
    <t>₹5,03,156/yr</t>
  </si>
  <si>
    <t>₹4,12,663/yr</t>
  </si>
  <si>
    <t>Central Mechanical Engineering Research Institute</t>
  </si>
  <si>
    <t>Bombinate Technologies</t>
  </si>
  <si>
    <t>eprentise</t>
  </si>
  <si>
    <t>Interactions</t>
  </si>
  <si>
    <t>₹25,79,145/yr</t>
  </si>
  <si>
    <t>Emage Vision</t>
  </si>
  <si>
    <t>Agara Labs</t>
  </si>
  <si>
    <t>₹29,54,147/yr</t>
  </si>
  <si>
    <t>Adappt Intelligence</t>
  </si>
  <si>
    <t>₹3,60,000/yr</t>
  </si>
  <si>
    <t>Remedico</t>
  </si>
  <si>
    <t>₹1,23,612/yr</t>
  </si>
  <si>
    <t>Tequed Labs</t>
  </si>
  <si>
    <t>₹7,905/mo</t>
  </si>
  <si>
    <t>Nobody Likes Onions</t>
  </si>
  <si>
    <t>Neva Ventures</t>
  </si>
  <si>
    <t>Skellam AI</t>
  </si>
  <si>
    <t>Vaultedge</t>
  </si>
  <si>
    <t>Hurrey Tech Ventures</t>
  </si>
  <si>
    <t>₹1,07,488/yr</t>
  </si>
  <si>
    <t>Continual Engine</t>
  </si>
  <si>
    <t>Hornbill Softech</t>
  </si>
  <si>
    <t>Colors Software</t>
  </si>
  <si>
    <t>₹25,45,237/yr</t>
  </si>
  <si>
    <t>Laerdal Medical</t>
  </si>
  <si>
    <t>Knowx Innovations</t>
  </si>
  <si>
    <t>₹13,552/mo</t>
  </si>
  <si>
    <t>Drishya</t>
  </si>
  <si>
    <t>₹10,491/mo</t>
  </si>
  <si>
    <t>Lymbyc</t>
  </si>
  <si>
    <t>₹21,49,765/yr</t>
  </si>
  <si>
    <t>Medicento</t>
  </si>
  <si>
    <t>₹3,01,465/yr</t>
  </si>
  <si>
    <t>Fliptango</t>
  </si>
  <si>
    <t>₹19,004/mo</t>
  </si>
  <si>
    <t>Exafluence</t>
  </si>
  <si>
    <t>₹73,872/mo</t>
  </si>
  <si>
    <t>Kruzr</t>
  </si>
  <si>
    <t>ClearQuote</t>
  </si>
  <si>
    <t>₹58,069/mo</t>
  </si>
  <si>
    <t>Zuqo</t>
  </si>
  <si>
    <t>AFFINSYS AI</t>
  </si>
  <si>
    <t>₹14,50,359/yr</t>
  </si>
  <si>
    <t>₹50,449/mo</t>
  </si>
  <si>
    <t>Tezure</t>
  </si>
  <si>
    <t>₹6,31,710/yr</t>
  </si>
  <si>
    <t>SteradianSemi</t>
  </si>
  <si>
    <t>VAMRR Technologies</t>
  </si>
  <si>
    <t>Facex</t>
  </si>
  <si>
    <t>Agricx</t>
  </si>
  <si>
    <t>Rodonaves Transportes e Encomendas - RTE</t>
  </si>
  <si>
    <t>FaceX</t>
  </si>
  <si>
    <t>Simple Intelligence</t>
  </si>
  <si>
    <t>₹1,00,733/mo</t>
  </si>
  <si>
    <t>Distill</t>
  </si>
  <si>
    <t>₹8,92,153/yr</t>
  </si>
  <si>
    <t>Zeksystems</t>
  </si>
  <si>
    <t>Westinghouse Rail Systems</t>
  </si>
  <si>
    <t>₹10,558/mo</t>
  </si>
  <si>
    <t>Pixxel</t>
  </si>
  <si>
    <t>Anicca Data</t>
  </si>
  <si>
    <t>Cvedia</t>
  </si>
  <si>
    <t>₹27,94,695/yr</t>
  </si>
  <si>
    <t>Lexitas</t>
  </si>
  <si>
    <t>₹42,000/mo</t>
  </si>
  <si>
    <t>₹4,40,139/yr</t>
  </si>
  <si>
    <t>₹4,95,280/yr</t>
  </si>
  <si>
    <t>₹43,000/mo</t>
  </si>
  <si>
    <t>₹20,50,654/yr</t>
  </si>
  <si>
    <t>₹14,44,930/yr</t>
  </si>
  <si>
    <t>₹31,428/mo</t>
  </si>
  <si>
    <t>₹1,71,523/yr</t>
  </si>
  <si>
    <t>₹2,06,676/mo</t>
  </si>
  <si>
    <t>₹85,843/mo</t>
  </si>
  <si>
    <t>FIS</t>
  </si>
  <si>
    <t>Atos</t>
  </si>
  <si>
    <t>₹52,73,205/yr</t>
  </si>
  <si>
    <t>₹61,086/mo</t>
  </si>
  <si>
    <t>₹4,32,559/yr</t>
  </si>
  <si>
    <t>₹22,876/mo</t>
  </si>
  <si>
    <t>₹19,89,669/yr</t>
  </si>
  <si>
    <t>₹4,58,101/yr</t>
  </si>
  <si>
    <t>Mindbody</t>
  </si>
  <si>
    <t>Centurysoft</t>
  </si>
  <si>
    <t>₹54,400/mo</t>
  </si>
  <si>
    <t>Softnautics</t>
  </si>
  <si>
    <t>₹59,472/mo</t>
  </si>
  <si>
    <t>McKinley &amp; Rice</t>
  </si>
  <si>
    <t>₹7,30,000/yr</t>
  </si>
  <si>
    <t>₹4,22,051/yr</t>
  </si>
  <si>
    <t>Rabbit and Tortoise Technology Solutions</t>
  </si>
  <si>
    <t>Exa Mobility</t>
  </si>
  <si>
    <t>₹5,76,533/yr</t>
  </si>
  <si>
    <t>Neutrino Tech Systems</t>
  </si>
  <si>
    <t>₹16,320/mo</t>
  </si>
  <si>
    <t>Steinn Labs</t>
  </si>
  <si>
    <t>₹8,86,873/yr</t>
  </si>
  <si>
    <t>Scandid</t>
  </si>
  <si>
    <t>₹4,35,108/yr</t>
  </si>
  <si>
    <t>HD FIRE PROTECT</t>
  </si>
  <si>
    <t>Ferromatik Milacron</t>
  </si>
  <si>
    <t>₹23,712/mo</t>
  </si>
  <si>
    <t>Intangles</t>
  </si>
  <si>
    <t>₹14,93,283/yr</t>
  </si>
  <si>
    <t>Danalitic</t>
  </si>
  <si>
    <t>₹3,72,016/yr</t>
  </si>
  <si>
    <t>₹1,02,738/mo</t>
  </si>
  <si>
    <t>Collotech</t>
  </si>
  <si>
    <t>₹4,90,000/yr</t>
  </si>
  <si>
    <t>Quadridge Technologies</t>
  </si>
  <si>
    <t>₹41,648/mo</t>
  </si>
  <si>
    <t>CloudAEye</t>
  </si>
  <si>
    <t>DAnalytics</t>
  </si>
  <si>
    <t>Omnisys</t>
  </si>
  <si>
    <t>Aikon Labs</t>
  </si>
  <si>
    <t>₹3,14,473/yr</t>
  </si>
  <si>
    <t>Quidich Innovation Labs</t>
  </si>
  <si>
    <t>₹12,059/mo</t>
  </si>
  <si>
    <t>Rahul Marian</t>
  </si>
  <si>
    <t>₹3,61,378/yr</t>
  </si>
  <si>
    <t>Symbiosis Centre for Applied Artificial Intelligence</t>
  </si>
  <si>
    <t>Aikon Technologies</t>
  </si>
  <si>
    <t>₹39,309/mo</t>
  </si>
  <si>
    <t>Persistent Systems Senior</t>
  </si>
  <si>
    <t>₹7,39,061/yr</t>
  </si>
  <si>
    <t>Intercontinental Exchange Senior</t>
  </si>
  <si>
    <t>₹20,71,942/yr</t>
  </si>
  <si>
    <t>ICE Mortgage Technology Senior</t>
  </si>
  <si>
    <t>Winfostar Technology Senior</t>
  </si>
  <si>
    <t>₹4,92,393/yr</t>
  </si>
  <si>
    <t>PwC Machine Learning</t>
  </si>
  <si>
    <t>₹5,000/mo</t>
  </si>
  <si>
    <t>₹16,078/mo</t>
  </si>
  <si>
    <t>₹96,000/yr</t>
  </si>
  <si>
    <t>₹20,859/mo</t>
  </si>
  <si>
    <t>ifm electronic</t>
  </si>
  <si>
    <t>₹5,241/mo</t>
  </si>
  <si>
    <t>Analyticscosm Machine Learning</t>
  </si>
  <si>
    <t>₹14,681/mo</t>
  </si>
  <si>
    <t>Privado</t>
  </si>
  <si>
    <t>RapidQuest Solutions</t>
  </si>
  <si>
    <t>LENS</t>
  </si>
  <si>
    <t>Machine Learning Software Engineer</t>
  </si>
  <si>
    <t>₹13,97,347/yr</t>
  </si>
  <si>
    <t>iNeuron Junior</t>
  </si>
  <si>
    <t>₹36,259/mo</t>
  </si>
  <si>
    <t>Nexus Software System Junior</t>
  </si>
  <si>
    <t>Software Engineer - Machine Learning</t>
  </si>
  <si>
    <t>₹15,21,236/yr</t>
  </si>
  <si>
    <t>Aera Technology Associate</t>
  </si>
  <si>
    <t>Machine Learning Engineer/Data Scientist</t>
  </si>
  <si>
    <t>First Student Data Scientist</t>
  </si>
  <si>
    <t>R. C. Patel Institute of Technology, Shirpur</t>
  </si>
  <si>
    <t>Machine Learning Consultant</t>
  </si>
  <si>
    <t>Extend Future</t>
  </si>
  <si>
    <t>₹1,86,475/yr</t>
  </si>
  <si>
    <t>₹7,32,477/yr</t>
  </si>
  <si>
    <t>FactSet</t>
  </si>
  <si>
    <t>₹17,46,411/yr</t>
  </si>
  <si>
    <t>₹11,54,890/yr</t>
  </si>
  <si>
    <t>AppliedAICourse</t>
  </si>
  <si>
    <t>₹5,69,784/yr</t>
  </si>
  <si>
    <t>DeepEdge</t>
  </si>
  <si>
    <t>₹8,80,000/yr</t>
  </si>
  <si>
    <t>$85,843/yr</t>
  </si>
  <si>
    <t>₹68,347/mo</t>
  </si>
  <si>
    <t>Aviso</t>
  </si>
  <si>
    <t>₹1,00,905/mo</t>
  </si>
  <si>
    <t>CreditVidya</t>
  </si>
  <si>
    <t>CognitiveScale</t>
  </si>
  <si>
    <t>₹19,13,450/yr</t>
  </si>
  <si>
    <t>Quixy</t>
  </si>
  <si>
    <t>₹9,21,650/yr</t>
  </si>
  <si>
    <t>Avantari Technologies</t>
  </si>
  <si>
    <t>₹5,87,852/yr</t>
  </si>
  <si>
    <t>Vrinda Techapps</t>
  </si>
  <si>
    <t>₹2,04,841/yr</t>
  </si>
  <si>
    <t>₹56,825/mo</t>
  </si>
  <si>
    <t>₹23,20,643/yr</t>
  </si>
  <si>
    <t>₹20,180/mo</t>
  </si>
  <si>
    <t>₹30,245/mo</t>
  </si>
  <si>
    <t>₹1,58,103/yr</t>
  </si>
  <si>
    <t>₹25,899/mo</t>
  </si>
  <si>
    <t>₹17,62,835/yr</t>
  </si>
  <si>
    <t>₹3,017/hr</t>
  </si>
  <si>
    <t>BITS</t>
  </si>
  <si>
    <t>Unknowns</t>
  </si>
  <si>
    <t>Pavan</t>
  </si>
  <si>
    <t>₹51,923/yr</t>
  </si>
  <si>
    <t>MTX Group</t>
  </si>
  <si>
    <t>₹35,67,037/yr</t>
  </si>
  <si>
    <t>Qualcomm Technologies</t>
  </si>
  <si>
    <t>Monocept</t>
  </si>
  <si>
    <t>₹4,21,351/yr</t>
  </si>
  <si>
    <t>Jocata</t>
  </si>
  <si>
    <t>₹7,02,908/yr</t>
  </si>
  <si>
    <t>Applied Information Sciences</t>
  </si>
  <si>
    <t>₹25,452/mo</t>
  </si>
  <si>
    <t>mroads</t>
  </si>
  <si>
    <t>₹22,39,989/yr</t>
  </si>
  <si>
    <t>₹2,79,672/yr</t>
  </si>
  <si>
    <t>₹13,43,603/yr</t>
  </si>
  <si>
    <t>InfoLogitech</t>
  </si>
  <si>
    <t>₹85,991/mo</t>
  </si>
  <si>
    <t>Compass</t>
  </si>
  <si>
    <t>₹22,69,647/yr</t>
  </si>
  <si>
    <t>Visual IT Solutions</t>
  </si>
  <si>
    <t>Meeami Technologies</t>
  </si>
  <si>
    <t>₹18,64,748/yr</t>
  </si>
  <si>
    <t>XYZ Innovations</t>
  </si>
  <si>
    <t>₹10,49,129/yr</t>
  </si>
  <si>
    <t>SmartCow</t>
  </si>
  <si>
    <t>Sysark</t>
  </si>
  <si>
    <t>₹6,96,829/yr</t>
  </si>
  <si>
    <t>ExaWizards</t>
  </si>
  <si>
    <t>Chakri Technologies</t>
  </si>
  <si>
    <t>Metagogy Learning Systems</t>
  </si>
  <si>
    <t>₹2,48,633/yr</t>
  </si>
  <si>
    <t>ESK Technologies</t>
  </si>
  <si>
    <t>₹9,19,187/yr</t>
  </si>
  <si>
    <t>Ravindra Kala Vidyalaya</t>
  </si>
  <si>
    <t>Guidewire</t>
  </si>
  <si>
    <t>NumberMall</t>
  </si>
  <si>
    <t>₹1,10,826/mo</t>
  </si>
  <si>
    <t>Onward Assist</t>
  </si>
  <si>
    <t>Machine Learning</t>
  </si>
  <si>
    <t>₹9,20,000/yr</t>
  </si>
  <si>
    <t>Elite Unified Krips Consultants</t>
  </si>
  <si>
    <t>₹2,08,589/yr</t>
  </si>
  <si>
    <t>Digital TaaS</t>
  </si>
  <si>
    <t>Payzello</t>
  </si>
  <si>
    <t>₹25,043/mo</t>
  </si>
  <si>
    <t>M Farms</t>
  </si>
  <si>
    <t>DigiQ Solutions</t>
  </si>
  <si>
    <t>Control Structures</t>
  </si>
  <si>
    <t>Resource Technologies</t>
  </si>
  <si>
    <t>₹18,286/mo</t>
  </si>
  <si>
    <t>54y4</t>
  </si>
  <si>
    <t>Battu Mohit</t>
  </si>
  <si>
    <t>₹6,83,699/yr</t>
  </si>
  <si>
    <t>Ascentia.ai Solutions</t>
  </si>
  <si>
    <t>₹3,02,199/yr</t>
  </si>
  <si>
    <t>TrierHealth</t>
  </si>
  <si>
    <t>Aditi Software</t>
  </si>
  <si>
    <t>₹4,69,326/yr</t>
  </si>
  <si>
    <t>Sonata Services</t>
  </si>
  <si>
    <t>Brain O Vision</t>
  </si>
  <si>
    <t>Mindboard</t>
  </si>
  <si>
    <t>₹7,25,327/yr</t>
  </si>
  <si>
    <t>Altius Equipments</t>
  </si>
  <si>
    <t>₹31,674/mo</t>
  </si>
  <si>
    <t>LokiBots</t>
  </si>
  <si>
    <t>Aman Singh</t>
  </si>
  <si>
    <t>BMN Hagens Zeist</t>
  </si>
  <si>
    <t>Govindarajan</t>
  </si>
  <si>
    <t>₹43,938/mo</t>
  </si>
  <si>
    <t>BizReach</t>
  </si>
  <si>
    <t>Katumbura Tech</t>
  </si>
  <si>
    <t>Machine Learning Data Associate</t>
  </si>
  <si>
    <t>₹2,75,841/yr</t>
  </si>
  <si>
    <t>Machine Learning Data Associate I</t>
  </si>
  <si>
    <t>₹2,58,596/yr</t>
  </si>
  <si>
    <t>Machine Learning Associate</t>
  </si>
  <si>
    <t>₹2,95,114/yr</t>
  </si>
  <si>
    <t>Machine Learning Data Associate II</t>
  </si>
  <si>
    <t>₹3,83,213/yr</t>
  </si>
  <si>
    <t>₹2,97,469/yr</t>
  </si>
  <si>
    <t>Associate Machine Learning Engineer</t>
  </si>
  <si>
    <t>₹4,64,372/yr</t>
  </si>
  <si>
    <t>Machine Learning Data Analyst</t>
  </si>
  <si>
    <t>Senior Machine Learning Engineer</t>
  </si>
  <si>
    <t>₹31,10,514/yr</t>
  </si>
  <si>
    <t>Snap2Insight</t>
  </si>
  <si>
    <t>₹14,52,000/yr</t>
  </si>
  <si>
    <t>₹26,228/mo</t>
  </si>
  <si>
    <t>₹5,15,000/yr</t>
  </si>
  <si>
    <t>₹15,644/mo</t>
  </si>
  <si>
    <t>₹60,440/mo</t>
  </si>
  <si>
    <t>SAI Life Sciences</t>
  </si>
  <si>
    <t>₹10,360/mo</t>
  </si>
  <si>
    <t>₹10,073/mo</t>
  </si>
  <si>
    <t>EngineerBabu</t>
  </si>
  <si>
    <t>Smartbridge Educational Services</t>
  </si>
  <si>
    <t>Enixta Innovations</t>
  </si>
  <si>
    <t>₹6,36,784/yr</t>
  </si>
  <si>
    <t>Code Karo Yaaro</t>
  </si>
  <si>
    <t>₹10,090/mo</t>
  </si>
  <si>
    <t>Suchir Softech</t>
  </si>
  <si>
    <t>Azure Skynet</t>
  </si>
  <si>
    <t>₹4,144/mo</t>
  </si>
  <si>
    <t>Tericsoft</t>
  </si>
  <si>
    <t>Fusion Tech Process</t>
  </si>
  <si>
    <t>₹7,56,978/yr</t>
  </si>
  <si>
    <t>₹3,96,478/yr</t>
  </si>
  <si>
    <t>₹25,711/mo</t>
  </si>
  <si>
    <t>Samsung R&amp;D Institute India - Noida</t>
  </si>
  <si>
    <t>₹16,40,000/yr</t>
  </si>
  <si>
    <t>wayForward</t>
  </si>
  <si>
    <t>₹8,45,183/yr</t>
  </si>
  <si>
    <t>Navia Life Care</t>
  </si>
  <si>
    <t>₹40,787/mo</t>
  </si>
  <si>
    <t>₹26,115/mo</t>
  </si>
  <si>
    <t>RMgX</t>
  </si>
  <si>
    <t>₹5,50,316/yr</t>
  </si>
  <si>
    <t>Mesh (CA)</t>
  </si>
  <si>
    <t>₹1,00,871/mo</t>
  </si>
  <si>
    <t>Kwantics</t>
  </si>
  <si>
    <t>₹6,64,388/yr</t>
  </si>
  <si>
    <t>₹22,19,746/yr</t>
  </si>
  <si>
    <t>₹11,36,500/yr</t>
  </si>
  <si>
    <t>₹13,36,892/yr</t>
  </si>
  <si>
    <t>₹19,00,443/yr</t>
  </si>
  <si>
    <t>₹14,60,635/yr</t>
  </si>
  <si>
    <t>₹51,583/mo</t>
  </si>
  <si>
    <t>IndiaMART</t>
  </si>
  <si>
    <t>₹27,880/mo</t>
  </si>
  <si>
    <t>Hero MotoCorp</t>
  </si>
  <si>
    <t>IIT Delhi</t>
  </si>
  <si>
    <t>₹20,328/mo</t>
  </si>
  <si>
    <t>McDonald's</t>
  </si>
  <si>
    <t>Daffodil Software</t>
  </si>
  <si>
    <t>₹5,15,323/yr</t>
  </si>
  <si>
    <t>Proptiger</t>
  </si>
  <si>
    <t>₹10,06,818/yr</t>
  </si>
  <si>
    <t>₹39,242/mo</t>
  </si>
  <si>
    <t>SirionLabs</t>
  </si>
  <si>
    <t>GeeksForGeeks</t>
  </si>
  <si>
    <t>Mobile Programming</t>
  </si>
  <si>
    <t>₹30,464/mo</t>
  </si>
  <si>
    <t>Mobility Quest</t>
  </si>
  <si>
    <t>Hike</t>
  </si>
  <si>
    <t>₹25,18,336/yr</t>
  </si>
  <si>
    <t>Innodata</t>
  </si>
  <si>
    <t>SRI Delhi</t>
  </si>
  <si>
    <t>91springboard</t>
  </si>
  <si>
    <t>DreamOrbit Softech</t>
  </si>
  <si>
    <t>₹26,12,697/yr</t>
  </si>
  <si>
    <t>InfinityLabs</t>
  </si>
  <si>
    <t>₹6,71,212/yr</t>
  </si>
  <si>
    <t>₹5,50,793/yr</t>
  </si>
  <si>
    <t>₹80,294/mo</t>
  </si>
  <si>
    <t>Easypolicy.com</t>
  </si>
  <si>
    <t>Saviance Technologies</t>
  </si>
  <si>
    <t>₹6,49,944/yr</t>
  </si>
  <si>
    <t>Sigma HR Solutions</t>
  </si>
  <si>
    <t>₹3,64,418/yr</t>
  </si>
  <si>
    <t>₹28,76,666/yr</t>
  </si>
  <si>
    <t>Blue Umbrella</t>
  </si>
  <si>
    <t>₹1,43,041/mo</t>
  </si>
  <si>
    <t>Isourse Technologies</t>
  </si>
  <si>
    <t>₹4,12,197/yr</t>
  </si>
  <si>
    <t>Attentive AI</t>
  </si>
  <si>
    <t>Scanta</t>
  </si>
  <si>
    <t>Liberin Technologies</t>
  </si>
  <si>
    <t>MyWays</t>
  </si>
  <si>
    <t>₹16,589/mo</t>
  </si>
  <si>
    <t>Machani Group</t>
  </si>
  <si>
    <t>₹25,224/mo</t>
  </si>
  <si>
    <t>NimbusHire</t>
  </si>
  <si>
    <t>Tuple Technologies</t>
  </si>
  <si>
    <t>Aibono</t>
  </si>
  <si>
    <t>ArStudioz</t>
  </si>
  <si>
    <t>₹34,095/mo</t>
  </si>
  <si>
    <t>Wisteli</t>
  </si>
  <si>
    <t>Mechademy Engineering Solutions</t>
  </si>
  <si>
    <t>₹7,56,731/yr</t>
  </si>
  <si>
    <t>Magic Leap</t>
  </si>
  <si>
    <t>Innovians Technologies</t>
  </si>
  <si>
    <t>₹5,279/mo</t>
  </si>
  <si>
    <t>Sarvvid-AI</t>
  </si>
  <si>
    <t>₹7,524/mo</t>
  </si>
  <si>
    <t>Nerd Geek Lab</t>
  </si>
  <si>
    <t>Unreal AI</t>
  </si>
  <si>
    <t>ALBOT</t>
  </si>
  <si>
    <t>Hyber IT Services</t>
  </si>
  <si>
    <t>₹22,304/mo</t>
  </si>
  <si>
    <t>Omdena</t>
  </si>
  <si>
    <t>Moxtain</t>
  </si>
  <si>
    <t>Warpspd</t>
  </si>
  <si>
    <t>ManKiBaat</t>
  </si>
  <si>
    <t>₹10,368/mo</t>
  </si>
  <si>
    <t>Eedge.ai</t>
  </si>
  <si>
    <t>Vizrt</t>
  </si>
  <si>
    <t>₹88,285/mo</t>
  </si>
  <si>
    <t>MONSOON INFOTECH INC.</t>
  </si>
  <si>
    <t>Nidhi Hospital</t>
  </si>
  <si>
    <t>₹26,206/mo</t>
  </si>
  <si>
    <t>Candle Techserv</t>
  </si>
  <si>
    <t>Musixspace</t>
  </si>
  <si>
    <t>Hackdev Technology</t>
  </si>
  <si>
    <t>₹7,114/mo</t>
  </si>
  <si>
    <t>Add Innovations</t>
  </si>
  <si>
    <t>₹27,077/mo</t>
  </si>
  <si>
    <t>Internity Foundation</t>
  </si>
  <si>
    <t>₹8,570/mo</t>
  </si>
  <si>
    <t>₹3,29,439/yr</t>
  </si>
  <si>
    <t>₹17,48,000/yr</t>
  </si>
  <si>
    <t>Orange Senior</t>
  </si>
  <si>
    <t>inVOID Senior</t>
  </si>
  <si>
    <t>₹3,73,262/yr</t>
  </si>
  <si>
    <t>₹2,97,324/yr</t>
  </si>
  <si>
    <t>₹18,088/mo</t>
  </si>
  <si>
    <t>₹12,10,284/yr</t>
  </si>
  <si>
    <t>₹8,24,909/yr</t>
  </si>
  <si>
    <t>Aureus Analytics</t>
  </si>
  <si>
    <t>₹10,28,702/yr</t>
  </si>
  <si>
    <t>₹6,22,422/yr</t>
  </si>
  <si>
    <t>Fynd</t>
  </si>
  <si>
    <t>₹10,12,128/yr</t>
  </si>
  <si>
    <t>Cere Labs</t>
  </si>
  <si>
    <t>₹3,02,507/yr</t>
  </si>
  <si>
    <t>Biosense Technologies</t>
  </si>
  <si>
    <t>₹26,792/mo</t>
  </si>
  <si>
    <t>₹9,81,414/yr</t>
  </si>
  <si>
    <t>₹7,05,133/yr</t>
  </si>
  <si>
    <t>₹6,71,696/yr</t>
  </si>
  <si>
    <t>₹2,54,524/yr</t>
  </si>
  <si>
    <t>₹14,76,237/yr</t>
  </si>
  <si>
    <t>₹18,742/mo</t>
  </si>
  <si>
    <t>₹5,07,729/yr</t>
  </si>
  <si>
    <t>Crimson Interactive</t>
  </si>
  <si>
    <t>Sahara India Pariwar</t>
  </si>
  <si>
    <t>Powerweave</t>
  </si>
  <si>
    <t>₹6,88,345/yr</t>
  </si>
  <si>
    <t>₹57,353/mo</t>
  </si>
  <si>
    <t>₹11,89,536/yr</t>
  </si>
  <si>
    <t>BridgeLabz Solutions</t>
  </si>
  <si>
    <t>$27,897/yr</t>
  </si>
  <si>
    <t>Markelytics Solutions</t>
  </si>
  <si>
    <t>$73,971/yr</t>
  </si>
  <si>
    <t>Prashanth Projects</t>
  </si>
  <si>
    <t>Paramount Health Services(TPA) Pvt.</t>
  </si>
  <si>
    <t>₹3,43,594/yr</t>
  </si>
  <si>
    <t>Direction Software Solutions</t>
  </si>
  <si>
    <t>₹10,87,770/yr</t>
  </si>
  <si>
    <t>iSchoolConnect</t>
  </si>
  <si>
    <t>₹11,36,717/yr</t>
  </si>
  <si>
    <t>The MediaHolic</t>
  </si>
  <si>
    <t>₹9,06,601/yr</t>
  </si>
  <si>
    <t>Page Group (London)</t>
  </si>
  <si>
    <t>Taglr</t>
  </si>
  <si>
    <t>Logic Technology</t>
  </si>
  <si>
    <t>theAsianparent</t>
  </si>
  <si>
    <t>Rejolut</t>
  </si>
  <si>
    <t>itvedant</t>
  </si>
  <si>
    <t>₹36,488/mo</t>
  </si>
  <si>
    <t>AB Innovative Software</t>
  </si>
  <si>
    <t>₹7,49,457/yr</t>
  </si>
  <si>
    <t>LetsGrowMore</t>
  </si>
  <si>
    <t>Drishti Tech</t>
  </si>
  <si>
    <t>₹8,312/mo</t>
  </si>
  <si>
    <t>Apical Solutions</t>
  </si>
  <si>
    <t>Tvarit</t>
  </si>
  <si>
    <t>₹38,235/mo</t>
  </si>
  <si>
    <t>Priyanshu Plastic</t>
  </si>
  <si>
    <t>Resolute AI Software</t>
  </si>
  <si>
    <t>Diycam</t>
  </si>
  <si>
    <t>₹2,48,011/yr</t>
  </si>
  <si>
    <t>JMoon Technologies</t>
  </si>
  <si>
    <t>₹8,647/mo</t>
  </si>
  <si>
    <t>₹10,57,575/yr</t>
  </si>
  <si>
    <t>YU &amp; I India Enterprises</t>
  </si>
  <si>
    <t>Jsjsnsjxijssn</t>
  </si>
  <si>
    <t>difference-engine.ai</t>
  </si>
  <si>
    <t>df</t>
  </si>
  <si>
    <t>₹14,35,687/yr</t>
  </si>
  <si>
    <t>Club 24</t>
  </si>
  <si>
    <t>₹80,718/mo</t>
  </si>
  <si>
    <t>Mirrag</t>
  </si>
  <si>
    <t>₹4,62,321/yr</t>
  </si>
  <si>
    <t>₹11,30,000/yr</t>
  </si>
  <si>
    <t>Haptik</t>
  </si>
  <si>
    <t>₹19,118/mo</t>
  </si>
  <si>
    <t>₹13,35,445/yr</t>
  </si>
  <si>
    <t>₹29,01,309/yr</t>
  </si>
  <si>
    <t>₹9,811/mo</t>
  </si>
  <si>
    <t>Career Launcher</t>
  </si>
  <si>
    <t>Celusion Technologies</t>
  </si>
  <si>
    <t>Concerto Software</t>
  </si>
  <si>
    <t>Wadhwani Institute for Artificial Intelligence</t>
  </si>
  <si>
    <t>Growel Group</t>
  </si>
  <si>
    <t>Success R Hrtech</t>
  </si>
  <si>
    <t>₹1,00,743/yr</t>
  </si>
  <si>
    <t>Grroom</t>
  </si>
  <si>
    <t>Internship Studio</t>
  </si>
  <si>
    <t>₹5,167/mo</t>
  </si>
  <si>
    <t>Ved World Machine Learning</t>
  </si>
  <si>
    <t>Knowledge Solutions India</t>
  </si>
  <si>
    <t>₹3,762/mo</t>
  </si>
  <si>
    <t>iPing Data Labs</t>
  </si>
  <si>
    <t>Tekolutions.AI</t>
  </si>
  <si>
    <t>Zipgigz</t>
  </si>
  <si>
    <t>₹8,145/mo</t>
  </si>
  <si>
    <t>SCI</t>
  </si>
  <si>
    <t>₹15,87,265/yr</t>
  </si>
  <si>
    <t>Myraa Technologies</t>
  </si>
  <si>
    <t>Machine Learning Scientist</t>
  </si>
  <si>
    <t>₹23,173/mo</t>
  </si>
  <si>
    <t>TaiyōAI</t>
  </si>
  <si>
    <t>₹5,180/mo</t>
  </si>
  <si>
    <t>Machine Learning Developer</t>
  </si>
  <si>
    <t>₹7,51,286/yr</t>
  </si>
  <si>
    <t>₹4,10,952/yr</t>
  </si>
  <si>
    <t>Market Pulse Technologies</t>
  </si>
  <si>
    <t>₹9,39,843/yr</t>
  </si>
  <si>
    <t>Per Yr/mo</t>
  </si>
  <si>
    <t>SalaryCleansed</t>
  </si>
  <si>
    <t>SalaryTransformed</t>
  </si>
  <si>
    <t>KPI Discussion</t>
  </si>
  <si>
    <t>Unique Job Title</t>
  </si>
  <si>
    <t>Unique Locations</t>
  </si>
  <si>
    <t>Unique Companies</t>
  </si>
  <si>
    <t>KPI Points</t>
  </si>
  <si>
    <t>Domain Title</t>
  </si>
  <si>
    <t>Data Analytics</t>
  </si>
  <si>
    <t>Data Engineering</t>
  </si>
  <si>
    <t>1. Average Salary of Data Professionals</t>
  </si>
  <si>
    <t>4. Top 5 or 10 Companies by Average Salary of Data Professionals</t>
  </si>
  <si>
    <t>3. Top 5 or 10 Job Titles by Average Salary of Data Professionals</t>
  </si>
  <si>
    <t>2. Location by Average Salary of Data Professionals</t>
  </si>
  <si>
    <t xml:space="preserve">5. Top Companies by Salaries Report </t>
  </si>
  <si>
    <t>6. Add Filters on Domain (from New Created Column)</t>
  </si>
  <si>
    <t>Salary per Year</t>
  </si>
  <si>
    <t>Grand Total</t>
  </si>
  <si>
    <t>Row Labels</t>
  </si>
  <si>
    <t>Sum of Salaries Reported</t>
  </si>
  <si>
    <t>Average of Salary per Year</t>
  </si>
  <si>
    <t>3. Top 5 Job Titles by Average Salary of Data Professionals</t>
  </si>
  <si>
    <t>4. Top 5 Companies by Average Salary of Data Professionals</t>
  </si>
  <si>
    <t>5. Top 10 Companies by Salaries Reported</t>
  </si>
  <si>
    <t>Lets Add a Domain Title to these Jobs Title for Filtering the Data in Deep</t>
  </si>
  <si>
    <t>Below I have added the New Column name, We will attach with the Data using the 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</si>
</sst>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quot;₹&quot;\ #,##0"/>
    <numFmt numFmtId="165" formatCode="_ [$₹-4009]\ * #,##0_ ;_ [$₹-4009]\ * \-#,##0_ ;_ [$₹-4009]\ * &quot;-&quot;??_ ;_ @_ "/>
    <numFmt numFmtId="166" formatCode="_ &quot;₹&quot;\ * #,##0_ ;_ &quot;₹&quot;\ * \-#,##0_ ;_ &quot;₹&quot;\ * &quot;-&quot;??_ ;_ @_ "/>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s>
  <borders count="12">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4" fontId="2" fillId="0" borderId="0" applyFont="0" applyFill="0" applyBorder="0" applyAlignment="0" applyProtection="0"/>
  </cellStyleXfs>
  <cellXfs count="34">
    <xf numFmtId="0" fontId="0" fillId="0" borderId="0" xfId="0"/>
    <xf numFmtId="0" fontId="1" fillId="0" borderId="0" xfId="0" applyFont="1"/>
    <xf numFmtId="2" fontId="0" fillId="0" borderId="0" xfId="0" applyNumberFormat="1"/>
    <xf numFmtId="1" fontId="0" fillId="0" borderId="0" xfId="0" applyNumberFormat="1"/>
    <xf numFmtId="1" fontId="1" fillId="0" borderId="0" xfId="0" applyNumberFormat="1" applyFont="1"/>
    <xf numFmtId="164" fontId="1" fillId="0" borderId="0" xfId="0" applyNumberFormat="1" applyFont="1"/>
    <xf numFmtId="164" fontId="0" fillId="0" borderId="0" xfId="0" applyNumberFormat="1"/>
    <xf numFmtId="0" fontId="0" fillId="3" borderId="1" xfId="0" applyFill="1" applyBorder="1"/>
    <xf numFmtId="0" fontId="0" fillId="0" borderId="1" xfId="0" applyBorder="1"/>
    <xf numFmtId="0" fontId="3" fillId="2" borderId="2" xfId="0" applyFont="1" applyFill="1" applyBorder="1"/>
    <xf numFmtId="0" fontId="0" fillId="3" borderId="3" xfId="0" applyFill="1" applyBorder="1"/>
    <xf numFmtId="0" fontId="0" fillId="0" borderId="0" xfId="0" pivotButton="1"/>
    <xf numFmtId="0" fontId="0" fillId="0" borderId="0" xfId="0" applyAlignment="1">
      <alignment horizontal="left"/>
    </xf>
    <xf numFmtId="2" fontId="3" fillId="2" borderId="2" xfId="0" applyNumberFormat="1" applyFont="1" applyFill="1" applyBorder="1"/>
    <xf numFmtId="2" fontId="0" fillId="3" borderId="1" xfId="0" applyNumberFormat="1" applyFill="1" applyBorder="1"/>
    <xf numFmtId="2" fontId="0" fillId="0" borderId="1" xfId="0" applyNumberFormat="1" applyBorder="1"/>
    <xf numFmtId="2" fontId="0" fillId="3" borderId="3" xfId="0" applyNumberFormat="1" applyFill="1" applyBorder="1"/>
    <xf numFmtId="165" fontId="0" fillId="0" borderId="0" xfId="0" applyNumberFormat="1"/>
    <xf numFmtId="166" fontId="3" fillId="2" borderId="2" xfId="1" applyNumberFormat="1" applyFont="1" applyFill="1" applyBorder="1"/>
    <xf numFmtId="166" fontId="0" fillId="3" borderId="1" xfId="1" applyNumberFormat="1" applyFont="1" applyFill="1" applyBorder="1"/>
    <xf numFmtId="166" fontId="0" fillId="0" borderId="1" xfId="1" applyNumberFormat="1" applyFont="1" applyBorder="1"/>
    <xf numFmtId="166" fontId="0" fillId="3" borderId="3" xfId="1" applyNumberFormat="1" applyFont="1" applyFill="1" applyBorder="1"/>
    <xf numFmtId="166" fontId="0" fillId="0" borderId="0" xfId="1" applyNumberFormat="1" applyFont="1"/>
    <xf numFmtId="166" fontId="0" fillId="0" borderId="0" xfId="0" applyNumberFormat="1"/>
    <xf numFmtId="0" fontId="0" fillId="4" borderId="0" xfId="0" applyFill="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0" borderId="0" xfId="0" applyNumberFormat="1"/>
  </cellXfs>
  <cellStyles count="2">
    <cellStyle name="Currency" xfId="1" builtinId="4"/>
    <cellStyle name="Normal" xfId="0" builtinId="0"/>
  </cellStyles>
  <dxfs count="104">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font>
        <b val="0"/>
        <i val="0"/>
        <strike val="0"/>
        <condense val="0"/>
        <extend val="0"/>
        <outline val="0"/>
        <shadow val="0"/>
        <u val="none"/>
        <vertAlign val="baseline"/>
        <sz val="11"/>
        <color theme="1"/>
        <name val="Calibri"/>
        <family val="2"/>
        <scheme val="minor"/>
      </font>
      <numFmt numFmtId="166" formatCode="_ &quot;₹&quot;\ * #,##0_ ;_ &quot;₹&quot;\ * \-#,##0_ ;_ &quot;₹&quot;\ * &quot;-&quot;??_ ;_ @_ "/>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2" formatCode="0.00"/>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8"/>
        </bottom>
        <vertical/>
        <horizontal/>
      </border>
    </dxf>
    <dxf>
      <font>
        <strike val="0"/>
        <color theme="1"/>
        <name val="Segoe UI Semibold"/>
        <family val="2"/>
        <scheme val="none"/>
      </font>
      <fill>
        <patternFill patternType="solid">
          <bgColor theme="4" tint="-0.499984740745262"/>
        </patternFill>
      </fill>
      <border diagonalUp="0" diagonalDown="0">
        <left/>
        <right/>
        <top/>
        <bottom/>
        <vertical/>
        <horizontal/>
      </border>
    </dxf>
    <dxf>
      <font>
        <b/>
        <color theme="1"/>
      </font>
      <border>
        <bottom style="thin">
          <color theme="8"/>
        </bottom>
        <vertical/>
        <horizontal/>
      </border>
    </dxf>
    <dxf>
      <font>
        <color theme="1"/>
      </font>
      <border diagonalUp="0" diagonalDown="0">
        <left/>
        <right/>
        <top/>
        <bottom/>
        <vertical/>
        <horizontal/>
      </border>
    </dxf>
    <dxf>
      <font>
        <b/>
        <color theme="1"/>
      </font>
      <border>
        <bottom style="thin">
          <color theme="8"/>
        </bottom>
        <vertical/>
        <horizontal/>
      </border>
    </dxf>
    <dxf>
      <font>
        <color theme="1"/>
        <name val="Segoe UI Semibold"/>
        <family val="2"/>
        <scheme val="none"/>
      </font>
      <fill>
        <patternFill>
          <bgColor theme="4" tint="-0.499984740745262"/>
        </patternFill>
      </fill>
      <border diagonalUp="0" diagonalDown="0">
        <left/>
        <right/>
        <top/>
        <bottom/>
        <vertical/>
        <horizontal/>
      </border>
    </dxf>
    <dxf>
      <border diagonalUp="0" diagonalDown="0">
        <left/>
        <right/>
        <top/>
        <bottom/>
        <vertical/>
        <horizontal/>
      </border>
    </dxf>
  </dxfs>
  <tableStyles count="4" defaultTableStyle="TableStyleMedium2" defaultPivotStyle="PivotStyleLight16">
    <tableStyle name="No Border" pivot="0" table="0" count="1" xr9:uid="{EAFBF8C2-596A-49CD-83CE-5BE1C0C0361B}">
      <tableStyleElement type="wholeTable" dxfId="103"/>
    </tableStyle>
    <tableStyle name="Slicer No Border" pivot="0" table="0" count="10" xr9:uid="{E02D45A7-8179-43F8-8005-73A52F0E59D0}">
      <tableStyleElement type="wholeTable" dxfId="102"/>
      <tableStyleElement type="headerRow" dxfId="101"/>
    </tableStyle>
    <tableStyle name="SlicerStyleDark5 2" pivot="0" table="0" count="10" xr9:uid="{6EBEDCFD-F1CE-4C98-A913-38E2E54C348F}">
      <tableStyleElement type="wholeTable" dxfId="100"/>
      <tableStyleElement type="headerRow" dxfId="99"/>
    </tableStyle>
    <tableStyle name="SlicerStyleDark5 3" pivot="0" table="0" count="10" xr9:uid="{4BE0CC85-6D45-4C69-8A64-C1D88F4E766E}">
      <tableStyleElement type="wholeTable" dxfId="98"/>
      <tableStyleElement type="headerRow" dxfId="97"/>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 No Border">
        <x14:slicerStyle name="No Border"/>
        <x14:slicerStyle name="Slicer No Bord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5.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Dashboard.xlsx]Worksheet!PivotTable8</c:name>
    <c:fmtId val="21"/>
  </c:pivotSource>
  <c:chart>
    <c:title>
      <c:tx>
        <c:rich>
          <a:bodyPr rot="0" spcFirstLastPara="1" vertOverflow="ellipsis" vert="horz" wrap="square" anchor="ctr" anchorCtr="1"/>
          <a:lstStyle/>
          <a:p>
            <a:pPr>
              <a:defRPr sz="12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r>
              <a:rPr lang="en-IN"/>
              <a:t>Averag</a:t>
            </a:r>
            <a:r>
              <a:rPr lang="en-IN" baseline="0"/>
              <a:t>e salary by company</a:t>
            </a:r>
            <a:endParaRPr lang="en-IN"/>
          </a:p>
        </c:rich>
      </c:tx>
      <c:layout>
        <c:manualLayout>
          <c:xMode val="edge"/>
          <c:yMode val="edge"/>
          <c:x val="0.21666666666666665"/>
          <c:y val="9.2592592592592587E-3"/>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043536251409612"/>
          <c:y val="0.11590258573861062"/>
          <c:w val="0.6956463748590388"/>
          <c:h val="0.88409741426138932"/>
        </c:manualLayout>
      </c:layout>
      <c:bar3DChart>
        <c:barDir val="bar"/>
        <c:grouping val="stacked"/>
        <c:varyColors val="0"/>
        <c:ser>
          <c:idx val="0"/>
          <c:order val="0"/>
          <c:tx>
            <c:strRef>
              <c:f>Worksheet!$C$25</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Worksheet!$B$26:$B$31</c:f>
              <c:strCache>
                <c:ptCount val="5"/>
                <c:pt idx="0">
                  <c:v>L Brands</c:v>
                </c:pt>
                <c:pt idx="1">
                  <c:v>Meta</c:v>
                </c:pt>
                <c:pt idx="2">
                  <c:v>Simplilearn Solutions</c:v>
                </c:pt>
                <c:pt idx="3">
                  <c:v>Toptal</c:v>
                </c:pt>
                <c:pt idx="4">
                  <c:v>Orbinet Technologies</c:v>
                </c:pt>
              </c:strCache>
            </c:strRef>
          </c:cat>
          <c:val>
            <c:numRef>
              <c:f>Worksheet!$C$26:$C$31</c:f>
              <c:numCache>
                <c:formatCode>"₹"\ #,##0</c:formatCode>
                <c:ptCount val="5"/>
                <c:pt idx="0">
                  <c:v>18807948</c:v>
                </c:pt>
                <c:pt idx="1">
                  <c:v>15471797</c:v>
                </c:pt>
                <c:pt idx="2">
                  <c:v>13902120</c:v>
                </c:pt>
                <c:pt idx="3">
                  <c:v>13140000</c:v>
                </c:pt>
                <c:pt idx="4">
                  <c:v>8671344</c:v>
                </c:pt>
              </c:numCache>
            </c:numRef>
          </c:val>
          <c:extLst>
            <c:ext xmlns:c16="http://schemas.microsoft.com/office/drawing/2014/chart" uri="{C3380CC4-5D6E-409C-BE32-E72D297353CC}">
              <c16:uniqueId val="{00000000-8EB3-41BA-9520-0540804CDF0A}"/>
            </c:ext>
          </c:extLst>
        </c:ser>
        <c:dLbls>
          <c:showLegendKey val="0"/>
          <c:showVal val="1"/>
          <c:showCatName val="0"/>
          <c:showSerName val="0"/>
          <c:showPercent val="0"/>
          <c:showBubbleSize val="0"/>
        </c:dLbls>
        <c:gapWidth val="79"/>
        <c:shape val="box"/>
        <c:axId val="83549312"/>
        <c:axId val="102399392"/>
        <c:axId val="0"/>
      </c:bar3DChart>
      <c:catAx>
        <c:axId val="8354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5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02399392"/>
        <c:crosses val="autoZero"/>
        <c:auto val="1"/>
        <c:lblAlgn val="ctr"/>
        <c:lblOffset val="100"/>
        <c:noMultiLvlLbl val="0"/>
      </c:catAx>
      <c:valAx>
        <c:axId val="102399392"/>
        <c:scaling>
          <c:orientation val="minMax"/>
        </c:scaling>
        <c:delete val="1"/>
        <c:axPos val="b"/>
        <c:numFmt formatCode="&quot;₹&quot;\ #,##0" sourceLinked="1"/>
        <c:majorTickMark val="none"/>
        <c:minorTickMark val="none"/>
        <c:tickLblPos val="nextTo"/>
        <c:crossAx val="8354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Dashboard.xlsx]Worksheet!PivotTable6</c:name>
    <c:fmtId val="35"/>
  </c:pivotSource>
  <c:chart>
    <c:title>
      <c:tx>
        <c:rich>
          <a:bodyPr rot="0" spcFirstLastPara="1" vertOverflow="ellipsis" vert="horz" wrap="square" anchor="ctr" anchorCtr="1"/>
          <a:lstStyle/>
          <a:p>
            <a:pPr>
              <a:defRPr sz="1200" b="1" i="0" u="none" strike="noStrike" kern="1200" cap="all" spc="120" normalizeH="0" baseline="0">
                <a:solidFill>
                  <a:schemeClr val="tx1"/>
                </a:solidFill>
                <a:latin typeface="+mn-lt"/>
                <a:ea typeface="+mn-ea"/>
                <a:cs typeface="+mn-cs"/>
              </a:defRPr>
            </a:pPr>
            <a:r>
              <a:rPr lang="en-IN" sz="1200">
                <a:solidFill>
                  <a:schemeClr val="tx1"/>
                </a:solidFill>
                <a:latin typeface="Segoe UI Black" panose="020B0A02040204020203" pitchFamily="34" charset="0"/>
                <a:ea typeface="Segoe UI Black" panose="020B0A02040204020203" pitchFamily="34" charset="0"/>
              </a:rPr>
              <a:t>Average</a:t>
            </a:r>
            <a:r>
              <a:rPr lang="en-IN" sz="1200" baseline="0">
                <a:solidFill>
                  <a:schemeClr val="tx1"/>
                </a:solidFill>
                <a:latin typeface="Segoe UI Black" panose="020B0A02040204020203" pitchFamily="34" charset="0"/>
                <a:ea typeface="Segoe UI Black" panose="020B0A02040204020203" pitchFamily="34" charset="0"/>
              </a:rPr>
              <a:t> Salary by Location</a:t>
            </a:r>
            <a:endParaRPr lang="en-IN" sz="1200">
              <a:solidFill>
                <a:schemeClr val="tx1"/>
              </a:solidFill>
              <a:latin typeface="Segoe UI Black" panose="020B0A02040204020203" pitchFamily="34" charset="0"/>
              <a:ea typeface="Segoe UI Black" panose="020B0A02040204020203" pitchFamily="34" charset="0"/>
            </a:endParaRPr>
          </a:p>
        </c:rich>
      </c:tx>
      <c:layout>
        <c:manualLayout>
          <c:xMode val="edge"/>
          <c:yMode val="edge"/>
          <c:x val="0.22085711942257219"/>
          <c:y val="1.7497671662009991E-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485953904199474"/>
          <c:y val="0.12386927440521545"/>
          <c:w val="0.82802247375328097"/>
          <c:h val="0.85746253492506996"/>
        </c:manualLayout>
      </c:layout>
      <c:bar3DChart>
        <c:barDir val="bar"/>
        <c:grouping val="stacked"/>
        <c:varyColors val="0"/>
        <c:ser>
          <c:idx val="0"/>
          <c:order val="0"/>
          <c:tx>
            <c:strRef>
              <c:f>Worksheet!$C$7</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Worksheet!$B$8:$B$13</c:f>
              <c:strCache>
                <c:ptCount val="5"/>
                <c:pt idx="0">
                  <c:v>Bangalore</c:v>
                </c:pt>
                <c:pt idx="1">
                  <c:v>Pune</c:v>
                </c:pt>
                <c:pt idx="2">
                  <c:v>Hyderabad</c:v>
                </c:pt>
                <c:pt idx="3">
                  <c:v>New Delhi</c:v>
                </c:pt>
                <c:pt idx="4">
                  <c:v>Mumbai</c:v>
                </c:pt>
              </c:strCache>
            </c:strRef>
          </c:cat>
          <c:val>
            <c:numRef>
              <c:f>Worksheet!$C$8:$C$13</c:f>
              <c:numCache>
                <c:formatCode>"₹"\ #,##0</c:formatCode>
                <c:ptCount val="5"/>
                <c:pt idx="0">
                  <c:v>1086455.4398734176</c:v>
                </c:pt>
                <c:pt idx="1">
                  <c:v>907255.81134401972</c:v>
                </c:pt>
                <c:pt idx="2">
                  <c:v>870203.26807228918</c:v>
                </c:pt>
                <c:pt idx="3">
                  <c:v>830604.51450381684</c:v>
                </c:pt>
                <c:pt idx="4">
                  <c:v>828496.52467105258</c:v>
                </c:pt>
              </c:numCache>
            </c:numRef>
          </c:val>
          <c:extLst>
            <c:ext xmlns:c16="http://schemas.microsoft.com/office/drawing/2014/chart" uri="{C3380CC4-5D6E-409C-BE32-E72D297353CC}">
              <c16:uniqueId val="{00000000-961D-45E6-B8B9-6F0E99F867B9}"/>
            </c:ext>
          </c:extLst>
        </c:ser>
        <c:dLbls>
          <c:showLegendKey val="0"/>
          <c:showVal val="1"/>
          <c:showCatName val="0"/>
          <c:showSerName val="0"/>
          <c:showPercent val="0"/>
          <c:showBubbleSize val="0"/>
        </c:dLbls>
        <c:gapWidth val="79"/>
        <c:shape val="box"/>
        <c:axId val="92790656"/>
        <c:axId val="118543120"/>
        <c:axId val="0"/>
      </c:bar3DChart>
      <c:catAx>
        <c:axId val="9279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5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18543120"/>
        <c:crosses val="autoZero"/>
        <c:auto val="1"/>
        <c:lblAlgn val="ctr"/>
        <c:lblOffset val="100"/>
        <c:noMultiLvlLbl val="0"/>
      </c:catAx>
      <c:valAx>
        <c:axId val="118543120"/>
        <c:scaling>
          <c:orientation val="minMax"/>
        </c:scaling>
        <c:delete val="1"/>
        <c:axPos val="b"/>
        <c:numFmt formatCode="&quot;₹&quot;\ #,##0" sourceLinked="1"/>
        <c:majorTickMark val="out"/>
        <c:minorTickMark val="none"/>
        <c:tickLblPos val="nextTo"/>
        <c:crossAx val="9279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Dashboard.xlsx]Worksheet!PivotTable7</c:name>
    <c:fmtId val="25"/>
  </c:pivotSource>
  <c:chart>
    <c:title>
      <c:tx>
        <c:rich>
          <a:bodyPr rot="0" spcFirstLastPara="1" vertOverflow="ellipsis" vert="horz" wrap="square" anchor="ctr" anchorCtr="1"/>
          <a:lstStyle/>
          <a:p>
            <a:pPr>
              <a:defRPr sz="10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r>
              <a:rPr lang="en-US" sz="1000">
                <a:solidFill>
                  <a:schemeClr val="tx1"/>
                </a:solidFill>
                <a:latin typeface="Segoe UI Black" panose="020B0A02040204020203" pitchFamily="34" charset="0"/>
                <a:ea typeface="Segoe UI Black" panose="020B0A02040204020203" pitchFamily="34" charset="0"/>
              </a:rPr>
              <a:t>Average</a:t>
            </a:r>
            <a:r>
              <a:rPr lang="en-US" sz="1000" baseline="0">
                <a:solidFill>
                  <a:schemeClr val="tx1"/>
                </a:solidFill>
                <a:latin typeface="Segoe UI Black" panose="020B0A02040204020203" pitchFamily="34" charset="0"/>
                <a:ea typeface="Segoe UI Black" panose="020B0A02040204020203" pitchFamily="34" charset="0"/>
              </a:rPr>
              <a:t> Salary by job title</a:t>
            </a:r>
          </a:p>
        </c:rich>
      </c:tx>
      <c:layout>
        <c:manualLayout>
          <c:xMode val="edge"/>
          <c:yMode val="edge"/>
          <c:x val="0.24485375000639539"/>
          <c:y val="5.0890585241730284E-3"/>
        </c:manualLayout>
      </c:layout>
      <c:overlay val="0"/>
      <c:spPr>
        <a:noFill/>
        <a:ln>
          <a:noFill/>
        </a:ln>
        <a:effectLst/>
      </c:spPr>
      <c:txPr>
        <a:bodyPr rot="0" spcFirstLastPara="1" vertOverflow="ellipsis" vert="horz" wrap="square" anchor="ctr" anchorCtr="1"/>
        <a:lstStyle/>
        <a:p>
          <a:pPr>
            <a:defRPr sz="10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dLbl>
          <c:idx val="0"/>
          <c:layout>
            <c:manualLayout>
              <c:x val="4.1666666666666664E-2"/>
              <c:y val="-0.3425925925925926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dLbl>
          <c:idx val="0"/>
          <c:layout>
            <c:manualLayout>
              <c:x val="4.1666666666666664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dLbl>
          <c:idx val="0"/>
          <c:layout>
            <c:manualLayout>
              <c:x val="4.1666666666666664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a:sp3d/>
        </c:spPr>
        <c:dLbl>
          <c:idx val="0"/>
          <c:layout>
            <c:manualLayout>
              <c:x val="4.1666666666666664E-2"/>
              <c:y val="-0.3425925925925926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sp3d/>
        </c:spPr>
        <c:dLbl>
          <c:idx val="0"/>
          <c:layout>
            <c:manualLayout>
              <c:x val="4.1666666666666664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dLbl>
          <c:idx val="0"/>
          <c:layout>
            <c:manualLayout>
              <c:x val="4.1666666666666664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a:sp3d/>
        </c:spPr>
        <c:dLbl>
          <c:idx val="0"/>
          <c:layout>
            <c:manualLayout>
              <c:x val="4.9999999999999975E-2"/>
              <c:y val="-0.347222222222222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a:sp3d/>
        </c:spPr>
        <c:dLbl>
          <c:idx val="0"/>
          <c:layout>
            <c:manualLayout>
              <c:x val="4.9999999999999947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dLbl>
          <c:idx val="0"/>
          <c:layout>
            <c:manualLayout>
              <c:x val="4.1666666666666567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a:sp3d/>
        </c:spPr>
        <c:dLbl>
          <c:idx val="0"/>
          <c:layout>
            <c:manualLayout>
              <c:x val="4.9999999999999975E-2"/>
              <c:y val="-0.347222222222222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a:sp3d/>
        </c:spPr>
        <c:dLbl>
          <c:idx val="0"/>
          <c:layout>
            <c:manualLayout>
              <c:x val="4.9999999999999947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a:sp3d/>
        </c:spPr>
        <c:dLbl>
          <c:idx val="0"/>
          <c:layout>
            <c:manualLayout>
              <c:x val="4.1666666666666567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a:sp3d/>
        </c:spPr>
        <c:dLbl>
          <c:idx val="0"/>
          <c:layout>
            <c:manualLayout>
              <c:x val="0.05"/>
              <c:y val="-0.379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solidFill>
          <a:ln>
            <a:noFill/>
          </a:ln>
          <a:effectLst/>
          <a:sp3d/>
        </c:spPr>
        <c:dLbl>
          <c:idx val="0"/>
          <c:layout>
            <c:manualLayout>
              <c:x val="0.05"/>
              <c:y val="-0.379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126215818837688E-3"/>
          <c:y val="0.11969925634295712"/>
          <c:w val="0.99708737841811623"/>
          <c:h val="0.78603346456692913"/>
        </c:manualLayout>
      </c:layout>
      <c:bar3DChart>
        <c:barDir val="col"/>
        <c:grouping val="stacked"/>
        <c:varyColors val="0"/>
        <c:ser>
          <c:idx val="0"/>
          <c:order val="0"/>
          <c:tx>
            <c:strRef>
              <c:f>Worksheet!$C$16</c:f>
              <c:strCache>
                <c:ptCount val="1"/>
                <c:pt idx="0">
                  <c:v>Total</c:v>
                </c:pt>
              </c:strCache>
            </c:strRef>
          </c:tx>
          <c:spPr>
            <a:solidFill>
              <a:schemeClr val="accent5"/>
            </a:solidFill>
            <a:ln>
              <a:noFill/>
            </a:ln>
            <a:effectLst/>
            <a:sp3d/>
          </c:spPr>
          <c:invertIfNegative val="0"/>
          <c:dPt>
            <c:idx val="0"/>
            <c:invertIfNegative val="0"/>
            <c:bubble3D val="0"/>
            <c:extLst>
              <c:ext xmlns:c16="http://schemas.microsoft.com/office/drawing/2014/chart" uri="{C3380CC4-5D6E-409C-BE32-E72D297353CC}">
                <c16:uniqueId val="{00000000-7055-4F50-8EED-BF156F28C59E}"/>
              </c:ext>
            </c:extLst>
          </c:dPt>
          <c:dPt>
            <c:idx val="1"/>
            <c:invertIfNegative val="0"/>
            <c:bubble3D val="0"/>
            <c:extLst>
              <c:ext xmlns:c16="http://schemas.microsoft.com/office/drawing/2014/chart" uri="{C3380CC4-5D6E-409C-BE32-E72D297353CC}">
                <c16:uniqueId val="{00000001-7055-4F50-8EED-BF156F28C59E}"/>
              </c:ext>
            </c:extLst>
          </c:dPt>
          <c:dPt>
            <c:idx val="2"/>
            <c:invertIfNegative val="0"/>
            <c:bubble3D val="0"/>
            <c:extLst>
              <c:ext xmlns:c16="http://schemas.microsoft.com/office/drawing/2014/chart" uri="{C3380CC4-5D6E-409C-BE32-E72D297353CC}">
                <c16:uniqueId val="{00000002-7055-4F50-8EED-BF156F28C59E}"/>
              </c:ext>
            </c:extLst>
          </c:dPt>
          <c:dPt>
            <c:idx val="3"/>
            <c:invertIfNegative val="0"/>
            <c:bubble3D val="0"/>
            <c:extLst>
              <c:ext xmlns:c16="http://schemas.microsoft.com/office/drawing/2014/chart" uri="{C3380CC4-5D6E-409C-BE32-E72D297353CC}">
                <c16:uniqueId val="{00000003-7055-4F50-8EED-BF156F28C59E}"/>
              </c:ext>
            </c:extLst>
          </c:dPt>
          <c:dPt>
            <c:idx val="4"/>
            <c:invertIfNegative val="0"/>
            <c:bubble3D val="0"/>
            <c:extLst>
              <c:ext xmlns:c16="http://schemas.microsoft.com/office/drawing/2014/chart" uri="{C3380CC4-5D6E-409C-BE32-E72D297353CC}">
                <c16:uniqueId val="{00000004-7055-4F50-8EED-BF156F28C59E}"/>
              </c:ext>
            </c:extLst>
          </c:dPt>
          <c:dLbls>
            <c:dLbl>
              <c:idx val="0"/>
              <c:layout>
                <c:manualLayout>
                  <c:x val="4.4801768200027625E-2"/>
                  <c:y val="-0.354184448318006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055-4F50-8EED-BF156F28C59E}"/>
                </c:ext>
              </c:extLst>
            </c:dLbl>
            <c:dLbl>
              <c:idx val="1"/>
              <c:layout>
                <c:manualLayout>
                  <c:x val="5.0000153489585732E-2"/>
                  <c:y val="-0.32686582116166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55-4F50-8EED-BF156F28C59E}"/>
                </c:ext>
              </c:extLst>
            </c:dLbl>
            <c:dLbl>
              <c:idx val="2"/>
              <c:layout>
                <c:manualLayout>
                  <c:x val="5.0135019672248475E-2"/>
                  <c:y val="-0.243991905591953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055-4F50-8EED-BF156F28C59E}"/>
                </c:ext>
              </c:extLst>
            </c:dLbl>
            <c:dLbl>
              <c:idx val="3"/>
              <c:layout>
                <c:manualLayout>
                  <c:x val="4.4444444444444446E-2"/>
                  <c:y val="-0.20370379275109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55-4F50-8EED-BF156F28C59E}"/>
                </c:ext>
              </c:extLst>
            </c:dLbl>
            <c:dLbl>
              <c:idx val="4"/>
              <c:layout>
                <c:manualLayout>
                  <c:x val="5.0404547384793275E-2"/>
                  <c:y val="-0.18889583458556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055-4F50-8EED-BF156F28C59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Worksheet!$B$17:$B$22</c:f>
              <c:strCache>
                <c:ptCount val="5"/>
                <c:pt idx="0">
                  <c:v>Data Science Manager</c:v>
                </c:pt>
                <c:pt idx="1">
                  <c:v>Data Science Lead</c:v>
                </c:pt>
                <c:pt idx="2">
                  <c:v>Data Science Consultant</c:v>
                </c:pt>
                <c:pt idx="3">
                  <c:v>Lead Data Scientist</c:v>
                </c:pt>
                <c:pt idx="4">
                  <c:v>Senior Data Scientist</c:v>
                </c:pt>
              </c:strCache>
            </c:strRef>
          </c:cat>
          <c:val>
            <c:numRef>
              <c:f>Worksheet!$C$17:$C$22</c:f>
              <c:numCache>
                <c:formatCode>"₹"\ #,##0</c:formatCode>
                <c:ptCount val="5"/>
                <c:pt idx="0">
                  <c:v>4619021</c:v>
                </c:pt>
                <c:pt idx="1">
                  <c:v>4068310</c:v>
                </c:pt>
                <c:pt idx="2">
                  <c:v>2671464</c:v>
                </c:pt>
                <c:pt idx="3">
                  <c:v>1852189</c:v>
                </c:pt>
                <c:pt idx="4">
                  <c:v>1766129.5384615385</c:v>
                </c:pt>
              </c:numCache>
            </c:numRef>
          </c:val>
          <c:extLst>
            <c:ext xmlns:c16="http://schemas.microsoft.com/office/drawing/2014/chart" uri="{C3380CC4-5D6E-409C-BE32-E72D297353CC}">
              <c16:uniqueId val="{00000005-7055-4F50-8EED-BF156F28C59E}"/>
            </c:ext>
          </c:extLst>
        </c:ser>
        <c:dLbls>
          <c:showLegendKey val="0"/>
          <c:showVal val="1"/>
          <c:showCatName val="0"/>
          <c:showSerName val="0"/>
          <c:showPercent val="0"/>
          <c:showBubbleSize val="0"/>
        </c:dLbls>
        <c:gapWidth val="79"/>
        <c:shape val="box"/>
        <c:axId val="84294064"/>
        <c:axId val="1975012560"/>
        <c:axId val="0"/>
      </c:bar3DChart>
      <c:catAx>
        <c:axId val="84294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5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crossAx val="1975012560"/>
        <c:crosses val="autoZero"/>
        <c:auto val="1"/>
        <c:lblAlgn val="ctr"/>
        <c:lblOffset val="100"/>
        <c:noMultiLvlLbl val="0"/>
      </c:catAx>
      <c:valAx>
        <c:axId val="1975012560"/>
        <c:scaling>
          <c:orientation val="minMax"/>
        </c:scaling>
        <c:delete val="1"/>
        <c:axPos val="l"/>
        <c:numFmt formatCode="&quot;₹&quot;\ #,##0" sourceLinked="1"/>
        <c:majorTickMark val="none"/>
        <c:minorTickMark val="none"/>
        <c:tickLblPos val="nextTo"/>
        <c:crossAx val="8429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Dashboard.xlsx]Worksheet!PivotTable9</c:name>
    <c:fmtId val="7"/>
  </c:pivotSource>
  <c:chart>
    <c:title>
      <c:tx>
        <c:rich>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en-US" sz="1200">
                <a:solidFill>
                  <a:schemeClr val="tx1"/>
                </a:solidFill>
                <a:latin typeface="Segoe UI Black" panose="020B0A02040204020203" pitchFamily="34" charset="0"/>
                <a:ea typeface="Segoe UI Black" panose="020B0A02040204020203" pitchFamily="34" charset="0"/>
              </a:rPr>
              <a:t>Salary</a:t>
            </a:r>
            <a:r>
              <a:rPr lang="en-US" sz="1200" baseline="0">
                <a:solidFill>
                  <a:schemeClr val="tx1"/>
                </a:solidFill>
                <a:latin typeface="Segoe UI Black" panose="020B0A02040204020203" pitchFamily="34" charset="0"/>
                <a:ea typeface="Segoe UI Black" panose="020B0A02040204020203" pitchFamily="34" charset="0"/>
              </a:rPr>
              <a:t> reported by companies</a:t>
            </a:r>
          </a:p>
        </c:rich>
      </c:tx>
      <c:layout>
        <c:manualLayout>
          <c:xMode val="edge"/>
          <c:yMode val="edge"/>
          <c:x val="0.23246755613881598"/>
          <c:y val="1.1013773372137116E-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6570811461067368"/>
          <c:y val="5.8048878974555934E-2"/>
          <c:w val="0.53429188538932637"/>
          <c:h val="0.93949657608588399"/>
        </c:manualLayout>
      </c:layout>
      <c:bar3DChart>
        <c:barDir val="bar"/>
        <c:grouping val="stacked"/>
        <c:varyColors val="0"/>
        <c:ser>
          <c:idx val="0"/>
          <c:order val="0"/>
          <c:tx>
            <c:strRef>
              <c:f>Worksheet!$C$34</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Worksheet!$B$35:$B$45</c:f>
              <c:strCache>
                <c:ptCount val="10"/>
                <c:pt idx="0">
                  <c:v>Tata Consultancy Services</c:v>
                </c:pt>
                <c:pt idx="1">
                  <c:v>Accenture</c:v>
                </c:pt>
                <c:pt idx="2">
                  <c:v>IBM</c:v>
                </c:pt>
                <c:pt idx="3">
                  <c:v>Amazon</c:v>
                </c:pt>
                <c:pt idx="4">
                  <c:v>Quantiphi</c:v>
                </c:pt>
                <c:pt idx="5">
                  <c:v>Cognizant Technology Solutions</c:v>
                </c:pt>
                <c:pt idx="6">
                  <c:v>Infosys</c:v>
                </c:pt>
                <c:pt idx="7">
                  <c:v>Capgemini</c:v>
                </c:pt>
                <c:pt idx="8">
                  <c:v>Mu Sigma</c:v>
                </c:pt>
                <c:pt idx="9">
                  <c:v>LTI</c:v>
                </c:pt>
              </c:strCache>
            </c:strRef>
          </c:cat>
          <c:val>
            <c:numRef>
              <c:f>Worksheet!$C$35:$C$45</c:f>
              <c:numCache>
                <c:formatCode>General</c:formatCode>
                <c:ptCount val="10"/>
                <c:pt idx="0">
                  <c:v>550</c:v>
                </c:pt>
                <c:pt idx="1">
                  <c:v>312</c:v>
                </c:pt>
                <c:pt idx="2">
                  <c:v>306</c:v>
                </c:pt>
                <c:pt idx="3">
                  <c:v>281</c:v>
                </c:pt>
                <c:pt idx="4">
                  <c:v>198</c:v>
                </c:pt>
                <c:pt idx="5">
                  <c:v>186</c:v>
                </c:pt>
                <c:pt idx="6">
                  <c:v>184</c:v>
                </c:pt>
                <c:pt idx="7">
                  <c:v>173</c:v>
                </c:pt>
                <c:pt idx="8">
                  <c:v>161</c:v>
                </c:pt>
                <c:pt idx="9">
                  <c:v>116</c:v>
                </c:pt>
              </c:numCache>
            </c:numRef>
          </c:val>
          <c:extLst>
            <c:ext xmlns:c16="http://schemas.microsoft.com/office/drawing/2014/chart" uri="{C3380CC4-5D6E-409C-BE32-E72D297353CC}">
              <c16:uniqueId val="{00000000-0577-4E8F-A7F6-87B981E21872}"/>
            </c:ext>
          </c:extLst>
        </c:ser>
        <c:dLbls>
          <c:showLegendKey val="0"/>
          <c:showVal val="1"/>
          <c:showCatName val="0"/>
          <c:showSerName val="0"/>
          <c:showPercent val="0"/>
          <c:showBubbleSize val="0"/>
        </c:dLbls>
        <c:gapWidth val="79"/>
        <c:shape val="box"/>
        <c:axId val="1957385104"/>
        <c:axId val="1986096432"/>
        <c:axId val="0"/>
      </c:bar3DChart>
      <c:catAx>
        <c:axId val="195738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986096432"/>
        <c:crosses val="autoZero"/>
        <c:auto val="1"/>
        <c:lblAlgn val="ctr"/>
        <c:lblOffset val="100"/>
        <c:noMultiLvlLbl val="0"/>
      </c:catAx>
      <c:valAx>
        <c:axId val="1986096432"/>
        <c:scaling>
          <c:orientation val="minMax"/>
        </c:scaling>
        <c:delete val="1"/>
        <c:axPos val="b"/>
        <c:numFmt formatCode="General" sourceLinked="1"/>
        <c:majorTickMark val="none"/>
        <c:minorTickMark val="none"/>
        <c:tickLblPos val="nextTo"/>
        <c:crossAx val="195738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Dashboard.xlsx]Worksheet!PivotTable8</c:name>
    <c:fmtId val="23"/>
  </c:pivotSource>
  <c:chart>
    <c:title>
      <c:tx>
        <c:rich>
          <a:bodyPr rot="0" spcFirstLastPara="1" vertOverflow="ellipsis" vert="horz" wrap="square" anchor="ctr" anchorCtr="1"/>
          <a:lstStyle/>
          <a:p>
            <a:pPr>
              <a:defRPr sz="12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r>
              <a:rPr lang="en-IN"/>
              <a:t>Averag</a:t>
            </a:r>
            <a:r>
              <a:rPr lang="en-IN" baseline="0"/>
              <a:t>e salary by company</a:t>
            </a:r>
            <a:endParaRPr lang="en-IN"/>
          </a:p>
        </c:rich>
      </c:tx>
      <c:layout>
        <c:manualLayout>
          <c:xMode val="edge"/>
          <c:yMode val="edge"/>
          <c:x val="0.21666666666666665"/>
          <c:y val="9.2592592592592587E-3"/>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043536251409612"/>
          <c:y val="0.11590258573861062"/>
          <c:w val="0.6956463748590388"/>
          <c:h val="0.88409741426138932"/>
        </c:manualLayout>
      </c:layout>
      <c:bar3DChart>
        <c:barDir val="bar"/>
        <c:grouping val="stacked"/>
        <c:varyColors val="0"/>
        <c:ser>
          <c:idx val="0"/>
          <c:order val="0"/>
          <c:tx>
            <c:strRef>
              <c:f>Worksheet!$C$25</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Worksheet!$B$26:$B$31</c:f>
              <c:strCache>
                <c:ptCount val="5"/>
                <c:pt idx="0">
                  <c:v>L Brands</c:v>
                </c:pt>
                <c:pt idx="1">
                  <c:v>Meta</c:v>
                </c:pt>
                <c:pt idx="2">
                  <c:v>Simplilearn Solutions</c:v>
                </c:pt>
                <c:pt idx="3">
                  <c:v>Toptal</c:v>
                </c:pt>
                <c:pt idx="4">
                  <c:v>Orbinet Technologies</c:v>
                </c:pt>
              </c:strCache>
            </c:strRef>
          </c:cat>
          <c:val>
            <c:numRef>
              <c:f>Worksheet!$C$26:$C$31</c:f>
              <c:numCache>
                <c:formatCode>"₹"\ #,##0</c:formatCode>
                <c:ptCount val="5"/>
                <c:pt idx="0">
                  <c:v>18807948</c:v>
                </c:pt>
                <c:pt idx="1">
                  <c:v>15471797</c:v>
                </c:pt>
                <c:pt idx="2">
                  <c:v>13902120</c:v>
                </c:pt>
                <c:pt idx="3">
                  <c:v>13140000</c:v>
                </c:pt>
                <c:pt idx="4">
                  <c:v>8671344</c:v>
                </c:pt>
              </c:numCache>
            </c:numRef>
          </c:val>
          <c:extLst>
            <c:ext xmlns:c16="http://schemas.microsoft.com/office/drawing/2014/chart" uri="{C3380CC4-5D6E-409C-BE32-E72D297353CC}">
              <c16:uniqueId val="{00000000-BFF3-499D-9010-7C7DD75F3BE1}"/>
            </c:ext>
          </c:extLst>
        </c:ser>
        <c:dLbls>
          <c:showLegendKey val="0"/>
          <c:showVal val="1"/>
          <c:showCatName val="0"/>
          <c:showSerName val="0"/>
          <c:showPercent val="0"/>
          <c:showBubbleSize val="0"/>
        </c:dLbls>
        <c:gapWidth val="79"/>
        <c:shape val="box"/>
        <c:axId val="83549312"/>
        <c:axId val="102399392"/>
        <c:axId val="0"/>
      </c:bar3DChart>
      <c:catAx>
        <c:axId val="8354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02399392"/>
        <c:crosses val="autoZero"/>
        <c:auto val="1"/>
        <c:lblAlgn val="ctr"/>
        <c:lblOffset val="100"/>
        <c:noMultiLvlLbl val="0"/>
      </c:catAx>
      <c:valAx>
        <c:axId val="102399392"/>
        <c:scaling>
          <c:orientation val="minMax"/>
        </c:scaling>
        <c:delete val="1"/>
        <c:axPos val="b"/>
        <c:numFmt formatCode="&quot;₹&quot;\ #,##0" sourceLinked="1"/>
        <c:majorTickMark val="none"/>
        <c:minorTickMark val="none"/>
        <c:tickLblPos val="nextTo"/>
        <c:crossAx val="8354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Dashboard.xlsx]Worksheet!PivotTable6</c:name>
    <c:fmtId val="39"/>
  </c:pivotSource>
  <c:chart>
    <c:title>
      <c:tx>
        <c:rich>
          <a:bodyPr rot="0" spcFirstLastPara="1" vertOverflow="ellipsis" vert="horz" wrap="square" anchor="ctr" anchorCtr="1"/>
          <a:lstStyle/>
          <a:p>
            <a:pPr>
              <a:defRPr sz="1200" b="1" i="0" u="none" strike="noStrike" kern="1200" cap="all" spc="120" normalizeH="0" baseline="0">
                <a:solidFill>
                  <a:schemeClr val="tx1"/>
                </a:solidFill>
                <a:latin typeface="+mn-lt"/>
                <a:ea typeface="+mn-ea"/>
                <a:cs typeface="+mn-cs"/>
              </a:defRPr>
            </a:pPr>
            <a:r>
              <a:rPr lang="en-IN" sz="1200">
                <a:solidFill>
                  <a:schemeClr val="tx1"/>
                </a:solidFill>
                <a:latin typeface="Segoe UI Black" panose="020B0A02040204020203" pitchFamily="34" charset="0"/>
                <a:ea typeface="Segoe UI Black" panose="020B0A02040204020203" pitchFamily="34" charset="0"/>
              </a:rPr>
              <a:t>Average</a:t>
            </a:r>
            <a:r>
              <a:rPr lang="en-IN" sz="1200" baseline="0">
                <a:solidFill>
                  <a:schemeClr val="tx1"/>
                </a:solidFill>
                <a:latin typeface="Segoe UI Black" panose="020B0A02040204020203" pitchFamily="34" charset="0"/>
                <a:ea typeface="Segoe UI Black" panose="020B0A02040204020203" pitchFamily="34" charset="0"/>
              </a:rPr>
              <a:t> Salary by Location</a:t>
            </a:r>
            <a:endParaRPr lang="en-IN" sz="1200">
              <a:solidFill>
                <a:schemeClr val="tx1"/>
              </a:solidFill>
              <a:latin typeface="Segoe UI Black" panose="020B0A02040204020203" pitchFamily="34" charset="0"/>
              <a:ea typeface="Segoe UI Black" panose="020B0A02040204020203" pitchFamily="34" charset="0"/>
            </a:endParaRPr>
          </a:p>
        </c:rich>
      </c:tx>
      <c:layout>
        <c:manualLayout>
          <c:xMode val="edge"/>
          <c:yMode val="edge"/>
          <c:x val="0.22085711942257219"/>
          <c:y val="1.7497671662009991E-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485953904199474"/>
          <c:y val="0.12386927440521545"/>
          <c:w val="0.82802247375328097"/>
          <c:h val="0.85746253492506996"/>
        </c:manualLayout>
      </c:layout>
      <c:bar3DChart>
        <c:barDir val="bar"/>
        <c:grouping val="stacked"/>
        <c:varyColors val="0"/>
        <c:ser>
          <c:idx val="0"/>
          <c:order val="0"/>
          <c:tx>
            <c:strRef>
              <c:f>Worksheet!$C$7</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Worksheet!$B$8:$B$13</c:f>
              <c:strCache>
                <c:ptCount val="5"/>
                <c:pt idx="0">
                  <c:v>Bangalore</c:v>
                </c:pt>
                <c:pt idx="1">
                  <c:v>Pune</c:v>
                </c:pt>
                <c:pt idx="2">
                  <c:v>Hyderabad</c:v>
                </c:pt>
                <c:pt idx="3">
                  <c:v>New Delhi</c:v>
                </c:pt>
                <c:pt idx="4">
                  <c:v>Mumbai</c:v>
                </c:pt>
              </c:strCache>
            </c:strRef>
          </c:cat>
          <c:val>
            <c:numRef>
              <c:f>Worksheet!$C$8:$C$13</c:f>
              <c:numCache>
                <c:formatCode>"₹"\ #,##0</c:formatCode>
                <c:ptCount val="5"/>
                <c:pt idx="0">
                  <c:v>1086455.4398734176</c:v>
                </c:pt>
                <c:pt idx="1">
                  <c:v>907255.81134401972</c:v>
                </c:pt>
                <c:pt idx="2">
                  <c:v>870203.26807228918</c:v>
                </c:pt>
                <c:pt idx="3">
                  <c:v>830604.51450381684</c:v>
                </c:pt>
                <c:pt idx="4">
                  <c:v>828496.52467105258</c:v>
                </c:pt>
              </c:numCache>
            </c:numRef>
          </c:val>
          <c:extLst>
            <c:ext xmlns:c16="http://schemas.microsoft.com/office/drawing/2014/chart" uri="{C3380CC4-5D6E-409C-BE32-E72D297353CC}">
              <c16:uniqueId val="{00000000-51FB-4E9E-8AFD-C89F51E078F9}"/>
            </c:ext>
          </c:extLst>
        </c:ser>
        <c:dLbls>
          <c:showLegendKey val="0"/>
          <c:showVal val="1"/>
          <c:showCatName val="0"/>
          <c:showSerName val="0"/>
          <c:showPercent val="0"/>
          <c:showBubbleSize val="0"/>
        </c:dLbls>
        <c:gapWidth val="79"/>
        <c:shape val="box"/>
        <c:axId val="92790656"/>
        <c:axId val="118543120"/>
        <c:axId val="0"/>
      </c:bar3DChart>
      <c:catAx>
        <c:axId val="9279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5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18543120"/>
        <c:crosses val="autoZero"/>
        <c:auto val="1"/>
        <c:lblAlgn val="ctr"/>
        <c:lblOffset val="100"/>
        <c:noMultiLvlLbl val="0"/>
      </c:catAx>
      <c:valAx>
        <c:axId val="118543120"/>
        <c:scaling>
          <c:orientation val="minMax"/>
        </c:scaling>
        <c:delete val="1"/>
        <c:axPos val="b"/>
        <c:numFmt formatCode="&quot;₹&quot;\ #,##0" sourceLinked="1"/>
        <c:majorTickMark val="out"/>
        <c:minorTickMark val="none"/>
        <c:tickLblPos val="nextTo"/>
        <c:crossAx val="9279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Dashboard.xlsx]Worksheet!PivotTable7</c:name>
    <c:fmtId val="29"/>
  </c:pivotSource>
  <c:chart>
    <c:title>
      <c:tx>
        <c:rich>
          <a:bodyPr rot="0" spcFirstLastPara="1" vertOverflow="ellipsis" vert="horz" wrap="square" anchor="ctr" anchorCtr="1"/>
          <a:lstStyle/>
          <a:p>
            <a:pPr>
              <a:defRPr sz="10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r>
              <a:rPr lang="en-US" sz="1000">
                <a:solidFill>
                  <a:schemeClr val="tx1"/>
                </a:solidFill>
                <a:latin typeface="Segoe UI Black" panose="020B0A02040204020203" pitchFamily="34" charset="0"/>
                <a:ea typeface="Segoe UI Black" panose="020B0A02040204020203" pitchFamily="34" charset="0"/>
              </a:rPr>
              <a:t>Average</a:t>
            </a:r>
            <a:r>
              <a:rPr lang="en-US" sz="1000" baseline="0">
                <a:solidFill>
                  <a:schemeClr val="tx1"/>
                </a:solidFill>
                <a:latin typeface="Segoe UI Black" panose="020B0A02040204020203" pitchFamily="34" charset="0"/>
                <a:ea typeface="Segoe UI Black" panose="020B0A02040204020203" pitchFamily="34" charset="0"/>
              </a:rPr>
              <a:t> Salary by job title</a:t>
            </a:r>
          </a:p>
        </c:rich>
      </c:tx>
      <c:layout>
        <c:manualLayout>
          <c:xMode val="edge"/>
          <c:yMode val="edge"/>
          <c:x val="0.24485375000639539"/>
          <c:y val="5.0890585241730284E-3"/>
        </c:manualLayout>
      </c:layout>
      <c:overlay val="0"/>
      <c:spPr>
        <a:noFill/>
        <a:ln>
          <a:noFill/>
        </a:ln>
        <a:effectLst/>
      </c:spPr>
      <c:txPr>
        <a:bodyPr rot="0" spcFirstLastPara="1" vertOverflow="ellipsis" vert="horz" wrap="square" anchor="ctr" anchorCtr="1"/>
        <a:lstStyle/>
        <a:p>
          <a:pPr>
            <a:defRPr sz="100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dLbl>
          <c:idx val="0"/>
          <c:layout>
            <c:manualLayout>
              <c:x val="4.1666666666666664E-2"/>
              <c:y val="-0.3425925925925926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dLbl>
          <c:idx val="0"/>
          <c:layout>
            <c:manualLayout>
              <c:x val="4.1666666666666664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sp3d/>
        </c:spPr>
        <c:dLbl>
          <c:idx val="0"/>
          <c:layout>
            <c:manualLayout>
              <c:x val="4.1666666666666664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a:sp3d/>
        </c:spPr>
        <c:dLbl>
          <c:idx val="0"/>
          <c:layout>
            <c:manualLayout>
              <c:x val="4.1666666666666664E-2"/>
              <c:y val="-0.3425925925925926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sp3d/>
        </c:spPr>
        <c:dLbl>
          <c:idx val="0"/>
          <c:layout>
            <c:manualLayout>
              <c:x val="4.1666666666666664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sp3d/>
        </c:spPr>
        <c:dLbl>
          <c:idx val="0"/>
          <c:layout>
            <c:manualLayout>
              <c:x val="4.1666666666666664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a:sp3d/>
        </c:spPr>
        <c:dLbl>
          <c:idx val="0"/>
          <c:layout>
            <c:manualLayout>
              <c:x val="4.9999999999999975E-2"/>
              <c:y val="-0.347222222222222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a:sp3d/>
        </c:spPr>
        <c:dLbl>
          <c:idx val="0"/>
          <c:layout>
            <c:manualLayout>
              <c:x val="4.9999999999999947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a:sp3d/>
        </c:spPr>
        <c:dLbl>
          <c:idx val="0"/>
          <c:layout>
            <c:manualLayout>
              <c:x val="4.1666666666666567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a:sp3d/>
        </c:spPr>
        <c:dLbl>
          <c:idx val="0"/>
          <c:layout>
            <c:manualLayout>
              <c:x val="4.9999999999999975E-2"/>
              <c:y val="-0.347222222222222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a:sp3d/>
        </c:spPr>
        <c:dLbl>
          <c:idx val="0"/>
          <c:layout>
            <c:manualLayout>
              <c:x val="4.9999999999999947E-2"/>
              <c:y val="-0.30555555555555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a:sp3d/>
        </c:spPr>
        <c:dLbl>
          <c:idx val="0"/>
          <c:layout>
            <c:manualLayout>
              <c:x val="4.7222222222222221E-2"/>
              <c:y val="-0.2268518518518519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a:sp3d/>
        </c:spPr>
        <c:dLbl>
          <c:idx val="0"/>
          <c:layout>
            <c:manualLayout>
              <c:x val="4.4444444444444446E-2"/>
              <c:y val="-0.175925925925926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a:sp3d/>
        </c:spPr>
        <c:dLbl>
          <c:idx val="0"/>
          <c:layout>
            <c:manualLayout>
              <c:x val="4.1666666666666567E-2"/>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a:sp3d/>
        </c:spPr>
        <c:dLbl>
          <c:idx val="0"/>
          <c:layout>
            <c:manualLayout>
              <c:x val="5.0000080269098711E-2"/>
              <c:y val="-0.3935185185185185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a:sp3d/>
        </c:spPr>
        <c:dLbl>
          <c:idx val="0"/>
          <c:layout>
            <c:manualLayout>
              <c:x val="0.05"/>
              <c:y val="-0.379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solidFill>
          <a:ln>
            <a:noFill/>
          </a:ln>
          <a:effectLst/>
          <a:sp3d/>
        </c:spPr>
        <c:dLbl>
          <c:idx val="0"/>
          <c:layout>
            <c:manualLayout>
              <c:x val="0.05"/>
              <c:y val="-0.3796296296296296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5"/>
          </a:solidFill>
          <a:ln>
            <a:noFill/>
          </a:ln>
          <a:effectLst/>
          <a:sp3d/>
        </c:spPr>
        <c:dLbl>
          <c:idx val="0"/>
          <c:layout>
            <c:manualLayout>
              <c:x val="5.0000080269098711E-2"/>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solidFill>
          <a:ln>
            <a:noFill/>
          </a:ln>
          <a:effectLst/>
          <a:sp3d/>
        </c:spPr>
        <c:dLbl>
          <c:idx val="0"/>
          <c:layout>
            <c:manualLayout>
              <c:x val="5.0134932354937115E-2"/>
              <c:y val="-0.259259259259259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5"/>
          </a:solidFill>
          <a:ln>
            <a:noFill/>
          </a:ln>
          <a:effectLst/>
          <a:sp3d/>
        </c:spPr>
        <c:dLbl>
          <c:idx val="0"/>
          <c:layout>
            <c:manualLayout>
              <c:x val="4.4444541277007865E-2"/>
              <c:y val="-0.203703703703703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5"/>
          </a:solidFill>
          <a:ln>
            <a:noFill/>
          </a:ln>
          <a:effectLst/>
          <a:sp3d/>
        </c:spPr>
        <c:dLbl>
          <c:idx val="0"/>
          <c:layout>
            <c:manualLayout>
              <c:x val="5.0404636526613908E-2"/>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5"/>
          </a:solidFill>
          <a:ln>
            <a:noFill/>
          </a:ln>
          <a:effectLst/>
          <a:sp3d/>
        </c:spPr>
        <c:dLbl>
          <c:idx val="0"/>
          <c:layout>
            <c:manualLayout>
              <c:x val="4.4801768200027625E-2"/>
              <c:y val="-0.354184448318006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5"/>
          </a:solidFill>
          <a:ln>
            <a:noFill/>
          </a:ln>
          <a:effectLst/>
          <a:sp3d/>
        </c:spPr>
        <c:dLbl>
          <c:idx val="0"/>
          <c:layout>
            <c:manualLayout>
              <c:x val="5.0000153489585732E-2"/>
              <c:y val="-0.32686582116166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5"/>
          </a:solidFill>
          <a:ln>
            <a:noFill/>
          </a:ln>
          <a:effectLst/>
          <a:sp3d/>
        </c:spPr>
        <c:dLbl>
          <c:idx val="0"/>
          <c:layout>
            <c:manualLayout>
              <c:x val="5.0135019672248475E-2"/>
              <c:y val="-0.243991905591953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5"/>
          </a:solidFill>
          <a:ln>
            <a:noFill/>
          </a:ln>
          <a:effectLst/>
          <a:sp3d/>
        </c:spPr>
        <c:dLbl>
          <c:idx val="0"/>
          <c:layout>
            <c:manualLayout>
              <c:x val="4.4444444444444446E-2"/>
              <c:y val="-0.203703792751096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5"/>
          </a:solidFill>
          <a:ln>
            <a:noFill/>
          </a:ln>
          <a:effectLst/>
          <a:sp3d/>
        </c:spPr>
        <c:dLbl>
          <c:idx val="0"/>
          <c:layout>
            <c:manualLayout>
              <c:x val="5.0404547384793275E-2"/>
              <c:y val="-0.188895834585562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126215818837688E-3"/>
          <c:y val="0.11969925634295712"/>
          <c:w val="0.99708737841811623"/>
          <c:h val="0.78603346456692913"/>
        </c:manualLayout>
      </c:layout>
      <c:bar3DChart>
        <c:barDir val="col"/>
        <c:grouping val="stacked"/>
        <c:varyColors val="0"/>
        <c:ser>
          <c:idx val="0"/>
          <c:order val="0"/>
          <c:tx>
            <c:strRef>
              <c:f>Worksheet!$C$16</c:f>
              <c:strCache>
                <c:ptCount val="1"/>
                <c:pt idx="0">
                  <c:v>Total</c:v>
                </c:pt>
              </c:strCache>
            </c:strRef>
          </c:tx>
          <c:spPr>
            <a:solidFill>
              <a:schemeClr val="accent5"/>
            </a:solidFill>
            <a:ln>
              <a:noFill/>
            </a:ln>
            <a:effectLst/>
            <a:sp3d/>
          </c:spPr>
          <c:invertIfNegative val="0"/>
          <c:dPt>
            <c:idx val="0"/>
            <c:invertIfNegative val="0"/>
            <c:bubble3D val="0"/>
            <c:extLst>
              <c:ext xmlns:c16="http://schemas.microsoft.com/office/drawing/2014/chart" uri="{C3380CC4-5D6E-409C-BE32-E72D297353CC}">
                <c16:uniqueId val="{00000000-24E2-4322-9056-5FCFF42BAE68}"/>
              </c:ext>
            </c:extLst>
          </c:dPt>
          <c:dPt>
            <c:idx val="1"/>
            <c:invertIfNegative val="0"/>
            <c:bubble3D val="0"/>
            <c:extLst>
              <c:ext xmlns:c16="http://schemas.microsoft.com/office/drawing/2014/chart" uri="{C3380CC4-5D6E-409C-BE32-E72D297353CC}">
                <c16:uniqueId val="{00000001-24E2-4322-9056-5FCFF42BAE68}"/>
              </c:ext>
            </c:extLst>
          </c:dPt>
          <c:dPt>
            <c:idx val="2"/>
            <c:invertIfNegative val="0"/>
            <c:bubble3D val="0"/>
            <c:extLst>
              <c:ext xmlns:c16="http://schemas.microsoft.com/office/drawing/2014/chart" uri="{C3380CC4-5D6E-409C-BE32-E72D297353CC}">
                <c16:uniqueId val="{00000002-24E2-4322-9056-5FCFF42BAE68}"/>
              </c:ext>
            </c:extLst>
          </c:dPt>
          <c:dPt>
            <c:idx val="3"/>
            <c:invertIfNegative val="0"/>
            <c:bubble3D val="0"/>
            <c:extLst>
              <c:ext xmlns:c16="http://schemas.microsoft.com/office/drawing/2014/chart" uri="{C3380CC4-5D6E-409C-BE32-E72D297353CC}">
                <c16:uniqueId val="{00000003-24E2-4322-9056-5FCFF42BAE68}"/>
              </c:ext>
            </c:extLst>
          </c:dPt>
          <c:dPt>
            <c:idx val="4"/>
            <c:invertIfNegative val="0"/>
            <c:bubble3D val="0"/>
            <c:extLst>
              <c:ext xmlns:c16="http://schemas.microsoft.com/office/drawing/2014/chart" uri="{C3380CC4-5D6E-409C-BE32-E72D297353CC}">
                <c16:uniqueId val="{00000004-24E2-4322-9056-5FCFF42BAE68}"/>
              </c:ext>
            </c:extLst>
          </c:dPt>
          <c:dLbls>
            <c:dLbl>
              <c:idx val="0"/>
              <c:layout>
                <c:manualLayout>
                  <c:x val="4.4801768200027625E-2"/>
                  <c:y val="-0.354184448318006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4E2-4322-9056-5FCFF42BAE68}"/>
                </c:ext>
              </c:extLst>
            </c:dLbl>
            <c:dLbl>
              <c:idx val="1"/>
              <c:layout>
                <c:manualLayout>
                  <c:x val="5.0000153489585732E-2"/>
                  <c:y val="-0.32686582116166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E2-4322-9056-5FCFF42BAE68}"/>
                </c:ext>
              </c:extLst>
            </c:dLbl>
            <c:dLbl>
              <c:idx val="2"/>
              <c:layout>
                <c:manualLayout>
                  <c:x val="5.0135019672248475E-2"/>
                  <c:y val="-0.243991905591953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E2-4322-9056-5FCFF42BAE68}"/>
                </c:ext>
              </c:extLst>
            </c:dLbl>
            <c:dLbl>
              <c:idx val="3"/>
              <c:layout>
                <c:manualLayout>
                  <c:x val="4.4444444444444446E-2"/>
                  <c:y val="-0.20370379275109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E2-4322-9056-5FCFF42BAE68}"/>
                </c:ext>
              </c:extLst>
            </c:dLbl>
            <c:dLbl>
              <c:idx val="4"/>
              <c:layout>
                <c:manualLayout>
                  <c:x val="5.0404547384793275E-2"/>
                  <c:y val="-0.18889583458556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E2-4322-9056-5FCFF42BAE6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Worksheet!$B$17:$B$22</c:f>
              <c:strCache>
                <c:ptCount val="5"/>
                <c:pt idx="0">
                  <c:v>Data Science Manager</c:v>
                </c:pt>
                <c:pt idx="1">
                  <c:v>Data Science Lead</c:v>
                </c:pt>
                <c:pt idx="2">
                  <c:v>Data Science Consultant</c:v>
                </c:pt>
                <c:pt idx="3">
                  <c:v>Lead Data Scientist</c:v>
                </c:pt>
                <c:pt idx="4">
                  <c:v>Senior Data Scientist</c:v>
                </c:pt>
              </c:strCache>
            </c:strRef>
          </c:cat>
          <c:val>
            <c:numRef>
              <c:f>Worksheet!$C$17:$C$22</c:f>
              <c:numCache>
                <c:formatCode>"₹"\ #,##0</c:formatCode>
                <c:ptCount val="5"/>
                <c:pt idx="0">
                  <c:v>4619021</c:v>
                </c:pt>
                <c:pt idx="1">
                  <c:v>4068310</c:v>
                </c:pt>
                <c:pt idx="2">
                  <c:v>2671464</c:v>
                </c:pt>
                <c:pt idx="3">
                  <c:v>1852189</c:v>
                </c:pt>
                <c:pt idx="4">
                  <c:v>1766129.5384615385</c:v>
                </c:pt>
              </c:numCache>
            </c:numRef>
          </c:val>
          <c:extLst>
            <c:ext xmlns:c16="http://schemas.microsoft.com/office/drawing/2014/chart" uri="{C3380CC4-5D6E-409C-BE32-E72D297353CC}">
              <c16:uniqueId val="{00000005-24E2-4322-9056-5FCFF42BAE68}"/>
            </c:ext>
          </c:extLst>
        </c:ser>
        <c:dLbls>
          <c:showLegendKey val="0"/>
          <c:showVal val="1"/>
          <c:showCatName val="0"/>
          <c:showSerName val="0"/>
          <c:showPercent val="0"/>
          <c:showBubbleSize val="0"/>
        </c:dLbls>
        <c:gapWidth val="79"/>
        <c:shape val="box"/>
        <c:axId val="84294064"/>
        <c:axId val="1975012560"/>
        <c:axId val="0"/>
      </c:bar3DChart>
      <c:catAx>
        <c:axId val="84294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50" b="1" i="0" u="none" strike="noStrike" kern="1200" cap="all" spc="120" normalizeH="0" baseline="0">
                <a:solidFill>
                  <a:schemeClr val="tx1"/>
                </a:solidFill>
                <a:latin typeface="Segoe UI Black" panose="020B0A02040204020203" pitchFamily="34" charset="0"/>
                <a:ea typeface="Segoe UI Black" panose="020B0A02040204020203" pitchFamily="34" charset="0"/>
                <a:cs typeface="+mn-cs"/>
              </a:defRPr>
            </a:pPr>
            <a:endParaRPr lang="en-US"/>
          </a:p>
        </c:txPr>
        <c:crossAx val="1975012560"/>
        <c:crosses val="autoZero"/>
        <c:auto val="1"/>
        <c:lblAlgn val="ctr"/>
        <c:lblOffset val="100"/>
        <c:noMultiLvlLbl val="0"/>
      </c:catAx>
      <c:valAx>
        <c:axId val="1975012560"/>
        <c:scaling>
          <c:orientation val="minMax"/>
        </c:scaling>
        <c:delete val="1"/>
        <c:axPos val="l"/>
        <c:numFmt formatCode="&quot;₹&quot;\ #,##0" sourceLinked="1"/>
        <c:majorTickMark val="none"/>
        <c:minorTickMark val="none"/>
        <c:tickLblPos val="nextTo"/>
        <c:crossAx val="8429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Professional Salary Analytics Dashboard.xlsx]Worksheet!PivotTable9</c:name>
    <c:fmtId val="5"/>
  </c:pivotSource>
  <c:chart>
    <c:title>
      <c:tx>
        <c:rich>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en-US" sz="1200">
                <a:solidFill>
                  <a:schemeClr val="tx1"/>
                </a:solidFill>
                <a:latin typeface="Segoe UI Black" panose="020B0A02040204020203" pitchFamily="34" charset="0"/>
                <a:ea typeface="Segoe UI Black" panose="020B0A02040204020203" pitchFamily="34" charset="0"/>
              </a:rPr>
              <a:t>Salary</a:t>
            </a:r>
            <a:r>
              <a:rPr lang="en-US" sz="1200" baseline="0">
                <a:solidFill>
                  <a:schemeClr val="tx1"/>
                </a:solidFill>
                <a:latin typeface="Segoe UI Black" panose="020B0A02040204020203" pitchFamily="34" charset="0"/>
                <a:ea typeface="Segoe UI Black" panose="020B0A02040204020203" pitchFamily="34" charset="0"/>
              </a:rPr>
              <a:t> reported by companies</a:t>
            </a:r>
          </a:p>
        </c:rich>
      </c:tx>
      <c:layout>
        <c:manualLayout>
          <c:xMode val="edge"/>
          <c:yMode val="edge"/>
          <c:x val="0.23246755613881598"/>
          <c:y val="1.1013773372137116E-2"/>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5"/>
          </a:solidFill>
          <a:ln>
            <a:noFill/>
          </a:ln>
          <a:effectLst/>
          <a:sp3d/>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6570811461067368"/>
          <c:y val="5.8048878974555934E-2"/>
          <c:w val="0.53429188538932637"/>
          <c:h val="0.93949657608588399"/>
        </c:manualLayout>
      </c:layout>
      <c:bar3DChart>
        <c:barDir val="bar"/>
        <c:grouping val="stacked"/>
        <c:varyColors val="0"/>
        <c:ser>
          <c:idx val="0"/>
          <c:order val="0"/>
          <c:tx>
            <c:strRef>
              <c:f>Worksheet!$C$34</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Worksheet!$B$35:$B$45</c:f>
              <c:strCache>
                <c:ptCount val="10"/>
                <c:pt idx="0">
                  <c:v>Tata Consultancy Services</c:v>
                </c:pt>
                <c:pt idx="1">
                  <c:v>Accenture</c:v>
                </c:pt>
                <c:pt idx="2">
                  <c:v>IBM</c:v>
                </c:pt>
                <c:pt idx="3">
                  <c:v>Amazon</c:v>
                </c:pt>
                <c:pt idx="4">
                  <c:v>Quantiphi</c:v>
                </c:pt>
                <c:pt idx="5">
                  <c:v>Cognizant Technology Solutions</c:v>
                </c:pt>
                <c:pt idx="6">
                  <c:v>Infosys</c:v>
                </c:pt>
                <c:pt idx="7">
                  <c:v>Capgemini</c:v>
                </c:pt>
                <c:pt idx="8">
                  <c:v>Mu Sigma</c:v>
                </c:pt>
                <c:pt idx="9">
                  <c:v>LTI</c:v>
                </c:pt>
              </c:strCache>
            </c:strRef>
          </c:cat>
          <c:val>
            <c:numRef>
              <c:f>Worksheet!$C$35:$C$45</c:f>
              <c:numCache>
                <c:formatCode>General</c:formatCode>
                <c:ptCount val="10"/>
                <c:pt idx="0">
                  <c:v>550</c:v>
                </c:pt>
                <c:pt idx="1">
                  <c:v>312</c:v>
                </c:pt>
                <c:pt idx="2">
                  <c:v>306</c:v>
                </c:pt>
                <c:pt idx="3">
                  <c:v>281</c:v>
                </c:pt>
                <c:pt idx="4">
                  <c:v>198</c:v>
                </c:pt>
                <c:pt idx="5">
                  <c:v>186</c:v>
                </c:pt>
                <c:pt idx="6">
                  <c:v>184</c:v>
                </c:pt>
                <c:pt idx="7">
                  <c:v>173</c:v>
                </c:pt>
                <c:pt idx="8">
                  <c:v>161</c:v>
                </c:pt>
                <c:pt idx="9">
                  <c:v>116</c:v>
                </c:pt>
              </c:numCache>
            </c:numRef>
          </c:val>
          <c:extLst>
            <c:ext xmlns:c16="http://schemas.microsoft.com/office/drawing/2014/chart" uri="{C3380CC4-5D6E-409C-BE32-E72D297353CC}">
              <c16:uniqueId val="{00000000-0382-40EF-8FC2-4F3DF598F2EC}"/>
            </c:ext>
          </c:extLst>
        </c:ser>
        <c:dLbls>
          <c:showLegendKey val="0"/>
          <c:showVal val="1"/>
          <c:showCatName val="0"/>
          <c:showSerName val="0"/>
          <c:showPercent val="0"/>
          <c:showBubbleSize val="0"/>
        </c:dLbls>
        <c:gapWidth val="79"/>
        <c:shape val="box"/>
        <c:axId val="1957385104"/>
        <c:axId val="1986096432"/>
        <c:axId val="0"/>
      </c:bar3DChart>
      <c:catAx>
        <c:axId val="195738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crossAx val="1986096432"/>
        <c:crosses val="autoZero"/>
        <c:auto val="1"/>
        <c:lblAlgn val="ctr"/>
        <c:lblOffset val="100"/>
        <c:noMultiLvlLbl val="0"/>
      </c:catAx>
      <c:valAx>
        <c:axId val="1986096432"/>
        <c:scaling>
          <c:orientation val="minMax"/>
        </c:scaling>
        <c:delete val="1"/>
        <c:axPos val="b"/>
        <c:numFmt formatCode="General" sourceLinked="1"/>
        <c:majorTickMark val="none"/>
        <c:minorTickMark val="none"/>
        <c:tickLblPos val="nextTo"/>
        <c:crossAx val="195738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770467</xdr:colOff>
      <xdr:row>4</xdr:row>
      <xdr:rowOff>55879</xdr:rowOff>
    </xdr:to>
    <mc:AlternateContent xmlns:mc="http://schemas.openxmlformats.org/markup-compatibility/2006" xmlns:a14="http://schemas.microsoft.com/office/drawing/2010/main">
      <mc:Choice Requires="a14">
        <xdr:graphicFrame macro="">
          <xdr:nvGraphicFramePr>
            <xdr:cNvPr id="14" name="Domain Title 2">
              <a:extLst>
                <a:ext uri="{FF2B5EF4-FFF2-40B4-BE49-F238E27FC236}">
                  <a16:creationId xmlns:a16="http://schemas.microsoft.com/office/drawing/2014/main" id="{8A2944C2-12B1-4185-80DD-7473526E606E}"/>
                </a:ext>
              </a:extLst>
            </xdr:cNvPr>
            <xdr:cNvGraphicFramePr/>
          </xdr:nvGraphicFramePr>
          <xdr:xfrm>
            <a:off x="0" y="0"/>
            <a:ext cx="0" cy="0"/>
          </xdr:xfrm>
          <a:graphic>
            <a:graphicData uri="http://schemas.microsoft.com/office/drawing/2010/slicer">
              <sle:slicer xmlns:sle="http://schemas.microsoft.com/office/drawing/2010/slicer" name="Domain Title 2"/>
            </a:graphicData>
          </a:graphic>
        </xdr:graphicFrame>
      </mc:Choice>
      <mc:Fallback xmlns="">
        <xdr:sp macro="" textlink="">
          <xdr:nvSpPr>
            <xdr:cNvPr id="0" name=""/>
            <xdr:cNvSpPr>
              <a:spLocks noTextEdit="1"/>
            </xdr:cNvSpPr>
          </xdr:nvSpPr>
          <xdr:spPr>
            <a:xfrm>
              <a:off x="8549640" y="365760"/>
              <a:ext cx="10371667" cy="42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6</xdr:row>
      <xdr:rowOff>0</xdr:rowOff>
    </xdr:from>
    <xdr:to>
      <xdr:col>13</xdr:col>
      <xdr:colOff>628651</xdr:colOff>
      <xdr:row>18</xdr:row>
      <xdr:rowOff>158114</xdr:rowOff>
    </xdr:to>
    <xdr:graphicFrame macro="">
      <xdr:nvGraphicFramePr>
        <xdr:cNvPr id="19" name="Chart 18">
          <a:extLst>
            <a:ext uri="{FF2B5EF4-FFF2-40B4-BE49-F238E27FC236}">
              <a16:creationId xmlns:a16="http://schemas.microsoft.com/office/drawing/2014/main" id="{51241DCF-D70D-406B-948C-6ADCB3E30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6</xdr:row>
      <xdr:rowOff>0</xdr:rowOff>
    </xdr:from>
    <xdr:to>
      <xdr:col>8</xdr:col>
      <xdr:colOff>609600</xdr:colOff>
      <xdr:row>18</xdr:row>
      <xdr:rowOff>167640</xdr:rowOff>
    </xdr:to>
    <xdr:graphicFrame macro="">
      <xdr:nvGraphicFramePr>
        <xdr:cNvPr id="20" name="Chart 19">
          <a:extLst>
            <a:ext uri="{FF2B5EF4-FFF2-40B4-BE49-F238E27FC236}">
              <a16:creationId xmlns:a16="http://schemas.microsoft.com/office/drawing/2014/main" id="{9450B6B6-A85C-4C84-BCED-01350B6B3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21</xdr:row>
      <xdr:rowOff>0</xdr:rowOff>
    </xdr:from>
    <xdr:to>
      <xdr:col>8</xdr:col>
      <xdr:colOff>619125</xdr:colOff>
      <xdr:row>34</xdr:row>
      <xdr:rowOff>165735</xdr:rowOff>
    </xdr:to>
    <xdr:graphicFrame macro="">
      <xdr:nvGraphicFramePr>
        <xdr:cNvPr id="21" name="Chart 20">
          <a:extLst>
            <a:ext uri="{FF2B5EF4-FFF2-40B4-BE49-F238E27FC236}">
              <a16:creationId xmlns:a16="http://schemas.microsoft.com/office/drawing/2014/main" id="{01C52DE0-A285-4F33-B792-FE72BE136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21</xdr:row>
      <xdr:rowOff>0</xdr:rowOff>
    </xdr:from>
    <xdr:to>
      <xdr:col>14</xdr:col>
      <xdr:colOff>152400</xdr:colOff>
      <xdr:row>48</xdr:row>
      <xdr:rowOff>158115</xdr:rowOff>
    </xdr:to>
    <xdr:graphicFrame macro="">
      <xdr:nvGraphicFramePr>
        <xdr:cNvPr id="23" name="Chart 22">
          <a:extLst>
            <a:ext uri="{FF2B5EF4-FFF2-40B4-BE49-F238E27FC236}">
              <a16:creationId xmlns:a16="http://schemas.microsoft.com/office/drawing/2014/main" id="{A27E6249-E7CF-474A-9271-1D5C90E6E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2</xdr:row>
      <xdr:rowOff>0</xdr:rowOff>
    </xdr:from>
    <xdr:to>
      <xdr:col>16</xdr:col>
      <xdr:colOff>304800</xdr:colOff>
      <xdr:row>9</xdr:row>
      <xdr:rowOff>167640</xdr:rowOff>
    </xdr:to>
    <xdr:sp macro="" textlink="Worksheet!B4">
      <xdr:nvSpPr>
        <xdr:cNvPr id="24" name="Rectangle: Rounded Corners 23">
          <a:extLst>
            <a:ext uri="{FF2B5EF4-FFF2-40B4-BE49-F238E27FC236}">
              <a16:creationId xmlns:a16="http://schemas.microsoft.com/office/drawing/2014/main" id="{A8D4EF3E-9158-427C-920B-5F29E635C0EC}"/>
            </a:ext>
          </a:extLst>
        </xdr:cNvPr>
        <xdr:cNvSpPr/>
      </xdr:nvSpPr>
      <xdr:spPr>
        <a:xfrm>
          <a:off x="19217640" y="365760"/>
          <a:ext cx="2438400" cy="144780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2C04DB4-1BA3-4A86-8CA5-3AEE5CB02D4D}" type="TxLink">
            <a:rPr lang="en-US" sz="2800" b="0" i="0" u="none" strike="noStrike">
              <a:solidFill>
                <a:schemeClr val="bg1"/>
              </a:solidFill>
              <a:latin typeface="Segoe UI Black" panose="020B0A02040204020203" pitchFamily="34" charset="0"/>
              <a:ea typeface="Segoe UI Black" panose="020B0A02040204020203" pitchFamily="34" charset="0"/>
              <a:cs typeface="Calibri"/>
            </a:rPr>
            <a:pPr algn="ctr"/>
            <a:t>₹ 9,44,412</a:t>
          </a:fld>
          <a:endParaRPr lang="en-IN" sz="2800">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14</xdr:col>
      <xdr:colOff>80310</xdr:colOff>
      <xdr:row>2</xdr:row>
      <xdr:rowOff>180975</xdr:rowOff>
    </xdr:from>
    <xdr:to>
      <xdr:col>16</xdr:col>
      <xdr:colOff>152400</xdr:colOff>
      <xdr:row>5</xdr:row>
      <xdr:rowOff>175260</xdr:rowOff>
    </xdr:to>
    <xdr:sp macro="" textlink="">
      <xdr:nvSpPr>
        <xdr:cNvPr id="25" name="TextBox 24">
          <a:extLst>
            <a:ext uri="{FF2B5EF4-FFF2-40B4-BE49-F238E27FC236}">
              <a16:creationId xmlns:a16="http://schemas.microsoft.com/office/drawing/2014/main" id="{5DFC7012-9086-47BF-9B46-9FDC2B08DA06}"/>
            </a:ext>
          </a:extLst>
        </xdr:cNvPr>
        <xdr:cNvSpPr txBox="1"/>
      </xdr:nvSpPr>
      <xdr:spPr>
        <a:xfrm>
          <a:off x="19297950" y="546735"/>
          <a:ext cx="2205690" cy="542925"/>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Segoe UI Black" panose="020B0A02040204020203" pitchFamily="34" charset="0"/>
              <a:ea typeface="Segoe UI Black" panose="020B0A02040204020203" pitchFamily="34" charset="0"/>
            </a:rPr>
            <a:t>Average Salary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3</xdr:row>
      <xdr:rowOff>38100</xdr:rowOff>
    </xdr:from>
    <xdr:to>
      <xdr:col>28</xdr:col>
      <xdr:colOff>600075</xdr:colOff>
      <xdr:row>5</xdr:row>
      <xdr:rowOff>133350</xdr:rowOff>
    </xdr:to>
    <mc:AlternateContent xmlns:mc="http://schemas.openxmlformats.org/markup-compatibility/2006" xmlns:a14="http://schemas.microsoft.com/office/drawing/2010/main">
      <mc:Choice Requires="a14">
        <xdr:graphicFrame macro="">
          <xdr:nvGraphicFramePr>
            <xdr:cNvPr id="26" name="Domain Title 3">
              <a:extLst>
                <a:ext uri="{FF2B5EF4-FFF2-40B4-BE49-F238E27FC236}">
                  <a16:creationId xmlns:a16="http://schemas.microsoft.com/office/drawing/2014/main" id="{0C32BCD2-08EB-4BF7-9566-FF5D00C7E1C5}"/>
                </a:ext>
              </a:extLst>
            </xdr:cNvPr>
            <xdr:cNvGraphicFramePr/>
          </xdr:nvGraphicFramePr>
          <xdr:xfrm>
            <a:off x="0" y="0"/>
            <a:ext cx="0" cy="0"/>
          </xdr:xfrm>
          <a:graphic>
            <a:graphicData uri="http://schemas.microsoft.com/office/drawing/2010/slicer">
              <sle:slicer xmlns:sle="http://schemas.microsoft.com/office/drawing/2010/slicer" name="Domain Title 3"/>
            </a:graphicData>
          </a:graphic>
        </xdr:graphicFrame>
      </mc:Choice>
      <mc:Fallback xmlns="">
        <xdr:sp macro="" textlink="">
          <xdr:nvSpPr>
            <xdr:cNvPr id="0" name=""/>
            <xdr:cNvSpPr>
              <a:spLocks noTextEdit="1"/>
            </xdr:cNvSpPr>
          </xdr:nvSpPr>
          <xdr:spPr>
            <a:xfrm>
              <a:off x="142875" y="581025"/>
              <a:ext cx="17526000" cy="457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xdr:row>
      <xdr:rowOff>0</xdr:rowOff>
    </xdr:from>
    <xdr:to>
      <xdr:col>29</xdr:col>
      <xdr:colOff>28575</xdr:colOff>
      <xdr:row>2</xdr:row>
      <xdr:rowOff>175260</xdr:rowOff>
    </xdr:to>
    <xdr:sp macro="" textlink="">
      <xdr:nvSpPr>
        <xdr:cNvPr id="27" name="Rectangle: Rounded Corners 26">
          <a:extLst>
            <a:ext uri="{FF2B5EF4-FFF2-40B4-BE49-F238E27FC236}">
              <a16:creationId xmlns:a16="http://schemas.microsoft.com/office/drawing/2014/main" id="{AB70C88C-26D7-49EE-B3E0-01DEDE458E1A}"/>
            </a:ext>
          </a:extLst>
        </xdr:cNvPr>
        <xdr:cNvSpPr/>
      </xdr:nvSpPr>
      <xdr:spPr>
        <a:xfrm>
          <a:off x="76200" y="180975"/>
          <a:ext cx="17630775" cy="356235"/>
        </a:xfrm>
        <a:prstGeom prst="roundRect">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542925</xdr:colOff>
      <xdr:row>1</xdr:row>
      <xdr:rowOff>9525</xdr:rowOff>
    </xdr:from>
    <xdr:to>
      <xdr:col>20</xdr:col>
      <xdr:colOff>558165</xdr:colOff>
      <xdr:row>2</xdr:row>
      <xdr:rowOff>164253</xdr:rowOff>
    </xdr:to>
    <xdr:sp macro="" textlink="">
      <xdr:nvSpPr>
        <xdr:cNvPr id="28" name="TextBox 27">
          <a:extLst>
            <a:ext uri="{FF2B5EF4-FFF2-40B4-BE49-F238E27FC236}">
              <a16:creationId xmlns:a16="http://schemas.microsoft.com/office/drawing/2014/main" id="{B60D36D1-6E42-48C2-BC39-FE9C9290C7D6}"/>
            </a:ext>
          </a:extLst>
        </xdr:cNvPr>
        <xdr:cNvSpPr txBox="1"/>
      </xdr:nvSpPr>
      <xdr:spPr>
        <a:xfrm>
          <a:off x="4810125" y="190500"/>
          <a:ext cx="7940040" cy="335703"/>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chemeClr val="bg1"/>
              </a:solidFill>
              <a:latin typeface="Segoe UI Black" panose="020B0A02040204020203" pitchFamily="34" charset="0"/>
              <a:ea typeface="Segoe UI Black" panose="020B0A02040204020203" pitchFamily="34" charset="0"/>
            </a:rPr>
            <a:t>SALARY ANALYTICS DASHBOARD of DATA PROFESSIONALS</a:t>
          </a:r>
        </a:p>
      </xdr:txBody>
    </xdr:sp>
    <xdr:clientData/>
  </xdr:twoCellAnchor>
  <xdr:twoCellAnchor>
    <xdr:from>
      <xdr:col>1</xdr:col>
      <xdr:colOff>0</xdr:colOff>
      <xdr:row>14</xdr:row>
      <xdr:rowOff>180974</xdr:rowOff>
    </xdr:from>
    <xdr:to>
      <xdr:col>9</xdr:col>
      <xdr:colOff>19051</xdr:colOff>
      <xdr:row>34</xdr:row>
      <xdr:rowOff>9525</xdr:rowOff>
    </xdr:to>
    <xdr:graphicFrame macro="">
      <xdr:nvGraphicFramePr>
        <xdr:cNvPr id="37" name="Chart 36">
          <a:extLst>
            <a:ext uri="{FF2B5EF4-FFF2-40B4-BE49-F238E27FC236}">
              <a16:creationId xmlns:a16="http://schemas.microsoft.com/office/drawing/2014/main" id="{A2EB0A1A-B0C4-4571-A568-FBC10A484F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18</xdr:col>
      <xdr:colOff>0</xdr:colOff>
      <xdr:row>19</xdr:row>
      <xdr:rowOff>9525</xdr:rowOff>
    </xdr:to>
    <xdr:graphicFrame macro="">
      <xdr:nvGraphicFramePr>
        <xdr:cNvPr id="40" name="Chart 39">
          <a:extLst>
            <a:ext uri="{FF2B5EF4-FFF2-40B4-BE49-F238E27FC236}">
              <a16:creationId xmlns:a16="http://schemas.microsoft.com/office/drawing/2014/main" id="{EE253A26-D837-47FF-8DB2-99CED11C61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20</xdr:row>
      <xdr:rowOff>0</xdr:rowOff>
    </xdr:from>
    <xdr:to>
      <xdr:col>18</xdr:col>
      <xdr:colOff>9525</xdr:colOff>
      <xdr:row>34</xdr:row>
      <xdr:rowOff>9525</xdr:rowOff>
    </xdr:to>
    <xdr:graphicFrame macro="">
      <xdr:nvGraphicFramePr>
        <xdr:cNvPr id="41" name="Chart 40">
          <a:extLst>
            <a:ext uri="{FF2B5EF4-FFF2-40B4-BE49-F238E27FC236}">
              <a16:creationId xmlns:a16="http://schemas.microsoft.com/office/drawing/2014/main" id="{22AC6232-471F-4F02-8E7B-A2E1EF453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180974</xdr:rowOff>
    </xdr:from>
    <xdr:to>
      <xdr:col>28</xdr:col>
      <xdr:colOff>0</xdr:colOff>
      <xdr:row>34</xdr:row>
      <xdr:rowOff>28574</xdr:rowOff>
    </xdr:to>
    <xdr:graphicFrame macro="">
      <xdr:nvGraphicFramePr>
        <xdr:cNvPr id="42" name="Chart 41">
          <a:extLst>
            <a:ext uri="{FF2B5EF4-FFF2-40B4-BE49-F238E27FC236}">
              <a16:creationId xmlns:a16="http://schemas.microsoft.com/office/drawing/2014/main" id="{D3A73CB3-7C0B-463B-A821-B5CAE39CA9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6</xdr:row>
      <xdr:rowOff>0</xdr:rowOff>
    </xdr:from>
    <xdr:to>
      <xdr:col>7</xdr:col>
      <xdr:colOff>0</xdr:colOff>
      <xdr:row>14</xdr:row>
      <xdr:rowOff>0</xdr:rowOff>
    </xdr:to>
    <xdr:sp macro="" textlink="Worksheet!B4">
      <xdr:nvSpPr>
        <xdr:cNvPr id="43" name="Rectangle: Rounded Corners 42">
          <a:extLst>
            <a:ext uri="{FF2B5EF4-FFF2-40B4-BE49-F238E27FC236}">
              <a16:creationId xmlns:a16="http://schemas.microsoft.com/office/drawing/2014/main" id="{4AB9D3E5-D08B-4F4A-B176-5623803D42F9}"/>
            </a:ext>
          </a:extLst>
        </xdr:cNvPr>
        <xdr:cNvSpPr/>
      </xdr:nvSpPr>
      <xdr:spPr>
        <a:xfrm>
          <a:off x="1828800" y="1085850"/>
          <a:ext cx="2438400" cy="1447800"/>
        </a:xfrm>
        <a:prstGeom prst="roundRect">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2C04DB4-1BA3-4A86-8CA5-3AEE5CB02D4D}" type="TxLink">
            <a:rPr lang="en-US" sz="2800" b="0" i="0" u="none" strike="noStrike">
              <a:solidFill>
                <a:schemeClr val="bg1"/>
              </a:solidFill>
              <a:latin typeface="Segoe UI Black" panose="020B0A02040204020203" pitchFamily="34" charset="0"/>
              <a:ea typeface="Segoe UI Black" panose="020B0A02040204020203" pitchFamily="34" charset="0"/>
              <a:cs typeface="Calibri"/>
            </a:rPr>
            <a:pPr algn="ctr"/>
            <a:t>₹ 9,44,412</a:t>
          </a:fld>
          <a:endParaRPr lang="en-IN" sz="2800">
            <a:solidFill>
              <a:schemeClr val="bg1"/>
            </a:solidFill>
            <a:latin typeface="Segoe UI Black" panose="020B0A02040204020203" pitchFamily="34" charset="0"/>
            <a:ea typeface="Segoe UI Black" panose="020B0A02040204020203" pitchFamily="34" charset="0"/>
          </a:endParaRPr>
        </a:p>
      </xdr:txBody>
    </xdr:sp>
    <xdr:clientData/>
  </xdr:twoCellAnchor>
  <xdr:twoCellAnchor>
    <xdr:from>
      <xdr:col>3</xdr:col>
      <xdr:colOff>80310</xdr:colOff>
      <xdr:row>7</xdr:row>
      <xdr:rowOff>0</xdr:rowOff>
    </xdr:from>
    <xdr:to>
      <xdr:col>6</xdr:col>
      <xdr:colOff>457200</xdr:colOff>
      <xdr:row>10</xdr:row>
      <xdr:rowOff>0</xdr:rowOff>
    </xdr:to>
    <xdr:sp macro="" textlink="">
      <xdr:nvSpPr>
        <xdr:cNvPr id="44" name="TextBox 43">
          <a:extLst>
            <a:ext uri="{FF2B5EF4-FFF2-40B4-BE49-F238E27FC236}">
              <a16:creationId xmlns:a16="http://schemas.microsoft.com/office/drawing/2014/main" id="{13BBF0C0-05B6-4F0F-980E-8F074E1235D6}"/>
            </a:ext>
          </a:extLst>
        </xdr:cNvPr>
        <xdr:cNvSpPr txBox="1"/>
      </xdr:nvSpPr>
      <xdr:spPr>
        <a:xfrm>
          <a:off x="1909110" y="1266825"/>
          <a:ext cx="2205690" cy="542925"/>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Segoe UI Black" panose="020B0A02040204020203" pitchFamily="34" charset="0"/>
              <a:ea typeface="Segoe UI Black" panose="020B0A02040204020203" pitchFamily="34" charset="0"/>
            </a:rPr>
            <a:t>Average Salary</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6.015225000003" backgroundQuery="1" createdVersion="8" refreshedVersion="8" minRefreshableVersion="3" recordCount="0" supportSubquery="1" supportAdvancedDrill="1" xr:uid="{F0780F95-BD22-4CF3-83A6-0C509633706A}">
  <cacheSource type="external" connectionId="2"/>
  <cacheFields count="2">
    <cacheField name="[Measures].[Average of Salary per Year]" caption="Average of Salary per Year" numFmtId="0" hierarchy="7" level="32767"/>
    <cacheField name="[Range].[Domain Title].[Domain Title]" caption="Domain Title" numFmtId="0" hierarchy="2" level="1">
      <sharedItems containsSemiMixedTypes="0" containsNonDate="0" containsString="0"/>
    </cacheField>
  </cacheFields>
  <cacheHierarchies count="11">
    <cacheHierarchy uniqueName="[Range].[Company Name]" caption="Company Name" attribute="1" defaultMemberUniqueName="[Range].[Company Name].[All]" allUniqueName="[Range].[Company Name].[All]" dimensionUniqueName="[Range]" displayFolder="" count="0" memberValueDatatype="130" unbalanced="0"/>
    <cacheHierarchy uniqueName="[Range].[Job Title]" caption="Job Title" attribute="1" defaultMemberUniqueName="[Range].[Job Title].[All]" allUniqueName="[Range].[Job Title].[All]" dimensionUniqueName="[Range]" displayFolder="" count="0" memberValueDatatype="130" unbalanced="0"/>
    <cacheHierarchy uniqueName="[Range].[Domain Title]" caption="Domain Title" attribute="1" defaultMemberUniqueName="[Range].[Domain Title].[All]" allUniqueName="[Range].[Domain Title].[All]" dimensionUniqueName="[Range]" displayFolder="" count="2" memberValueDatatype="130" unbalanced="0">
      <fieldsUsage count="2">
        <fieldUsage x="-1"/>
        <fieldUsage x="1"/>
      </fieldsUsage>
    </cacheHierarchy>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0" memberValueDatatype="130" unbalanced="0"/>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oneField="1">
      <fieldsUsage count="1">
        <fieldUsage x="0"/>
      </fieldsUsage>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6.015225578703" backgroundQuery="1" createdVersion="8" refreshedVersion="8" minRefreshableVersion="3" recordCount="0" supportSubquery="1" supportAdvancedDrill="1" xr:uid="{320447DF-1404-4393-AB11-3221506C78CB}">
  <cacheSource type="external" connectionId="2"/>
  <cacheFields count="3">
    <cacheField name="[Range].[Location].[Location]" caption="Location" numFmtId="0" hierarchy="4" level="1">
      <sharedItems count="5">
        <s v="Bangalore"/>
        <s v="Hyderabad"/>
        <s v="Mumbai"/>
        <s v="New Delhi"/>
        <s v="Pune"/>
      </sharedItems>
    </cacheField>
    <cacheField name="[Measures].[Average of Salary per Year]" caption="Average of Salary per Year" numFmtId="0" hierarchy="7" level="32767"/>
    <cacheField name="[Range].[Domain Title].[Domain Title]" caption="Domain Title" numFmtId="0" hierarchy="2" level="1">
      <sharedItems containsSemiMixedTypes="0" containsNonDate="0" containsString="0"/>
    </cacheField>
  </cacheFields>
  <cacheHierarchies count="11">
    <cacheHierarchy uniqueName="[Range].[Company Name]" caption="Company Name" attribute="1" defaultMemberUniqueName="[Range].[Company Name].[All]" allUniqueName="[Range].[Company Name].[All]" dimensionUniqueName="[Range]" displayFolder="" count="0" memberValueDatatype="130" unbalanced="0"/>
    <cacheHierarchy uniqueName="[Range].[Job Title]" caption="Job Title" attribute="1" defaultMemberUniqueName="[Range].[Job Title].[All]" allUniqueName="[Range].[Job Title].[All]" dimensionUniqueName="[Range]" displayFolder="" count="0" memberValueDatatype="130" unbalanced="0"/>
    <cacheHierarchy uniqueName="[Range].[Domain Title]" caption="Domain Title" attribute="1" defaultMemberUniqueName="[Range].[Domain Title].[All]" allUniqueName="[Range].[Domain Title].[All]" dimensionUniqueName="[Range]" displayFolder="" count="2" memberValueDatatype="130" unbalanced="0">
      <fieldsUsage count="2">
        <fieldUsage x="-1"/>
        <fieldUsage x="2"/>
      </fieldsUsage>
    </cacheHierarchy>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6.01522627315" backgroundQuery="1" createdVersion="8" refreshedVersion="8" minRefreshableVersion="3" recordCount="0" supportSubquery="1" supportAdvancedDrill="1" xr:uid="{CD41C128-9080-4C88-B73D-8E0CFAF27856}">
  <cacheSource type="external" connectionId="2"/>
  <cacheFields count="3">
    <cacheField name="[Range].[Job Title].[Job Title]" caption="Job Title" numFmtId="0" hierarchy="1" level="1">
      <sharedItems count="7">
        <s v="Data Science Consultant"/>
        <s v="Data Science Lead"/>
        <s v="Data Science Manager"/>
        <s v="Lead Data Scientist"/>
        <s v="Senior Data Scientist"/>
        <s v="Data Analyst" u="1"/>
        <s v="Machine Learning Data Analyst" u="1"/>
      </sharedItems>
    </cacheField>
    <cacheField name="[Measures].[Average of Salary per Year]" caption="Average of Salary per Year" numFmtId="0" hierarchy="7" level="32767"/>
    <cacheField name="[Range].[Domain Title].[Domain Title]" caption="Domain Title" numFmtId="0" hierarchy="2" level="1">
      <sharedItems containsSemiMixedTypes="0" containsNonDate="0" containsString="0"/>
    </cacheField>
  </cacheFields>
  <cacheHierarchies count="11">
    <cacheHierarchy uniqueName="[Range].[Company Name]" caption="Company Name" attribute="1" defaultMemberUniqueName="[Range].[Company Name].[All]" allUniqueName="[Range].[Company Name].[All]" dimensionUniqueName="[Range]" displayFolder="" count="0" memberValueDatatype="130" unbalanced="0"/>
    <cacheHierarchy uniqueName="[Range].[Job Title]" caption="Job Title" attribute="1" defaultMemberUniqueName="[Range].[Job Title].[All]" allUniqueName="[Range].[Job Title].[All]" dimensionUniqueName="[Range]" displayFolder="" count="2" memberValueDatatype="130" unbalanced="0">
      <fieldsUsage count="2">
        <fieldUsage x="-1"/>
        <fieldUsage x="0"/>
      </fieldsUsage>
    </cacheHierarchy>
    <cacheHierarchy uniqueName="[Range].[Domain Title]" caption="Domain Title" attribute="1" defaultMemberUniqueName="[Range].[Domain Title].[All]" allUniqueName="[Range].[Domain Title].[All]" dimensionUniqueName="[Range]" displayFolder="" count="2" memberValueDatatype="130" unbalanced="0">
      <fieldsUsage count="2">
        <fieldUsage x="-1"/>
        <fieldUsage x="2"/>
      </fieldsUsage>
    </cacheHierarchy>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0" memberValueDatatype="130" unbalanced="0"/>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6.015227777774" backgroundQuery="1" createdVersion="8" refreshedVersion="8" minRefreshableVersion="3" recordCount="0" supportSubquery="1" supportAdvancedDrill="1" xr:uid="{39643ADF-E312-44AA-8772-54B2457B3F52}">
  <cacheSource type="external" connectionId="2"/>
  <cacheFields count="3">
    <cacheField name="[Range].[Company Name].[Company Name]" caption="Company Name" numFmtId="0" level="1">
      <sharedItems count="5">
        <s v="L Brands"/>
        <s v="Meta"/>
        <s v="Orbinet Technologies"/>
        <s v="Simplilearn Solutions"/>
        <s v="Toptal"/>
      </sharedItems>
    </cacheField>
    <cacheField name="[Measures].[Average of Salary per Year]" caption="Average of Salary per Year" numFmtId="0" hierarchy="7" level="32767"/>
    <cacheField name="[Range].[Domain Title].[Domain Title]" caption="Domain Title" numFmtId="0" hierarchy="2" level="1">
      <sharedItems containsSemiMixedTypes="0" containsNonDate="0" containsString="0"/>
    </cacheField>
  </cacheFields>
  <cacheHierarchies count="11">
    <cacheHierarchy uniqueName="[Range].[Company Name]" caption="Company Name" attribute="1" defaultMemberUniqueName="[Range].[Company Name].[All]" allUniqueName="[Range].[Company Name].[All]" dimensionUniqueName="[Range]" displayFolder="" count="2" memberValueDatatype="130" unbalanced="0">
      <fieldsUsage count="2">
        <fieldUsage x="-1"/>
        <fieldUsage x="0"/>
      </fieldsUsage>
    </cacheHierarchy>
    <cacheHierarchy uniqueName="[Range].[Job Title]" caption="Job Title" attribute="1" defaultMemberUniqueName="[Range].[Job Title].[All]" allUniqueName="[Range].[Job Title].[All]" dimensionUniqueName="[Range]" displayFolder="" count="0" memberValueDatatype="130" unbalanced="0"/>
    <cacheHierarchy uniqueName="[Range].[Domain Title]" caption="Domain Title" attribute="1" defaultMemberUniqueName="[Range].[Domain Title].[All]" allUniqueName="[Range].[Domain Title].[All]" dimensionUniqueName="[Range]" displayFolder="" count="2" memberValueDatatype="130" unbalanced="0">
      <fieldsUsage count="2">
        <fieldUsage x="-1"/>
        <fieldUsage x="2"/>
      </fieldsUsage>
    </cacheHierarchy>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0" memberValueDatatype="130" unbalanced="0"/>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6.015228472221" backgroundQuery="1" createdVersion="8" refreshedVersion="8" minRefreshableVersion="3" recordCount="0" supportSubquery="1" supportAdvancedDrill="1" xr:uid="{B04E49F4-F04E-4A21-A907-7857BD54E0F9}">
  <cacheSource type="external" connectionId="2"/>
  <cacheFields count="3">
    <cacheField name="[Range].[Company Name].[Company Name]" caption="Company Name" numFmtId="0" level="1">
      <sharedItems count="10">
        <s v="Accenture"/>
        <s v="Amazon"/>
        <s v="Capgemini"/>
        <s v="Cognizant Technology Solutions"/>
        <s v="IBM"/>
        <s v="Infosys"/>
        <s v="LTI"/>
        <s v="Mu Sigma"/>
        <s v="Quantiphi"/>
        <s v="Tata Consultancy Services"/>
      </sharedItems>
    </cacheField>
    <cacheField name="[Measures].[Sum of Salaries Reported]" caption="Sum of Salaries Reported" numFmtId="0" hierarchy="8" level="32767"/>
    <cacheField name="[Range].[Domain Title].[Domain Title]" caption="Domain Title" numFmtId="0" hierarchy="2" level="1">
      <sharedItems containsSemiMixedTypes="0" containsNonDate="0" containsString="0"/>
    </cacheField>
  </cacheFields>
  <cacheHierarchies count="11">
    <cacheHierarchy uniqueName="[Range].[Company Name]" caption="Company Name" attribute="1" defaultMemberUniqueName="[Range].[Company Name].[All]" allUniqueName="[Range].[Company Name].[All]" dimensionUniqueName="[Range]" displayFolder="" count="2" memberValueDatatype="130" unbalanced="0">
      <fieldsUsage count="2">
        <fieldUsage x="-1"/>
        <fieldUsage x="0"/>
      </fieldsUsage>
    </cacheHierarchy>
    <cacheHierarchy uniqueName="[Range].[Job Title]" caption="Job Title" attribute="1" defaultMemberUniqueName="[Range].[Job Title].[All]" allUniqueName="[Range].[Job Title].[All]" dimensionUniqueName="[Range]" displayFolder="" count="0" memberValueDatatype="130" unbalanced="0"/>
    <cacheHierarchy uniqueName="[Range].[Domain Title]" caption="Domain Title" attribute="1" defaultMemberUniqueName="[Range].[Domain Title].[All]" allUniqueName="[Range].[Domain Title].[All]" dimensionUniqueName="[Range]" displayFolder="" count="2" memberValueDatatype="130" unbalanced="0">
      <fieldsUsage count="2">
        <fieldUsage x="-1"/>
        <fieldUsage x="2"/>
      </fieldsUsage>
    </cacheHierarchy>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0" memberValueDatatype="130" unbalanced="0"/>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oneField="1">
      <fieldsUsage count="1">
        <fieldUsage x="1"/>
      </fieldsUsage>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13.035486458335" backgroundQuery="1" createdVersion="3" refreshedVersion="8" minRefreshableVersion="3" recordCount="0" supportSubquery="1" supportAdvancedDrill="1" xr:uid="{6F6C5A8B-426B-402F-8DC0-1803A3A6F1E0}">
  <cacheSource type="external" connectionId="2">
    <extLst>
      <ext xmlns:x14="http://schemas.microsoft.com/office/spreadsheetml/2009/9/main" uri="{F057638F-6D5F-4e77-A914-E7F072B9BCA8}">
        <x14:sourceConnection name="ThisWorkbookDataModel"/>
      </ext>
    </extLst>
  </cacheSource>
  <cacheFields count="0"/>
  <cacheHierarchies count="11">
    <cacheHierarchy uniqueName="[Range].[Company Name]" caption="Company Name" attribute="1" defaultMemberUniqueName="[Range].[Company Name].[All]" allUniqueName="[Range].[Company Name].[All]" dimensionUniqueName="[Range]" displayFolder="" count="0" memberValueDatatype="130" unbalanced="0"/>
    <cacheHierarchy uniqueName="[Range].[Job Title]" caption="Job Title" attribute="1" defaultMemberUniqueName="[Range].[Job Title].[All]" allUniqueName="[Range].[Job Title].[All]" dimensionUniqueName="[Range]" displayFolder="" count="0" memberValueDatatype="130" unbalanced="0"/>
    <cacheHierarchy uniqueName="[Range].[Domain Title]" caption="Domain Title" attribute="1" defaultMemberUniqueName="[Range].[Domain Title].[All]" allUniqueName="[Range].[Domain Title].[All]" dimensionUniqueName="[Range]" displayFolder="" count="2" memberValueDatatype="130" unbalanced="0"/>
    <cacheHierarchy uniqueName="[Range].[Salaries Reported]" caption="Salaries Reported" attribute="1" defaultMemberUniqueName="[Range].[Salaries Reported].[All]" allUniqueName="[Range].[Salaries Reported].[All]" dimensionUniqueName="[Range]" displayFolder="" count="0" memberValueDatatype="20" unbalanced="0"/>
    <cacheHierarchy uniqueName="[Range].[Location]" caption="Location" attribute="1" defaultMemberUniqueName="[Range].[Location].[All]" allUniqueName="[Range].[Location].[All]" dimensionUniqueName="[Range]" displayFolder="" count="0" memberValueDatatype="130" unbalanced="0"/>
    <cacheHierarchy uniqueName="[Range].[Salary per Year]" caption="Salary per Year" attribute="1" defaultMemberUniqueName="[Range].[Salary per Year].[All]" allUniqueName="[Range].[Salary per Year].[All]" dimensionUniqueName="[Range]" displayFolder="" count="0" memberValueDatatype="20" unbalanced="0"/>
    <cacheHierarchy uniqueName="[Measures].[Sum of Salary per Year]" caption="Sum of Salary per Year" measure="1" displayFolder="" measureGroup="Range" count="0">
      <extLst>
        <ext xmlns:x15="http://schemas.microsoft.com/office/spreadsheetml/2010/11/main" uri="{B97F6D7D-B522-45F9-BDA1-12C45D357490}">
          <x15:cacheHierarchy aggregatedColumn="5"/>
        </ext>
      </extLst>
    </cacheHierarchy>
    <cacheHierarchy uniqueName="[Measures].[Average of Salary per Year]" caption="Average of Salary per Year" measure="1" displayFolder="" measureGroup="Range" count="0">
      <extLst>
        <ext xmlns:x15="http://schemas.microsoft.com/office/spreadsheetml/2010/11/main" uri="{B97F6D7D-B522-45F9-BDA1-12C45D357490}">
          <x15:cacheHierarchy aggregatedColumn="5"/>
        </ext>
      </extLst>
    </cacheHierarchy>
    <cacheHierarchy uniqueName="[Measures].[Sum of Salaries Reported]" caption="Sum of Salaries Reported" measure="1" displayFolder="" measureGroup="Range" count="0">
      <extLst>
        <ext xmlns:x15="http://schemas.microsoft.com/office/spreadsheetml/2010/11/main" uri="{B97F6D7D-B522-45F9-BDA1-12C45D357490}">
          <x15:cacheHierarchy aggregatedColumn="3"/>
        </ext>
      </extLst>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617960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886346-F89D-4CDB-BD4E-D1EC0C8802F3}" name="PivotTable5" cacheId="2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Salary per Year" fld="0" subtotal="average" baseField="0" baseItem="0" numFmtId="164"/>
  </dataFields>
  <formats count="1">
    <format dxfId="74">
      <pivotArea outline="0" collapsedLevelsAreSubtotals="1" fieldPosition="0"/>
    </format>
  </formats>
  <pivotHierarchies count="11">
    <pivotHierarchy dragToData="1"/>
    <pivotHierarchy dragToData="1"/>
    <pivotHierarchy multipleItemSelectionAllowed="1" dragToData="1">
      <members count="4" level="1">
        <member name="[Range].[Domain Title].&amp;[Data Analytics]"/>
        <member name="[Range].[Domain Title].&amp;[Data Engineering]"/>
        <member name="[Range].[Domain Title].&amp;[Data Science]"/>
        <member name="[Range].[Domain Title].&amp;[Machine Learning]"/>
      </members>
    </pivotHierarchy>
    <pivotHierarchy dragToData="1"/>
    <pivotHierarchy dragToData="1"/>
    <pivotHierarchy dragToData="1"/>
    <pivotHierarchy dragToData="1"/>
    <pivotHierarchy dragToData="1" caption="Average of Salary per Year"/>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ary Dataset (Cleansed)!$A:$F">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12AE6E-FFF8-4A17-ABDE-EC79876E0427}" name="PivotTable9" cacheId="2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2">
  <location ref="B34:C45"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9"/>
    </i>
    <i>
      <x/>
    </i>
    <i>
      <x v="4"/>
    </i>
    <i>
      <x v="1"/>
    </i>
    <i>
      <x v="8"/>
    </i>
    <i>
      <x v="3"/>
    </i>
    <i>
      <x v="5"/>
    </i>
    <i>
      <x v="2"/>
    </i>
    <i>
      <x v="7"/>
    </i>
    <i>
      <x v="6"/>
    </i>
    <i t="grand">
      <x/>
    </i>
  </rowItems>
  <colItems count="1">
    <i/>
  </colItems>
  <dataFields count="1">
    <dataField name="Sum of Salaries Reported" fld="1"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11">
    <pivotHierarchy dragToData="1"/>
    <pivotHierarchy dragToData="1"/>
    <pivotHierarchy multipleItemSelectionAllowed="1" dragToData="1">
      <members count="4" level="1">
        <member name="[Range].[Domain Title].&amp;[Data Analytics]"/>
        <member name="[Range].[Domain Title].&amp;[Data Engineering]"/>
        <member name="[Range].[Domain Title].&amp;[Data Science]"/>
        <member name="[Range].[Domain Title].&amp;[Machine Learning]"/>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8">
      <autoFilter ref="A1">
        <filterColumn colId="0">
          <top1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ary Dataset (Cleansed)!$A:$F">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4B46C9-EE81-4EAF-A07B-A81A5EFA8BEF}" name="PivotTable8" cacheId="2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1">
  <location ref="B25:C31"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i>
    <i>
      <x v="1"/>
    </i>
    <i>
      <x v="3"/>
    </i>
    <i>
      <x v="4"/>
    </i>
    <i>
      <x v="2"/>
    </i>
    <i t="grand">
      <x/>
    </i>
  </rowItems>
  <colItems count="1">
    <i/>
  </colItems>
  <dataFields count="1">
    <dataField name="Average of Salary per Year" fld="1" subtotal="average" baseField="0" baseItem="0" numFmtId="164"/>
  </dataFields>
  <formats count="1">
    <format dxfId="75">
      <pivotArea outline="0" collapsedLevelsAreSubtotals="1" fieldPosition="0"/>
    </format>
  </formats>
  <chartFormats count="3">
    <chartFormat chart="19" format="4"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Hierarchies count="11">
    <pivotHierarchy dragToData="1"/>
    <pivotHierarchy dragToData="1"/>
    <pivotHierarchy multipleItemSelectionAllowed="1" dragToData="1">
      <members count="4" level="1">
        <member name="[Range].[Domain Title].&amp;[Data Analytics]"/>
        <member name="[Range].[Domain Title].&amp;[Data Engineering]"/>
        <member name="[Range].[Domain Title].&amp;[Data Science]"/>
        <member name="[Range].[Domain Title].&amp;[Machine Learning]"/>
      </members>
    </pivotHierarchy>
    <pivotHierarchy dragToData="1"/>
    <pivotHierarchy dragToData="1"/>
    <pivotHierarchy dragToData="1"/>
    <pivotHierarchy dragToData="1"/>
    <pivotHierarchy dragToData="1" caption="Average of Salary per Year"/>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ary Dataset (Cleansed)!$A:$F">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B36090-442F-4183-BD0B-EDBB8999B988}" name="PivotTable7" cacheId="2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7">
  <location ref="B16:C22" firstHeaderRow="1" firstDataRow="1" firstDataCol="1"/>
  <pivotFields count="3">
    <pivotField axis="axisRow" allDrilled="1" subtotalTop="0" showAll="0" measureFilter="1"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1"/>
    </i>
    <i>
      <x/>
    </i>
    <i>
      <x v="3"/>
    </i>
    <i>
      <x v="4"/>
    </i>
    <i t="grand">
      <x/>
    </i>
  </rowItems>
  <colItems count="1">
    <i/>
  </colItems>
  <dataFields count="1">
    <dataField name="Average of Salary per Year" fld="1" subtotal="average" baseField="0" baseItem="0" numFmtId="164"/>
  </dataFields>
  <formats count="1">
    <format dxfId="76">
      <pivotArea outline="0" collapsedLevelsAreSubtotals="1" fieldPosition="0"/>
    </format>
  </formats>
  <chartFormats count="32">
    <chartFormat chart="13" format="48" series="1">
      <pivotArea type="data" outline="0" fieldPosition="0">
        <references count="1">
          <reference field="4294967294" count="1" selected="0">
            <x v="0"/>
          </reference>
        </references>
      </pivotArea>
    </chartFormat>
    <chartFormat chart="13" format="49">
      <pivotArea type="data" outline="0" fieldPosition="0">
        <references count="2">
          <reference field="4294967294" count="1" selected="0">
            <x v="0"/>
          </reference>
          <reference field="0" count="1" selected="0">
            <x v="2"/>
          </reference>
        </references>
      </pivotArea>
    </chartFormat>
    <chartFormat chart="13" format="50">
      <pivotArea type="data" outline="0" fieldPosition="0">
        <references count="2">
          <reference field="4294967294" count="1" selected="0">
            <x v="0"/>
          </reference>
          <reference field="0" count="1" selected="0">
            <x v="1"/>
          </reference>
        </references>
      </pivotArea>
    </chartFormat>
    <chartFormat chart="13" format="51">
      <pivotArea type="data" outline="0" fieldPosition="0">
        <references count="2">
          <reference field="4294967294" count="1" selected="0">
            <x v="0"/>
          </reference>
          <reference field="0" count="1" selected="0">
            <x v="0"/>
          </reference>
        </references>
      </pivotArea>
    </chartFormat>
    <chartFormat chart="13" format="52">
      <pivotArea type="data" outline="0" fieldPosition="0">
        <references count="2">
          <reference field="4294967294" count="1" selected="0">
            <x v="0"/>
          </reference>
          <reference field="0" count="1" selected="0">
            <x v="3"/>
          </reference>
        </references>
      </pivotArea>
    </chartFormat>
    <chartFormat chart="13" format="53">
      <pivotArea type="data" outline="0" fieldPosition="0">
        <references count="2">
          <reference field="4294967294" count="1" selected="0">
            <x v="0"/>
          </reference>
          <reference field="0" count="1" selected="0">
            <x v="4"/>
          </reference>
        </references>
      </pivotArea>
    </chartFormat>
    <chartFormat chart="23" format="108" series="1">
      <pivotArea type="data" outline="0" fieldPosition="0">
        <references count="1">
          <reference field="4294967294" count="1" selected="0">
            <x v="0"/>
          </reference>
        </references>
      </pivotArea>
    </chartFormat>
    <chartFormat chart="23" format="109">
      <pivotArea type="data" outline="0" fieldPosition="0">
        <references count="2">
          <reference field="4294967294" count="1" selected="0">
            <x v="0"/>
          </reference>
          <reference field="0" count="1" selected="0">
            <x v="2"/>
          </reference>
        </references>
      </pivotArea>
    </chartFormat>
    <chartFormat chart="23" format="110">
      <pivotArea type="data" outline="0" fieldPosition="0">
        <references count="2">
          <reference field="4294967294" count="1" selected="0">
            <x v="0"/>
          </reference>
          <reference field="0" count="1" selected="0">
            <x v="1"/>
          </reference>
        </references>
      </pivotArea>
    </chartFormat>
    <chartFormat chart="23" format="111">
      <pivotArea type="data" outline="0" fieldPosition="0">
        <references count="2">
          <reference field="4294967294" count="1" selected="0">
            <x v="0"/>
          </reference>
          <reference field="0" count="1" selected="0">
            <x v="0"/>
          </reference>
        </references>
      </pivotArea>
    </chartFormat>
    <chartFormat chart="23" format="112">
      <pivotArea type="data" outline="0" fieldPosition="0">
        <references count="2">
          <reference field="4294967294" count="1" selected="0">
            <x v="0"/>
          </reference>
          <reference field="0" count="1" selected="0">
            <x v="3"/>
          </reference>
        </references>
      </pivotArea>
    </chartFormat>
    <chartFormat chart="23" format="113">
      <pivotArea type="data" outline="0" fieldPosition="0">
        <references count="2">
          <reference field="4294967294" count="1" selected="0">
            <x v="0"/>
          </reference>
          <reference field="0" count="1" selected="0">
            <x v="4"/>
          </reference>
        </references>
      </pivotArea>
    </chartFormat>
    <chartFormat chart="25" format="120" series="1">
      <pivotArea type="data" outline="0" fieldPosition="0">
        <references count="1">
          <reference field="4294967294" count="1" selected="0">
            <x v="0"/>
          </reference>
        </references>
      </pivotArea>
    </chartFormat>
    <chartFormat chart="25" format="121">
      <pivotArea type="data" outline="0" fieldPosition="0">
        <references count="2">
          <reference field="4294967294" count="1" selected="0">
            <x v="0"/>
          </reference>
          <reference field="0" count="1" selected="0">
            <x v="2"/>
          </reference>
        </references>
      </pivotArea>
    </chartFormat>
    <chartFormat chart="25" format="122">
      <pivotArea type="data" outline="0" fieldPosition="0">
        <references count="2">
          <reference field="4294967294" count="1" selected="0">
            <x v="0"/>
          </reference>
          <reference field="0" count="1" selected="0">
            <x v="1"/>
          </reference>
        </references>
      </pivotArea>
    </chartFormat>
    <chartFormat chart="25" format="123">
      <pivotArea type="data" outline="0" fieldPosition="0">
        <references count="2">
          <reference field="4294967294" count="1" selected="0">
            <x v="0"/>
          </reference>
          <reference field="0" count="1" selected="0">
            <x v="0"/>
          </reference>
        </references>
      </pivotArea>
    </chartFormat>
    <chartFormat chart="25" format="124">
      <pivotArea type="data" outline="0" fieldPosition="0">
        <references count="2">
          <reference field="4294967294" count="1" selected="0">
            <x v="0"/>
          </reference>
          <reference field="0" count="1" selected="0">
            <x v="3"/>
          </reference>
        </references>
      </pivotArea>
    </chartFormat>
    <chartFormat chart="25" format="125">
      <pivotArea type="data" outline="0" fieldPosition="0">
        <references count="2">
          <reference field="4294967294" count="1" selected="0">
            <x v="0"/>
          </reference>
          <reference field="0" count="1" selected="0">
            <x v="4"/>
          </reference>
        </references>
      </pivotArea>
    </chartFormat>
    <chartFormat chart="27" format="120" series="1">
      <pivotArea type="data" outline="0" fieldPosition="0">
        <references count="1">
          <reference field="4294967294" count="1" selected="0">
            <x v="0"/>
          </reference>
        </references>
      </pivotArea>
    </chartFormat>
    <chartFormat chart="27" format="121">
      <pivotArea type="data" outline="0" fieldPosition="0">
        <references count="2">
          <reference field="4294967294" count="1" selected="0">
            <x v="0"/>
          </reference>
          <reference field="0" count="1" selected="0">
            <x v="2"/>
          </reference>
        </references>
      </pivotArea>
    </chartFormat>
    <chartFormat chart="27" format="122">
      <pivotArea type="data" outline="0" fieldPosition="0">
        <references count="2">
          <reference field="4294967294" count="1" selected="0">
            <x v="0"/>
          </reference>
          <reference field="0" count="1" selected="0">
            <x v="1"/>
          </reference>
        </references>
      </pivotArea>
    </chartFormat>
    <chartFormat chart="27" format="123">
      <pivotArea type="data" outline="0" fieldPosition="0">
        <references count="2">
          <reference field="4294967294" count="1" selected="0">
            <x v="0"/>
          </reference>
          <reference field="0" count="1" selected="0">
            <x v="0"/>
          </reference>
        </references>
      </pivotArea>
    </chartFormat>
    <chartFormat chart="27" format="124">
      <pivotArea type="data" outline="0" fieldPosition="0">
        <references count="2">
          <reference field="4294967294" count="1" selected="0">
            <x v="0"/>
          </reference>
          <reference field="0" count="1" selected="0">
            <x v="3"/>
          </reference>
        </references>
      </pivotArea>
    </chartFormat>
    <chartFormat chart="27" format="125">
      <pivotArea type="data" outline="0" fieldPosition="0">
        <references count="2">
          <reference field="4294967294" count="1" selected="0">
            <x v="0"/>
          </reference>
          <reference field="0" count="1" selected="0">
            <x v="4"/>
          </reference>
        </references>
      </pivotArea>
    </chartFormat>
    <chartFormat chart="29" format="132" series="1">
      <pivotArea type="data" outline="0" fieldPosition="0">
        <references count="1">
          <reference field="4294967294" count="1" selected="0">
            <x v="0"/>
          </reference>
        </references>
      </pivotArea>
    </chartFormat>
    <chartFormat chart="29" format="133">
      <pivotArea type="data" outline="0" fieldPosition="0">
        <references count="2">
          <reference field="4294967294" count="1" selected="0">
            <x v="0"/>
          </reference>
          <reference field="0" count="1" selected="0">
            <x v="2"/>
          </reference>
        </references>
      </pivotArea>
    </chartFormat>
    <chartFormat chart="29" format="134">
      <pivotArea type="data" outline="0" fieldPosition="0">
        <references count="2">
          <reference field="4294967294" count="1" selected="0">
            <x v="0"/>
          </reference>
          <reference field="0" count="1" selected="0">
            <x v="1"/>
          </reference>
        </references>
      </pivotArea>
    </chartFormat>
    <chartFormat chart="29" format="135">
      <pivotArea type="data" outline="0" fieldPosition="0">
        <references count="2">
          <reference field="4294967294" count="1" selected="0">
            <x v="0"/>
          </reference>
          <reference field="0" count="1" selected="0">
            <x v="0"/>
          </reference>
        </references>
      </pivotArea>
    </chartFormat>
    <chartFormat chart="29" format="136">
      <pivotArea type="data" outline="0" fieldPosition="0">
        <references count="2">
          <reference field="4294967294" count="1" selected="0">
            <x v="0"/>
          </reference>
          <reference field="0" count="1" selected="0">
            <x v="3"/>
          </reference>
        </references>
      </pivotArea>
    </chartFormat>
    <chartFormat chart="29" format="137">
      <pivotArea type="data" outline="0" fieldPosition="0">
        <references count="2">
          <reference field="4294967294" count="1" selected="0">
            <x v="0"/>
          </reference>
          <reference field="0" count="1" selected="0">
            <x v="4"/>
          </reference>
        </references>
      </pivotArea>
    </chartFormat>
    <chartFormat chart="25" format="126">
      <pivotArea type="data" outline="0" fieldPosition="0">
        <references count="2">
          <reference field="4294967294" count="1" selected="0">
            <x v="0"/>
          </reference>
          <reference field="0" count="1" selected="0">
            <x v="5"/>
          </reference>
        </references>
      </pivotArea>
    </chartFormat>
    <chartFormat chart="25" format="127">
      <pivotArea type="data" outline="0" fieldPosition="0">
        <references count="2">
          <reference field="4294967294" count="1" selected="0">
            <x v="0"/>
          </reference>
          <reference field="0" count="1" selected="0">
            <x v="6"/>
          </reference>
        </references>
      </pivotArea>
    </chartFormat>
  </chartFormats>
  <pivotHierarchies count="11">
    <pivotHierarchy dragToData="1"/>
    <pivotHierarchy dragToData="1"/>
    <pivotHierarchy multipleItemSelectionAllowed="1" dragToData="1">
      <members count="4" level="1">
        <member name="[Range].[Domain Title].&amp;[Data Analytics]"/>
        <member name="[Range].[Domain Title].&amp;[Data Engineering]"/>
        <member name="[Range].[Domain Title].&amp;[Data Science]"/>
        <member name="[Range].[Domain Title].&amp;[Machine Learning]"/>
      </members>
    </pivotHierarchy>
    <pivotHierarchy dragToData="1"/>
    <pivotHierarchy dragToData="1"/>
    <pivotHierarchy dragToData="1"/>
    <pivotHierarchy dragToData="1"/>
    <pivotHierarchy dragToData="1" caption="Average of Salary per Year"/>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7">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ary Dataset (Cleansed)!$A:$F">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B5C026-5C9B-4363-8BE7-0E5DA3137307}" name="PivotTable6" cacheId="2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6">
  <location ref="B7:C13"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i>
    <i>
      <x v="4"/>
    </i>
    <i>
      <x v="1"/>
    </i>
    <i>
      <x v="3"/>
    </i>
    <i>
      <x v="2"/>
    </i>
    <i t="grand">
      <x/>
    </i>
  </rowItems>
  <colItems count="1">
    <i/>
  </colItems>
  <dataFields count="1">
    <dataField name="Average of Salary per Year" fld="1" subtotal="average" baseField="0" baseItem="0" numFmtId="164"/>
  </dataFields>
  <formats count="1">
    <format dxfId="77">
      <pivotArea outline="0" collapsedLevelsAreSubtotals="1" fieldPosition="0"/>
    </format>
  </formats>
  <chartFormats count="5">
    <chartFormat chart="17" format="8" series="1">
      <pivotArea type="data" outline="0" fieldPosition="0">
        <references count="1">
          <reference field="4294967294" count="1" selected="0">
            <x v="0"/>
          </reference>
        </references>
      </pivotArea>
    </chartFormat>
    <chartFormat chart="33" format="24" series="1">
      <pivotArea type="data" outline="0" fieldPosition="0">
        <references count="1">
          <reference field="4294967294" count="1" selected="0">
            <x v="0"/>
          </reference>
        </references>
      </pivotArea>
    </chartFormat>
    <chartFormat chart="35" format="26" series="1">
      <pivotArea type="data" outline="0" fieldPosition="0">
        <references count="1">
          <reference field="4294967294" count="1" selected="0">
            <x v="0"/>
          </reference>
        </references>
      </pivotArea>
    </chartFormat>
    <chartFormat chart="37" format="26" series="1">
      <pivotArea type="data" outline="0" fieldPosition="0">
        <references count="1">
          <reference field="4294967294" count="1" selected="0">
            <x v="0"/>
          </reference>
        </references>
      </pivotArea>
    </chartFormat>
    <chartFormat chart="39" format="28" series="1">
      <pivotArea type="data" outline="0" fieldPosition="0">
        <references count="1">
          <reference field="4294967294" count="1" selected="0">
            <x v="0"/>
          </reference>
        </references>
      </pivotArea>
    </chartFormat>
  </chartFormats>
  <pivotHierarchies count="11">
    <pivotHierarchy dragToData="1"/>
    <pivotHierarchy dragToData="1"/>
    <pivotHierarchy multipleItemSelectionAllowed="1" dragToData="1">
      <members count="4" level="1">
        <member name="[Range].[Domain Title].&amp;[Data Analytics]"/>
        <member name="[Range].[Domain Title].&amp;[Data Engineering]"/>
        <member name="[Range].[Domain Title].&amp;[Data Science]"/>
        <member name="[Range].[Domain Title].&amp;[Machine Learning]"/>
      </members>
    </pivotHierarchy>
    <pivotHierarchy dragToData="1"/>
    <pivotHierarchy dragToData="1"/>
    <pivotHierarchy dragToData="1"/>
    <pivotHierarchy dragToData="1"/>
    <pivotHierarchy dragToData="1" caption="Average of Salary per Year"/>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ary Dataset (Cleansed)!$A:$F">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B10755-B6E7-4E89-89B9-C3E2AEEBA4E4}" autoFormatId="16" applyNumberFormats="0" applyBorderFormats="0" applyFontFormats="0" applyPatternFormats="0" applyAlignmentFormats="0" applyWidthHeightFormats="0">
  <queryTableRefresh nextId="17" unboundColumnsRight="3">
    <queryTableFields count="9">
      <queryTableField id="1" name="Company Name" tableColumnId="1"/>
      <queryTableField id="2" name="Job Title" tableColumnId="2"/>
      <queryTableField id="16" dataBound="0" tableColumnId="16"/>
      <queryTableField id="3" name="Salaries Reported" tableColumnId="3"/>
      <queryTableField id="4" name="Location" tableColumnId="4"/>
      <queryTableField id="5" name="Salary" tableColumnId="5"/>
      <queryTableField id="8" dataBound="0" tableColumnId="8"/>
      <queryTableField id="12" dataBound="0" tableColumnId="12"/>
      <queryTableField id="14"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main_Title" xr10:uid="{B30A723A-D16B-4374-8D10-11D208CA0853}" sourceName="[Range].[Domain Title]">
  <pivotTables>
    <pivotTable tabId="13" name="PivotTable5"/>
    <pivotTable tabId="13" name="PivotTable6"/>
    <pivotTable tabId="13" name="PivotTable7"/>
    <pivotTable tabId="13" name="PivotTable8"/>
    <pivotTable tabId="13" name="PivotTable9"/>
  </pivotTables>
  <data>
    <olap pivotCacheId="1761796068">
      <levels count="2">
        <level uniqueName="[Range].[Domain Title].[(All)]" sourceCaption="(All)" count="0"/>
        <level uniqueName="[Range].[Domain Title].[Domain Title]" sourceCaption="Domain Title" count="5">
          <ranges>
            <range startItem="0">
              <i n="[Range].[Domain Title].&amp;[Data Analytics]" c="Data Analytics"/>
              <i n="[Range].[Domain Title].&amp;[Data Engineering]" c="Data Engineering"/>
              <i n="[Range].[Domain Title].&amp;[Data Science]" c="Data Science"/>
              <i n="[Range].[Domain Title].&amp;[Machine Learning]" c="Machine Learning"/>
              <i n="[Range].[Domain Title].&amp;" c="(blank)" nd="1"/>
            </range>
          </ranges>
        </level>
      </levels>
      <selections count="4">
        <selection n="[Range].[Domain Title].&amp;[Data Analytics]"/>
        <selection n="[Range].[Domain Title].&amp;[Data Engineering]"/>
        <selection n="[Range].[Domain Title].&amp;[Data Science]"/>
        <selection n="[Range].[Domain Title].&amp;[Machine Learning]"/>
      </selections>
    </olap>
  </data>
  <extLst>
    <x:ext xmlns:x15="http://schemas.microsoft.com/office/spreadsheetml/2010/11/main" uri="{470722E0-AACD-4C17-9CDC-17EF765DBC7E}">
      <x15:slicerCacheHideItemsWithNoData count="1">
        <x15:slicerCacheOlapLevelName uniqueName="[Range].[Domain Title].[Domain Title]"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Title 2" xr10:uid="{4054E5EC-E9D2-4277-B798-EAE84FB25091}" cache="Slicer_Domain_Title" caption="Domain Title" columnCount="4" showCaption="0" level="1" style="SlicerStyleDark5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Title 3" xr10:uid="{42651768-9990-41FA-83AC-62082329845F}" cache="Slicer_Domain_Title" caption="Domain Title" columnCount="4" showCaption="0" level="1" style="SlicerStyleDark5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69B50-E7F1-4FA7-B87C-D19680A44C73}" name="Salary_Dataset" displayName="Salary_Dataset" ref="A1:I4345" tableType="queryTable" totalsRowShown="0">
  <autoFilter ref="A1:I4345" xr:uid="{1F169B50-E7F1-4FA7-B87C-D19680A44C73}">
    <filterColumn colId="5">
      <filters>
        <filter val="₹1,00,000/mo"/>
        <filter val="₹1,00,000/yr"/>
        <filter val="₹1,00,275/mo"/>
        <filter val="₹1,00,325/mo"/>
        <filter val="₹1,00,326/mo"/>
        <filter val="₹1,00,326/yr"/>
        <filter val="₹1,00,392/mo"/>
        <filter val="₹1,00,488/yr"/>
        <filter val="₹1,00,490/mo"/>
        <filter val="₹1,00,490/yr"/>
        <filter val="₹1,00,733/mo"/>
        <filter val="₹1,00,733/yr"/>
        <filter val="₹1,00,743/yr"/>
        <filter val="₹1,00,871/mo"/>
        <filter val="₹1,00,898/mo"/>
        <filter val="₹1,00,905/mo"/>
        <filter val="₹1,000/hr"/>
        <filter val="₹1,01,227/mo"/>
        <filter val="₹1,01,398/mo"/>
        <filter val="₹1,01,501/mo"/>
        <filter val="₹1,01,548/mo"/>
        <filter val="₹1,01,809/yr"/>
        <filter val="₹1,02,323/mo"/>
        <filter val="₹1,02,738/mo"/>
        <filter val="₹1,027/hr"/>
        <filter val="₹1,03,166/yr"/>
        <filter val="₹1,03,597/mo"/>
        <filter val="₹1,03,698/mo"/>
        <filter val="₹1,04,295/yr"/>
        <filter val="₹1,04,400/mo"/>
        <filter val="₹1,04,824/yr"/>
        <filter val="₹1,04,913/mo"/>
        <filter val="₹1,05,868/mo"/>
        <filter val="₹1,06,201/mo"/>
        <filter val="₹1,06,209/mo"/>
        <filter val="₹1,06,209/yr"/>
        <filter val="₹1,07,054/mo"/>
        <filter val="₹1,07,054/yr"/>
        <filter val="₹1,07,488/mo"/>
        <filter val="₹1,07,488/yr"/>
        <filter val="₹1,07,702/mo"/>
        <filter val="₹1,08,230/mo"/>
        <filter val="₹1,09,215/mo"/>
        <filter val="₹1,10,537/mo"/>
        <filter val="₹1,10,790/mo"/>
        <filter val="₹1,10,826/mo"/>
        <filter val="₹1,10,833/mo"/>
        <filter val="₹1,11,147/mo"/>
        <filter val="₹1,12,271/mo"/>
        <filter val="₹1,12,474/mo"/>
        <filter val="₹1,12,474/yr"/>
        <filter val="₹1,12,931/yr"/>
        <filter val="₹1,15,884/yr"/>
        <filter val="₹1,17,467/mo"/>
        <filter val="₹1,18,237/mo"/>
        <filter val="₹1,18,986/mo"/>
        <filter val="₹1,20,000/yr"/>
        <filter val="₹1,20,391/mo"/>
        <filter val="₹1,22,137/mo"/>
        <filter val="₹1,22,633/mo"/>
        <filter val="₹1,22,633/yr"/>
        <filter val="₹1,23,286/yr"/>
        <filter val="₹1,23,455/yr"/>
        <filter val="₹1,23,612/yr"/>
        <filter val="₹1,25,000/mo"/>
        <filter val="₹1,25,569/mo"/>
        <filter val="₹1,26,272/mo"/>
        <filter val="₹1,26,303/mo"/>
        <filter val="₹1,263/hr"/>
        <filter val="₹1,27,510/mo"/>
        <filter val="₹1,28,464/mo"/>
        <filter val="₹1,28,986/yr"/>
        <filter val="₹1,32,347/mo"/>
        <filter val="₹1,32,868/yr"/>
        <filter val="₹1,34,323/mo"/>
        <filter val="₹1,36,137/yr"/>
        <filter val="₹1,39,072/mo"/>
        <filter val="₹1,39,396/yr"/>
        <filter val="₹1,40,685/mo"/>
        <filter val="₹1,43,041/mo"/>
        <filter val="₹1,44,449/mo"/>
        <filter val="₹1,44,479/yr"/>
        <filter val="₹1,46,564/yr"/>
        <filter val="₹1,46,754/yr"/>
        <filter val="₹1,47,159/yr"/>
        <filter val="₹1,49,932/yr"/>
        <filter val="₹1,50,733/mo"/>
        <filter val="₹1,500/hr"/>
        <filter val="₹1,507/hr"/>
        <filter val="₹1,56,442/yr"/>
        <filter val="₹1,58,103/yr"/>
        <filter val="₹1,587/hr"/>
        <filter val="₹1,60,000/mo"/>
        <filter val="₹1,60,580/mo"/>
        <filter val="₹1,60,580/yr"/>
        <filter val="₹1,60,859/mo"/>
        <filter val="₹1,61,554/yr"/>
        <filter val="₹1,62,802/mo"/>
        <filter val="₹1,63,475/mo"/>
        <filter val="₹1,64,574/mo"/>
        <filter val="₹1,65,341/yr"/>
        <filter val="₹1,66,535/yr"/>
        <filter val="₹1,69,396/yr"/>
        <filter val="₹1,71,523/yr"/>
        <filter val="₹1,71,568/mo"/>
        <filter val="₹1,80,440/yr"/>
        <filter val="₹1,83,949/mo"/>
        <filter val="₹1,84,929/yr"/>
        <filter val="₹1,86,475/mo"/>
        <filter val="₹1,86,475/yr"/>
        <filter val="₹1,86,983/mo"/>
        <filter val="₹1,88,777/mo"/>
        <filter val="₹1,89,616/yr"/>
        <filter val="₹1,91,655/yr"/>
        <filter val="₹1,92,631/yr"/>
        <filter val="₹1,96,834/yr"/>
        <filter val="₹1,96,999/mo"/>
        <filter val="₹1,98,811/mo"/>
        <filter val="₹10,00,000/yr"/>
        <filter val="₹10,000/mo"/>
        <filter val="₹10,01,630/yr"/>
        <filter val="₹10,02,198/yr"/>
        <filter val="₹10,03,261/yr"/>
        <filter val="₹10,03,672/yr"/>
        <filter val="₹10,037/mo"/>
        <filter val="₹10,04,884/yr"/>
        <filter val="₹10,04,895/yr"/>
        <filter val="₹10,05,277/yr"/>
        <filter val="₹10,06,527/yr"/>
        <filter val="₹10,06,818/yr"/>
        <filter val="₹10,07,334/yr"/>
        <filter val="₹10,07,628/yr"/>
        <filter val="₹10,073/mo"/>
        <filter val="₹10,08,616/yr"/>
        <filter val="₹10,08,975/yr"/>
        <filter val="₹10,09,436/yr"/>
        <filter val="₹10,090/mo"/>
        <filter val="₹10,12,128/yr"/>
        <filter val="₹10,12,266/yr"/>
        <filter val="₹10,13,717/yr"/>
        <filter val="₹10,13,978/yr"/>
        <filter val="₹10,16,376/yr"/>
        <filter val="₹10,17,343/yr"/>
        <filter val="₹10,18,095/yr"/>
        <filter val="₹10,19,603/yr"/>
        <filter val="₹10,20,348/yr"/>
        <filter val="₹10,22,383/yr"/>
        <filter val="₹10,22,786/yr"/>
        <filter val="₹10,22,850/yr"/>
        <filter val="₹10,23,226/yr"/>
        <filter val="₹10,24,121/yr"/>
        <filter val="₹10,25,000/yr"/>
        <filter val="₹10,25,737/yr"/>
        <filter val="₹10,26,478/yr"/>
        <filter val="₹10,27,381/yr"/>
        <filter val="₹10,27,486/yr"/>
        <filter val="₹10,27,889/yr"/>
        <filter val="₹10,28,546/yr"/>
        <filter val="₹10,28,702/yr"/>
        <filter val="₹10,28,758/yr"/>
        <filter val="₹10,28,877/yr"/>
        <filter val="₹10,29,200/yr"/>
        <filter val="₹10,295/mo"/>
        <filter val="₹10,30,115/yr"/>
        <filter val="₹10,30,450/yr"/>
        <filter val="₹10,31,408/yr"/>
        <filter val="₹10,31,658/yr"/>
        <filter val="₹10,31,782/yr"/>
        <filter val="₹10,318/mo"/>
        <filter val="₹10,32,645/yr"/>
        <filter val="₹10,326/mo"/>
        <filter val="₹10,33,817/yr"/>
        <filter val="₹10,34,962/yr"/>
        <filter val="₹10,35,971/yr"/>
        <filter val="₹10,36,536/yr"/>
        <filter val="₹10,36,761/yr"/>
        <filter val="₹10,36,984/yr"/>
        <filter val="₹10,360/mo"/>
        <filter val="₹10,368/mo"/>
        <filter val="₹10,37,441/yr"/>
        <filter val="₹10,370/mo"/>
        <filter val="₹10,38,730/yr"/>
        <filter val="₹10,387/mo"/>
        <filter val="₹10,39,792/yr"/>
        <filter val="₹10,40,054/yr"/>
        <filter val="₹10,40,493/yr"/>
        <filter val="₹10,41,195/yr"/>
        <filter val="₹10,41,930/yr"/>
        <filter val="₹10,42,947/yr"/>
        <filter val="₹10,43,598/yr"/>
        <filter val="₹10,44,003/yr"/>
        <filter val="₹10,44,365/yr"/>
        <filter val="₹10,449/mo"/>
        <filter val="₹10,47,782/yr"/>
        <filter val="₹10,48,242/yr"/>
        <filter val="₹10,48,552/yr"/>
        <filter val="₹10,49,129/yr"/>
        <filter val="₹10,49,677/yr"/>
        <filter val="₹10,491/mo"/>
        <filter val="₹10,50,000/yr"/>
        <filter val="₹10,50,911/yr"/>
        <filter val="₹10,51,532/yr"/>
        <filter val="₹10,53,196/yr"/>
        <filter val="₹10,55,802/yr"/>
        <filter val="₹10,55,811/yr"/>
        <filter val="₹10,55,889/yr"/>
        <filter val="₹10,558/mo"/>
        <filter val="₹10,56,787/yr"/>
        <filter val="₹10,57,005/yr"/>
        <filter val="₹10,57,575/yr"/>
        <filter val="₹10,58,039/yr"/>
        <filter val="₹10,58,135/yr"/>
        <filter val="₹10,59,305/yr"/>
        <filter val="₹10,61,000/yr"/>
        <filter val="₹10,61,562/yr"/>
        <filter val="₹10,62,087/yr"/>
        <filter val="₹10,621/mo"/>
        <filter val="₹10,64,862/yr"/>
        <filter val="₹10,65,391/yr"/>
        <filter val="₹10,653/mo"/>
        <filter val="₹10,66,487/yr"/>
        <filter val="₹10,67,026/yr"/>
        <filter val="₹10,68,476/yr"/>
        <filter val="₹10,68,485/yr"/>
        <filter val="₹10,68,503/yr"/>
        <filter val="₹10,68,999/yr"/>
        <filter val="₹10,70,000/yr"/>
        <filter val="₹10,70,536/yr"/>
        <filter val="₹10,70,583/yr"/>
        <filter val="₹10,705/mo"/>
        <filter val="₹10,72,842/yr"/>
        <filter val="₹10,73,886/yr"/>
        <filter val="₹10,74,883/yr"/>
        <filter val="₹10,749/mo"/>
        <filter val="₹10,76,606/yr"/>
        <filter val="₹10,77,564/yr"/>
        <filter val="₹10,770/mo"/>
        <filter val="₹10,78,947/yr"/>
        <filter val="₹10,79,751/yr"/>
        <filter val="₹10,80,000/yr"/>
        <filter val="₹10,80,483/yr"/>
        <filter val="₹10,81,397/yr"/>
        <filter val="₹10,814/mo"/>
        <filter val="₹10,814/yr"/>
        <filter val="₹10,83,241/yr"/>
        <filter val="₹10,83,371/yr"/>
        <filter val="₹10,83,545/yr"/>
        <filter val="₹10,85,362/yr"/>
        <filter val="₹10,87,770/yr"/>
        <filter val="₹10,87,991/yr"/>
        <filter val="₹10,88,000/yr"/>
        <filter val="₹10,88,590/yr"/>
        <filter val="₹10,88,834/yr"/>
        <filter val="₹10,880/mo"/>
        <filter val="₹10,90,171/yr"/>
        <filter val="₹10,92,609/yr"/>
        <filter val="₹10,936/mo"/>
        <filter val="₹10,94,569/yr"/>
        <filter val="₹10,94,666/yr"/>
        <filter val="₹10,95,095/yr"/>
        <filter val="₹10,97,825/yr"/>
        <filter val="₹10,98,034/yr"/>
        <filter val="₹10,99,231/yr"/>
        <filter val="₹100/hr"/>
        <filter val="₹11,00,000/yr"/>
        <filter val="₹11,00,233/yr"/>
        <filter val="₹11,02,095/yr"/>
        <filter val="₹11,02,652/yr"/>
        <filter val="₹11,03,782/yr"/>
        <filter val="₹11,036/mo"/>
        <filter val="₹11,04,109/yr"/>
        <filter val="₹11,04,293/yr"/>
        <filter val="₹11,04,704/yr"/>
        <filter val="₹11,05,372/yr"/>
        <filter val="₹11,05,385/yr"/>
        <filter val="₹11,08,068/yr"/>
        <filter val="₹11,08,264/yr"/>
        <filter val="₹11,09,047/yr"/>
        <filter val="₹11,107/mo"/>
        <filter val="₹11,14,163/yr"/>
        <filter val="₹11,142/mo"/>
        <filter val="₹11,15,191/yr"/>
        <filter val="₹11,19,069/yr"/>
        <filter val="₹11,19,076/yr"/>
        <filter val="₹11,19,904/yr"/>
        <filter val="₹11,21,437/yr"/>
        <filter val="₹11,21,845/yr"/>
        <filter val="₹11,23,652/yr"/>
        <filter val="₹11,23,734/yr"/>
        <filter val="₹11,24,024/yr"/>
        <filter val="₹11,24,063/yr"/>
        <filter val="₹11,24,740/yr"/>
        <filter val="₹11,24,939/yr"/>
        <filter val="₹11,247/mo"/>
        <filter val="₹11,25,483/yr"/>
        <filter val="₹11,25,549/yr"/>
        <filter val="₹11,26,055/yr"/>
        <filter val="₹11,26,209/yr"/>
        <filter val="₹11,29,307/yr"/>
        <filter val="₹11,293/mo"/>
        <filter val="₹11,30,000/yr"/>
        <filter val="₹11,30,085/yr"/>
        <filter val="₹11,30,119/yr"/>
        <filter val="₹11,34,768/yr"/>
        <filter val="₹11,34,824/yr"/>
        <filter val="₹11,34,960/yr"/>
        <filter val="₹11,36,500/yr"/>
        <filter val="₹11,36,717/yr"/>
        <filter val="₹11,38,060/yr"/>
        <filter val="₹11,38,712/yr"/>
        <filter val="₹11,39,417/yr"/>
        <filter val="₹11,39,568/yr"/>
        <filter val="₹11,39,800/yr"/>
        <filter val="₹11,40,522/yr"/>
        <filter val="₹11,43,785/yr"/>
        <filter val="₹11,43,861/yr"/>
        <filter val="₹11,45,314/yr"/>
        <filter val="₹11,46,043/yr"/>
        <filter val="₹11,47,975/yr"/>
        <filter val="₹11,471/mo"/>
        <filter val="₹11,472/mo"/>
        <filter val="₹11,48,909/yr"/>
        <filter val="₹11,49,375/yr"/>
        <filter val="₹11,49,607/yr"/>
        <filter val="₹11,50,000/yr"/>
        <filter val="₹11,51,955/yr"/>
        <filter val="₹11,52,418/yr"/>
        <filter val="₹11,53,066/yr"/>
        <filter val="₹11,54,579/yr"/>
        <filter val="₹11,54,890/yr"/>
        <filter val="₹11,55,616/yr"/>
        <filter val="₹11,56,731/yr"/>
        <filter val="₹11,57,086/yr"/>
        <filter val="₹11,58,483/yr"/>
        <filter val="₹11,58,640/yr"/>
        <filter val="₹11,58,850/yr"/>
        <filter val="₹11,59,476/yr"/>
        <filter val="₹11,59,497/yr"/>
        <filter val="₹11,60,523/yr"/>
        <filter val="₹11,61,382/yr"/>
        <filter val="₹11,61,602/yr"/>
        <filter val="₹11,62,739/yr"/>
        <filter val="₹11,63,045/yr"/>
        <filter val="₹11,63,186/yr"/>
        <filter val="₹11,63,669/yr"/>
        <filter val="₹11,63,867/yr"/>
        <filter val="₹11,64,765/yr"/>
        <filter val="₹11,65,059/yr"/>
        <filter val="₹11,67,179/yr"/>
        <filter val="₹11,68,458/yr"/>
        <filter val="₹11,70,069/yr"/>
        <filter val="₹11,70,809/yr"/>
        <filter val="₹11,71,687/yr"/>
        <filter val="₹11,75,030/yr"/>
        <filter val="₹11,75,802/yr"/>
        <filter val="₹11,76,710/yr"/>
        <filter val="₹11,76,880/yr"/>
        <filter val="₹11,77,000/yr"/>
        <filter val="₹11,77,531/yr"/>
        <filter val="₹11,78,751/yr"/>
        <filter val="₹11,80,355/yr"/>
        <filter val="₹11,80,704/yr"/>
        <filter val="₹11,80,965/yr"/>
        <filter val="₹11,81,838/yr"/>
        <filter val="₹11,82,371/yr"/>
        <filter val="₹11,856/mo"/>
        <filter val="₹11,87,386/yr"/>
        <filter val="₹11,89,536/yr"/>
        <filter val="₹11,91,367/yr"/>
        <filter val="₹11,91,942/yr"/>
        <filter val="₹11,91,950/yr"/>
        <filter val="₹11,93,120/yr"/>
        <filter val="₹11,93,674/yr"/>
        <filter val="₹11,94,327/yr"/>
        <filter val="₹11,94,925/yr"/>
        <filter val="₹11,95,034/yr"/>
        <filter val="₹11,96,560/yr"/>
        <filter val="₹11,96,790/yr"/>
        <filter val="₹11,97,944/yr"/>
        <filter val="₹11,98,038/yr"/>
        <filter val="₹11,98,603/yr"/>
        <filter val="₹11,98,941/yr"/>
        <filter val="₹113/hr"/>
        <filter val="₹12,00,000/yr"/>
        <filter val="₹12,000/mo"/>
        <filter val="₹12,03,913/yr"/>
        <filter val="₹12,04,567/yr"/>
        <filter val="₹12,05,626/yr"/>
        <filter val="₹12,05,860/yr"/>
        <filter val="₹12,05,874/yr"/>
        <filter val="₹12,059/mo"/>
        <filter val="₹12,06,266/yr"/>
        <filter val="₹12,060/mo"/>
        <filter val="₹12,07,396/yr"/>
        <filter val="₹12,08,801/yr"/>
        <filter val="₹12,10,284/yr"/>
        <filter val="₹12,10,770/yr"/>
        <filter val="₹12,10,857/yr"/>
        <filter val="₹12,108/mo"/>
        <filter val="₹12,13,107/yr"/>
        <filter val="₹12,15,906/yr"/>
        <filter val="₹12,16,773/yr"/>
        <filter val="₹12,20,411/yr"/>
        <filter val="₹12,21,368/yr"/>
        <filter val="₹12,21,714/yr"/>
        <filter val="₹12,21,750/yr"/>
        <filter val="₹12,23,165/yr"/>
        <filter val="₹12,23,523/yr"/>
        <filter val="₹12,25,041/yr"/>
        <filter val="₹12,25,579/yr"/>
        <filter val="₹12,26,327/yr"/>
        <filter val="₹12,263/mo"/>
        <filter val="₹12,279/mo"/>
        <filter val="₹12,30,555/yr"/>
        <filter val="₹12,30,982/yr"/>
        <filter val="₹12,31,116/yr"/>
        <filter val="₹12,32,857/yr"/>
        <filter val="₹12,33,390/yr"/>
        <filter val="₹12,34,705/yr"/>
        <filter val="₹12,35,040/yr"/>
        <filter val="₹12,35,654/yr"/>
        <filter val="₹12,36,115/yr"/>
        <filter val="₹12,37,215/yr"/>
        <filter val="₹12,37,990/yr"/>
        <filter val="₹12,38,138/yr"/>
        <filter val="₹12,38,390/yr"/>
        <filter val="₹12,381/mo"/>
        <filter val="₹12,384/mo"/>
        <filter val="₹12,39,174/yr"/>
        <filter val="₹12,39,375/yr"/>
        <filter val="₹12,39,994/yr"/>
        <filter val="₹12,40,055/yr"/>
        <filter val="₹12,42,238/yr"/>
        <filter val="₹12,42,641/yr"/>
        <filter val="₹12,422/mo"/>
        <filter val="₹12,43,165/yr"/>
        <filter val="₹12,432/mo"/>
        <filter val="₹12,434/mo"/>
        <filter val="₹12,44,206/yr"/>
        <filter val="₹12,44,381/yr"/>
        <filter val="₹12,45,989/yr"/>
        <filter val="₹12,46,266/yr"/>
        <filter val="₹12,49,434/yr"/>
        <filter val="₹12,50,000/yr"/>
        <filter val="₹12,51,502/yr"/>
        <filter val="₹12,51,537/yr"/>
        <filter val="₹12,515/mo"/>
        <filter val="₹12,52,143/yr"/>
        <filter val="₹12,52,803/yr"/>
        <filter val="₹12,53,863/yr"/>
        <filter val="₹12,54,401/yr"/>
        <filter val="₹12,54,416/yr"/>
        <filter val="₹12,54,713/yr"/>
        <filter val="₹12,555/mo"/>
        <filter val="₹12,56,429/yr"/>
        <filter val="₹12,57,613/yr"/>
        <filter val="₹12,57,890/yr"/>
        <filter val="₹12,60,152/yr"/>
        <filter val="₹12,62,223/yr"/>
        <filter val="₹12,647/mo"/>
        <filter val="₹12,67,181/yr"/>
        <filter val="₹12,67,472/yr"/>
        <filter val="₹12,69,350/yr"/>
        <filter val="₹12,69,639/yr"/>
        <filter val="₹12,71,011/yr"/>
        <filter val="₹12,721/mo"/>
        <filter val="₹12,73,952/yr"/>
        <filter val="₹12,74,504/yr"/>
        <filter val="₹12,745/mo"/>
        <filter val="₹12,75,546/yr"/>
        <filter val="₹12,76,202/yr"/>
        <filter val="₹12,76,978/yr"/>
        <filter val="₹12,77,470/yr"/>
        <filter val="₹12,77,486/yr"/>
        <filter val="₹12,79,052/yr"/>
        <filter val="₹12,80,703/yr"/>
        <filter val="₹12,84,643/yr"/>
        <filter val="₹12,846/mo"/>
        <filter val="₹12,85,125/yr"/>
        <filter val="₹12,87,441/yr"/>
        <filter val="₹12,88,025/yr"/>
        <filter val="₹12,88,344/yr"/>
        <filter val="₹12,89,572/yr"/>
        <filter val="₹12,89,859/yr"/>
        <filter val="₹12,899/mo"/>
        <filter val="₹12,91,549/yr"/>
        <filter val="₹12,92,428/yr"/>
        <filter val="₹12,938/mo"/>
        <filter val="₹12,94,039/yr"/>
        <filter val="₹12,94,964/yr"/>
        <filter val="₹12,94,984/yr"/>
        <filter val="₹12,96,048/yr"/>
        <filter val="₹12,96,967/yr"/>
        <filter val="₹12,98,412/yr"/>
        <filter val="₹12,98,703/yr"/>
        <filter val="₹12,99,238/yr"/>
        <filter val="₹13,00,000/yr"/>
        <filter val="₹13,000/mo"/>
        <filter val="₹13,03,425/yr"/>
        <filter val="₹13,04,028/yr"/>
        <filter val="₹13,06,108/yr"/>
        <filter val="₹13,06,364/yr"/>
        <filter val="₹13,07,815/yr"/>
        <filter val="₹13,09,535/yr"/>
        <filter val="₹13,12,312/yr"/>
        <filter val="₹13,14,654/yr"/>
        <filter val="₹13,152/mo"/>
        <filter val="₹13,17,316/yr"/>
        <filter val="₹13,19,401/yr"/>
        <filter val="₹13,20,578/yr"/>
        <filter val="₹13,21,256/yr"/>
        <filter val="₹13,21,470/yr"/>
        <filter val="₹13,22,737/yr"/>
        <filter val="₹13,23,387/yr"/>
        <filter val="₹13,23,523/yr"/>
        <filter val="₹13,24,095/yr"/>
        <filter val="₹13,24,539/yr"/>
        <filter val="₹13,25,345/yr"/>
        <filter val="₹13,255/mo"/>
        <filter val="₹13,27,250/yr"/>
        <filter val="₹13,275/mo"/>
        <filter val="₹13,28,444/yr"/>
        <filter val="₹13,29,533/yr"/>
        <filter val="₹13,30,194/yr"/>
        <filter val="₹13,30,683/yr"/>
        <filter val="₹13,31,269/yr"/>
        <filter val="₹13,35,445/yr"/>
        <filter val="₹13,356/mo"/>
        <filter val="₹13,36,653/yr"/>
        <filter val="₹13,36,892/yr"/>
        <filter val="₹13,36,995/yr"/>
        <filter val="₹13,37,606/yr"/>
        <filter val="₹13,38,795/yr"/>
        <filter val="₹13,40,000/yr"/>
        <filter val="₹13,41,316/yr"/>
        <filter val="₹13,43,505/mo"/>
        <filter val="₹13,43,505/yr"/>
        <filter val="₹13,43,603/yr"/>
        <filter val="₹13,46,762/yr"/>
        <filter val="₹13,46,904/yr"/>
        <filter val="₹13,48,080/yr"/>
        <filter val="₹13,49,689/yr"/>
        <filter val="₹13,50,349/yr"/>
        <filter val="₹13,52,722/yr"/>
        <filter val="₹13,52,802/yr"/>
        <filter val="₹13,53,553/yr"/>
        <filter val="₹13,55,169/yr"/>
        <filter val="₹13,55,831/yr"/>
        <filter val="₹13,552/mo"/>
        <filter val="₹13,56,593/yr"/>
        <filter val="₹13,57,204/yr"/>
        <filter val="₹13,58,294/yr"/>
        <filter val="₹13,59,901/yr"/>
        <filter val="₹13,62,714/yr"/>
        <filter val="₹13,64,409/yr"/>
        <filter val="₹13,64,816/yr"/>
        <filter val="₹13,64,961/yr"/>
        <filter val="₹13,66,992/yr"/>
        <filter val="₹13,68,953/yr"/>
        <filter val="₹13,77,267/yr"/>
        <filter val="₹13,81,355/yr"/>
        <filter val="₹13,88,485/yr"/>
        <filter val="₹13,89,256/yr"/>
        <filter val="₹13,91,697/yr"/>
        <filter val="₹13,92,244/yr"/>
        <filter val="₹13,92,815/yr"/>
        <filter val="₹13,92,960/yr"/>
        <filter val="₹13,94,897/yr"/>
        <filter val="₹13,97,347/yr"/>
        <filter val="₹13,99,929/yr"/>
        <filter val="₹14,00,000/yr"/>
        <filter val="₹14,01,954/yr"/>
        <filter val="₹14,03,697/yr"/>
        <filter val="₹14,04,565/yr"/>
        <filter val="₹14,04,773/yr"/>
        <filter val="₹14,06,673/yr"/>
        <filter val="₹14,07,768/yr"/>
        <filter val="₹14,08,375/yr"/>
        <filter val="₹14,10,268/yr"/>
        <filter val="₹14,12,565/yr"/>
        <filter val="₹14,126/mo"/>
        <filter val="₹14,16,324/yr"/>
        <filter val="₹14,17,138/yr"/>
        <filter val="₹14,180/mo"/>
        <filter val="₹14,21,672/yr"/>
        <filter val="₹14,217/mo"/>
        <filter val="₹14,22,701/yr"/>
        <filter val="₹14,23,985/yr"/>
        <filter val="₹14,30,000/yr"/>
        <filter val="₹14,30,729/yr"/>
        <filter val="₹14,31,111/yr"/>
        <filter val="₹14,32,516/yr"/>
        <filter val="₹14,329/mo"/>
        <filter val="₹14,33,532/yr"/>
        <filter val="₹14,33,708/yr"/>
        <filter val="₹14,35,687/yr"/>
        <filter val="₹14,37,318/yr"/>
        <filter val="₹14,37,808/yr"/>
        <filter val="₹14,38,333/yr"/>
        <filter val="₹14,38,481/yr"/>
        <filter val="₹14,38,576/yr"/>
        <filter val="₹14,44,788/yr"/>
        <filter val="₹14,44,930/yr"/>
        <filter val="₹14,47,312/yr"/>
        <filter val="₹14,471/mo"/>
        <filter val="₹14,49,831/yr"/>
        <filter val="₹14,50,359/yr"/>
        <filter val="₹14,507/mo"/>
        <filter val="₹14,51,194/yr"/>
        <filter val="₹14,51,573/yr"/>
        <filter val="₹14,51,778/yr"/>
        <filter val="₹14,52,000/yr"/>
        <filter val="₹14,53,427/yr"/>
        <filter val="₹14,530/mo"/>
        <filter val="₹14,54,222/yr"/>
        <filter val="₹14,55,101/yr"/>
        <filter val="₹14,58,032/yr"/>
        <filter val="₹14,58,789/yr"/>
        <filter val="₹14,60,635/yr"/>
        <filter val="₹14,606/mo"/>
        <filter val="₹14,61,604/yr"/>
        <filter val="₹14,62,163/yr"/>
        <filter val="₹14,62,260/yr"/>
        <filter val="₹14,63,014/yr"/>
        <filter val="₹14,63,658/yr"/>
        <filter val="₹14,64,110/yr"/>
        <filter val="₹14,65,641/yr"/>
        <filter val="₹14,67,538/yr"/>
        <filter val="₹14,68,099/yr"/>
        <filter val="₹14,681/mo"/>
        <filter val="₹14,70,000/yr"/>
        <filter val="₹14,71,807/yr"/>
        <filter val="₹14,72,145/yr"/>
        <filter val="₹14,72,350/yr"/>
        <filter val="₹14,72,465/yr"/>
        <filter val="₹14,76,237/yr"/>
        <filter val="₹14,76,259/yr"/>
        <filter val="₹14,77,340/yr"/>
        <filter val="₹14,78,425/yr"/>
        <filter val="₹14,80,908/yr"/>
        <filter val="₹14,83,132/yr"/>
        <filter val="₹14,85,766/yr"/>
        <filter val="₹14,89,702/yr"/>
        <filter val="₹14,90,281/yr"/>
        <filter val="₹14,90,685/yr"/>
        <filter val="₹14,92,543/yr"/>
        <filter val="₹14,92,959/yr"/>
        <filter val="₹14,93,283/yr"/>
        <filter val="₹14,94,696/yr"/>
        <filter val="₹14,941/mo"/>
        <filter val="₹14,98,750/yr"/>
        <filter val="₹14,988/mo"/>
        <filter val="₹14,99,338/yr"/>
        <filter val="₹15,00,000/yr"/>
        <filter val="₹15,000/mo"/>
        <filter val="₹15,033/mo"/>
        <filter val="₹15,04,836/yr"/>
        <filter val="₹15,04,891/yr"/>
        <filter val="₹15,049/mo"/>
        <filter val="₹15,06,361/yr"/>
        <filter val="₹15,07,325/yr"/>
        <filter val="₹15,07,343/yr"/>
        <filter val="₹15,07,820/yr"/>
        <filter val="₹15,073/mo"/>
        <filter val="₹15,083/mo"/>
        <filter val="₹15,10,081/yr"/>
        <filter val="₹15,11,001/yr"/>
        <filter val="₹15,11,412/yr"/>
        <filter val="₹15,12,273/yr"/>
        <filter val="₹15,12,297/yr"/>
        <filter val="₹15,124/mo"/>
        <filter val="₹15,13,462/yr"/>
        <filter val="₹15,13,463/yr"/>
        <filter val="₹15,13,955/yr"/>
        <filter val="₹15,135/mo"/>
        <filter val="₹15,169/mo"/>
        <filter val="₹15,17,028/yr"/>
        <filter val="₹15,18,492/yr"/>
        <filter val="₹15,189/mo"/>
        <filter val="₹15,20,967/yr"/>
        <filter val="₹15,21,127/yr"/>
        <filter val="₹15,21,236/yr"/>
        <filter val="₹15,210/mo"/>
        <filter val="₹15,25,549/yr"/>
        <filter val="₹15,26,335/yr"/>
        <filter val="₹15,27,142/yr"/>
        <filter val="₹15,271/mo"/>
        <filter val="₹15,31,036/yr"/>
        <filter val="₹15,31,979/yr"/>
        <filter val="₹15,32,784/yr"/>
        <filter val="₹15,32,909/yr"/>
        <filter val="₹15,32,945/yr"/>
        <filter val="₹15,34,839/yr"/>
        <filter val="₹15,341/mo"/>
        <filter val="₹15,348/mo"/>
        <filter val="₹15,38,205/yr"/>
        <filter val="₹15,39,717/yr"/>
        <filter val="₹15,41,071/yr"/>
        <filter val="₹15,41,228/yr"/>
        <filter val="₹15,41,229/yr"/>
        <filter val="₹15,41,572/yr"/>
        <filter val="₹15,41,682/yr"/>
        <filter val="₹15,411/mo"/>
        <filter val="₹15,438/mo"/>
        <filter val="₹15,449/mo"/>
        <filter val="₹15,460/mo"/>
        <filter val="₹15,47,487/yr"/>
        <filter val="₹15,475/mo"/>
        <filter val="₹15,49,942/yr"/>
        <filter val="₹15,50,069/yr"/>
        <filter val="₹15,500/mo"/>
        <filter val="₹15,53,957/yr"/>
        <filter val="₹15,540/mo"/>
        <filter val="₹15,55,054/yr"/>
        <filter val="₹15,55,257/yr"/>
        <filter val="₹15,55,476/yr"/>
        <filter val="₹15,55,930/yr"/>
        <filter val="₹15,56,162/yr"/>
        <filter val="₹15,56,575/yr"/>
        <filter val="₹15,56,582/yr"/>
        <filter val="₹15,58,095/yr"/>
        <filter val="₹15,60,483/yr"/>
        <filter val="₹15,61,319/yr"/>
        <filter val="₹15,61,792/yr"/>
        <filter val="₹15,617/mo"/>
        <filter val="₹15,618/mo"/>
        <filter val="₹15,62,895/yr"/>
        <filter val="₹15,624/mo"/>
        <filter val="₹15,64,421/yr"/>
        <filter val="₹15,644/mo"/>
        <filter val="₹15,66,004/yr"/>
        <filter val="₹15,660/mo"/>
        <filter val="₹15,67,329/mo"/>
        <filter val="₹15,67,329/yr"/>
        <filter val="₹15,68,839/yr"/>
        <filter val="₹15,72,029/yr"/>
        <filter val="₹15,72,054/yr"/>
        <filter val="₹15,72,363/yr"/>
        <filter val="₹15,72,499/yr"/>
        <filter val="₹15,724/mo"/>
        <filter val="₹15,74,637/yr"/>
        <filter val="₹15,74,844/yr"/>
        <filter val="₹15,77,759/yr"/>
        <filter val="₹15,81,030/yr"/>
        <filter val="₹15,837/mo"/>
        <filter val="₹15,87,265/yr"/>
        <filter val="₹15,88,612/yr"/>
        <filter val="₹15,89,903/yr"/>
        <filter val="₹151/hr"/>
        <filter val="₹155/hr"/>
        <filter val="₹16,00,000/yr"/>
        <filter val="₹16,00,600/yr"/>
        <filter val="₹16,05,217/yr"/>
        <filter val="₹16,05,804/yr"/>
        <filter val="₹16,058/mo"/>
        <filter val="₹16,07,926/yr"/>
        <filter val="₹16,078/mo"/>
        <filter val="₹16,08,545/yr"/>
        <filter val="₹16,11,735/yr"/>
        <filter val="₹16,12,292/yr"/>
        <filter val="₹16,12,324/yr"/>
        <filter val="₹16,12,744/yr"/>
        <filter val="₹16,123/mo"/>
        <filter val="₹16,147/mo"/>
        <filter val="₹16,15,535/yr"/>
        <filter val="₹16,21,204/yr"/>
        <filter val="₹16,21,262/yr"/>
        <filter val="₹16,22,364/yr"/>
        <filter val="₹16,22,612/yr"/>
        <filter val="₹16,24,875/yr"/>
        <filter val="₹16,27,026/yr"/>
        <filter val="₹16,28,949/yr"/>
        <filter val="₹16,28,952/yr"/>
        <filter val="₹16,30,396/yr"/>
        <filter val="₹16,320/mo"/>
        <filter val="₹16,34,105/yr"/>
        <filter val="₹16,34,312/yr"/>
        <filter val="₹16,34,470/yr"/>
        <filter val="₹16,35,202/yr"/>
        <filter val="₹16,35,359/yr"/>
        <filter val="₹16,37,162/yr"/>
        <filter val="₹16,37,231/yr"/>
        <filter val="₹16,375/mo"/>
        <filter val="₹16,40,000/yr"/>
        <filter val="₹16,40,740/yr"/>
        <filter val="₹16,42,294/yr"/>
        <filter val="₹16,43,351/yr"/>
        <filter val="₹16,43,809/yr"/>
        <filter val="₹16,438/mo"/>
        <filter val="₹16,46,721/yr"/>
        <filter val="₹16,48,787/yr"/>
        <filter val="₹16,48,788/yr"/>
        <filter val="₹16,49,524/yr"/>
        <filter val="₹16,49,930/yr"/>
        <filter val="₹16,50,000/yr"/>
        <filter val="₹16,53,106/yr"/>
        <filter val="₹16,53,407/yr"/>
        <filter val="₹16,53,998/yr"/>
        <filter val="₹16,537/mo"/>
        <filter val="₹16,54,767/yr"/>
        <filter val="₹16,55,120/yr"/>
        <filter val="₹16,56,855/yr"/>
        <filter val="₹16,589/mo"/>
        <filter val="₹16,59,175/yr"/>
        <filter val="₹16,63,189/yr"/>
        <filter val="₹16,65,911/yr"/>
        <filter val="₹16,68,775/yr"/>
        <filter val="₹16,70,405/yr"/>
        <filter val="₹16,73,063/yr"/>
        <filter val="₹16,74,730/yr"/>
        <filter val="₹16,77,629/yr"/>
        <filter val="₹16,789/mo"/>
        <filter val="₹16,82,089/yr"/>
        <filter val="₹16,825/mo"/>
        <filter val="₹16,862/mo"/>
        <filter val="₹16,87,111/yr"/>
        <filter val="₹16,87,208/yr"/>
        <filter val="₹16,871/mo"/>
        <filter val="₹16,93,208/yr"/>
        <filter val="₹16,93,373/yr"/>
        <filter val="₹16,93,803/yr"/>
        <filter val="₹16,93,961/yr"/>
        <filter val="₹16,940/mo"/>
        <filter val="₹16,96,245/yr"/>
        <filter val="₹16,979/mo"/>
        <filter val="₹17,00,000/yr"/>
        <filter val="₹17,000/mo"/>
        <filter val="₹17,012/mo"/>
        <filter val="₹17,04,749/yr"/>
        <filter val="₹17,05,561/yr"/>
        <filter val="₹17,06,945/yr"/>
        <filter val="₹17,08,322/yr"/>
        <filter val="₹17,08,740/yr"/>
        <filter val="₹17,09,915/yr"/>
        <filter val="₹17,12,178/yr"/>
        <filter val="₹17,12,468/yr"/>
        <filter val="₹17,12,858/yr"/>
        <filter val="₹17,13,326/yr"/>
        <filter val="₹17,17,206/yr"/>
        <filter val="₹17,19,812/yr"/>
        <filter val="₹17,22,605/yr"/>
        <filter val="₹17,26,279/yr"/>
        <filter val="₹17,27,725/yr"/>
        <filter val="₹17,30,166/yr"/>
        <filter val="₹17,33,746/yr"/>
        <filter val="₹17,336/mo"/>
        <filter val="₹17,34,062/yr"/>
        <filter val="₹17,362/mo"/>
        <filter val="₹17,39,484/yr"/>
        <filter val="₹17,43,621/yr"/>
        <filter val="₹17,46,411/yr"/>
        <filter val="₹17,46,726/yr"/>
        <filter val="₹17,48,000/yr"/>
        <filter val="₹17,496/mo"/>
        <filter val="₹17,518/mo"/>
        <filter val="₹17,52,935/yr"/>
        <filter val="₹17,53,818/yr"/>
        <filter val="₹17,60,000/yr"/>
        <filter val="₹17,61,151/yr"/>
        <filter val="₹17,62,835/yr"/>
        <filter val="₹17,64,290/yr"/>
        <filter val="₹17,72,001/yr"/>
        <filter val="₹17,73,010/yr"/>
        <filter val="₹17,73,222/yr"/>
        <filter val="₹17,736/mo"/>
        <filter val="₹17,74,461/yr"/>
        <filter val="₹17,784/mo"/>
        <filter val="₹17,82,011/yr"/>
        <filter val="₹17,84,305/yr"/>
        <filter val="₹17,879/mo"/>
        <filter val="₹17,892/mo"/>
        <filter val="₹17,92,230/yr"/>
        <filter val="₹17,949/mo"/>
        <filter val="₹17,996/mo"/>
        <filter val="₹178/hr"/>
        <filter val="₹18,00,000/yr"/>
        <filter val="₹18,000/mo"/>
        <filter val="₹18,036/mo"/>
        <filter val="₹18,04,941/yr"/>
        <filter val="₹18,05,869/yr"/>
        <filter val="₹18,08,790/yr"/>
        <filter val="₹18,08,811/yr"/>
        <filter val="₹18,086/mo"/>
        <filter val="₹18,088/mo"/>
        <filter val="₹18,12,949/yr"/>
        <filter val="₹18,14,306/yr"/>
        <filter val="₹18,16,155/yr"/>
        <filter val="₹18,199/mo"/>
        <filter val="₹18,20,394/yr"/>
        <filter val="₹18,22,656/yr"/>
        <filter val="₹18,25,160/yr"/>
        <filter val="₹18,25,549/yr"/>
        <filter val="₹18,273/mo"/>
        <filter val="₹18,286/mo"/>
        <filter val="₹18,32,052/yr"/>
        <filter val="₹18,32,570/yr"/>
        <filter val="₹18,326/mo"/>
        <filter val="₹18,33,778/yr"/>
        <filter val="₹18,335/mo"/>
        <filter val="₹18,395/mo"/>
        <filter val="₹18,41,987/yr"/>
        <filter val="₹18,49,285/yr"/>
        <filter val="₹18,49,475/yr"/>
        <filter val="₹18,49,511/yr"/>
        <filter val="₹18,49,758/yr"/>
        <filter val="₹18,50,000/yr"/>
        <filter val="₹18,55,822/yr"/>
        <filter val="₹18,57,397/yr"/>
        <filter val="₹18,570/mo"/>
        <filter val="₹18,59,109/yr"/>
        <filter val="₹18,60,082/yr"/>
        <filter val="₹18,63,568/yr"/>
        <filter val="₹18,64,748/yr"/>
        <filter val="₹18,651/mo"/>
        <filter val="₹18,68,000/yr"/>
        <filter val="₹18,697/mo"/>
        <filter val="₹18,70,000/yr"/>
        <filter val="₹18,737/mo"/>
        <filter val="₹18,742/mo"/>
        <filter val="₹18,750/mo"/>
        <filter val="₹18,79,205/yr"/>
        <filter val="₹18,80,795/yr"/>
        <filter val="₹18,81,045/yr"/>
        <filter val="₹18,81,607/yr"/>
        <filter val="₹18,83,009/yr"/>
        <filter val="₹18,830/mo"/>
        <filter val="₹18,87,245/yr"/>
        <filter val="₹18,92,322/yr"/>
        <filter val="₹18,92,758/yr"/>
        <filter val="₹18,926/mo"/>
        <filter val="₹183/hr"/>
        <filter val="₹19,00,000/yr"/>
        <filter val="₹19,00,443/yr"/>
        <filter val="₹19,004/mo"/>
        <filter val="₹19,03,930/yr"/>
        <filter val="₹19,04,025/yr"/>
        <filter val="₹19,040/mo"/>
        <filter val="₹19,118/mo"/>
        <filter val="₹19,13,450/yr"/>
        <filter val="₹19,17,053/yr"/>
        <filter val="₹19,17,242/yr"/>
        <filter val="₹19,171/mo"/>
        <filter val="₹19,177/mo"/>
        <filter val="₹19,19,822/yr"/>
        <filter val="₹19,23,257/yr"/>
        <filter val="₹19,23,665/yr"/>
        <filter val="₹19,24,646/yr"/>
        <filter val="₹19,246/mo"/>
        <filter val="₹19,26,965/yr"/>
        <filter val="₹19,27,564/yr"/>
        <filter val="₹19,29,406/yr"/>
        <filter val="₹19,29,554/yr"/>
        <filter val="₹19,30,235/yr"/>
        <filter val="₹19,32,460/yr"/>
        <filter val="₹19,348/mo"/>
        <filter val="₹19,37,670/yr"/>
        <filter val="₹19,44,435/yr"/>
        <filter val="₹19,44,821/yr"/>
        <filter val="₹19,465/mo"/>
        <filter val="₹19,505/mo"/>
        <filter val="₹19,52,023/yr"/>
        <filter val="₹19,54,352/yr"/>
        <filter val="₹19,54,650/yr"/>
        <filter val="₹19,60,385/yr"/>
        <filter val="₹19,61,487/yr"/>
        <filter val="₹19,62,026/yr"/>
        <filter val="₹19,62,431/yr"/>
        <filter val="₹19,62,841/yr"/>
        <filter val="₹19,67,502/yr"/>
        <filter val="₹19,69,992/yr"/>
        <filter val="₹19,72,136/yr"/>
        <filter val="₹19,73,587/yr"/>
        <filter val="₹19,75,545/yr"/>
        <filter val="₹19,75,970/yr"/>
        <filter val="₹19,76,461/yr"/>
        <filter val="₹19,80,492/yr"/>
        <filter val="₹19,83,605/yr"/>
        <filter val="₹19,88,533/yr"/>
        <filter val="₹19,89,669/yr"/>
        <filter val="₹19,94,432/yr"/>
        <filter val="₹19,97,027/yr"/>
        <filter val="₹19,97,263/yr"/>
        <filter val="₹19,98,913/yr"/>
        <filter val="₹19,99,227/yr"/>
        <filter val="₹19,99,352/yr"/>
        <filter val="₹2,00,000/yr"/>
        <filter val="₹2,00,977/yr"/>
        <filter val="₹2,00,979/yr"/>
        <filter val="₹2,01,795/yr"/>
        <filter val="₹2,010/mo"/>
        <filter val="₹2,02,796/yr"/>
        <filter val="₹2,03,275/yr"/>
        <filter val="₹2,03,619/yr"/>
        <filter val="₹2,04,841/yr"/>
        <filter val="₹2,05,476/yr"/>
        <filter val="₹2,06,332/yr"/>
        <filter val="₹2,06,356/yr"/>
        <filter val="₹2,06,676/mo"/>
        <filter val="₹2,063/mo"/>
        <filter val="₹2,07,194/yr"/>
        <filter val="₹2,07,368/yr"/>
        <filter val="₹2,07,541/mo"/>
        <filter val="₹2,07,746/yr"/>
        <filter val="₹2,08,589/yr"/>
        <filter val="₹2,08,801/yr"/>
        <filter val="₹2,08,977/yr"/>
        <filter val="₹2,09,602/yr"/>
        <filter val="₹2,09,648/yr"/>
        <filter val="₹2,11,160/yr"/>
        <filter val="₹2,11,557/yr"/>
        <filter val="₹2,12,894/yr"/>
        <filter val="₹2,12,940/yr"/>
        <filter val="₹2,14,107/yr"/>
        <filter val="₹2,14,977/yr"/>
        <filter val="₹2,141/hr"/>
        <filter val="₹2,15,405/yr"/>
        <filter val="₹2,16,000/yr"/>
        <filter val="₹2,16,685/mo"/>
        <filter val="₹2,16,827/yr"/>
        <filter val="₹2,20,739/yr"/>
        <filter val="₹2,20,848/yr"/>
        <filter val="₹2,21,675/yr"/>
        <filter val="₹2,25,861/yr"/>
        <filter val="₹2,26,047/yr"/>
        <filter val="₹2,26,724/yr"/>
        <filter val="₹2,30,043/yr"/>
        <filter val="₹2,32,105/yr"/>
        <filter val="₹2,32,692/yr"/>
        <filter val="₹2,32,796/mo"/>
        <filter val="₹2,34,082/yr"/>
        <filter val="₹2,34,362/yr"/>
        <filter val="₹2,35,128/mo"/>
        <filter val="₹2,35,379/yr"/>
        <filter val="₹2,37,117/yr"/>
        <filter val="₹2,37,907/yr"/>
        <filter val="₹2,40,000/yr"/>
        <filter val="₹2,40,871/yr"/>
        <filter val="₹2,41,760/yr"/>
        <filter val="₹2,42,324/yr"/>
        <filter val="₹2,43,613/mo"/>
        <filter val="₹2,45,202/yr"/>
        <filter val="₹2,45,265/yr"/>
        <filter val="₹2,460/mo"/>
        <filter val="₹2,47,678/yr"/>
        <filter val="₹2,48,011/yr"/>
        <filter val="₹2,48,633/yr"/>
        <filter val="₹2,50,000/yr"/>
        <filter val="₹2,50,815/yr"/>
        <filter val="₹2,51,393/yr"/>
        <filter val="₹2,52,058/yr"/>
        <filter val="₹2,52,244/yr"/>
        <filter val="₹2,53,392/yr"/>
        <filter val="₹2,53,851/yr"/>
        <filter val="₹2,54,524/yr"/>
        <filter val="₹2,54,901/yr"/>
        <filter val="₹2,57,972/yr"/>
        <filter val="₹2,58,596/yr"/>
        <filter val="₹2,58,900/yr"/>
        <filter val="₹2,59,682/yr"/>
        <filter val="₹2,61,907/yr"/>
        <filter val="₹2,63,857/yr"/>
        <filter val="₹2,66,039/yr"/>
        <filter val="₹2,67,024/mo"/>
        <filter val="₹2,68,721/yr"/>
        <filter val="₹2,71,325/yr"/>
        <filter val="₹2,73,000/yr"/>
        <filter val="₹2,75,453/yr"/>
        <filter val="₹2,75,841/yr"/>
        <filter val="₹2,76,376/yr"/>
        <filter val="₹2,77,519/yr"/>
        <filter val="₹2,79,672/yr"/>
        <filter val="₹2,79,712/yr"/>
        <filter val="₹2,79,976/yr"/>
        <filter val="₹2,82,327/yr"/>
        <filter val="₹2,82,369/yr"/>
        <filter val="₹2,83,914/yr"/>
        <filter val="₹2,87,667/yr"/>
        <filter val="₹2,89,045/mo"/>
        <filter val="₹2,90,315/yr"/>
        <filter val="₹2,93,232/yr"/>
        <filter val="₹2,93,756/yr"/>
        <filter val="₹2,94,111/yr"/>
        <filter val="₹2,94,363/mo"/>
        <filter val="₹2,95,114/yr"/>
        <filter val="₹2,97,324/yr"/>
        <filter val="₹2,97,469/yr"/>
        <filter val="₹2,98,664/yr"/>
        <filter val="₹2,99,998/yr"/>
        <filter val="₹20,00,000/yr"/>
        <filter val="₹20,000/mo"/>
        <filter val="₹20,02,418/yr"/>
        <filter val="₹20,05,493/yr"/>
        <filter val="₹20,06,522/yr"/>
        <filter val="₹20,065/mo"/>
        <filter val="₹20,08,820/yr"/>
        <filter val="₹20,09,767/yr"/>
        <filter val="₹20,09,790/yr"/>
        <filter val="₹20,098/mo"/>
        <filter val="₹20,11,380/yr"/>
        <filter val="₹20,14,668/yr"/>
        <filter val="₹20,147/mo"/>
        <filter val="₹20,17,951/yr"/>
        <filter val="₹20,18,938/yr"/>
        <filter val="₹20,180/mo"/>
        <filter val="₹20,20,386/yr"/>
        <filter val="₹20,234/mo"/>
        <filter val="₹20,24,533/yr"/>
        <filter val="₹20,25,552/yr"/>
        <filter val="₹20,280/mo"/>
        <filter val="₹20,32,753/yr"/>
        <filter val="₹20,328/mo"/>
        <filter val="₹20,34,018/yr"/>
        <filter val="₹20,362/mo"/>
        <filter val="₹20,42,277/yr"/>
        <filter val="₹20,46,452/yr"/>
        <filter val="₹20,465/mo"/>
        <filter val="₹20,50,654/yr"/>
        <filter val="₹20,50,962/yr"/>
        <filter val="₹20,509/mo"/>
        <filter val="₹20,51,223/yr"/>
        <filter val="₹20,52,566/yr"/>
        <filter val="₹20,54,761/yr"/>
        <filter val="₹20,54,972/yr"/>
        <filter val="₹20,548/mo"/>
        <filter val="₹20,550/mo"/>
        <filter val="₹20,584/mo"/>
        <filter val="₹20,63,316/yr"/>
        <filter val="₹20,633/mo"/>
        <filter val="₹20,65,471/yr"/>
        <filter val="₹20,66,758/yr"/>
        <filter val="₹20,71,942/yr"/>
        <filter val="₹20,73,676/yr"/>
        <filter val="₹20,73,969/yr"/>
        <filter val="₹20,737/mo"/>
        <filter val="₹20,740/mo"/>
        <filter val="₹20,75,185/yr"/>
        <filter val="₹20,788/mo"/>
        <filter val="₹20,79,353/yr"/>
        <filter val="₹20,811/mo"/>
        <filter val="₹20,824/mo"/>
        <filter val="₹20,859/mo"/>
        <filter val="₹20,880/mo"/>
        <filter val="₹20,887/mo"/>
        <filter val="₹20,891/mo"/>
        <filter val="₹20,92,324/yr"/>
        <filter val="₹20,965/mo"/>
        <filter val="₹20,98,257/yr"/>
        <filter val="₹20,983/mo"/>
        <filter val="₹200/hr"/>
        <filter val="₹21,00,000/yr"/>
        <filter val="₹21,06,848/yr"/>
        <filter val="₹21,083/mo"/>
        <filter val="₹21,088/mo"/>
        <filter val="₹21,10,256/yr"/>
        <filter val="₹21,116/mo"/>
        <filter val="₹21,19,584/yr"/>
        <filter val="₹21,21,545/yr"/>
        <filter val="₹21,273/mo"/>
        <filter val="₹21,41,072/yr"/>
        <filter val="₹21,411/mo"/>
        <filter val="₹21,43,501/yr"/>
        <filter val="₹21,457/mo"/>
        <filter val="₹21,48,775/yr"/>
        <filter val="₹21,49,765/yr"/>
        <filter val="₹21,498/mo"/>
        <filter val="₹21,60,000/yr"/>
        <filter val="₹21,628/mo"/>
        <filter val="₹21,628/yr"/>
        <filter val="₹21,66,482/yr"/>
        <filter val="₹21,672/mo"/>
        <filter val="₹21,70,283/yr"/>
        <filter val="₹21,75,981/yr"/>
        <filter val="₹21,813/mo"/>
        <filter val="₹21,82,516/yr"/>
        <filter val="₹21,84,214/yr"/>
        <filter val="₹21,86,509/yr"/>
        <filter val="₹21,92,406/yr"/>
        <filter val="₹21,94,861/yr"/>
        <filter val="₹21,942/mo"/>
        <filter val="₹21,97,572/yr"/>
        <filter val="₹21,984/mo"/>
        <filter val="₹22,00,000/yr"/>
        <filter val="₹22,000/mo"/>
        <filter val="₹22,04,142/yr"/>
        <filter val="₹22,07,174/yr"/>
        <filter val="₹22,074/mo"/>
        <filter val="₹22,10,744/yr"/>
        <filter val="₹22,19,746/yr"/>
        <filter val="₹22,194/mo"/>
        <filter val="₹22,274/mo"/>
        <filter val="₹22,283/mo"/>
        <filter val="₹22,304/mo"/>
        <filter val="₹22,39,808/yr"/>
        <filter val="₹22,39,989/yr"/>
        <filter val="₹22,48,126/yr"/>
        <filter val="₹22,49,481/yr"/>
        <filter val="₹22,495/mo"/>
        <filter val="₹22,50,000/yr"/>
        <filter val="₹22,537/mo"/>
        <filter val="₹22,565/mo"/>
        <filter val="₹22,586/mo"/>
        <filter val="₹22,65,784/yr"/>
        <filter val="₹22,66,312/yr"/>
        <filter val="₹22,66,502/yr"/>
        <filter val="₹22,67,616/yr"/>
        <filter val="₹22,69,647/yr"/>
        <filter val="₹22,876/mo"/>
        <filter val="₹22,892/mo"/>
        <filter val="₹22,894/mo"/>
        <filter val="₹22,904/mo"/>
        <filter val="₹23,00,000/yr"/>
        <filter val="₹23,000/mo"/>
        <filter val="₹23,043/mo"/>
        <filter val="₹23,11,305/yr"/>
        <filter val="₹23,15,641/yr"/>
        <filter val="₹23,173/mo"/>
        <filter val="₹23,20,643/yr"/>
        <filter val="₹23,248/mo"/>
        <filter val="₹23,253/mo"/>
        <filter val="₹23,32,149/yr"/>
        <filter val="₹23,33,241/yr"/>
        <filter val="₹23,34,960/yr"/>
        <filter val="₹23,358/mo"/>
        <filter val="₹23,36,080/yr"/>
        <filter val="₹23,40,910/yr"/>
        <filter val="₹23,443/mo"/>
        <filter val="₹23,500/mo"/>
        <filter val="₹23,52,941/yr"/>
        <filter val="₹23,60,899/yr"/>
        <filter val="₹23,600/mo"/>
        <filter val="₹23,616/mo"/>
        <filter val="₹23,663/mo"/>
        <filter val="₹23,71,168/yr"/>
        <filter val="₹23,712/mo"/>
        <filter val="₹23,715/mo"/>
        <filter val="₹23,72,152/yr"/>
        <filter val="₹23,76,590/yr"/>
        <filter val="₹23,83,368/yr"/>
        <filter val="₹23,871/mo"/>
        <filter val="₹23,876/mo"/>
        <filter val="₹24,00,000/yr"/>
        <filter val="₹24,004/mo"/>
        <filter val="₹24,04,581/yr"/>
        <filter val="₹24,11,749/yr"/>
        <filter val="₹24,20,967/yr"/>
        <filter val="₹24,242/mo"/>
        <filter val="₹24,33,547/yr"/>
        <filter val="₹24,410/mo"/>
        <filter val="₹24,414/mo"/>
        <filter val="₹24,42,736/yr"/>
        <filter val="₹24,427/mo"/>
        <filter val="₹24,434/mo"/>
        <filter val="₹24,52,646/yr"/>
        <filter val="₹24,52,654/yr"/>
        <filter val="₹24,55,743/yr"/>
        <filter val="₹24,660/mo"/>
        <filter val="₹24,72,920/yr"/>
        <filter val="₹24,722/mo"/>
        <filter val="₹24,74,429/yr"/>
        <filter val="₹24,791/mo"/>
        <filter val="₹24,818/mo"/>
        <filter val="₹24,85,970/yr"/>
        <filter val="₹24,868/mo"/>
        <filter val="₹24,98,867/yr"/>
        <filter val="₹25,00,000/yr"/>
        <filter val="₹25,000/mo"/>
        <filter val="₹25,04,513/yr"/>
        <filter val="₹25,043/mo"/>
        <filter val="₹25,08,152/yr"/>
        <filter val="₹25,12,238/yr"/>
        <filter val="₹25,122/mo"/>
        <filter val="₹25,173/mo"/>
        <filter val="₹25,18,336/yr"/>
        <filter val="₹25,183/mo"/>
        <filter val="₹25,200/mo"/>
        <filter val="₹25,204/mo"/>
        <filter val="₹25,22,438/yr"/>
        <filter val="₹25,224/mo"/>
        <filter val="₹25,30,666/yr"/>
        <filter val="₹25,304/mo"/>
        <filter val="₹25,31,779/yr"/>
        <filter val="₹25,318/mo"/>
        <filter val="₹25,349/mo"/>
        <filter val="₹25,40,253/yr"/>
        <filter val="₹25,415/mo"/>
        <filter val="₹25,417/mo"/>
        <filter val="₹25,446/mo"/>
        <filter val="₹25,45,237/yr"/>
        <filter val="₹25,452/mo"/>
        <filter val="₹25,50,000/yr"/>
        <filter val="₹25,515/mo"/>
        <filter val="₹25,57,843/yr"/>
        <filter val="₹25,58,957/yr"/>
        <filter val="₹25,581/mo"/>
        <filter val="₹25,61,949/yr"/>
        <filter val="₹25,614/mo"/>
        <filter val="₹25,618/mo"/>
        <filter val="₹25,662/mo"/>
        <filter val="₹25,67,346/yr"/>
        <filter val="₹25,67,381/yr"/>
        <filter val="₹25,685/mo"/>
        <filter val="₹25,69,287/yr"/>
        <filter val="₹25,711/mo"/>
        <filter val="₹25,76,614/yr"/>
        <filter val="₹25,766/mo"/>
        <filter val="₹25,79,145/yr"/>
        <filter val="₹25,79,455/yr"/>
        <filter val="₹25,791/mo"/>
        <filter val="₹25,81,613/yr"/>
        <filter val="₹25,879/mo"/>
        <filter val="₹25,899/mo"/>
        <filter val="₹25,921/mo"/>
        <filter val="₹25,925/mo"/>
        <filter val="₹25,97,406/yr"/>
        <filter val="₹26,00,000/yr"/>
        <filter val="₹26,070/mo"/>
        <filter val="₹26,11,178/yr"/>
        <filter val="₹26,115/mo"/>
        <filter val="₹26,12,697/yr"/>
        <filter val="₹26,122/mo"/>
        <filter val="₹26,158/mo"/>
        <filter val="₹26,191/mo"/>
        <filter val="₹26,20,604/yr"/>
        <filter val="₹26,206/mo"/>
        <filter val="₹26,228/mo"/>
        <filter val="₹26,230/mo"/>
        <filter val="₹26,24,063/yr"/>
        <filter val="₹26,309/mo"/>
        <filter val="₹26,395/mo"/>
        <filter val="₹26,47,046/yr"/>
        <filter val="₹26,548/mo"/>
        <filter val="₹26,552/mo"/>
        <filter val="₹26,58,491/yr"/>
        <filter val="₹26,71,464/yr"/>
        <filter val="₹26,76,340/yr"/>
        <filter val="₹26,763/mo"/>
        <filter val="₹26,792/mo"/>
        <filter val="₹26,82,633/yr"/>
        <filter val="₹26,823/mo"/>
        <filter val="₹26,842/mo"/>
        <filter val="₹26,849/mo"/>
        <filter val="₹26,872/mo"/>
        <filter val="₹26,912/mo"/>
        <filter val="₹27,00,000/yr"/>
        <filter val="₹27,035/mo"/>
        <filter val="₹27,07,106/yr"/>
        <filter val="₹27,077/mo"/>
        <filter val="₹27,090/mo"/>
        <filter val="₹27,132/mo"/>
        <filter val="₹27,16,704/yr"/>
        <filter val="₹27,19,803/yr"/>
        <filter val="₹27,200/mo"/>
        <filter val="₹27,235/mo"/>
        <filter val="₹27,269/mo"/>
        <filter val="₹27,39,727/yr"/>
        <filter val="₹27,511/mo"/>
        <filter val="₹27,726/mo"/>
        <filter val="₹27,805/mo"/>
        <filter val="₹27,880/mo"/>
        <filter val="₹27,94,695/yr"/>
        <filter val="₹27,96,928/yr"/>
        <filter val="₹28,000/mo"/>
        <filter val="₹28,039/mo"/>
        <filter val="₹28,05,476/yr"/>
        <filter val="₹28,103/mo"/>
        <filter val="₹28,119/mo"/>
        <filter val="₹28,137/mo"/>
        <filter val="₹28,16,193/yr"/>
        <filter val="₹28,21,193/yr"/>
        <filter val="₹28,221/mo"/>
        <filter val="₹28,23,268/yr"/>
        <filter val="₹28,233/mo"/>
        <filter val="₹28,334/mo"/>
        <filter val="₹28,38,406/yr"/>
        <filter val="₹28,39,076/yr"/>
        <filter val="₹28,39,138/yr"/>
        <filter val="₹28,402/mo"/>
        <filter val="₹28,507/mo"/>
        <filter val="₹28,579/mo"/>
        <filter val="₹28,65,536/yr"/>
        <filter val="₹28,717/mo"/>
        <filter val="₹28,73,437/yr"/>
        <filter val="₹28,75,549/yr"/>
        <filter val="₹28,76,666/yr"/>
        <filter val="₹28,896/mo"/>
        <filter val="₹29,01,309/yr"/>
        <filter val="₹29,013/mo"/>
        <filter val="₹29,03,556/yr"/>
        <filter val="₹29,520/mo"/>
        <filter val="₹29,54,147/yr"/>
        <filter val="₹29,560/mo"/>
        <filter val="₹29,580/mo"/>
        <filter val="₹29,640/mo"/>
        <filter val="₹29,92,992/yr"/>
        <filter val="₹3,00,000/yr"/>
        <filter val="₹3,00,978/yr"/>
        <filter val="₹3,01,465/mo"/>
        <filter val="₹3,01,465/yr"/>
        <filter val="₹3,01,469/yr"/>
        <filter val="₹3,01,786/yr"/>
        <filter val="₹3,017/hr"/>
        <filter val="₹3,02,199/yr"/>
        <filter val="₹3,02,200/mo"/>
        <filter val="₹3,02,200/yr"/>
        <filter val="₹3,02,507/yr"/>
        <filter val="₹3,02,693/yr"/>
        <filter val="₹3,04,060/yr"/>
        <filter val="₹3,04,193/yr"/>
        <filter val="₹3,04,522/yr"/>
        <filter val="₹3,05,428/yr"/>
        <filter val="₹3,05,881/yr"/>
        <filter val="₹3,06,582/yr"/>
        <filter val="₹3,06,968/yr"/>
        <filter val="₹3,08,214/yr"/>
        <filter val="₹3,084/mo"/>
        <filter val="₹3,09,194/yr"/>
        <filter val="₹3,09,497/mo"/>
        <filter val="₹3,09,497/yr"/>
        <filter val="₹3,09,535/yr"/>
        <filter val="₹3,10,014/yr"/>
        <filter val="₹3,10,144/yr"/>
        <filter val="₹3,10,791/yr"/>
        <filter val="₹3,10,855/yr"/>
        <filter val="₹3,11,051/yr"/>
        <filter val="₹3,11,449/yr"/>
        <filter val="₹3,11,470/yr"/>
        <filter val="₹3,11,716/yr"/>
        <filter val="₹3,12,358/mo"/>
        <filter val="₹3,12,358/yr"/>
        <filter val="₹3,12,884/yr"/>
        <filter val="₹3,13,195/yr"/>
        <filter val="₹3,14,473/mo"/>
        <filter val="₹3,14,473/yr"/>
        <filter val="₹3,14,698/yr"/>
        <filter val="₹3,14,739/yr"/>
        <filter val="₹3,16,741/yr"/>
        <filter val="₹3,16,821/yr"/>
        <filter val="₹3,17,183/yr"/>
        <filter val="₹3,18,228/yr"/>
        <filter val="₹3,19,712/yr"/>
        <filter val="₹3,20,543/yr"/>
        <filter val="₹3,21,161/yr"/>
        <filter val="₹3,21,853/yr"/>
        <filter val="₹3,22,077/yr"/>
        <filter val="₹3,22,465/yr"/>
        <filter val="₹3,24,000/yr"/>
        <filter val="₹3,24,089/yr"/>
        <filter val="₹3,24,419/yr"/>
        <filter val="₹3,25,000/yr"/>
        <filter val="₹3,26,397/yr"/>
        <filter val="₹3,278/mo"/>
        <filter val="₹3,28,796/yr"/>
        <filter val="₹3,29,285/yr"/>
        <filter val="₹3,29,439/yr"/>
        <filter val="₹3,31,509/yr"/>
        <filter val="₹3,32,016/yr"/>
        <filter val="₹3,34,986/yr"/>
        <filter val="₹3,35,520/yr"/>
        <filter val="₹3,35,625/yr"/>
        <filter val="₹3,37,422/yr"/>
        <filter val="₹3,38,722/yr"/>
        <filter val="₹3,38,792/yr"/>
        <filter val="₹3,40,078/yr"/>
        <filter val="₹3,40,679/yr"/>
        <filter val="₹3,41,109/yr"/>
        <filter val="₹3,41,748/yr"/>
        <filter val="₹3,42,781/yr"/>
        <filter val="₹3,43,594/yr"/>
        <filter val="₹3,43,758/yr"/>
        <filter val="₹3,43,962/yr"/>
        <filter val="₹3,44,648/yr"/>
        <filter val="₹3,45,526/yr"/>
        <filter val="₹3,46,152/yr"/>
        <filter val="₹3,46,353/yr"/>
        <filter val="₹3,47,314/yr"/>
        <filter val="₹3,47,924/yr"/>
        <filter val="₹3,49,318/yr"/>
        <filter val="₹3,51,141/yr"/>
        <filter val="₹3,51,668/yr"/>
        <filter val="₹3,51,709/yr"/>
        <filter val="₹3,52,567/yr"/>
        <filter val="₹3,53,141/yr"/>
        <filter val="₹3,53,144/yr"/>
        <filter val="₹3,53,152/yr"/>
        <filter val="₹3,53,277/yr"/>
        <filter val="₹3,53,684/yr"/>
        <filter val="₹3,54,237/yr"/>
        <filter val="₹3,56,402/yr"/>
        <filter val="₹3,58,214/yr"/>
        <filter val="₹3,58,527/yr"/>
        <filter val="₹3,59,583/yr"/>
        <filter val="₹3,59,620/yr"/>
        <filter val="₹3,59,881/yr"/>
        <filter val="₹3,60,000/yr"/>
        <filter val="₹3,60,220/yr"/>
        <filter val="₹3,61,038/yr"/>
        <filter val="₹3,61,080/yr"/>
        <filter val="₹3,61,124/yr"/>
        <filter val="₹3,61,378/yr"/>
        <filter val="₹3,61,426/yr"/>
        <filter val="₹3,61,758/yr"/>
        <filter val="₹3,62,209/yr"/>
        <filter val="₹3,62,590/yr"/>
        <filter val="₹3,63,231/yr"/>
        <filter val="₹3,63,669/yr"/>
        <filter val="₹3,64,418/yr"/>
        <filter val="₹3,64,638/yr"/>
        <filter val="₹3,66,410/yr"/>
        <filter val="₹3,66,514/yr"/>
        <filter val="₹3,66,885/yr"/>
        <filter val="₹3,67,041/yr"/>
        <filter val="₹3,67,195/yr"/>
        <filter val="₹3,67,898/yr"/>
        <filter val="₹3,69,128/yr"/>
        <filter val="₹3,69,531/yr"/>
        <filter val="₹3,69,857/yr"/>
        <filter val="₹3,69,895/yr"/>
        <filter val="₹3,70,227/yr"/>
        <filter val="₹3,70,468/yr"/>
        <filter val="₹3,71,397/yr"/>
        <filter val="₹3,71,441/yr"/>
        <filter val="₹3,72,016/yr"/>
        <filter val="₹3,72,950/yr"/>
        <filter val="₹3,73,025/yr"/>
        <filter val="₹3,73,262/yr"/>
        <filter val="₹3,73,694/yr"/>
        <filter val="₹3,73,817/yr"/>
        <filter val="₹3,74,059/yr"/>
        <filter val="₹3,74,330/yr"/>
        <filter val="₹3,74,688/yr"/>
        <filter val="₹3,74,830/yr"/>
        <filter val="₹3,75,807/yr"/>
        <filter val="₹3,76,159/yr"/>
        <filter val="₹3,76,209/yr"/>
        <filter val="₹3,762/mo"/>
        <filter val="₹3,77,367/yr"/>
        <filter val="₹3,77,686/yr"/>
        <filter val="₹3,78,000/yr"/>
        <filter val="₹3,80,000/yr"/>
        <filter val="₹3,81,703/yr"/>
        <filter val="₹3,81,786/yr"/>
        <filter val="₹3,81,856/yr"/>
        <filter val="₹3,82,351/yr"/>
        <filter val="₹3,82,412/yr"/>
        <filter val="₹3,82,787/yr"/>
        <filter val="₹3,82,929/yr"/>
        <filter val="₹3,83,213/yr"/>
        <filter val="₹3,83,619/yr"/>
        <filter val="₹3,85,393/yr"/>
        <filter val="₹3,85,890/yr"/>
        <filter val="₹3,86,026/yr"/>
        <filter val="₹3,86,492/yr"/>
        <filter val="₹3,86,958/yr"/>
        <filter val="₹3,88,898/yr"/>
        <filter val="₹3,90,283/yr"/>
        <filter val="₹3,90,355/yr"/>
        <filter val="₹3,91,540/yr"/>
        <filter val="₹3,95,258/yr"/>
        <filter val="₹3,96,166/yr"/>
        <filter val="₹3,96,478/yr"/>
        <filter val="₹3,97,330/yr"/>
        <filter val="₹3,97,707/yr"/>
        <filter val="₹3,98,975/yr"/>
        <filter val="₹3,99,044/yr"/>
        <filter val="₹30,00,000/yr"/>
        <filter val="₹30,000/mo"/>
        <filter val="₹30,014/mo"/>
        <filter val="₹30,027/mo"/>
        <filter val="₹30,039/mo"/>
        <filter val="₹30,049/mo"/>
        <filter val="₹30,08,206/yr"/>
        <filter val="₹30,117/mo"/>
        <filter val="₹30,14,651/yr"/>
        <filter val="₹30,14,686/yr"/>
        <filter val="₹30,147/mo"/>
        <filter val="₹30,220/mo"/>
        <filter val="₹30,245/mo"/>
        <filter val="₹30,253/mo"/>
        <filter val="₹30,254/mo"/>
        <filter val="₹30,26,926/yr"/>
        <filter val="₹30,269/mo"/>
        <filter val="₹30,368/mo"/>
        <filter val="₹30,418/mo"/>
        <filter val="₹30,419/mo"/>
        <filter val="₹30,464/mo"/>
        <filter val="₹30,534/mo"/>
        <filter val="₹30,54,284/yr"/>
        <filter val="₹30,658/mo"/>
        <filter val="₹30,693/mo"/>
        <filter val="₹30,70,054/yr"/>
        <filter val="₹30,82,142/yr"/>
        <filter val="₹30,821/mo"/>
        <filter val="₹30,834/mo"/>
        <filter val="₹30,846/mo"/>
        <filter val="₹30,897/mo"/>
        <filter val="₹30,95,345/yr"/>
        <filter val="₹30,950/mo"/>
        <filter val="₹30,953/mo"/>
        <filter val="₹30,97,936/yr"/>
        <filter val="₹30,979/mo"/>
        <filter val="₹31,000/mo"/>
        <filter val="₹31,079/mo"/>
        <filter val="₹31,08,546/yr"/>
        <filter val="₹31,10,514/yr"/>
        <filter val="₹31,105/mo"/>
        <filter val="₹31,15,175/yr"/>
        <filter val="₹31,23,584/yr"/>
        <filter val="₹31,236/mo"/>
        <filter val="₹31,288/mo"/>
        <filter val="₹31,32,009/yr"/>
        <filter val="₹31,41,490/yr"/>
        <filter val="₹31,428/mo"/>
        <filter val="₹31,447/mo"/>
        <filter val="₹31,46,934/yr"/>
        <filter val="₹31,533/mo"/>
        <filter val="₹31,62,981/yr"/>
        <filter val="₹31,674/mo"/>
        <filter val="₹31,734/mo"/>
        <filter val="₹31,863/mo"/>
        <filter val="₹31,914/mo"/>
        <filter val="₹32,00,000/yr"/>
        <filter val="₹32,11,608/yr"/>
        <filter val="₹32,116/mo"/>
        <filter val="₹32,246/mo"/>
        <filter val="₹32,442/mo"/>
        <filter val="₹32,50,773/yr"/>
        <filter val="₹32,508/mo"/>
        <filter val="₹32,548/mo"/>
        <filter val="₹32,796/mo"/>
        <filter val="₹32,808/mo"/>
        <filter val="₹32,910/mo"/>
        <filter val="₹32,941/mo"/>
        <filter val="₹32,953/mo"/>
        <filter val="₹33,050/mo"/>
        <filter val="₹33,111/mo"/>
        <filter val="₹33,148/mo"/>
        <filter val="₹33,190/mo"/>
        <filter val="₹33,204/mo"/>
        <filter val="₹33,320/mo"/>
        <filter val="₹33,496/mo"/>
        <filter val="₹33,627/mo"/>
        <filter val="₹33,742/mo"/>
        <filter val="₹33,794/mo"/>
        <filter val="₹33,87,921/yr"/>
        <filter val="₹33,879/mo"/>
        <filter val="₹33,957/mo"/>
        <filter val="₹34,095/mo"/>
        <filter val="₹34,11,087/yr"/>
        <filter val="₹34,314/mo"/>
        <filter val="₹34,370/mo"/>
        <filter val="₹34,47,524/yr"/>
        <filter val="₹34,532/mo"/>
        <filter val="₹34,931/mo"/>
        <filter val="₹35,00,000/yr"/>
        <filter val="₹35,000/mo"/>
        <filter val="₹35,032/mo"/>
        <filter val="₹35,17,133/yr"/>
        <filter val="₹35,171/mo"/>
        <filter val="₹35,257/mo"/>
        <filter val="₹35,268/mo"/>
        <filter val="₹35,30,641/yr"/>
        <filter val="₹35,306/mo"/>
        <filter val="₹35,31,413/yr"/>
        <filter val="₹35,342/mo"/>
        <filter val="₹35,403/mo"/>
        <filter val="₹35,424/mo"/>
        <filter val="₹35,460/mo"/>
        <filter val="₹35,56,740/yr"/>
        <filter val="₹35,563/mo"/>
        <filter val="₹35,568/mo"/>
        <filter val="₹35,67,037/yr"/>
        <filter val="₹35,768/mo"/>
        <filter val="₹36,094/mo"/>
        <filter val="₹36,108/mo"/>
        <filter val="₹36,117/mo"/>
        <filter val="₹36,120/mo"/>
        <filter val="₹36,143/mo"/>
        <filter val="₹36,204/mo"/>
        <filter val="₹36,259/mo"/>
        <filter val="₹36,266/mo"/>
        <filter val="₹36,279/mo"/>
        <filter val="₹36,356/mo"/>
        <filter val="₹36,44,181/yr"/>
        <filter val="₹36,488/mo"/>
        <filter val="₹36,50,320/yr"/>
        <filter val="₹36,54,010/yr"/>
        <filter val="₹36,577/mo"/>
        <filter val="₹36,641/mo"/>
        <filter val="₹36,65,141/yr"/>
        <filter val="₹36,728/mo"/>
        <filter val="₹36,790/mo"/>
        <filter val="₹36,836/mo"/>
        <filter val="₹36,956/mo"/>
        <filter val="₹37,004/mo"/>
        <filter val="₹37,173/mo"/>
        <filter val="₹37,271/mo"/>
        <filter val="₹37,500/mo"/>
        <filter val="₹37,584/mo"/>
        <filter val="₹37,616/mo"/>
        <filter val="₹37,621/mo"/>
        <filter val="₹37,752/mo"/>
        <filter val="₹37,836/mo"/>
        <filter val="₹37,964/mo"/>
        <filter val="₹38,000/mo"/>
        <filter val="₹38,08,049/yr"/>
        <filter val="₹38,12,913/yr"/>
        <filter val="₹38,235/mo"/>
        <filter val="₹38,341/mo"/>
        <filter val="₹38,493/mo"/>
        <filter val="₹38,510/mo"/>
        <filter val="₹38,526/mo"/>
        <filter val="₹38,649/mo"/>
        <filter val="₹39,072/mo"/>
        <filter val="₹39,167/mo"/>
        <filter val="₹39,242/mo"/>
        <filter val="₹39,309/mo"/>
        <filter val="₹39,345/mo"/>
        <filter val="₹39,366/mo"/>
        <filter val="₹39,599/mo"/>
        <filter val="₹39,77,066/yr"/>
        <filter val="₹39,791/mo"/>
        <filter val="₹39,822/mo"/>
        <filter val="₹39,851/mo"/>
        <filter val="₹4,00,000/yr"/>
        <filter val="₹4,00,410/yr"/>
        <filter val="₹4,00,745/yr"/>
        <filter val="₹4,01,435/yr"/>
        <filter val="₹4,01,953/yr"/>
        <filter val="₹4,01,958/yr"/>
        <filter val="₹4,02,934/yr"/>
        <filter val="₹4,03,590/yr"/>
        <filter val="₹4,04,424/yr"/>
        <filter val="₹4,04,907/yr"/>
        <filter val="₹4,05,591/yr"/>
        <filter val="₹4,06,551/yr"/>
        <filter val="₹4,06,845/yr"/>
        <filter val="₹4,07,238/yr"/>
        <filter val="₹4,07,376/yr"/>
        <filter val="₹4,09,290/mo"/>
        <filter val="₹4,09,290/yr"/>
        <filter val="₹4,09,648/yr"/>
        <filter val="₹4,10,185/yr"/>
        <filter val="₹4,10,952/yr"/>
        <filter val="₹4,10,994/yr"/>
        <filter val="₹4,11,680/yr"/>
        <filter val="₹4,11,763/yr"/>
        <filter val="₹4,12,152/yr"/>
        <filter val="₹4,12,197/yr"/>
        <filter val="₹4,12,663/yr"/>
        <filter val="₹4,12,713/yr"/>
        <filter val="₹4,13,058/yr"/>
        <filter val="₹4,13,352/yr"/>
        <filter val="₹4,13,740/yr"/>
        <filter val="₹4,13,830/yr"/>
        <filter val="₹4,14,214/yr"/>
        <filter val="₹4,14,388/yr"/>
        <filter val="₹4,14,794/yr"/>
        <filter val="₹4,14,817/yr"/>
        <filter val="₹4,144/mo"/>
        <filter val="₹4,15,492/yr"/>
        <filter val="₹4,16,229/yr"/>
        <filter val="₹4,16,478/yr"/>
        <filter val="₹4,17,179/yr"/>
        <filter val="₹4,17,954/yr"/>
        <filter val="₹4,18,078/yr"/>
        <filter val="₹4,19,297/yr"/>
        <filter val="₹4,19,449/yr"/>
        <filter val="₹4,19,651/yr"/>
        <filter val="₹4,19,876/yr"/>
        <filter val="₹4,20,000/yr"/>
        <filter val="₹4,21,223/yr"/>
        <filter val="₹4,21,351/yr"/>
        <filter val="₹4,21,370/yr"/>
        <filter val="₹4,21,444/yr"/>
        <filter val="₹4,22,051/yr"/>
        <filter val="₹4,22,946/yr"/>
        <filter val="₹4,23,080/yr"/>
        <filter val="₹4,23,155/yr"/>
        <filter val="₹4,23,422/yr"/>
        <filter val="₹4,24,014/yr"/>
        <filter val="₹4,25,000/yr"/>
        <filter val="₹4,25,761/yr"/>
        <filter val="₹4,26,187/yr"/>
        <filter val="₹4,26,237/yr"/>
        <filter val="₹4,29,071/yr"/>
        <filter val="₹4,29,124/yr"/>
        <filter val="₹4,29,137/yr"/>
        <filter val="₹4,29,214/yr"/>
        <filter val="₹4,29,953/yr"/>
        <filter val="₹4,29,977/yr"/>
        <filter val="₹4,30,475/yr"/>
        <filter val="₹4,30,538/yr"/>
        <filter val="₹4,30,649/yr"/>
        <filter val="₹4,32,100/yr"/>
        <filter val="₹4,32,559/yr"/>
        <filter val="₹4,32,776/yr"/>
        <filter val="₹4,33,223/mo"/>
        <filter val="₹4,33,436/yr"/>
        <filter val="₹4,35,108/yr"/>
        <filter val="₹4,35,196/yr"/>
        <filter val="₹4,35,472/yr"/>
        <filter val="₹4,36,144/yr"/>
        <filter val="₹4,37,437/yr"/>
        <filter val="₹4,37,609/yr"/>
        <filter val="₹4,37,781/yr"/>
        <filter val="₹4,38,266/yr"/>
        <filter val="₹4,38,469/yr"/>
        <filter val="₹4,39,213/yr"/>
        <filter val="₹4,40,139/yr"/>
        <filter val="₹4,40,262/yr"/>
        <filter val="₹4,42,476/yr"/>
        <filter val="₹4,43,020/yr"/>
        <filter val="₹4,43,306/yr"/>
        <filter val="₹4,44,272/yr"/>
        <filter val="₹4,44,728/yr"/>
        <filter val="₹4,46,076/yr"/>
        <filter val="₹4,46,476/yr"/>
        <filter val="₹4,47,475/yr"/>
        <filter val="₹4,47,676/yr"/>
        <filter val="₹4,48,170/yr"/>
        <filter val="₹4,48,911/yr"/>
        <filter val="₹4,49,332/yr"/>
        <filter val="₹4,49,896/yr"/>
        <filter val="₹4,50,000/yr"/>
        <filter val="₹4,50,979/yr"/>
        <filter val="₹4,51,451/yr"/>
        <filter val="₹4,51,723/yr"/>
        <filter val="₹4,52,130/yr"/>
        <filter val="₹4,52,137/yr"/>
        <filter val="₹4,52,198/yr"/>
        <filter val="₹4,52,203/yr"/>
        <filter val="₹4,53,157/yr"/>
        <filter val="₹4,53,300/yr"/>
        <filter val="₹4,54,039/yr"/>
        <filter val="₹4,54,187/yr"/>
        <filter val="₹4,55,252/yr"/>
        <filter val="₹4,55,550/yr"/>
        <filter val="₹4,55,555/yr"/>
        <filter val="₹4,55,844/yr"/>
        <filter val="₹4,56,591/yr"/>
        <filter val="₹4,58,101/yr"/>
        <filter val="₹4,58,143/yr"/>
        <filter val="₹4,58,420/mo"/>
        <filter val="₹4,58,425/yr"/>
        <filter val="₹4,58,749/yr"/>
        <filter val="₹4,59,892/yr"/>
        <filter val="₹4,60,764/yr"/>
        <filter val="₹4,61,956/yr"/>
        <filter val="₹4,62,321/yr"/>
        <filter val="₹4,62,369/yr"/>
        <filter val="₹4,62,580/yr"/>
        <filter val="₹4,63,374/yr"/>
        <filter val="₹4,64,246/yr"/>
        <filter val="₹4,64,302/yr"/>
        <filter val="₹4,64,372/yr"/>
        <filter val="₹4,65,001/yr"/>
        <filter val="₹4,65,742/yr"/>
        <filter val="₹4,66,187/yr"/>
        <filter val="₹4,66,577/yr"/>
        <filter val="₹4,67,428/yr"/>
        <filter val="₹4,68,499/yr"/>
        <filter val="₹4,68,651/yr"/>
        <filter val="₹4,69,326/yr"/>
        <filter val="₹4,69,612/yr"/>
        <filter val="₹4,70,000/yr"/>
        <filter val="₹4,70,717/yr"/>
        <filter val="₹4,71,463/yr"/>
        <filter val="₹4,71,709/yr"/>
        <filter val="₹4,72,340/yr"/>
        <filter val="₹4,72,514/yr"/>
        <filter val="₹4,74,218/yr"/>
        <filter val="₹4,74,309/yr"/>
        <filter val="₹4,76,563/yr"/>
        <filter val="₹4,77,369/yr"/>
        <filter val="₹4,78,015/yr"/>
        <filter val="₹4,79,071/yr"/>
        <filter val="₹4,79,366/yr"/>
        <filter val="₹4,79,956/yr"/>
        <filter val="₹4,80,000/yr"/>
        <filter val="₹4,80,814/yr"/>
        <filter val="₹4,81,017/yr"/>
        <filter val="₹4,81,741/yr"/>
        <filter val="₹4,82,344/yr"/>
        <filter val="₹4,83,379/yr"/>
        <filter val="₹4,83,697/yr"/>
        <filter val="₹4,84,238/yr"/>
        <filter val="₹4,84,519/yr"/>
        <filter val="₹4,87,335/yr"/>
        <filter val="₹4,88,006/yr"/>
        <filter val="₹4,88,541/yr"/>
        <filter val="₹4,90,000/yr"/>
        <filter val="₹4,90,531/yr"/>
        <filter val="₹4,90,577/yr"/>
        <filter val="₹4,90,608/yr"/>
        <filter val="₹4,92,393/yr"/>
        <filter val="₹4,92,899/yr"/>
        <filter val="₹4,94,147/yr"/>
        <filter val="₹4,94,353/yr"/>
        <filter val="₹4,95,265/yr"/>
        <filter val="₹4,95,280/yr"/>
        <filter val="₹4,96,022/yr"/>
        <filter val="₹4,96,241/yr"/>
        <filter val="₹4,96,798/yr"/>
        <filter val="₹4,98,618/yr"/>
        <filter val="₹4,98,630/yr"/>
        <filter val="₹4,98,719/yr"/>
        <filter val="₹4,98,832/yr"/>
        <filter val="₹4,99,807/yr"/>
        <filter val="₹4,99,961/yr"/>
        <filter val="₹4,99,996/yr"/>
        <filter val="₹40,000/mo"/>
        <filter val="₹40,147/mo"/>
        <filter val="₹40,195/mo"/>
        <filter val="₹40,29,337/yr"/>
        <filter val="₹40,293/mo"/>
        <filter val="₹40,359/mo"/>
        <filter val="₹40,552/mo"/>
        <filter val="₹40,610/mo"/>
        <filter val="₹40,662/mo"/>
        <filter val="₹40,68,310/yr"/>
        <filter val="₹40,684/mo"/>
        <filter val="₹40,724/mo"/>
        <filter val="₹40,725/mo"/>
        <filter val="₹40,738/mo"/>
        <filter val="₹40,787/mo"/>
        <filter val="₹41,271/mo"/>
        <filter val="₹41,305/mo"/>
        <filter val="₹41,439/mo"/>
        <filter val="₹41,479/mo"/>
        <filter val="₹41,549/mo"/>
        <filter val="₹41,648/mo"/>
        <filter val="₹41,676/mo"/>
        <filter val="₹41,750/mo"/>
        <filter val="₹41,765/mo"/>
        <filter val="₹41,851/mo"/>
        <filter val="₹41,87,500/yr"/>
        <filter val="₹41,922/mo"/>
        <filter val="₹41,940/mo"/>
        <filter val="₹42,000/mo"/>
        <filter val="₹42,249/mo"/>
        <filter val="₹42,253/mo"/>
        <filter val="₹42,760/mo"/>
        <filter val="₹42,82,144/yr"/>
        <filter val="₹42,821/mo"/>
        <filter val="₹42,892/yr"/>
        <filter val="₹42,995/mo"/>
        <filter val="₹43,000/mo"/>
        <filter val="₹43,047/mo"/>
        <filter val="₹43,081/mo"/>
        <filter val="₹43,256/mo"/>
        <filter val="₹43,295/mo"/>
        <filter val="₹43,356/mo"/>
        <filter val="₹43,938/mo"/>
        <filter val="₹44,44,315/yr"/>
        <filter val="₹44,608/mo"/>
        <filter val="₹44,66,071/yr"/>
        <filter val="₹44,98,962/yr"/>
        <filter val="₹45,000/mo"/>
        <filter val="₹45,023/mo"/>
        <filter val="₹45,024/mo"/>
        <filter val="₹45,14,674/yr"/>
        <filter val="₹45,172/mo"/>
        <filter val="₹45,220/mo"/>
        <filter val="₹45,404/mo"/>
        <filter val="₹45,538/mo"/>
        <filter val="₹45,684/mo"/>
        <filter val="₹46,19,021/yr"/>
        <filter val="₹46,237/mo"/>
        <filter val="₹46,750/mo"/>
        <filter val="₹46,854/mo"/>
        <filter val="₹46,933/mo"/>
        <filter val="₹46,977/mo"/>
        <filter val="₹47,000/mo"/>
        <filter val="₹47,054/mo"/>
        <filter val="₹47,171/mo"/>
        <filter val="₹47,897/mo"/>
        <filter val="₹48,370/mo"/>
        <filter val="₹48,580/mo"/>
        <filter val="₹48,825/mo"/>
        <filter val="₹48,85,471/yr"/>
        <filter val="₹49,053/mo"/>
        <filter val="₹49,093/mo"/>
        <filter val="₹49,111/mo"/>
        <filter val="₹49,235/mo"/>
        <filter val="₹49,49,704/yr"/>
        <filter val="₹49,768/mo"/>
        <filter val="₹49,857/mo"/>
        <filter val="₹49,928/mo"/>
        <filter val="₹5,00,000/yr"/>
        <filter val="₹5,00,036/yr"/>
        <filter val="₹5,00,374/yr"/>
        <filter val="₹5,00,434/yr"/>
        <filter val="₹5,00,857/yr"/>
        <filter val="₹5,000/mo"/>
        <filter val="₹5,01,630/yr"/>
        <filter val="₹5,02,235/yr"/>
        <filter val="₹5,02,441/yr"/>
        <filter val="₹5,02,442/yr"/>
        <filter val="₹5,02,448/mo"/>
        <filter val="₹5,02,448/yr"/>
        <filter val="₹5,024/mo"/>
        <filter val="₹5,03,156/yr"/>
        <filter val="₹5,03,667/yr"/>
        <filter val="₹5,04,107/yr"/>
        <filter val="₹5,04,488/yr"/>
        <filter val="₹5,06,133/yr"/>
        <filter val="₹5,06,989/yr"/>
        <filter val="₹5,07,118/yr"/>
        <filter val="₹5,07,137/yr"/>
        <filter val="₹5,07,676/yr"/>
        <filter val="₹5,07,729/yr"/>
        <filter val="₹5,07,740/yr"/>
        <filter val="₹5,070/mo"/>
        <filter val="₹5,08,113/yr"/>
        <filter val="₹5,08,188/yr"/>
        <filter val="₹5,08,899/yr"/>
        <filter val="₹5,09,047/yr"/>
        <filter val="₹5,09,210/yr"/>
        <filter val="₹5,09,801/yr"/>
        <filter val="₹5,09,802/yr"/>
        <filter val="₹5,090/mo"/>
        <filter val="₹5,10,000/yr"/>
        <filter val="₹5,10,646/yr"/>
        <filter val="₹5,10,826/yr"/>
        <filter val="₹5,11,122/yr"/>
        <filter val="₹5,11,613/yr"/>
        <filter val="₹5,11,779/yr"/>
        <filter val="₹5,12,250/yr"/>
        <filter val="₹5,13,690/yr"/>
        <filter val="₹5,13,743/mo"/>
        <filter val="₹5,13,743/yr"/>
        <filter val="₹5,13,986/yr"/>
        <filter val="₹5,137/mo"/>
        <filter val="₹5,14,393/yr"/>
        <filter val="₹5,14,600/yr"/>
        <filter val="₹5,15,000/yr"/>
        <filter val="₹5,15,323/yr"/>
        <filter val="₹5,15,829/yr"/>
        <filter val="₹5,15,891/yr"/>
        <filter val="₹5,15,944/yr"/>
        <filter val="₹5,16,323/yr"/>
        <filter val="₹5,16,690/yr"/>
        <filter val="₹5,167/mo"/>
        <filter val="₹5,17,757/yr"/>
        <filter val="₹5,17,986/yr"/>
        <filter val="₹5,18,419/yr"/>
        <filter val="₹5,18,492/yr"/>
        <filter val="₹5,18,827/yr"/>
        <filter val="₹5,180/mo"/>
        <filter val="₹5,19,365/yr"/>
        <filter val="₹5,19,599/yr"/>
        <filter val="₹5,19,997/yr"/>
        <filter val="₹5,20,000/yr"/>
        <filter val="₹5,20,597/yr"/>
        <filter val="₹5,21,474/yr"/>
        <filter val="₹5,22,304/yr"/>
        <filter val="₹5,22,447/yr"/>
        <filter val="₹5,22,539/yr"/>
        <filter val="₹5,22,547/yr"/>
        <filter val="₹5,23,086/yr"/>
        <filter val="₹5,23,814/yr"/>
        <filter val="₹5,24,121/yr"/>
        <filter val="₹5,24,564/yr"/>
        <filter val="₹5,241/mo"/>
        <filter val="₹5,25,749/yr"/>
        <filter val="₹5,26,709/yr"/>
        <filter val="₹5,27,901/yr"/>
        <filter val="₹5,27,930/yr"/>
        <filter val="₹5,279/mo"/>
        <filter val="₹5,28,453/yr"/>
        <filter val="₹5,29,123/yr"/>
        <filter val="₹5,29,773/yr"/>
        <filter val="₹5,30,128/yr"/>
        <filter val="₹5,30,781/yr"/>
        <filter val="₹5,32,302/yr"/>
        <filter val="₹5,32,946/yr"/>
        <filter val="₹5,34,000/yr"/>
        <filter val="₹5,34,502/yr"/>
        <filter val="₹5,34,757/yr"/>
        <filter val="₹5,35,268/yr"/>
        <filter val="₹5,353/mo"/>
        <filter val="₹5,36,700/yr"/>
        <filter val="₹5,37,441/yr"/>
        <filter val="₹5,37,527/yr"/>
        <filter val="₹5,37,613/yr"/>
        <filter val="₹5,374/mo"/>
        <filter val="₹5,38,184/yr"/>
        <filter val="₹5,38,385/yr"/>
        <filter val="₹5,38,846/yr"/>
        <filter val="₹5,40,000/yr"/>
        <filter val="₹5,40,737/yr"/>
        <filter val="₹5,40,800/yr"/>
        <filter val="₹5,40,810/yr"/>
        <filter val="₹5,41,685/yr"/>
        <filter val="₹5,41,849/yr"/>
        <filter val="₹5,42,067/yr"/>
        <filter val="₹5,42,139/yr"/>
        <filter val="₹5,42,342/yr"/>
        <filter val="₹5,44,387/yr"/>
        <filter val="₹5,44,512/yr"/>
        <filter val="₹5,44,680/yr"/>
        <filter val="₹5,45,756/yr"/>
        <filter val="₹5,49,688/yr"/>
        <filter val="₹5,49,960/yr"/>
        <filter val="₹5,490/mo"/>
        <filter val="₹5,50,000/yr"/>
        <filter val="₹5,50,316/yr"/>
        <filter val="₹5,50,793/yr"/>
        <filter val="₹5,50,980/yr"/>
        <filter val="₹5,51,047/yr"/>
        <filter val="₹5,51,148/yr"/>
        <filter val="₹5,51,847/yr"/>
        <filter val="₹5,52,004/yr"/>
        <filter val="₹5,52,686/yr"/>
        <filter val="₹5,53,419/yr"/>
        <filter val="₹5,55,530/yr"/>
        <filter val="₹5,56,567/yr"/>
        <filter val="₹5,59,071/yr"/>
        <filter val="₹5,59,098/yr"/>
        <filter val="₹5,59,400/yr"/>
        <filter val="₹5,59,952/yr"/>
        <filter val="₹5,61,186/yr"/>
        <filter val="₹5,62,096/yr"/>
        <filter val="₹5,62,103/yr"/>
        <filter val="₹5,62,282/yr"/>
        <filter val="₹5,62,370/yr"/>
        <filter val="₹5,63,136/yr"/>
        <filter val="₹5,63,464/yr"/>
        <filter val="₹5,64,107/yr"/>
        <filter val="₹5,64,313/yr"/>
        <filter val="₹5,64,654/yr"/>
        <filter val="₹5,64,816/yr"/>
        <filter val="₹5,647/mo"/>
        <filter val="₹5,65,059/yr"/>
        <filter val="₹5,66,691/yr"/>
        <filter val="₹5,66,735/yr"/>
        <filter val="₹5,66,756/yr"/>
        <filter val="₹5,67,335/yr"/>
        <filter val="₹5,67,458/yr"/>
        <filter val="₹5,68,656/yr"/>
        <filter val="₹5,69,784/yr"/>
        <filter val="₹5,71,859/yr"/>
        <filter val="₹5,72,657/yr"/>
        <filter val="₹5,73,527/yr"/>
        <filter val="₹5,73,621/yr"/>
        <filter val="₹5,74,259/yr"/>
        <filter val="₹5,75,000/yr"/>
        <filter val="₹5,75,209/yr"/>
        <filter val="₹5,75,502/yr"/>
        <filter val="₹5,76,533/yr"/>
        <filter val="₹5,77,021/yr"/>
        <filter val="₹5,77,190/yr"/>
        <filter val="₹5,78,857/yr"/>
        <filter val="₹5,80,000/yr"/>
        <filter val="₹5,80,150/yr"/>
        <filter val="₹5,80,641/yr"/>
        <filter val="₹5,81,174/yr"/>
        <filter val="₹5,81,246/yr"/>
        <filter val="₹5,82,124/yr"/>
        <filter val="₹5,83,334/yr"/>
        <filter val="₹5,83,954/yr"/>
        <filter val="₹5,84,254/yr"/>
        <filter val="₹5,84,620/yr"/>
        <filter val="₹5,85,088/yr"/>
        <filter val="₹5,85,269/yr"/>
        <filter val="₹5,85,819/yr"/>
        <filter val="₹5,86,329/yr"/>
        <filter val="₹5,86,830/yr"/>
        <filter val="₹5,87,146/yr"/>
        <filter val="₹5,87,852/yr"/>
        <filter val="₹5,88,369/yr"/>
        <filter val="₹5,88,637/yr"/>
        <filter val="₹5,88,795/yr"/>
        <filter val="₹5,89,007/yr"/>
        <filter val="₹5,89,439/yr"/>
        <filter val="₹5,90,000/yr"/>
        <filter val="₹5,90,352/yr"/>
        <filter val="₹5,91,053/yr"/>
        <filter val="₹5,91,185/yr"/>
        <filter val="₹5,93,140/yr"/>
        <filter val="₹5,94,543/yr"/>
        <filter val="₹5,94,589/yr"/>
        <filter val="₹5,94,768/yr"/>
        <filter val="₹5,95,000/yr"/>
        <filter val="₹5,98,946/yr"/>
        <filter val="₹50,00,000/yr"/>
        <filter val="₹50,000/mo"/>
        <filter val="₹50,16,304/yr"/>
        <filter val="₹50,163/mo"/>
        <filter val="₹50,244/mo"/>
        <filter val="₹50,367/mo"/>
        <filter val="₹50,449/mo"/>
        <filter val="₹50,613/yr"/>
        <filter val="₹50,659/mo"/>
        <filter val="₹50,699/mo"/>
        <filter val="₹50,81,882/yr"/>
        <filter val="₹50,876/mo"/>
        <filter val="₹50,905/mo"/>
        <filter val="₹50,905/yr"/>
        <filter val="₹50,92,618/yr"/>
        <filter val="₹51,096/mo"/>
        <filter val="₹51,369/mo"/>
        <filter val="₹51,374/mo"/>
        <filter val="₹51,583/mo"/>
        <filter val="₹51,589/mo"/>
        <filter val="₹51,632/mo"/>
        <filter val="₹51,646/mo"/>
        <filter val="₹51,669/mo"/>
        <filter val="₹51,799/mo"/>
        <filter val="₹51,84,922/yr"/>
        <filter val="₹51,846/mo"/>
        <filter val="₹51,849/mo"/>
        <filter val="₹51,920/mo"/>
        <filter val="₹51,923/yr"/>
        <filter val="₹51,929/mo"/>
        <filter val="₹52,060/mo"/>
        <filter val="₹52,065/mo"/>
        <filter val="₹52,096/mo"/>
        <filter val="₹52,16,933/yr"/>
        <filter val="₹52,244/mo"/>
        <filter val="₹52,412/mo"/>
        <filter val="₹52,456/mo"/>
        <filter val="₹52,491/mo"/>
        <filter val="₹52,577/mo"/>
        <filter val="₹52,73,205/yr"/>
        <filter val="₹52,790/mo"/>
        <filter val="₹52,886/mo"/>
        <filter val="₹53,107/mo"/>
        <filter val="₹53,351/mo"/>
        <filter val="₹53,365/mo"/>
        <filter val="₹53,475/mo"/>
        <filter val="₹53,527/mo"/>
        <filter val="₹53,744/mo"/>
        <filter val="₹53,744/yr"/>
        <filter val="₹53,85,118/yr"/>
        <filter val="₹53,98,754/yr"/>
        <filter val="₹54,207/mo"/>
        <filter val="₹54,290/mo"/>
        <filter val="₹54,400/mo"/>
        <filter val="₹54,959/mo"/>
        <filter val="₹54,962/mo"/>
        <filter val="₹54,972/mo"/>
        <filter val="₹55,000/mo"/>
        <filter val="₹55,566/mo"/>
        <filter val="₹55,995/mo"/>
        <filter val="₹56,000/mo"/>
        <filter val="₹56,039/mo"/>
        <filter val="₹56,237/mo"/>
        <filter val="₹56,250/mo"/>
        <filter val="₹56,274/mo"/>
        <filter val="₹56,282/mo"/>
        <filter val="₹56,352/mo"/>
        <filter val="₹56,373/mo"/>
        <filter val="₹56,465/mo"/>
        <filter val="₹56,606/mo"/>
        <filter val="₹56,676/mo"/>
        <filter val="₹56,808/mo"/>
        <filter val="₹56,825/mo"/>
        <filter val="₹57,107/mo"/>
        <filter val="₹57,353/mo"/>
        <filter val="₹57,42,016/yr"/>
        <filter val="₹57,441/mo"/>
        <filter val="₹57,698/mo"/>
        <filter val="₹57,702/mo"/>
        <filter val="₹57,921/mo"/>
        <filter val="₹58,069/mo"/>
        <filter val="₹58,159/mo"/>
        <filter val="₹58,648/mo"/>
        <filter val="₹59,018/mo"/>
        <filter val="₹59,279/mo"/>
        <filter val="₹59,472/mo"/>
        <filter val="₹59,604/mo"/>
        <filter val="₹59,606/mo"/>
        <filter val="₹59,632/mo"/>
        <filter val="₹59,95,002/yr"/>
        <filter val="₹6,00,000/yr"/>
        <filter val="₹6,00,487/yr"/>
        <filter val="₹6,00,558/yr"/>
        <filter val="₹6,00,676/yr"/>
        <filter val="₹6,01,029/yr"/>
        <filter val="₹6,01,343/yr"/>
        <filter val="₹6,01,398/yr"/>
        <filter val="₹6,01,475/yr"/>
        <filter val="₹6,01,924/yr"/>
        <filter val="₹6,01,957/yr"/>
        <filter val="₹6,02,066/yr"/>
        <filter val="₹6,02,345/yr"/>
        <filter val="₹6,02,557/yr"/>
        <filter val="₹6,02,693/yr"/>
        <filter val="₹6,02,739/yr"/>
        <filter val="₹6,02,930/yr"/>
        <filter val="₹6,02,937/yr"/>
        <filter val="₹6,04,401/yr"/>
        <filter val="₹6,04,706/yr"/>
        <filter val="₹6,04,847/yr"/>
        <filter val="₹6,05,385/yr"/>
        <filter val="₹6,06,034/yr"/>
        <filter val="₹6,06,168/yr"/>
        <filter val="₹6,08,075/yr"/>
        <filter val="₹6,08,077/yr"/>
        <filter val="₹6,08,387/yr"/>
        <filter val="₹6,09,381/yr"/>
        <filter val="₹6,09,565/yr"/>
        <filter val="₹6,09,826/yr"/>
        <filter val="₹6,10,000/yr"/>
        <filter val="₹6,10,593/yr"/>
        <filter val="₹6,10,598/yr"/>
        <filter val="₹6,10,857/yr"/>
        <filter val="₹6,12,517/yr"/>
        <filter val="₹6,13,163/yr"/>
        <filter val="₹6,13,519/yr"/>
        <filter val="₹6,13,915/yr"/>
        <filter val="₹6,13,936/yr"/>
        <filter val="₹6,14,349/yr"/>
        <filter val="₹6,15,475/yr"/>
        <filter val="₹6,16,428/yr"/>
        <filter val="₹6,16,488/yr"/>
        <filter val="₹6,16,492/yr"/>
        <filter val="₹6,17,520/mo"/>
        <filter val="₹6,18,387/yr"/>
        <filter val="₹6,18,607/yr"/>
        <filter val="₹6,18,995/yr"/>
        <filter val="₹6,19,069/yr"/>
        <filter val="₹6,19,354/yr"/>
        <filter val="₹6,19,995/yr"/>
        <filter val="₹6,20,027/yr"/>
        <filter val="₹6,20,504/yr"/>
        <filter val="₹6,21,103/yr"/>
        <filter val="₹6,21,119/yr"/>
        <filter val="₹6,21,583/yr"/>
        <filter val="₹6,22,191/yr"/>
        <filter val="₹6,22,422/yr"/>
        <filter val="₹6,22,687/yr"/>
        <filter val="₹6,23,238/yr"/>
        <filter val="₹6,24,033/yr"/>
        <filter val="₹6,24,665/yr"/>
        <filter val="₹6,24,717/yr"/>
        <filter val="₹6,24,783/yr"/>
        <filter val="₹6,25,157/yr"/>
        <filter val="₹6,25,768/yr"/>
        <filter val="₹6,25,837/yr"/>
        <filter val="₹6,25,884/yr"/>
        <filter val="₹6,26,072/yr"/>
        <filter val="₹6,26,402/yr"/>
        <filter val="₹6,26,664/yr"/>
        <filter val="₹6,27,332/yr"/>
        <filter val="₹6,27,616/yr"/>
        <filter val="₹6,28,661/yr"/>
        <filter val="₹6,28,945/yr"/>
        <filter val="₹6,29,138/yr"/>
        <filter val="₹6,30,000/yr"/>
        <filter val="₹6,31,299/yr"/>
        <filter val="₹6,31,710/yr"/>
        <filter val="₹6,33,866/yr"/>
        <filter val="₹6,34,621/yr"/>
        <filter val="₹6,34,675/yr"/>
        <filter val="₹6,35,113/yr"/>
        <filter val="₹6,36,742/yr"/>
        <filter val="₹6,36,784/yr"/>
        <filter val="₹6,36,937/yr"/>
        <filter val="₹6,37,252/yr"/>
        <filter val="₹6,37,459/yr"/>
        <filter val="₹6,37,645/yr"/>
        <filter val="₹6,37,739/yr"/>
        <filter val="₹6,38,418/yr"/>
        <filter val="₹6,38,755/yr"/>
        <filter val="₹6,40,451/yr"/>
        <filter val="₹6,40,520/yr"/>
        <filter val="₹6,40,566/yr"/>
        <filter val="₹6,41,374/yr"/>
        <filter val="₹6,41,549/yr"/>
        <filter val="₹6,41,727/yr"/>
        <filter val="₹6,42,103/yr"/>
        <filter val="₹6,42,113/yr"/>
        <filter val="₹6,42,322/yr"/>
        <filter val="₹6,43,705/yr"/>
        <filter val="₹6,44,153/yr"/>
        <filter val="₹6,44,930/yr"/>
        <filter val="₹6,46,107/yr"/>
        <filter val="₹6,46,214/yr"/>
        <filter val="₹6,46,889/yr"/>
        <filter val="₹6,48,573/yr"/>
        <filter val="₹6,48,838/yr"/>
        <filter val="₹6,49,352/yr"/>
        <filter val="₹6,49,541/yr"/>
        <filter val="₹6,49,755/yr"/>
        <filter val="₹6,49,944/yr"/>
        <filter val="₹6,49,989/yr"/>
        <filter val="₹6,50,000/yr"/>
        <filter val="₹6,50,654/yr"/>
        <filter val="₹6,50,810/yr"/>
        <filter val="₹6,50,865/yr"/>
        <filter val="₹6,51,206/yr"/>
        <filter val="₹6,52,071/yr"/>
        <filter val="₹6,52,120/yr"/>
        <filter val="₹6,52,546/yr"/>
        <filter val="₹6,52,794/yr"/>
        <filter val="₹6,53,141/yr"/>
        <filter val="₹6,53,174/yr"/>
        <filter val="₹6,54,510/yr"/>
        <filter val="₹6,54,767/yr"/>
        <filter val="₹6,55,834/yr"/>
        <filter val="₹6,55,953/yr"/>
        <filter val="₹6,56,134/yr"/>
        <filter val="₹6,56,800/yr"/>
        <filter val="₹6,57,037/yr"/>
        <filter val="₹6,58,000/yr"/>
        <filter val="₹6,58,109/yr"/>
        <filter val="₹6,58,529/yr"/>
        <filter val="₹6,58,975/yr"/>
        <filter val="₹6,60,000/yr"/>
        <filter val="₹6,61,760/yr"/>
        <filter val="₹6,61,761/yr"/>
        <filter val="₹6,61,762/yr"/>
        <filter val="₹6,62,645/yr"/>
        <filter val="₹6,64,286/yr"/>
        <filter val="₹6,64,388/yr"/>
        <filter val="₹6,65,000/yr"/>
        <filter val="₹6,65,229/yr"/>
        <filter val="₹6,65,924/yr"/>
        <filter val="₹6,66,056/yr"/>
        <filter val="₹6,66,571/yr"/>
        <filter val="₹6,66,696/yr"/>
        <filter val="₹6,67,797/yr"/>
        <filter val="₹6,68,202/yr"/>
        <filter val="₹6,68,498/yr"/>
        <filter val="₹6,68,980/yr"/>
        <filter val="₹6,69,083/yr"/>
        <filter val="₹6,69,114/yr"/>
        <filter val="₹6,69,115/yr"/>
        <filter val="₹6,69,225/yr"/>
        <filter val="₹6,69,578/yr"/>
        <filter val="₹6,69,785/yr"/>
        <filter val="₹6,70,000/yr"/>
        <filter val="₹6,70,089/yr"/>
        <filter val="₹6,70,578/yr"/>
        <filter val="₹6,70,610/yr"/>
        <filter val="₹6,71,212/yr"/>
        <filter val="₹6,71,220/yr"/>
        <filter val="₹6,71,696/yr"/>
        <filter val="₹6,71,997/yr"/>
        <filter val="₹6,72,260/yr"/>
        <filter val="₹6,72,465/yr"/>
        <filter val="₹6,73,381/yr"/>
        <filter val="₹6,74,480/yr"/>
        <filter val="₹6,75,000/yr"/>
        <filter val="₹6,76,720/yr"/>
        <filter val="₹6,77,369/yr"/>
        <filter val="₹6,77,584/yr"/>
        <filter val="₹6,77,916/yr"/>
        <filter val="₹6,78,516/yr"/>
        <filter val="₹6,80,000/yr"/>
        <filter val="₹6,80,894/yr"/>
        <filter val="₹6,81,045/yr"/>
        <filter val="₹6,81,356/yr"/>
        <filter val="₹6,81,357/yr"/>
        <filter val="₹6,81,546/yr"/>
        <filter val="₹6,81,900/yr"/>
        <filter val="₹6,82,909/yr"/>
        <filter val="₹6,83,496/yr"/>
        <filter val="₹6,83,642/yr"/>
        <filter val="₹6,83,699/yr"/>
        <filter val="₹6,85,014/yr"/>
        <filter val="₹6,86,743/yr"/>
        <filter val="₹6,87,214/yr"/>
        <filter val="₹6,87,251/yr"/>
        <filter val="₹6,88,345/yr"/>
        <filter val="₹6,90,132/yr"/>
        <filter val="₹6,90,356/yr"/>
        <filter val="₹6,90,381/yr"/>
        <filter val="₹6,90,924/yr"/>
        <filter val="₹6,91,840/yr"/>
        <filter val="₹6,92,532/yr"/>
        <filter val="₹6,94,460/yr"/>
        <filter val="₹6,95,747/yr"/>
        <filter val="₹6,96,829/yr"/>
        <filter val="₹6,97,843/yr"/>
        <filter val="₹6,98,674/yr"/>
        <filter val="₹6,99,220/yr"/>
        <filter val="₹6,99,469/yr"/>
        <filter val="₹60,000/mo"/>
        <filter val="₹60,44,006/yr"/>
        <filter val="₹60,440/mo"/>
        <filter val="₹60,481/mo"/>
        <filter val="₹60,539/mo"/>
        <filter val="₹60,839/mo"/>
        <filter val="₹602/hr"/>
        <filter val="₹61,068/mo"/>
        <filter val="₹61,083/mo"/>
        <filter val="₹61,086/mo"/>
        <filter val="₹61,248/mo"/>
        <filter val="₹61,316/mo"/>
        <filter val="₹61,394/mo"/>
        <filter val="₹61,861/mo"/>
        <filter val="₹61,899/mo"/>
        <filter val="₹61,907/mo"/>
        <filter val="₹62,158/mo"/>
        <filter val="₹62,219/mo"/>
        <filter val="₹62,472/mo"/>
        <filter val="₹62,616/mo"/>
        <filter val="₹63,058/mo"/>
        <filter val="₹63,725/mo"/>
        <filter val="₹63,765/mo"/>
        <filter val="₹64,222/mo"/>
        <filter val="₹64,232/mo"/>
        <filter val="₹64,493/mo"/>
        <filter val="₹64,952/mo"/>
        <filter val="₹65,051/mo"/>
        <filter val="₹65,207/mo"/>
        <filter val="₹65,953/mo"/>
        <filter val="₹66,161/mo"/>
        <filter val="₹66,648/mo"/>
        <filter val="₹66,840/mo"/>
        <filter val="₹67,404/mo"/>
        <filter val="₹67,517/mo"/>
        <filter val="₹67,826/mo"/>
        <filter val="₹68,088/mo"/>
        <filter val="₹68,136/mo"/>
        <filter val="₹68,347/mo"/>
        <filter val="₹69,456/mo"/>
        <filter val="₹69,495/mo"/>
        <filter val="₹69/hr"/>
        <filter val="₹7,00,000/yr"/>
        <filter val="₹7,00,011/yr"/>
        <filter val="₹7,00,977/yr"/>
        <filter val="₹7,01,723/yr"/>
        <filter val="₹7,02,283/yr"/>
        <filter val="₹7,02,485/yr"/>
        <filter val="₹7,02,649/yr"/>
        <filter val="₹7,02,908/yr"/>
        <filter val="₹7,03,418/yr"/>
        <filter val="₹7,03,427/yr"/>
        <filter val="₹7,04,193/yr"/>
        <filter val="₹7,04,851/yr"/>
        <filter val="₹7,05,133/yr"/>
        <filter val="₹7,05,134/yr"/>
        <filter val="₹7,05,817/yr"/>
        <filter val="₹7,06,283/yr"/>
        <filter val="₹7,07,877/yr"/>
        <filter val="₹7,08,351/yr"/>
        <filter val="₹7,08,995/yr"/>
        <filter val="₹7,09,492/yr"/>
        <filter val="₹7,09,784/yr"/>
        <filter val="₹7,11,000/yr"/>
        <filter val="₹7,11,350/yr"/>
        <filter val="₹7,11,651/yr"/>
        <filter val="₹7,114/mo"/>
        <filter val="₹7,12,128/yr"/>
        <filter val="₹7,12,308/yr"/>
        <filter val="₹7,12,525/yr"/>
        <filter val="₹7,12,615/yr"/>
        <filter val="₹7,12,666/yr"/>
        <filter val="₹7,12,674/yr"/>
        <filter val="₹7,13,136/mo"/>
        <filter val="₹7,13,466/yr"/>
        <filter val="₹7,16,000/yr"/>
        <filter val="₹7,16,215/yr"/>
        <filter val="₹7,16,258/yr"/>
        <filter val="₹7,16,327/yr"/>
        <filter val="₹7,17,222/yr"/>
        <filter val="₹7,17,331/yr"/>
        <filter val="₹7,18,534/yr"/>
        <filter val="₹7,19,166/yr"/>
        <filter val="₹7,20,000/yr"/>
        <filter val="₹7,21,501/yr"/>
        <filter val="₹7,22,161/yr"/>
        <filter val="₹7,22,247/mo"/>
        <filter val="₹7,22,247/yr"/>
        <filter val="₹7,22,612/mo"/>
        <filter val="₹7,24,874/yr"/>
        <filter val="₹7,25,180/yr"/>
        <filter val="₹7,25,281/yr"/>
        <filter val="₹7,25,327/yr"/>
        <filter val="₹7,25,546/yr"/>
        <filter val="₹7,25,664/yr"/>
        <filter val="₹7,25,787/yr"/>
        <filter val="₹7,25,889/yr"/>
        <filter val="₹7,26,809/yr"/>
        <filter val="₹7,26,953/yr"/>
        <filter val="₹7,27,111/yr"/>
        <filter val="₹7,27,471/yr"/>
        <filter val="₹7,28,811/yr"/>
        <filter val="₹7,28,836/yr"/>
        <filter val="₹7,29,193/yr"/>
        <filter val="₹7,30,000/yr"/>
        <filter val="₹7,30,063/yr"/>
        <filter val="₹7,30,679/yr"/>
        <filter val="₹7,30,703/yr"/>
        <filter val="₹7,30,802/yr"/>
        <filter val="₹7,31,081/yr"/>
        <filter val="₹7,31,213/yr"/>
        <filter val="₹7,31,418/yr"/>
        <filter val="₹7,31,758/yr"/>
        <filter val="₹7,32,477/yr"/>
        <filter val="₹7,32,516/yr"/>
        <filter val="₹7,32,821/yr"/>
        <filter val="₹7,33,602/yr"/>
        <filter val="₹7,33,769/yr"/>
        <filter val="₹7,34,050/yr"/>
        <filter val="₹7,34,390/yr"/>
        <filter val="₹7,35,014/yr"/>
        <filter val="₹7,35,350/yr"/>
        <filter val="₹7,35,354/yr"/>
        <filter val="₹7,35,796/yr"/>
        <filter val="₹7,36,073/yr"/>
        <filter val="₹7,36,515/yr"/>
        <filter val="₹7,36,708/yr"/>
        <filter val="₹7,38,725/yr"/>
        <filter val="₹7,39,061/yr"/>
        <filter val="₹7,39,714/yr"/>
        <filter val="₹7,40,000/yr"/>
        <filter val="₹7,42,880/yr"/>
        <filter val="₹7,42,883/yr"/>
        <filter val="₹7,43,209/yr"/>
        <filter val="₹7,43,423/yr"/>
        <filter val="₹7,44,033/yr"/>
        <filter val="₹7,44,034/yr"/>
        <filter val="₹7,44,516/yr"/>
        <filter val="₹7,44,551/yr"/>
        <filter val="₹7,44,945/yr"/>
        <filter val="₹7,45,899/yr"/>
        <filter val="₹7,46,051/yr"/>
        <filter val="₹7,46,629/yr"/>
        <filter val="₹7,47,000/yr"/>
        <filter val="₹7,48,712/yr"/>
        <filter val="₹7,49,457/yr"/>
        <filter val="₹7,50,000/yr"/>
        <filter val="₹7,50,734/yr"/>
        <filter val="₹7,51,286/yr"/>
        <filter val="₹7,52,418/yr"/>
        <filter val="₹7,524/mo"/>
        <filter val="₹7,53,600/yr"/>
        <filter val="₹7,547/mo"/>
        <filter val="₹7,55,000/yr"/>
        <filter val="₹7,55,066/yr"/>
        <filter val="₹7,55,874/yr"/>
        <filter val="₹7,56,731/yr"/>
        <filter val="₹7,56,978/yr"/>
        <filter val="₹7,567/mo"/>
        <filter val="₹7,57,692/yr"/>
        <filter val="₹7,58,376/yr"/>
        <filter val="₹7,59,321/yr"/>
        <filter val="₹7,60,403/yr"/>
        <filter val="₹7,61,478/yr"/>
        <filter val="₹7,61,610/yr"/>
        <filter val="₹7,63,571/yr"/>
        <filter val="₹7,63,696/yr"/>
        <filter val="₹7,63,966/yr"/>
        <filter val="₹7,64,702/yr"/>
        <filter val="₹7,65,632/yr"/>
        <filter val="₹7,67,567/yr"/>
        <filter val="₹7,72,648/yr"/>
        <filter val="₹7,72,984/yr"/>
        <filter val="₹7,73,836/yr"/>
        <filter val="₹7,75,034/yr"/>
        <filter val="₹7,76,836/yr"/>
        <filter val="₹7,77,837/yr"/>
        <filter val="₹7,78,493/yr"/>
        <filter val="₹7,78,606/yr"/>
        <filter val="₹7,78,644/yr"/>
        <filter val="₹7,78,902/yr"/>
        <filter val="₹7,81,491/yr"/>
        <filter val="₹7,82,543/yr"/>
        <filter val="₹7,83,002/yr"/>
        <filter val="₹7,83,081/yr"/>
        <filter val="₹7,83,333/yr"/>
        <filter val="₹7,83,436/yr"/>
        <filter val="₹7,84,769/yr"/>
        <filter val="₹7,86,181/yr"/>
        <filter val="₹7,86,846/yr"/>
        <filter val="₹7,87,161/yr"/>
        <filter val="₹7,87,318/yr"/>
        <filter val="₹7,87,723/yr"/>
        <filter val="₹7,88,964/yr"/>
        <filter val="₹7,89,272/yr"/>
        <filter val="₹7,90,515/yr"/>
        <filter val="₹7,90,715/yr"/>
        <filter val="₹7,905/mo"/>
        <filter val="₹7,91,011/yr"/>
        <filter val="₹7,91,133/yr"/>
        <filter val="₹7,91,256/yr"/>
        <filter val="₹7,92,139/yr"/>
        <filter val="₹7,92,197/yr"/>
        <filter val="₹7,92,506/yr"/>
        <filter val="₹7,94,110/yr"/>
        <filter val="₹7,94,460/yr"/>
        <filter val="₹7,95,550/yr"/>
        <filter val="₹7,95,858/yr"/>
        <filter val="₹7,96,172/yr"/>
        <filter val="₹7,96,277/yr"/>
        <filter val="₹7,97,112/yr"/>
        <filter val="₹7,98,116/yr"/>
        <filter val="₹70,000/mo"/>
        <filter val="₹70,114/mo"/>
        <filter val="₹70,343/mo"/>
        <filter val="₹70,513/mo"/>
        <filter val="₹70,540/mo"/>
        <filter val="₹70,655/mo"/>
        <filter val="₹71,335/mo"/>
        <filter val="₹71,465/mo"/>
        <filter val="₹71,864/mo"/>
        <filter val="₹72,216/mo"/>
        <filter val="₹72,579/mo"/>
        <filter val="₹73,055/mo"/>
        <filter val="₹73,384/mo"/>
        <filter val="₹73,405/yr"/>
        <filter val="₹73,872/mo"/>
        <filter val="₹73,962/mo"/>
        <filter val="₹74,078/mo"/>
        <filter val="₹74,543/mo"/>
        <filter val="₹74,938/mo"/>
        <filter val="₹75,190/mo"/>
        <filter val="₹75,24,456/yr"/>
        <filter val="₹75,245/mo"/>
        <filter val="₹75,251/mo"/>
        <filter val="₹75,366/mo"/>
        <filter val="₹75,372/mo"/>
        <filter val="₹75,673/mo"/>
        <filter val="₹75,71,032/yr"/>
        <filter val="₹76,161/mo"/>
        <filter val="₹76,962/mo"/>
        <filter val="₹77,025/mo"/>
        <filter val="₹77,698/mo"/>
        <filter val="₹77,818/mo"/>
        <filter val="₹77,905/mo"/>
        <filter val="₹78,241/mo"/>
        <filter val="₹8,00,000/yr"/>
        <filter val="₹8,00,848/yr"/>
        <filter val="₹8,000/mo"/>
        <filter val="₹8,02,609/yr"/>
        <filter val="₹8,03,907/yr"/>
        <filter val="₹8,03,916/yr"/>
        <filter val="₹8,039/mo"/>
        <filter val="₹8,05,867/yr"/>
        <filter val="₹8,06,162/yr"/>
        <filter val="₹8,062/mo"/>
        <filter val="₹8,07,180/yr"/>
        <filter val="₹8,07,768/yr"/>
        <filter val="₹8,08,616/yr"/>
        <filter val="₹8,11,180/yr"/>
        <filter val="₹8,11,182/yr"/>
        <filter val="₹8,11,344/yr"/>
        <filter val="₹8,110/mo"/>
        <filter val="₹8,13,690/yr"/>
        <filter val="₹8,14,017/yr"/>
        <filter val="₹8,14,476/yr"/>
        <filter val="₹8,145/mo"/>
        <filter val="₹8,153/mo"/>
        <filter val="₹8,16,692/yr"/>
        <filter val="₹8,16,946/yr"/>
        <filter val="₹8,17,059/yr"/>
        <filter val="₹8,18,581/yr"/>
        <filter val="₹8,20,544/yr"/>
        <filter val="₹8,20,984/yr"/>
        <filter val="₹8,21,904/yr"/>
        <filter val="₹8,21,989/yr"/>
        <filter val="₹8,22,870/yr"/>
        <filter val="₹8,23,360/yr"/>
        <filter val="₹8,23,971/yr"/>
        <filter val="₹8,24,909/yr"/>
        <filter val="₹8,25,077/yr"/>
        <filter val="₹8,25,326/yr"/>
        <filter val="₹8,25,425/yr"/>
        <filter val="₹8,26,553/yr"/>
        <filter val="₹8,27,360/yr"/>
        <filter val="₹8,27,693/yr"/>
        <filter val="₹8,27,767/yr"/>
        <filter val="₹8,28,221/yr"/>
        <filter val="₹8,28,729/yr"/>
        <filter val="₹8,28,777/yr"/>
        <filter val="₹8,29,471/yr"/>
        <filter val="₹8,29,587/yr"/>
        <filter val="₹8,29,909/yr"/>
        <filter val="₹8,30,959/yr"/>
        <filter val="₹8,30,984/yr"/>
        <filter val="₹8,31,051/yr"/>
        <filter val="₹8,31,462/yr"/>
        <filter val="₹8,31,774/yr"/>
        <filter val="₹8,312/mo"/>
        <filter val="₹8,32,266/yr"/>
        <filter val="₹8,32,956/yr"/>
        <filter val="₹8,34,387/yr"/>
        <filter val="₹8,35,202/yr"/>
        <filter val="₹8,35,493/yr"/>
        <filter val="₹8,36,874/yr"/>
        <filter val="₹8,37,449/yr"/>
        <filter val="₹8,37,753/yr"/>
        <filter val="₹8,38,354/yr"/>
        <filter val="₹8,38,524/yr"/>
        <filter val="₹8,38,568/yr"/>
        <filter val="₹8,38,593/yr"/>
        <filter val="₹8,39,303/yr"/>
        <filter val="₹8,40,000/yr"/>
        <filter val="₹8,41,226/yr"/>
        <filter val="₹8,41,773/yr"/>
        <filter val="₹8,42,588/yr"/>
        <filter val="₹8,43,305/yr"/>
        <filter val="₹8,44,078/yr"/>
        <filter val="₹8,44,641/yr"/>
        <filter val="₹8,45,000/yr"/>
        <filter val="₹8,45,183/yr"/>
        <filter val="₹8,46,233/yr"/>
        <filter val="₹8,46,242/yr"/>
        <filter val="₹8,47,371/yr"/>
        <filter val="₹8,47,539/yr"/>
        <filter val="₹8,47,963/yr"/>
        <filter val="₹8,48,028/yr"/>
        <filter val="₹8,48,548/yr"/>
        <filter val="₹8,49,156/yr"/>
        <filter val="₹8,50,000/yr"/>
        <filter val="₹8,50,169/yr"/>
        <filter val="₹8,52,479/yr"/>
        <filter val="₹8,52,482/yr"/>
        <filter val="₹8,52,772/yr"/>
        <filter val="₹8,54,151/yr"/>
        <filter val="₹8,54,490/yr"/>
        <filter val="₹8,54,957/yr"/>
        <filter val="₹8,55,199/yr"/>
        <filter val="₹8,55,200/yr"/>
        <filter val="₹8,56,429/yr"/>
        <filter val="₹8,56,466/yr"/>
        <filter val="₹8,57,370/yr"/>
        <filter val="₹8,570/mo"/>
        <filter val="₹8,58,429/yr"/>
        <filter val="₹8,59,906/yr"/>
        <filter val="₹8,60,000/yr"/>
        <filter val="₹8,60,576/yr"/>
        <filter val="₹8,60,699/yr"/>
        <filter val="₹8,60,820/yr"/>
        <filter val="₹8,61,090/yr"/>
        <filter val="₹8,61,434/yr"/>
        <filter val="₹8,61,638/yr"/>
        <filter val="₹8,62,674/yr"/>
        <filter val="₹8,623/mo"/>
        <filter val="₹8,64,369/yr"/>
        <filter val="₹8,647/mo"/>
        <filter val="₹8,65,056/yr"/>
        <filter val="₹8,65,117/yr"/>
        <filter val="₹8,65,380/yr"/>
        <filter val="₹8,65,467/yr"/>
        <filter val="₹8,66,307/yr"/>
        <filter val="₹8,68,995/yr"/>
        <filter val="₹8,70,000/yr"/>
        <filter val="₹8,70,216/yr"/>
        <filter val="₹8,70,393/yr"/>
        <filter val="₹8,72,461/yr"/>
        <filter val="₹8,72,604/yr"/>
        <filter val="₹8,73,273/yr"/>
        <filter val="₹8,73,885/yr"/>
        <filter val="₹8,74,317/yr"/>
        <filter val="₹8,74,565/yr"/>
        <filter val="₹8,75,066/yr"/>
        <filter val="₹8,75,445/yr"/>
        <filter val="₹8,75,733/yr"/>
        <filter val="₹8,76,076/yr"/>
        <filter val="₹8,76,909/yr"/>
        <filter val="₹8,77,015/yr"/>
        <filter val="₹8,78,070/yr"/>
        <filter val="₹8,78,252/yr"/>
        <filter val="₹8,78,372/yr"/>
        <filter val="₹8,78,427/yr"/>
        <filter val="₹8,80,000/yr"/>
        <filter val="₹8,80,573/yr"/>
        <filter val="₹8,80,575/yr"/>
        <filter val="₹8,82,573/yr"/>
        <filter val="₹8,82,956/yr"/>
        <filter val="₹8,83,159/yr"/>
        <filter val="₹8,83,697/yr"/>
        <filter val="₹8,84,017/yr"/>
        <filter val="₹8,85,863/yr"/>
        <filter val="₹8,85,892/yr"/>
        <filter val="₹8,86,611/yr"/>
        <filter val="₹8,86,686/yr"/>
        <filter val="₹8,86,778/yr"/>
        <filter val="₹8,86,873/yr"/>
        <filter val="₹8,866/mo"/>
        <filter val="₹8,88,153/yr"/>
        <filter val="₹8,88,545/yr"/>
        <filter val="₹8,89,188/yr"/>
        <filter val="₹8,90,344/yr"/>
        <filter val="₹8,90,822/yr"/>
        <filter val="₹8,91,759/yr"/>
        <filter val="₹8,92,073/yr"/>
        <filter val="₹8,92,152/yr"/>
        <filter val="₹8,92,153/yr"/>
        <filter val="₹8,922/mo"/>
        <filter val="₹8,93,330/yr"/>
        <filter val="₹8,94,346/yr"/>
        <filter val="₹8,94,447/yr"/>
        <filter val="₹8,94,949/yr"/>
        <filter val="₹8,95,000/yr"/>
        <filter val="₹8,95,427/yr"/>
        <filter val="₹8,97,431/yr"/>
        <filter val="₹8,98,351/yr"/>
        <filter val="₹8,98,810/yr"/>
        <filter val="₹8,99,123/yr"/>
        <filter val="₹80,000/mo"/>
        <filter val="₹80,000/yr"/>
        <filter val="₹80,007/mo"/>
        <filter val="₹80,294/mo"/>
        <filter val="₹80,391/mo"/>
        <filter val="₹80,495/mo"/>
        <filter val="₹80,616/mo"/>
        <filter val="₹80,718/mo"/>
        <filter val="₹81,105/mo"/>
        <filter val="₹81,448/mo"/>
        <filter val="₹81,858/mo"/>
        <filter val="₹81,910/mo"/>
        <filter val="₹82,037/yr"/>
        <filter val="₹82,889/mo"/>
        <filter val="₹83,197/mo"/>
        <filter val="₹83,857/mo"/>
        <filter val="₹835/hr"/>
        <filter val="₹84,402/mo"/>
        <filter val="₹84,464/mo"/>
        <filter val="₹85,643/mo"/>
        <filter val="₹85,843/mo"/>
        <filter val="₹85,991/mo"/>
        <filter val="₹87,000/mo"/>
        <filter val="₹87,039/mo"/>
        <filter val="₹87,349/mo"/>
        <filter val="₹87,863/mo"/>
        <filter val="₹88,285/mo"/>
        <filter val="₹88,502/yr"/>
        <filter val="₹88,854/mo"/>
        <filter val="₹89,047/mo"/>
        <filter val="₹89,094/mo"/>
        <filter val="₹89,248/mo"/>
        <filter val="₹9,00,000/yr"/>
        <filter val="₹9,00,229/yr"/>
        <filter val="₹9,00,640/yr"/>
        <filter val="₹9,01,815/yr"/>
        <filter val="₹9,02,901/yr"/>
        <filter val="₹9,02,935/yr"/>
        <filter val="₹9,03,446/yr"/>
        <filter val="₹9,034/mo"/>
        <filter val="₹9,04,145/yr"/>
        <filter val="₹9,04,395/yr"/>
        <filter val="₹9,04,403/yr"/>
        <filter val="₹9,05,000/yr"/>
        <filter val="₹9,06,601/yr"/>
        <filter val="₹9,08,078/yr"/>
        <filter val="₹9,08,764/yr"/>
        <filter val="₹9,09,200/yr"/>
        <filter val="₹9,09,682/yr"/>
        <filter val="₹9,09,909/yr"/>
        <filter val="₹9,12,580/yr"/>
        <filter val="₹9,14,961/yr"/>
        <filter val="₹9,15,028/yr"/>
        <filter val="₹9,15,717/yr"/>
        <filter val="₹9,16,251/yr"/>
        <filter val="₹9,16,284/yr"/>
        <filter val="₹9,16,285/yr"/>
        <filter val="₹9,16,326/yr"/>
        <filter val="₹9,17,271/yr"/>
        <filter val="₹9,17,436/yr"/>
        <filter val="₹9,19,025/yr"/>
        <filter val="₹9,19,187/yr"/>
        <filter val="₹9,20,000/yr"/>
        <filter val="₹9,20,124/yr"/>
        <filter val="₹9,20,903/yr"/>
        <filter val="₹9,21,294/yr"/>
        <filter val="₹9,21,650/yr"/>
        <filter val="₹9,23,233/yr"/>
        <filter val="₹9,24,643/yr"/>
        <filter val="₹9,26,124/yr"/>
        <filter val="₹9,26,744/yr"/>
        <filter val="₹9,26,912/yr"/>
        <filter val="₹9,27,200/yr"/>
        <filter val="₹9,28,488/yr"/>
        <filter val="₹9,28,492/yr"/>
        <filter val="₹9,29,072/yr"/>
        <filter val="₹9,29,931/yr"/>
        <filter val="₹9,30,041/yr"/>
        <filter val="₹9,31,048/yr"/>
        <filter val="₹9,32,104/yr"/>
        <filter val="₹9,32,374/yr"/>
        <filter val="₹9,33,286/yr"/>
        <filter val="₹9,34,857/yr"/>
        <filter val="₹9,37,282/yr"/>
        <filter val="₹9,38,141/yr"/>
        <filter val="₹9,38,347/yr"/>
        <filter val="₹9,38,652/yr"/>
        <filter val="₹9,39,603/yr"/>
        <filter val="₹9,39,649/yr"/>
        <filter val="₹9,39,843/yr"/>
        <filter val="₹9,392/mo"/>
        <filter val="₹9,40,423/yr"/>
        <filter val="₹9,434/mo"/>
        <filter val="₹9,44,110/yr"/>
        <filter val="₹9,47,195/yr"/>
        <filter val="₹9,48,931/yr"/>
        <filter val="₹9,50,000/yr"/>
        <filter val="₹9,50,636/yr"/>
        <filter val="₹9,54,426/yr"/>
        <filter val="₹9,54,842/yr"/>
        <filter val="₹9,54,869/yr"/>
        <filter val="₹9,55,297/yr"/>
        <filter val="₹9,55,878/yr"/>
        <filter val="₹9,56,307/yr"/>
        <filter val="₹9,57,009/yr"/>
        <filter val="₹9,57,432/yr"/>
        <filter val="₹9,58,143/yr"/>
        <filter val="₹9,59,911/yr"/>
        <filter val="₹9,60,000/yr"/>
        <filter val="₹9,60,895/yr"/>
        <filter val="₹9,60,996/yr"/>
        <filter val="₹9,61,306/yr"/>
        <filter val="₹9,62,755/yr"/>
        <filter val="₹9,63,482/yr"/>
        <filter val="₹9,64,688/yr"/>
        <filter val="₹9,65,789/yr"/>
        <filter val="₹9,65,889/yr"/>
        <filter val="₹9,66,230/yr"/>
        <filter val="₹9,67,041/yr"/>
        <filter val="₹9,67,394/yr"/>
        <filter val="₹9,68,920/yr"/>
        <filter val="₹9,69,112/yr"/>
        <filter val="₹9,69,321/yr"/>
        <filter val="₹9,70,000/yr"/>
        <filter val="₹9,70,782/yr"/>
        <filter val="₹9,72,097/yr"/>
        <filter val="₹9,73,293/yr"/>
        <filter val="₹9,74,234/yr"/>
        <filter val="₹9,74,832/yr"/>
        <filter val="₹9,75,232/yr"/>
        <filter val="₹9,76,012/yr"/>
        <filter val="₹9,76,617/yr"/>
        <filter val="₹9,77,371/yr"/>
        <filter val="₹9,77,421/yr"/>
        <filter val="₹9,77,543/yr"/>
        <filter val="₹9,81,061/yr"/>
        <filter val="₹9,81,414/yr"/>
        <filter val="₹9,811/mo"/>
        <filter val="₹9,82,170/yr"/>
        <filter val="₹9,82,427/yr"/>
        <filter val="₹9,83,196/yr"/>
        <filter val="₹9,83,550/yr"/>
        <filter val="₹9,84,047/yr"/>
        <filter val="₹9,84,306/yr"/>
        <filter val="₹9,86,536/yr"/>
        <filter val="₹9,87,471/yr"/>
        <filter val="₹9,88,792/yr"/>
        <filter val="₹9,88,892/yr"/>
        <filter val="₹9,89,135/yr"/>
        <filter val="₹9,90,712/yr"/>
        <filter val="₹9,91,010/yr"/>
        <filter val="₹9,91,280/yr"/>
        <filter val="₹9,91,426/yr"/>
        <filter val="₹9,91,653/yr"/>
        <filter val="₹9,91,803/yr"/>
        <filter val="₹9,93,325/yr"/>
        <filter val="₹9,95,830/yr"/>
        <filter val="₹9,96,481/yr"/>
        <filter val="₹9,96,878/yr"/>
        <filter val="₹9,98,289/yr"/>
        <filter val="₹9,99,547/yr"/>
        <filter val="₹9,99,578/yr"/>
        <filter val="₹9,99,998/yr"/>
        <filter val="₹90,181/mo"/>
        <filter val="₹90,390/mo"/>
        <filter val="₹91,365/mo"/>
        <filter val="₹92,432/mo"/>
        <filter val="₹92,927/mo"/>
        <filter val="₹93,234/mo"/>
        <filter val="₹94,844/mo"/>
        <filter val="₹95,593/yr"/>
        <filter val="₹95,68,943/yr"/>
        <filter val="₹95,700/yr"/>
        <filter val="₹96,000/yr"/>
        <filter val="₹964/hr"/>
        <filter val="₹97,061/mo"/>
        <filter val="₹98,479/mo"/>
        <filter val="₹99,468/mo"/>
        <filter val="₹99,573/mo"/>
        <filter val="AFN 1,56,179/yr"/>
      </filters>
    </filterColumn>
  </autoFilter>
  <tableColumns count="9">
    <tableColumn id="1" xr3:uid="{C15A0D78-53C3-4C84-96B6-B0A7831CB585}" uniqueName="1" name="Company Name" queryTableFieldId="1" dataDxfId="96"/>
    <tableColumn id="2" xr3:uid="{E767F188-B0EF-41DD-960C-965117EEECB2}" uniqueName="2" name="Job Title" queryTableFieldId="2" dataDxfId="95"/>
    <tableColumn id="16" xr3:uid="{13F245B3-2A4D-4158-BD03-BCF3BF47AD34}" uniqueName="16" name="Domain Title" queryTableFieldId="16" dataDxfId="94">
      <calculatedColumnFormula>_xlfn.XLOOKUP(Salary_Dataset[[#This Row],[Job Title]],M3:N28, N3)</calculatedColumnFormula>
    </tableColumn>
    <tableColumn id="3" xr3:uid="{01571EB0-493D-424F-B258-A10B5EB5A79E}" uniqueName="3" name="Salaries Reported" queryTableFieldId="3"/>
    <tableColumn id="4" xr3:uid="{4DA8D67B-DB5B-480D-A20F-E00C9B29A125}" uniqueName="4" name="Location" queryTableFieldId="4" dataDxfId="93"/>
    <tableColumn id="5" xr3:uid="{B6BE3FD5-C8FC-44B7-9F9B-D85762391A1A}" uniqueName="5" name="Salary" queryTableFieldId="5" dataDxfId="92"/>
    <tableColumn id="8" xr3:uid="{4EE91361-FBCB-439B-BA5F-7D760FD35F12}" uniqueName="8" name="Per Yr/mo" queryTableFieldId="8" dataDxfId="91">
      <calculatedColumnFormula>RIGHT(Salary_Dataset[[#This Row],[Salary]], 2)</calculatedColumnFormula>
    </tableColumn>
    <tableColumn id="12" xr3:uid="{7261FFCC-9E36-4C36-B9AD-52F6E69D0CEF}" uniqueName="12" name="SalaryCleansed" queryTableFieldId="12" dataDxfId="90">
      <calculatedColumnFormula>VALUE(SUBSTITUTE(SUBSTITUTE(SUBSTITUTE(SUBSTITUTE(Salary_Dataset[[#This Row],[Salary]], "/hr", ""), "/mo", ""), "/yr", ""), "₹", ""))</calculatedColumnFormula>
    </tableColumn>
    <tableColumn id="14" xr3:uid="{DC461E34-6883-42A1-85B8-76D42C380A2B}" uniqueName="14" name="SalaryTransformed" queryTableFieldId="14" dataDxfId="89">
      <calculatedColumnFormula>IF(G2="mo", H2*12, IF(G2="hr", H2*8760, H2))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C8A87C-7CF2-4595-92D3-2F0419A3AB9D}" name="SalaryData" displayName="SalaryData" ref="A1:F4319" totalsRowShown="0" headerRowDxfId="88" dataDxfId="86" headerRowBorderDxfId="87" tableBorderDxfId="85" totalsRowBorderDxfId="84">
  <autoFilter ref="A1:F4319" xr:uid="{05C8A87C-7CF2-4595-92D3-2F0419A3AB9D}"/>
  <tableColumns count="6">
    <tableColumn id="1" xr3:uid="{354634A9-FB22-4FE8-B797-F5F7366D615A}" name="Company Name" dataDxfId="83"/>
    <tableColumn id="2" xr3:uid="{673CC0F9-8E7C-407B-9809-E74389E6E916}" name="Job Title" dataDxfId="82"/>
    <tableColumn id="3" xr3:uid="{E7E2D0FC-A69F-4801-BF65-6ED73B973F0C}" name="Domain Title" dataDxfId="81"/>
    <tableColumn id="4" xr3:uid="{F63278C0-5F73-4282-B57F-D6E2C441DCA7}" name="Salaries Reported" dataDxfId="80"/>
    <tableColumn id="5" xr3:uid="{7F44EE35-2A00-49A3-9A00-7E598FFD6D12}" name="Location" dataDxfId="79"/>
    <tableColumn id="6" xr3:uid="{E91BAA54-03F6-4645-842E-BA9E83C5B1A6}" name="Salary per Year" dataDxfId="78"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135EF-2209-4974-B1ED-DE437A7FDCCB}">
  <dimension ref="A1:S4347"/>
  <sheetViews>
    <sheetView topLeftCell="C1" zoomScale="95" zoomScaleNormal="95" workbookViewId="0">
      <selection activeCell="J9" sqref="J9"/>
    </sheetView>
  </sheetViews>
  <sheetFormatPr defaultRowHeight="14.4" x14ac:dyDescent="0.3"/>
  <cols>
    <col min="1" max="1" width="45.33203125" bestFit="1" customWidth="1"/>
    <col min="2" max="2" width="35.33203125" bestFit="1" customWidth="1"/>
    <col min="3" max="3" width="35.33203125" customWidth="1"/>
    <col min="4" max="4" width="17.88671875" bestFit="1" customWidth="1"/>
    <col min="5" max="5" width="10.44140625" bestFit="1" customWidth="1"/>
    <col min="6" max="6" width="14.109375" bestFit="1" customWidth="1"/>
    <col min="7" max="7" width="16.6640625" bestFit="1" customWidth="1"/>
    <col min="8" max="8" width="16.77734375" style="3" bestFit="1" customWidth="1"/>
    <col min="9" max="9" width="19.21875" style="6" bestFit="1" customWidth="1"/>
    <col min="12" max="12" width="12.88671875" bestFit="1" customWidth="1"/>
    <col min="13" max="13" width="61.6640625" bestFit="1" customWidth="1"/>
    <col min="14" max="14" width="80.21875" bestFit="1" customWidth="1"/>
    <col min="15" max="15" width="15.6640625" bestFit="1" customWidth="1"/>
    <col min="16" max="16" width="45.33203125" bestFit="1" customWidth="1"/>
    <col min="18" max="18" width="9.44140625" bestFit="1" customWidth="1"/>
    <col min="19" max="19" width="56.77734375" bestFit="1" customWidth="1"/>
  </cols>
  <sheetData>
    <row r="1" spans="1:19" x14ac:dyDescent="0.3">
      <c r="A1" t="s">
        <v>0</v>
      </c>
      <c r="B1" t="s">
        <v>1</v>
      </c>
      <c r="C1" t="s">
        <v>5675</v>
      </c>
      <c r="D1" t="s">
        <v>2</v>
      </c>
      <c r="E1" t="s">
        <v>3</v>
      </c>
      <c r="F1" t="s">
        <v>4</v>
      </c>
      <c r="G1" s="1" t="s">
        <v>5667</v>
      </c>
      <c r="H1" s="4" t="s">
        <v>5668</v>
      </c>
      <c r="I1" s="5" t="s">
        <v>5669</v>
      </c>
      <c r="L1" s="1" t="s">
        <v>5670</v>
      </c>
      <c r="M1" s="1" t="s">
        <v>5692</v>
      </c>
      <c r="N1" s="1" t="s">
        <v>5693</v>
      </c>
      <c r="R1" s="1" t="s">
        <v>5674</v>
      </c>
    </row>
    <row r="2" spans="1:19" x14ac:dyDescent="0.3">
      <c r="A2" t="s">
        <v>5</v>
      </c>
      <c r="B2" t="s">
        <v>6</v>
      </c>
      <c r="C2" t="str">
        <f>_xlfn.XLOOKUP(B2, $M$3:$M$28, $N$3:$N$28)</f>
        <v>Data Science</v>
      </c>
      <c r="D2">
        <v>105</v>
      </c>
      <c r="E2" t="s">
        <v>7</v>
      </c>
      <c r="F2" t="s">
        <v>8</v>
      </c>
      <c r="G2" t="str">
        <f>RIGHT(Salary_Dataset[[#This Row],[Salary]], 2)</f>
        <v>yr</v>
      </c>
      <c r="H2" s="3">
        <f>VALUE(SUBSTITUTE(SUBSTITUTE(SUBSTITUTE(SUBSTITUTE(Salary_Dataset[[#This Row],[Salary]], "/hr", ""), "/mo", ""), "/yr", ""), "₹", ""))</f>
        <v>648573</v>
      </c>
      <c r="I2" s="6">
        <f t="shared" ref="I2:I65" si="0">IF(G2="mo", H2*12, IF(G2="hr", H2*8760, H2))</f>
        <v>648573</v>
      </c>
      <c r="M2" s="1" t="s">
        <v>5671</v>
      </c>
      <c r="N2" s="1" t="s">
        <v>5675</v>
      </c>
      <c r="O2" s="1" t="s">
        <v>5672</v>
      </c>
      <c r="P2" s="1" t="s">
        <v>5673</v>
      </c>
      <c r="S2" s="1" t="s">
        <v>5678</v>
      </c>
    </row>
    <row r="3" spans="1:19" x14ac:dyDescent="0.3">
      <c r="A3" t="s">
        <v>9</v>
      </c>
      <c r="B3" t="s">
        <v>6</v>
      </c>
      <c r="C3" t="str">
        <f t="shared" ref="C3:C66" si="1">_xlfn.XLOOKUP(B3, $M$3:$M$28, $N$3:$N$28)</f>
        <v>Data Science</v>
      </c>
      <c r="D3">
        <v>95</v>
      </c>
      <c r="E3" t="s">
        <v>7</v>
      </c>
      <c r="F3" t="s">
        <v>10</v>
      </c>
      <c r="G3" t="str">
        <f>RIGHT(Salary_Dataset[[#This Row],[Salary]], 2)</f>
        <v>yr</v>
      </c>
      <c r="H3" s="3">
        <f>VALUE(SUBSTITUTE(SUBSTITUTE(SUBSTITUTE(SUBSTITUTE(Salary_Dataset[[#This Row],[Salary]], "/hr", ""), "/mo", ""), "/yr", ""), "₹", ""))</f>
        <v>1191950</v>
      </c>
      <c r="I3" s="6">
        <f t="shared" si="0"/>
        <v>1191950</v>
      </c>
      <c r="M3" t="str" cm="1">
        <f t="array" ref="M3:M28">_xlfn.UNIQUE(Salary_Dataset[Job Title])</f>
        <v>Data Scientist</v>
      </c>
      <c r="N3" t="s">
        <v>2035</v>
      </c>
      <c r="O3" t="str" cm="1">
        <f t="array" ref="O3:O7">_xlfn.UNIQUE(Salary_Dataset[Location])</f>
        <v>Bangalore</v>
      </c>
      <c r="P3" t="str" cm="1">
        <f t="array" ref="P3:P2529">_xlfn.UNIQUE(Salary_Dataset[Company Name])</f>
        <v>Mu Sigma</v>
      </c>
      <c r="S3" s="1" t="s">
        <v>5681</v>
      </c>
    </row>
    <row r="4" spans="1:19" x14ac:dyDescent="0.3">
      <c r="A4" t="s">
        <v>11</v>
      </c>
      <c r="B4" t="s">
        <v>6</v>
      </c>
      <c r="C4" t="str">
        <f t="shared" si="1"/>
        <v>Data Science</v>
      </c>
      <c r="D4">
        <v>66</v>
      </c>
      <c r="E4" t="s">
        <v>7</v>
      </c>
      <c r="F4" t="s">
        <v>12</v>
      </c>
      <c r="G4" t="str">
        <f>RIGHT(Salary_Dataset[[#This Row],[Salary]], 2)</f>
        <v>yr</v>
      </c>
      <c r="H4" s="3">
        <f>VALUE(SUBSTITUTE(SUBSTITUTE(SUBSTITUTE(SUBSTITUTE(Salary_Dataset[[#This Row],[Salary]], "/hr", ""), "/mo", ""), "/yr", ""), "₹", ""))</f>
        <v>836874</v>
      </c>
      <c r="I4" s="6">
        <f t="shared" si="0"/>
        <v>836874</v>
      </c>
      <c r="M4" t="str">
        <v>Data Science Associate</v>
      </c>
      <c r="N4" t="s">
        <v>2035</v>
      </c>
      <c r="O4" t="str">
        <v>Pune</v>
      </c>
      <c r="P4" t="str">
        <v>IBM</v>
      </c>
      <c r="S4" s="1" t="s">
        <v>5680</v>
      </c>
    </row>
    <row r="5" spans="1:19" x14ac:dyDescent="0.3">
      <c r="A5" t="s">
        <v>13</v>
      </c>
      <c r="B5" t="s">
        <v>6</v>
      </c>
      <c r="C5" t="str">
        <f t="shared" si="1"/>
        <v>Data Science</v>
      </c>
      <c r="D5">
        <v>40</v>
      </c>
      <c r="E5" t="s">
        <v>7</v>
      </c>
      <c r="F5" t="s">
        <v>14</v>
      </c>
      <c r="G5" t="str">
        <f>RIGHT(Salary_Dataset[[#This Row],[Salary]], 2)</f>
        <v>yr</v>
      </c>
      <c r="H5" s="3">
        <f>VALUE(SUBSTITUTE(SUBSTITUTE(SUBSTITUTE(SUBSTITUTE(Salary_Dataset[[#This Row],[Salary]], "/hr", ""), "/mo", ""), "/yr", ""), "₹", ""))</f>
        <v>669578</v>
      </c>
      <c r="I5" s="6">
        <f t="shared" si="0"/>
        <v>669578</v>
      </c>
      <c r="M5" t="str">
        <v>Data Science Consultant</v>
      </c>
      <c r="N5" t="s">
        <v>2035</v>
      </c>
      <c r="O5" t="str">
        <v>Hyderabad</v>
      </c>
      <c r="P5" t="str">
        <v>Tata Consultancy Services</v>
      </c>
      <c r="S5" s="1" t="s">
        <v>5679</v>
      </c>
    </row>
    <row r="6" spans="1:19" x14ac:dyDescent="0.3">
      <c r="A6" t="s">
        <v>15</v>
      </c>
      <c r="B6" t="s">
        <v>6</v>
      </c>
      <c r="C6" t="str">
        <f t="shared" si="1"/>
        <v>Data Science</v>
      </c>
      <c r="D6">
        <v>32</v>
      </c>
      <c r="E6" t="s">
        <v>7</v>
      </c>
      <c r="F6" t="s">
        <v>16</v>
      </c>
      <c r="G6" t="str">
        <f>RIGHT(Salary_Dataset[[#This Row],[Salary]], 2)</f>
        <v>yr</v>
      </c>
      <c r="H6" s="3">
        <f>VALUE(SUBSTITUTE(SUBSTITUTE(SUBSTITUTE(SUBSTITUTE(Salary_Dataset[[#This Row],[Salary]], "/hr", ""), "/mo", ""), "/yr", ""), "₹", ""))</f>
        <v>944110</v>
      </c>
      <c r="I6" s="6">
        <f t="shared" si="0"/>
        <v>944110</v>
      </c>
      <c r="M6" t="str">
        <v>Data Science</v>
      </c>
      <c r="N6" t="s">
        <v>2035</v>
      </c>
      <c r="O6" t="str">
        <v>New Delhi</v>
      </c>
      <c r="P6" t="str">
        <v>Impact Analytics</v>
      </c>
      <c r="S6" s="1" t="s">
        <v>5682</v>
      </c>
    </row>
    <row r="7" spans="1:19" x14ac:dyDescent="0.3">
      <c r="A7" t="s">
        <v>17</v>
      </c>
      <c r="B7" t="s">
        <v>6</v>
      </c>
      <c r="C7" t="str">
        <f t="shared" si="1"/>
        <v>Data Science</v>
      </c>
      <c r="D7">
        <v>30</v>
      </c>
      <c r="E7" t="s">
        <v>7</v>
      </c>
      <c r="F7" t="s">
        <v>18</v>
      </c>
      <c r="G7" t="str">
        <f>RIGHT(Salary_Dataset[[#This Row],[Salary]], 2)</f>
        <v>yr</v>
      </c>
      <c r="H7" s="3">
        <f>VALUE(SUBSTITUTE(SUBSTITUTE(SUBSTITUTE(SUBSTITUTE(Salary_Dataset[[#This Row],[Salary]], "/hr", ""), "/mo", ""), "/yr", ""), "₹", ""))</f>
        <v>908764</v>
      </c>
      <c r="I7" s="6">
        <f t="shared" si="0"/>
        <v>908764</v>
      </c>
      <c r="M7" t="str">
        <v>Senior Data Scientist</v>
      </c>
      <c r="N7" t="s">
        <v>2035</v>
      </c>
      <c r="O7" t="str">
        <v>Mumbai</v>
      </c>
      <c r="P7" t="str">
        <v>Accenture</v>
      </c>
    </row>
    <row r="8" spans="1:19" x14ac:dyDescent="0.3">
      <c r="A8" t="s">
        <v>19</v>
      </c>
      <c r="B8" t="s">
        <v>6</v>
      </c>
      <c r="C8" t="str">
        <f t="shared" si="1"/>
        <v>Data Science</v>
      </c>
      <c r="D8">
        <v>28</v>
      </c>
      <c r="E8" t="s">
        <v>7</v>
      </c>
      <c r="F8" t="s">
        <v>20</v>
      </c>
      <c r="G8" t="str">
        <f>RIGHT(Salary_Dataset[[#This Row],[Salary]], 2)</f>
        <v>yr</v>
      </c>
      <c r="H8" s="3">
        <f>VALUE(SUBSTITUTE(SUBSTITUTE(SUBSTITUTE(SUBSTITUTE(Salary_Dataset[[#This Row],[Salary]], "/hr", ""), "/mo", ""), "/yr", ""), "₹", ""))</f>
        <v>926124</v>
      </c>
      <c r="I8" s="6">
        <f t="shared" si="0"/>
        <v>926124</v>
      </c>
      <c r="M8" t="str">
        <v>Junior Data Scientist</v>
      </c>
      <c r="N8" t="s">
        <v>2035</v>
      </c>
      <c r="P8" t="str">
        <v>Infosys</v>
      </c>
    </row>
    <row r="9" spans="1:19" x14ac:dyDescent="0.3">
      <c r="A9" t="s">
        <v>21</v>
      </c>
      <c r="B9" t="s">
        <v>6</v>
      </c>
      <c r="C9" t="str">
        <f t="shared" si="1"/>
        <v>Data Science</v>
      </c>
      <c r="D9">
        <v>26</v>
      </c>
      <c r="E9" t="s">
        <v>7</v>
      </c>
      <c r="F9" t="s">
        <v>22</v>
      </c>
      <c r="G9" t="str">
        <f>RIGHT(Salary_Dataset[[#This Row],[Salary]], 2)</f>
        <v>yr</v>
      </c>
      <c r="H9" s="3">
        <f>VALUE(SUBSTITUTE(SUBSTITUTE(SUBSTITUTE(SUBSTITUTE(Salary_Dataset[[#This Row],[Salary]], "/hr", ""), "/mo", ""), "/yr", ""), "₹", ""))</f>
        <v>736708</v>
      </c>
      <c r="I9" s="6">
        <f t="shared" si="0"/>
        <v>736708</v>
      </c>
      <c r="M9" t="str">
        <v>Lead Data Scientist</v>
      </c>
      <c r="N9" t="s">
        <v>2035</v>
      </c>
      <c r="P9" t="str">
        <v>Capgemini</v>
      </c>
    </row>
    <row r="10" spans="1:19" x14ac:dyDescent="0.3">
      <c r="A10" t="s">
        <v>23</v>
      </c>
      <c r="B10" t="s">
        <v>6</v>
      </c>
      <c r="C10" t="str">
        <f t="shared" si="1"/>
        <v>Data Science</v>
      </c>
      <c r="D10">
        <v>25</v>
      </c>
      <c r="E10" t="s">
        <v>7</v>
      </c>
      <c r="F10" t="s">
        <v>24</v>
      </c>
      <c r="G10" t="str">
        <f>RIGHT(Salary_Dataset[[#This Row],[Salary]], 2)</f>
        <v>yr</v>
      </c>
      <c r="H10" s="3">
        <f>VALUE(SUBSTITUTE(SUBSTITUTE(SUBSTITUTE(SUBSTITUTE(Salary_Dataset[[#This Row],[Salary]], "/hr", ""), "/mo", ""), "/yr", ""), "₹", ""))</f>
        <v>1646721</v>
      </c>
      <c r="I10" s="6">
        <f t="shared" si="0"/>
        <v>1646721</v>
      </c>
      <c r="M10" t="str">
        <v>Data Science Manager</v>
      </c>
      <c r="N10" t="s">
        <v>2035</v>
      </c>
      <c r="P10" t="str">
        <v>Cognizant Technology Solutions</v>
      </c>
    </row>
    <row r="11" spans="1:19" x14ac:dyDescent="0.3">
      <c r="A11" t="s">
        <v>25</v>
      </c>
      <c r="B11" t="s">
        <v>6</v>
      </c>
      <c r="C11" t="str">
        <f t="shared" si="1"/>
        <v>Data Science</v>
      </c>
      <c r="D11">
        <v>22</v>
      </c>
      <c r="E11" t="s">
        <v>7</v>
      </c>
      <c r="F11" t="s">
        <v>26</v>
      </c>
      <c r="G11" t="str">
        <f>RIGHT(Salary_Dataset[[#This Row],[Salary]], 2)</f>
        <v>yr</v>
      </c>
      <c r="H11" s="3">
        <f>VALUE(SUBSTITUTE(SUBSTITUTE(SUBSTITUTE(SUBSTITUTE(Salary_Dataset[[#This Row],[Salary]], "/hr", ""), "/mo", ""), "/yr", ""), "₹", ""))</f>
        <v>1392960</v>
      </c>
      <c r="I11" s="6">
        <f t="shared" si="0"/>
        <v>1392960</v>
      </c>
      <c r="M11" t="str">
        <v>Data Scientist - Trainee</v>
      </c>
      <c r="N11" t="s">
        <v>2035</v>
      </c>
      <c r="P11" t="str">
        <v>Anheuser-Busch InBev</v>
      </c>
    </row>
    <row r="12" spans="1:19" x14ac:dyDescent="0.3">
      <c r="A12" t="s">
        <v>27</v>
      </c>
      <c r="B12" t="s">
        <v>6</v>
      </c>
      <c r="C12" t="str">
        <f t="shared" si="1"/>
        <v>Data Science</v>
      </c>
      <c r="D12">
        <v>20</v>
      </c>
      <c r="E12" t="s">
        <v>7</v>
      </c>
      <c r="F12" t="s">
        <v>28</v>
      </c>
      <c r="G12" t="str">
        <f>RIGHT(Salary_Dataset[[#This Row],[Salary]], 2)</f>
        <v>yr</v>
      </c>
      <c r="H12" s="3">
        <f>VALUE(SUBSTITUTE(SUBSTITUTE(SUBSTITUTE(SUBSTITUTE(Salary_Dataset[[#This Row],[Salary]], "/hr", ""), "/mo", ""), "/yr", ""), "₹", ""))</f>
        <v>1404773</v>
      </c>
      <c r="I12" s="6">
        <f t="shared" si="0"/>
        <v>1404773</v>
      </c>
      <c r="M12" t="str">
        <v>Data Science Lead</v>
      </c>
      <c r="N12" t="s">
        <v>2035</v>
      </c>
      <c r="P12" t="str">
        <v>Fractal</v>
      </c>
    </row>
    <row r="13" spans="1:19" x14ac:dyDescent="0.3">
      <c r="A13" t="s">
        <v>29</v>
      </c>
      <c r="B13" t="s">
        <v>6</v>
      </c>
      <c r="C13" t="str">
        <f t="shared" si="1"/>
        <v>Data Science</v>
      </c>
      <c r="D13">
        <v>19</v>
      </c>
      <c r="E13" t="s">
        <v>7</v>
      </c>
      <c r="F13" t="s">
        <v>30</v>
      </c>
      <c r="G13" t="str">
        <f>RIGHT(Salary_Dataset[[#This Row],[Salary]], 2)</f>
        <v>yr</v>
      </c>
      <c r="H13" s="3">
        <f>VALUE(SUBSTITUTE(SUBSTITUTE(SUBSTITUTE(SUBSTITUTE(Salary_Dataset[[#This Row],[Salary]], "/hr", ""), "/mo", ""), "/yr", ""), "₹", ""))</f>
        <v>1507343</v>
      </c>
      <c r="I13" s="6">
        <f t="shared" si="0"/>
        <v>1507343</v>
      </c>
      <c r="M13" t="str">
        <v>Data Analyst</v>
      </c>
      <c r="N13" t="s">
        <v>5676</v>
      </c>
      <c r="P13" t="str">
        <v>Embibe</v>
      </c>
    </row>
    <row r="14" spans="1:19" x14ac:dyDescent="0.3">
      <c r="A14" t="s">
        <v>31</v>
      </c>
      <c r="B14" t="s">
        <v>6</v>
      </c>
      <c r="C14" t="str">
        <f t="shared" si="1"/>
        <v>Data Science</v>
      </c>
      <c r="D14">
        <v>19</v>
      </c>
      <c r="E14" t="s">
        <v>7</v>
      </c>
      <c r="F14" t="s">
        <v>32</v>
      </c>
      <c r="G14" t="str">
        <f>RIGHT(Salary_Dataset[[#This Row],[Salary]], 2)</f>
        <v>yr</v>
      </c>
      <c r="H14" s="3">
        <f>VALUE(SUBSTITUTE(SUBSTITUTE(SUBSTITUTE(SUBSTITUTE(Salary_Dataset[[#This Row],[Salary]], "/hr", ""), "/mo", ""), "/yr", ""), "₹", ""))</f>
        <v>1558095</v>
      </c>
      <c r="I14" s="6">
        <f t="shared" si="0"/>
        <v>1558095</v>
      </c>
      <c r="M14" t="str">
        <v>Data Engineer</v>
      </c>
      <c r="N14" t="s">
        <v>5677</v>
      </c>
      <c r="P14" t="str">
        <v>Amazon</v>
      </c>
    </row>
    <row r="15" spans="1:19" x14ac:dyDescent="0.3">
      <c r="A15" t="s">
        <v>33</v>
      </c>
      <c r="B15" t="s">
        <v>6</v>
      </c>
      <c r="C15" t="str">
        <f t="shared" si="1"/>
        <v>Data Science</v>
      </c>
      <c r="D15">
        <v>18</v>
      </c>
      <c r="E15" t="s">
        <v>7</v>
      </c>
      <c r="F15" t="s">
        <v>34</v>
      </c>
      <c r="G15" t="str">
        <f>RIGHT(Salary_Dataset[[#This Row],[Salary]], 2)</f>
        <v>yr</v>
      </c>
      <c r="H15" s="3">
        <f>VALUE(SUBSTITUTE(SUBSTITUTE(SUBSTITUTE(SUBSTITUTE(Salary_Dataset[[#This Row],[Salary]], "/hr", ""), "/mo", ""), "/yr", ""), "₹", ""))</f>
        <v>2557843</v>
      </c>
      <c r="I15" s="6">
        <f t="shared" si="0"/>
        <v>2557843</v>
      </c>
      <c r="M15" t="str">
        <v>Machine Learning Engineer</v>
      </c>
      <c r="N15" t="s">
        <v>5387</v>
      </c>
      <c r="P15" t="str">
        <v>Google</v>
      </c>
    </row>
    <row r="16" spans="1:19" x14ac:dyDescent="0.3">
      <c r="A16" t="s">
        <v>35</v>
      </c>
      <c r="B16" t="s">
        <v>6</v>
      </c>
      <c r="C16" t="str">
        <f t="shared" si="1"/>
        <v>Data Science</v>
      </c>
      <c r="D16">
        <v>16</v>
      </c>
      <c r="E16" t="s">
        <v>7</v>
      </c>
      <c r="F16" t="s">
        <v>36</v>
      </c>
      <c r="G16" t="str">
        <f>RIGHT(Salary_Dataset[[#This Row],[Salary]], 2)</f>
        <v>yr</v>
      </c>
      <c r="H16" s="3">
        <f>VALUE(SUBSTITUTE(SUBSTITUTE(SUBSTITUTE(SUBSTITUTE(Salary_Dataset[[#This Row],[Salary]], "/hr", ""), "/mo", ""), "/yr", ""), "₹", ""))</f>
        <v>1510081</v>
      </c>
      <c r="I16" s="6">
        <f t="shared" si="0"/>
        <v>1510081</v>
      </c>
      <c r="M16" t="str">
        <v>Machine Learning Software Engineer</v>
      </c>
      <c r="N16" t="s">
        <v>5387</v>
      </c>
      <c r="P16" t="str">
        <v>Flipkart</v>
      </c>
    </row>
    <row r="17" spans="1:16" x14ac:dyDescent="0.3">
      <c r="A17" t="s">
        <v>37</v>
      </c>
      <c r="B17" t="s">
        <v>6</v>
      </c>
      <c r="C17" t="str">
        <f t="shared" si="1"/>
        <v>Data Science</v>
      </c>
      <c r="D17">
        <v>15</v>
      </c>
      <c r="E17" t="s">
        <v>7</v>
      </c>
      <c r="F17" t="s">
        <v>38</v>
      </c>
      <c r="G17" t="str">
        <f>RIGHT(Salary_Dataset[[#This Row],[Salary]], 2)</f>
        <v>yr</v>
      </c>
      <c r="H17" s="3">
        <f>VALUE(SUBSTITUTE(SUBSTITUTE(SUBSTITUTE(SUBSTITUTE(Salary_Dataset[[#This Row],[Salary]], "/hr", ""), "/mo", ""), "/yr", ""), "₹", ""))</f>
        <v>732821</v>
      </c>
      <c r="I17" s="6">
        <f t="shared" si="0"/>
        <v>732821</v>
      </c>
      <c r="M17" t="str">
        <v>Software Engineer - Machine Learning</v>
      </c>
      <c r="N17" t="s">
        <v>5387</v>
      </c>
      <c r="P17" t="str">
        <v>HP Inc.</v>
      </c>
    </row>
    <row r="18" spans="1:16" x14ac:dyDescent="0.3">
      <c r="A18" t="s">
        <v>39</v>
      </c>
      <c r="B18" t="s">
        <v>6</v>
      </c>
      <c r="C18" t="str">
        <f t="shared" si="1"/>
        <v>Data Science</v>
      </c>
      <c r="D18">
        <v>15</v>
      </c>
      <c r="E18" t="s">
        <v>7</v>
      </c>
      <c r="F18" t="s">
        <v>40</v>
      </c>
      <c r="G18" t="str">
        <f>RIGHT(Salary_Dataset[[#This Row],[Salary]], 2)</f>
        <v>yr</v>
      </c>
      <c r="H18" s="3">
        <f>VALUE(SUBSTITUTE(SUBSTITUTE(SUBSTITUTE(SUBSTITUTE(Salary_Dataset[[#This Row],[Salary]], "/hr", ""), "/mo", ""), "/yr", ""), "₹", ""))</f>
        <v>1221750</v>
      </c>
      <c r="I18" s="6">
        <f t="shared" si="0"/>
        <v>1221750</v>
      </c>
      <c r="M18" t="str">
        <v>Machine Learning Engineer/Data Scientist</v>
      </c>
      <c r="N18" t="s">
        <v>2035</v>
      </c>
      <c r="P18" t="str">
        <v>Wipro</v>
      </c>
    </row>
    <row r="19" spans="1:16" x14ac:dyDescent="0.3">
      <c r="A19" t="s">
        <v>41</v>
      </c>
      <c r="B19" t="s">
        <v>6</v>
      </c>
      <c r="C19" t="str">
        <f t="shared" si="1"/>
        <v>Data Science</v>
      </c>
      <c r="D19">
        <v>15</v>
      </c>
      <c r="E19" t="s">
        <v>7</v>
      </c>
      <c r="F19" t="s">
        <v>42</v>
      </c>
      <c r="G19" t="str">
        <f>RIGHT(Salary_Dataset[[#This Row],[Salary]], 2)</f>
        <v>yr</v>
      </c>
      <c r="H19" s="3">
        <f>VALUE(SUBSTITUTE(SUBSTITUTE(SUBSTITUTE(SUBSTITUTE(Salary_Dataset[[#This Row],[Salary]], "/hr", ""), "/mo", ""), "/yr", ""), "₹", ""))</f>
        <v>1739484</v>
      </c>
      <c r="I19" s="6">
        <f t="shared" si="0"/>
        <v>1739484</v>
      </c>
      <c r="M19" t="str">
        <v>Machine Learning Consultant</v>
      </c>
      <c r="N19" t="s">
        <v>5387</v>
      </c>
      <c r="P19" t="str">
        <v>Ericsson-Worldwide</v>
      </c>
    </row>
    <row r="20" spans="1:16" x14ac:dyDescent="0.3">
      <c r="A20" t="s">
        <v>43</v>
      </c>
      <c r="B20" t="s">
        <v>6</v>
      </c>
      <c r="C20" t="str">
        <f t="shared" si="1"/>
        <v>Data Science</v>
      </c>
      <c r="D20">
        <v>14</v>
      </c>
      <c r="E20" t="s">
        <v>7</v>
      </c>
      <c r="F20" t="s">
        <v>44</v>
      </c>
      <c r="G20" t="str">
        <f>RIGHT(Salary_Dataset[[#This Row],[Salary]], 2)</f>
        <v>yr</v>
      </c>
      <c r="H20" s="3">
        <f>VALUE(SUBSTITUTE(SUBSTITUTE(SUBSTITUTE(SUBSTITUTE(Salary_Dataset[[#This Row],[Salary]], "/hr", ""), "/mo", ""), "/yr", ""), "₹", ""))</f>
        <v>1124939</v>
      </c>
      <c r="I20" s="6">
        <f t="shared" si="0"/>
        <v>1124939</v>
      </c>
      <c r="M20" t="str">
        <v>Machine Learning Data Associate</v>
      </c>
      <c r="N20" t="s">
        <v>5387</v>
      </c>
      <c r="P20" t="str">
        <v>MiQ</v>
      </c>
    </row>
    <row r="21" spans="1:16" x14ac:dyDescent="0.3">
      <c r="A21" t="s">
        <v>45</v>
      </c>
      <c r="B21" t="s">
        <v>6</v>
      </c>
      <c r="C21" t="str">
        <f t="shared" si="1"/>
        <v>Data Science</v>
      </c>
      <c r="D21">
        <v>14</v>
      </c>
      <c r="E21" t="s">
        <v>7</v>
      </c>
      <c r="F21" t="s">
        <v>46</v>
      </c>
      <c r="G21" t="str">
        <f>RIGHT(Salary_Dataset[[#This Row],[Salary]], 2)</f>
        <v>yr</v>
      </c>
      <c r="H21" s="3">
        <f>VALUE(SUBSTITUTE(SUBSTITUTE(SUBSTITUTE(SUBSTITUTE(Salary_Dataset[[#This Row],[Salary]], "/hr", ""), "/mo", ""), "/yr", ""), "₹", ""))</f>
        <v>1630396</v>
      </c>
      <c r="I21" s="6">
        <f t="shared" si="0"/>
        <v>1630396</v>
      </c>
      <c r="M21" t="str">
        <v>Machine Learning Data Associate I</v>
      </c>
      <c r="N21" t="s">
        <v>5387</v>
      </c>
      <c r="P21" t="str">
        <v>Deloitte</v>
      </c>
    </row>
    <row r="22" spans="1:16" x14ac:dyDescent="0.3">
      <c r="A22" t="s">
        <v>47</v>
      </c>
      <c r="B22" t="s">
        <v>6</v>
      </c>
      <c r="C22" t="str">
        <f t="shared" si="1"/>
        <v>Data Science</v>
      </c>
      <c r="D22">
        <v>14</v>
      </c>
      <c r="E22" t="s">
        <v>7</v>
      </c>
      <c r="F22" t="s">
        <v>48</v>
      </c>
      <c r="G22" t="str">
        <f>RIGHT(Salary_Dataset[[#This Row],[Salary]], 2)</f>
        <v>yr</v>
      </c>
      <c r="H22" s="3">
        <f>VALUE(SUBSTITUTE(SUBSTITUTE(SUBSTITUTE(SUBSTITUTE(Salary_Dataset[[#This Row],[Salary]], "/hr", ""), "/mo", ""), "/yr", ""), "₹", ""))</f>
        <v>1009436</v>
      </c>
      <c r="I22" s="6">
        <f t="shared" si="0"/>
        <v>1009436</v>
      </c>
      <c r="M22" t="str">
        <v>Machine Learning Associate</v>
      </c>
      <c r="N22" t="s">
        <v>5387</v>
      </c>
      <c r="P22" t="str">
        <v>Microsoft</v>
      </c>
    </row>
    <row r="23" spans="1:16" x14ac:dyDescent="0.3">
      <c r="A23" t="s">
        <v>49</v>
      </c>
      <c r="B23" t="s">
        <v>6</v>
      </c>
      <c r="C23" t="str">
        <f t="shared" si="1"/>
        <v>Data Science</v>
      </c>
      <c r="D23">
        <v>14</v>
      </c>
      <c r="E23" t="s">
        <v>7</v>
      </c>
      <c r="F23" t="s">
        <v>50</v>
      </c>
      <c r="G23" t="str">
        <f>RIGHT(Salary_Dataset[[#This Row],[Salary]], 2)</f>
        <v>yr</v>
      </c>
      <c r="H23" s="3">
        <f>VALUE(SUBSTITUTE(SUBSTITUTE(SUBSTITUTE(SUBSTITUTE(Salary_Dataset[[#This Row],[Salary]], "/hr", ""), "/mo", ""), "/yr", ""), "₹", ""))</f>
        <v>550980</v>
      </c>
      <c r="I23" s="6">
        <f t="shared" si="0"/>
        <v>550980</v>
      </c>
      <c r="M23" t="str">
        <v>Machine Learning Data Associate II</v>
      </c>
      <c r="N23" t="s">
        <v>5387</v>
      </c>
      <c r="P23" t="str">
        <v>Genpact</v>
      </c>
    </row>
    <row r="24" spans="1:16" x14ac:dyDescent="0.3">
      <c r="A24" t="s">
        <v>51</v>
      </c>
      <c r="B24" t="s">
        <v>6</v>
      </c>
      <c r="C24" t="str">
        <f t="shared" si="1"/>
        <v>Data Science</v>
      </c>
      <c r="D24">
        <v>13</v>
      </c>
      <c r="E24" t="s">
        <v>7</v>
      </c>
      <c r="F24" t="s">
        <v>52</v>
      </c>
      <c r="G24" t="str">
        <f>RIGHT(Salary_Dataset[[#This Row],[Salary]], 2)</f>
        <v>yr</v>
      </c>
      <c r="H24" s="3">
        <f>VALUE(SUBSTITUTE(SUBSTITUTE(SUBSTITUTE(SUBSTITUTE(Salary_Dataset[[#This Row],[Salary]], "/hr", ""), "/mo", ""), "/yr", ""), "₹", ""))</f>
        <v>1870000</v>
      </c>
      <c r="I24" s="6">
        <f t="shared" si="0"/>
        <v>1870000</v>
      </c>
      <c r="M24" t="str">
        <v>Associate Machine Learning Engineer</v>
      </c>
      <c r="N24" t="s">
        <v>5387</v>
      </c>
      <c r="P24" t="str">
        <v>Fresher</v>
      </c>
    </row>
    <row r="25" spans="1:16" x14ac:dyDescent="0.3">
      <c r="A25" t="s">
        <v>53</v>
      </c>
      <c r="B25" t="s">
        <v>6</v>
      </c>
      <c r="C25" t="str">
        <f t="shared" si="1"/>
        <v>Data Science</v>
      </c>
      <c r="D25">
        <v>13</v>
      </c>
      <c r="E25" t="s">
        <v>7</v>
      </c>
      <c r="F25" t="s">
        <v>54</v>
      </c>
      <c r="G25" t="str">
        <f>RIGHT(Salary_Dataset[[#This Row],[Salary]], 2)</f>
        <v>yr</v>
      </c>
      <c r="H25" s="3">
        <f>VALUE(SUBSTITUTE(SUBSTITUTE(SUBSTITUTE(SUBSTITUTE(Salary_Dataset[[#This Row],[Salary]], "/hr", ""), "/mo", ""), "/yr", ""), "₹", ""))</f>
        <v>758376</v>
      </c>
      <c r="I25" s="6">
        <f t="shared" si="0"/>
        <v>758376</v>
      </c>
      <c r="M25" t="str">
        <v>Machine Learning Data Analyst</v>
      </c>
      <c r="N25" t="s">
        <v>5676</v>
      </c>
      <c r="P25" t="str">
        <v>Société Générale</v>
      </c>
    </row>
    <row r="26" spans="1:16" x14ac:dyDescent="0.3">
      <c r="A26" t="s">
        <v>55</v>
      </c>
      <c r="B26" t="s">
        <v>6</v>
      </c>
      <c r="C26" t="str">
        <f t="shared" si="1"/>
        <v>Data Science</v>
      </c>
      <c r="D26">
        <v>13</v>
      </c>
      <c r="E26" t="s">
        <v>7</v>
      </c>
      <c r="F26" t="s">
        <v>56</v>
      </c>
      <c r="G26" t="str">
        <f>RIGHT(Salary_Dataset[[#This Row],[Salary]], 2)</f>
        <v>yr</v>
      </c>
      <c r="H26" s="3">
        <f>VALUE(SUBSTITUTE(SUBSTITUTE(SUBSTITUTE(SUBSTITUTE(Salary_Dataset[[#This Row],[Salary]], "/hr", ""), "/mo", ""), "/yr", ""), "₹", ""))</f>
        <v>1556575</v>
      </c>
      <c r="I26" s="6">
        <f t="shared" si="0"/>
        <v>1556575</v>
      </c>
      <c r="M26" t="str">
        <v>Senior Machine Learning Engineer</v>
      </c>
      <c r="N26" t="s">
        <v>5387</v>
      </c>
      <c r="P26" t="str">
        <v>Flutura</v>
      </c>
    </row>
    <row r="27" spans="1:16" x14ac:dyDescent="0.3">
      <c r="A27" t="s">
        <v>57</v>
      </c>
      <c r="B27" t="s">
        <v>6</v>
      </c>
      <c r="C27" t="str">
        <f t="shared" si="1"/>
        <v>Data Science</v>
      </c>
      <c r="D27">
        <v>12</v>
      </c>
      <c r="E27" t="s">
        <v>7</v>
      </c>
      <c r="F27" t="s">
        <v>58</v>
      </c>
      <c r="G27" t="str">
        <f>RIGHT(Salary_Dataset[[#This Row],[Salary]], 2)</f>
        <v>yr</v>
      </c>
      <c r="H27" s="3">
        <f>VALUE(SUBSTITUTE(SUBSTITUTE(SUBSTITUTE(SUBSTITUTE(Salary_Dataset[[#This Row],[Salary]], "/hr", ""), "/mo", ""), "/yr", ""), "₹", ""))</f>
        <v>1194327</v>
      </c>
      <c r="I27" s="6">
        <f t="shared" si="0"/>
        <v>1194327</v>
      </c>
      <c r="M27" t="str">
        <v>Machine Learning Scientist</v>
      </c>
      <c r="N27" t="s">
        <v>5387</v>
      </c>
      <c r="P27" t="str">
        <v>Fuzzy Logix</v>
      </c>
    </row>
    <row r="28" spans="1:16" x14ac:dyDescent="0.3">
      <c r="A28" t="s">
        <v>59</v>
      </c>
      <c r="B28" t="s">
        <v>6</v>
      </c>
      <c r="C28" t="str">
        <f t="shared" si="1"/>
        <v>Data Science</v>
      </c>
      <c r="D28">
        <v>11</v>
      </c>
      <c r="E28" t="s">
        <v>7</v>
      </c>
      <c r="F28" t="s">
        <v>60</v>
      </c>
      <c r="G28" t="str">
        <f>RIGHT(Salary_Dataset[[#This Row],[Salary]], 2)</f>
        <v>yr</v>
      </c>
      <c r="H28" s="3">
        <f>VALUE(SUBSTITUTE(SUBSTITUTE(SUBSTITUTE(SUBSTITUTE(Salary_Dataset[[#This Row],[Salary]], "/hr", ""), "/mo", ""), "/yr", ""), "₹", ""))</f>
        <v>1470000</v>
      </c>
      <c r="I28" s="6">
        <f t="shared" si="0"/>
        <v>1470000</v>
      </c>
      <c r="M28" t="str">
        <v>Machine Learning Developer</v>
      </c>
      <c r="N28" t="s">
        <v>5387</v>
      </c>
      <c r="P28" t="str">
        <v>DXC Technology</v>
      </c>
    </row>
    <row r="29" spans="1:16" x14ac:dyDescent="0.3">
      <c r="A29" t="s">
        <v>61</v>
      </c>
      <c r="B29" t="s">
        <v>6</v>
      </c>
      <c r="C29" t="str">
        <f t="shared" si="1"/>
        <v>Data Science</v>
      </c>
      <c r="D29">
        <v>10</v>
      </c>
      <c r="E29" t="s">
        <v>7</v>
      </c>
      <c r="F29" t="s">
        <v>62</v>
      </c>
      <c r="G29" t="str">
        <f>RIGHT(Salary_Dataset[[#This Row],[Salary]], 2)</f>
        <v>yr</v>
      </c>
      <c r="H29" s="3">
        <f>VALUE(SUBSTITUTE(SUBSTITUTE(SUBSTITUTE(SUBSTITUTE(Salary_Dataset[[#This Row],[Salary]], "/hr", ""), "/mo", ""), "/yr", ""), "₹", ""))</f>
        <v>1549942</v>
      </c>
      <c r="I29" s="6">
        <f t="shared" si="0"/>
        <v>1549942</v>
      </c>
      <c r="P29" t="str">
        <v>Jio</v>
      </c>
    </row>
    <row r="30" spans="1:16" x14ac:dyDescent="0.3">
      <c r="A30" t="s">
        <v>63</v>
      </c>
      <c r="B30" t="s">
        <v>6</v>
      </c>
      <c r="C30" t="str">
        <f t="shared" si="1"/>
        <v>Data Science</v>
      </c>
      <c r="D30">
        <v>10</v>
      </c>
      <c r="E30" t="s">
        <v>7</v>
      </c>
      <c r="F30" t="s">
        <v>48</v>
      </c>
      <c r="G30" t="str">
        <f>RIGHT(Salary_Dataset[[#This Row],[Salary]], 2)</f>
        <v>yr</v>
      </c>
      <c r="H30" s="3">
        <f>VALUE(SUBSTITUTE(SUBSTITUTE(SUBSTITUTE(SUBSTITUTE(Salary_Dataset[[#This Row],[Salary]], "/hr", ""), "/mo", ""), "/yr", ""), "₹", ""))</f>
        <v>1009436</v>
      </c>
      <c r="I30" s="6">
        <f t="shared" si="0"/>
        <v>1009436</v>
      </c>
      <c r="P30" t="str">
        <v>Honeywell</v>
      </c>
    </row>
    <row r="31" spans="1:16" x14ac:dyDescent="0.3">
      <c r="A31" t="s">
        <v>64</v>
      </c>
      <c r="B31" t="s">
        <v>6</v>
      </c>
      <c r="C31" t="str">
        <f t="shared" si="1"/>
        <v>Data Science</v>
      </c>
      <c r="D31">
        <v>9</v>
      </c>
      <c r="E31" t="s">
        <v>7</v>
      </c>
      <c r="F31" t="s">
        <v>65</v>
      </c>
      <c r="G31" t="str">
        <f>RIGHT(Salary_Dataset[[#This Row],[Salary]], 2)</f>
        <v>yr</v>
      </c>
      <c r="H31" s="3">
        <f>VALUE(SUBSTITUTE(SUBSTITUTE(SUBSTITUTE(SUBSTITUTE(Salary_Dataset[[#This Row],[Salary]], "/hr", ""), "/mo", ""), "/yr", ""), "₹", ""))</f>
        <v>1541572</v>
      </c>
      <c r="I31" s="6">
        <f t="shared" si="0"/>
        <v>1541572</v>
      </c>
      <c r="P31" t="str">
        <v>Affine</v>
      </c>
    </row>
    <row r="32" spans="1:16" x14ac:dyDescent="0.3">
      <c r="A32" t="s">
        <v>66</v>
      </c>
      <c r="B32" t="s">
        <v>6</v>
      </c>
      <c r="C32" t="str">
        <f t="shared" si="1"/>
        <v>Data Science</v>
      </c>
      <c r="D32">
        <v>9</v>
      </c>
      <c r="E32" t="s">
        <v>7</v>
      </c>
      <c r="F32" t="s">
        <v>67</v>
      </c>
      <c r="G32" t="str">
        <f>RIGHT(Salary_Dataset[[#This Row],[Salary]], 2)</f>
        <v>yr</v>
      </c>
      <c r="H32" s="3">
        <f>VALUE(SUBSTITUTE(SUBSTITUTE(SUBSTITUTE(SUBSTITUTE(Salary_Dataset[[#This Row],[Salary]], "/hr", ""), "/mo", ""), "/yr", ""), "₹", ""))</f>
        <v>811182</v>
      </c>
      <c r="I32" s="6">
        <f t="shared" si="0"/>
        <v>811182</v>
      </c>
      <c r="P32" t="str">
        <v>Philips</v>
      </c>
    </row>
    <row r="33" spans="1:16" x14ac:dyDescent="0.3">
      <c r="A33" t="s">
        <v>68</v>
      </c>
      <c r="B33" t="s">
        <v>6</v>
      </c>
      <c r="C33" t="str">
        <f t="shared" si="1"/>
        <v>Data Science</v>
      </c>
      <c r="D33">
        <v>9</v>
      </c>
      <c r="E33" t="s">
        <v>7</v>
      </c>
      <c r="F33" t="s">
        <v>69</v>
      </c>
      <c r="G33" t="str">
        <f>RIGHT(Salary_Dataset[[#This Row],[Salary]], 2)</f>
        <v>yr</v>
      </c>
      <c r="H33" s="3">
        <f>VALUE(SUBSTITUTE(SUBSTITUTE(SUBSTITUTE(SUBSTITUTE(Salary_Dataset[[#This Row],[Salary]], "/hr", ""), "/mo", ""), "/yr", ""), "₹", ""))</f>
        <v>1205874</v>
      </c>
      <c r="I33" s="6">
        <f t="shared" si="0"/>
        <v>1205874</v>
      </c>
      <c r="P33" t="str">
        <v>Bharat Light &amp; Power</v>
      </c>
    </row>
    <row r="34" spans="1:16" x14ac:dyDescent="0.3">
      <c r="A34" t="s">
        <v>70</v>
      </c>
      <c r="B34" t="s">
        <v>6</v>
      </c>
      <c r="C34" t="str">
        <f t="shared" si="1"/>
        <v>Data Science</v>
      </c>
      <c r="D34">
        <v>9</v>
      </c>
      <c r="E34" t="s">
        <v>7</v>
      </c>
      <c r="F34" t="s">
        <v>71</v>
      </c>
      <c r="G34" t="str">
        <f>RIGHT(Salary_Dataset[[#This Row],[Salary]], 2)</f>
        <v>yr</v>
      </c>
      <c r="H34" s="3">
        <f>VALUE(SUBSTITUTE(SUBSTITUTE(SUBSTITUTE(SUBSTITUTE(Salary_Dataset[[#This Row],[Salary]], "/hr", ""), "/mo", ""), "/yr", ""), "₹", ""))</f>
        <v>727111</v>
      </c>
      <c r="I34" s="6">
        <f t="shared" si="0"/>
        <v>727111</v>
      </c>
      <c r="P34" t="str">
        <v>Antuit</v>
      </c>
    </row>
    <row r="35" spans="1:16" x14ac:dyDescent="0.3">
      <c r="A35" t="s">
        <v>72</v>
      </c>
      <c r="B35" t="s">
        <v>6</v>
      </c>
      <c r="C35" t="str">
        <f t="shared" si="1"/>
        <v>Data Science</v>
      </c>
      <c r="D35">
        <v>9</v>
      </c>
      <c r="E35" t="s">
        <v>7</v>
      </c>
      <c r="F35" t="s">
        <v>73</v>
      </c>
      <c r="G35" t="str">
        <f>RIGHT(Salary_Dataset[[#This Row],[Salary]], 2)</f>
        <v>yr</v>
      </c>
      <c r="H35" s="3">
        <f>VALUE(SUBSTITUTE(SUBSTITUTE(SUBSTITUTE(SUBSTITUTE(Salary_Dataset[[#This Row],[Salary]], "/hr", ""), "/mo", ""), "/yr", ""), "₹", ""))</f>
        <v>1923257</v>
      </c>
      <c r="I35" s="6">
        <f t="shared" si="0"/>
        <v>1923257</v>
      </c>
      <c r="P35" t="str">
        <v>Nielsen</v>
      </c>
    </row>
    <row r="36" spans="1:16" x14ac:dyDescent="0.3">
      <c r="A36" t="s">
        <v>74</v>
      </c>
      <c r="B36" t="s">
        <v>6</v>
      </c>
      <c r="C36" t="str">
        <f t="shared" si="1"/>
        <v>Data Science</v>
      </c>
      <c r="D36">
        <v>9</v>
      </c>
      <c r="E36" t="s">
        <v>7</v>
      </c>
      <c r="F36" t="s">
        <v>75</v>
      </c>
      <c r="G36" t="str">
        <f>RIGHT(Salary_Dataset[[#This Row],[Salary]], 2)</f>
        <v>yr</v>
      </c>
      <c r="H36" s="3">
        <f>VALUE(SUBSTITUTE(SUBSTITUTE(SUBSTITUTE(SUBSTITUTE(Salary_Dataset[[#This Row],[Salary]], "/hr", ""), "/mo", ""), "/yr", ""), "₹", ""))</f>
        <v>2143501</v>
      </c>
      <c r="I36" s="6">
        <f t="shared" si="0"/>
        <v>2143501</v>
      </c>
      <c r="P36" t="str">
        <v>[24]7.ai</v>
      </c>
    </row>
    <row r="37" spans="1:16" x14ac:dyDescent="0.3">
      <c r="A37" t="s">
        <v>76</v>
      </c>
      <c r="B37" t="s">
        <v>6</v>
      </c>
      <c r="C37" t="str">
        <f t="shared" si="1"/>
        <v>Data Science</v>
      </c>
      <c r="D37">
        <v>9</v>
      </c>
      <c r="E37" t="s">
        <v>7</v>
      </c>
      <c r="F37" t="s">
        <v>77</v>
      </c>
      <c r="G37" t="str">
        <f>RIGHT(Salary_Dataset[[#This Row],[Salary]], 2)</f>
        <v>yr</v>
      </c>
      <c r="H37" s="3">
        <f>VALUE(SUBSTITUTE(SUBSTITUTE(SUBSTITUTE(SUBSTITUTE(Salary_Dataset[[#This Row],[Salary]], "/hr", ""), "/mo", ""), "/yr", ""), "₹", ""))</f>
        <v>1926965</v>
      </c>
      <c r="I37" s="6">
        <f t="shared" si="0"/>
        <v>1926965</v>
      </c>
      <c r="P37" t="str">
        <v>Fidelity Investments</v>
      </c>
    </row>
    <row r="38" spans="1:16" x14ac:dyDescent="0.3">
      <c r="A38" t="s">
        <v>78</v>
      </c>
      <c r="B38" t="s">
        <v>6</v>
      </c>
      <c r="C38" t="str">
        <f t="shared" si="1"/>
        <v>Data Science</v>
      </c>
      <c r="D38">
        <v>9</v>
      </c>
      <c r="E38" t="s">
        <v>7</v>
      </c>
      <c r="F38" t="s">
        <v>79</v>
      </c>
      <c r="G38" t="str">
        <f>RIGHT(Salary_Dataset[[#This Row],[Salary]], 2)</f>
        <v>mo</v>
      </c>
      <c r="H38" s="3">
        <f>VALUE(SUBSTITUTE(SUBSTITUTE(SUBSTITUTE(SUBSTITUTE(Salary_Dataset[[#This Row],[Salary]], "/hr", ""), "/mo", ""), "/yr", ""), "₹", ""))</f>
        <v>41271</v>
      </c>
      <c r="I38" s="6">
        <f t="shared" si="0"/>
        <v>495252</v>
      </c>
      <c r="P38" t="str">
        <v>Myntra</v>
      </c>
    </row>
    <row r="39" spans="1:16" x14ac:dyDescent="0.3">
      <c r="A39" t="s">
        <v>80</v>
      </c>
      <c r="B39" t="s">
        <v>6</v>
      </c>
      <c r="C39" t="str">
        <f t="shared" si="1"/>
        <v>Data Science</v>
      </c>
      <c r="D39">
        <v>8</v>
      </c>
      <c r="E39" t="s">
        <v>7</v>
      </c>
      <c r="F39" t="s">
        <v>81</v>
      </c>
      <c r="G39" t="str">
        <f>RIGHT(Salary_Dataset[[#This Row],[Salary]], 2)</f>
        <v>yr</v>
      </c>
      <c r="H39" s="3">
        <f>VALUE(SUBSTITUTE(SUBSTITUTE(SUBSTITUTE(SUBSTITUTE(Salary_Dataset[[#This Row],[Salary]], "/hr", ""), "/mo", ""), "/yr", ""), "₹", ""))</f>
        <v>1294984</v>
      </c>
      <c r="I39" s="6">
        <f t="shared" si="0"/>
        <v>1294984</v>
      </c>
      <c r="P39" t="str">
        <v>First Student</v>
      </c>
    </row>
    <row r="40" spans="1:16" x14ac:dyDescent="0.3">
      <c r="A40" t="s">
        <v>82</v>
      </c>
      <c r="B40" t="s">
        <v>6</v>
      </c>
      <c r="C40" t="str">
        <f t="shared" si="1"/>
        <v>Data Science</v>
      </c>
      <c r="D40">
        <v>8</v>
      </c>
      <c r="E40" t="s">
        <v>7</v>
      </c>
      <c r="F40" t="s">
        <v>83</v>
      </c>
      <c r="G40" t="str">
        <f>RIGHT(Salary_Dataset[[#This Row],[Salary]], 2)</f>
        <v>yr</v>
      </c>
      <c r="H40" s="3">
        <f>VALUE(SUBSTITUTE(SUBSTITUTE(SUBSTITUTE(SUBSTITUTE(Salary_Dataset[[#This Row],[Salary]], "/hr", ""), "/mo", ""), "/yr", ""), "₹", ""))</f>
        <v>2334960</v>
      </c>
      <c r="I40" s="6">
        <f t="shared" si="0"/>
        <v>2334960</v>
      </c>
      <c r="P40" t="str">
        <v>Oracle</v>
      </c>
    </row>
    <row r="41" spans="1:16" x14ac:dyDescent="0.3">
      <c r="A41" t="s">
        <v>84</v>
      </c>
      <c r="B41" t="s">
        <v>6</v>
      </c>
      <c r="C41" t="str">
        <f t="shared" si="1"/>
        <v>Data Science</v>
      </c>
      <c r="D41">
        <v>8</v>
      </c>
      <c r="E41" t="s">
        <v>7</v>
      </c>
      <c r="F41" t="s">
        <v>85</v>
      </c>
      <c r="G41" t="str">
        <f>RIGHT(Salary_Dataset[[#This Row],[Salary]], 2)</f>
        <v>yr</v>
      </c>
      <c r="H41" s="3">
        <f>VALUE(SUBSTITUTE(SUBSTITUTE(SUBSTITUTE(SUBSTITUTE(Salary_Dataset[[#This Row],[Salary]], "/hr", ""), "/mo", ""), "/yr", ""), "₹", ""))</f>
        <v>2267616</v>
      </c>
      <c r="I41" s="6">
        <f t="shared" si="0"/>
        <v>2267616</v>
      </c>
      <c r="P41" t="str">
        <v>Ola</v>
      </c>
    </row>
    <row r="42" spans="1:16" x14ac:dyDescent="0.3">
      <c r="A42" t="s">
        <v>86</v>
      </c>
      <c r="B42" t="s">
        <v>6</v>
      </c>
      <c r="C42" t="str">
        <f t="shared" si="1"/>
        <v>Data Science</v>
      </c>
      <c r="D42">
        <v>8</v>
      </c>
      <c r="E42" t="s">
        <v>7</v>
      </c>
      <c r="F42" t="s">
        <v>87</v>
      </c>
      <c r="G42" t="str">
        <f>RIGHT(Salary_Dataset[[#This Row],[Salary]], 2)</f>
        <v>yr</v>
      </c>
      <c r="H42" s="3">
        <f>VALUE(SUBSTITUTE(SUBSTITUTE(SUBSTITUTE(SUBSTITUTE(Salary_Dataset[[#This Row],[Salary]], "/hr", ""), "/mo", ""), "/yr", ""), "₹", ""))</f>
        <v>1366992</v>
      </c>
      <c r="I42" s="6">
        <f t="shared" si="0"/>
        <v>1366992</v>
      </c>
      <c r="P42" t="str">
        <v>Walmart Global Tech</v>
      </c>
    </row>
    <row r="43" spans="1:16" x14ac:dyDescent="0.3">
      <c r="A43" t="s">
        <v>88</v>
      </c>
      <c r="B43" t="s">
        <v>6</v>
      </c>
      <c r="C43" t="str">
        <f t="shared" si="1"/>
        <v>Data Science</v>
      </c>
      <c r="D43">
        <v>8</v>
      </c>
      <c r="E43" t="s">
        <v>7</v>
      </c>
      <c r="F43" t="s">
        <v>89</v>
      </c>
      <c r="G43" t="str">
        <f>RIGHT(Salary_Dataset[[#This Row],[Salary]], 2)</f>
        <v>yr</v>
      </c>
      <c r="H43" s="3">
        <f>VALUE(SUBSTITUTE(SUBSTITUTE(SUBSTITUTE(SUBSTITUTE(Salary_Dataset[[#This Row],[Salary]], "/hr", ""), "/mo", ""), "/yr", ""), "₹", ""))</f>
        <v>1453427</v>
      </c>
      <c r="I43" s="6">
        <f t="shared" si="0"/>
        <v>1453427</v>
      </c>
      <c r="P43" t="str">
        <v>Tredence</v>
      </c>
    </row>
    <row r="44" spans="1:16" x14ac:dyDescent="0.3">
      <c r="A44" t="s">
        <v>90</v>
      </c>
      <c r="B44" t="s">
        <v>6</v>
      </c>
      <c r="C44" t="str">
        <f t="shared" si="1"/>
        <v>Data Science</v>
      </c>
      <c r="D44">
        <v>8</v>
      </c>
      <c r="E44" t="s">
        <v>7</v>
      </c>
      <c r="F44" t="s">
        <v>91</v>
      </c>
      <c r="G44" t="str">
        <f>RIGHT(Salary_Dataset[[#This Row],[Salary]], 2)</f>
        <v>yr</v>
      </c>
      <c r="H44" s="3">
        <f>VALUE(SUBSTITUTE(SUBSTITUTE(SUBSTITUTE(SUBSTITUTE(Salary_Dataset[[#This Row],[Salary]], "/hr", ""), "/mo", ""), "/yr", ""), "₹", ""))</f>
        <v>1458032</v>
      </c>
      <c r="I44" s="6">
        <f t="shared" si="0"/>
        <v>1458032</v>
      </c>
      <c r="P44" t="str">
        <v>Intel Corporation</v>
      </c>
    </row>
    <row r="45" spans="1:16" x14ac:dyDescent="0.3">
      <c r="A45" t="s">
        <v>92</v>
      </c>
      <c r="B45" t="s">
        <v>6</v>
      </c>
      <c r="C45" t="str">
        <f t="shared" si="1"/>
        <v>Data Science</v>
      </c>
      <c r="D45">
        <v>8</v>
      </c>
      <c r="E45" t="s">
        <v>7</v>
      </c>
      <c r="F45" t="s">
        <v>93</v>
      </c>
      <c r="G45" t="str">
        <f>RIGHT(Salary_Dataset[[#This Row],[Salary]], 2)</f>
        <v>yr</v>
      </c>
      <c r="H45" s="3">
        <f>VALUE(SUBSTITUTE(SUBSTITUTE(SUBSTITUTE(SUBSTITUTE(Salary_Dataset[[#This Row],[Salary]], "/hr", ""), "/mo", ""), "/yr", ""), "₹", ""))</f>
        <v>1730166</v>
      </c>
      <c r="I45" s="6">
        <f t="shared" si="0"/>
        <v>1730166</v>
      </c>
      <c r="P45" t="str">
        <v>Mercedes-Benz Research and Development India</v>
      </c>
    </row>
    <row r="46" spans="1:16" x14ac:dyDescent="0.3">
      <c r="A46" t="s">
        <v>94</v>
      </c>
      <c r="B46" t="s">
        <v>6</v>
      </c>
      <c r="C46" t="str">
        <f t="shared" si="1"/>
        <v>Data Science</v>
      </c>
      <c r="D46">
        <v>8</v>
      </c>
      <c r="E46" t="s">
        <v>7</v>
      </c>
      <c r="F46" t="s">
        <v>95</v>
      </c>
      <c r="G46" t="str">
        <f>RIGHT(Salary_Dataset[[#This Row],[Salary]], 2)</f>
        <v>yr</v>
      </c>
      <c r="H46" s="3">
        <f>VALUE(SUBSTITUTE(SUBSTITUTE(SUBSTITUTE(SUBSTITUTE(Salary_Dataset[[#This Row],[Salary]], "/hr", ""), "/mo", ""), "/yr", ""), "₹", ""))</f>
        <v>658109</v>
      </c>
      <c r="I46" s="6">
        <f t="shared" si="0"/>
        <v>658109</v>
      </c>
      <c r="P46" t="str">
        <v>SAP</v>
      </c>
    </row>
    <row r="47" spans="1:16" x14ac:dyDescent="0.3">
      <c r="A47" t="s">
        <v>96</v>
      </c>
      <c r="B47" t="s">
        <v>6</v>
      </c>
      <c r="C47" t="str">
        <f t="shared" si="1"/>
        <v>Data Science</v>
      </c>
      <c r="D47">
        <v>8</v>
      </c>
      <c r="E47" t="s">
        <v>7</v>
      </c>
      <c r="F47" t="s">
        <v>97</v>
      </c>
      <c r="G47" t="str">
        <f>RIGHT(Salary_Dataset[[#This Row],[Salary]], 2)</f>
        <v>yr</v>
      </c>
      <c r="H47" s="3">
        <f>VALUE(SUBSTITUTE(SUBSTITUTE(SUBSTITUTE(SUBSTITUTE(Salary_Dataset[[#This Row],[Salary]], "/hr", ""), "/mo", ""), "/yr", ""), "₹", ""))</f>
        <v>794460</v>
      </c>
      <c r="I47" s="6">
        <f t="shared" si="0"/>
        <v>794460</v>
      </c>
      <c r="P47" t="str">
        <v>Wipro Technologies</v>
      </c>
    </row>
    <row r="48" spans="1:16" x14ac:dyDescent="0.3">
      <c r="A48" t="s">
        <v>98</v>
      </c>
      <c r="B48" t="s">
        <v>6</v>
      </c>
      <c r="C48" t="str">
        <f t="shared" si="1"/>
        <v>Data Science</v>
      </c>
      <c r="D48">
        <v>8</v>
      </c>
      <c r="E48" t="s">
        <v>7</v>
      </c>
      <c r="F48" t="s">
        <v>99</v>
      </c>
      <c r="G48" t="str">
        <f>RIGHT(Salary_Dataset[[#This Row],[Salary]], 2)</f>
        <v>yr</v>
      </c>
      <c r="H48" s="3">
        <f>VALUE(SUBSTITUTE(SUBSTITUTE(SUBSTITUTE(SUBSTITUTE(Salary_Dataset[[#This Row],[Salary]], "/hr", ""), "/mo", ""), "/yr", ""), "₹", ""))</f>
        <v>2567381</v>
      </c>
      <c r="I48" s="6">
        <f t="shared" si="0"/>
        <v>2567381</v>
      </c>
      <c r="P48" t="str">
        <v>Thoucentric</v>
      </c>
    </row>
    <row r="49" spans="1:16" x14ac:dyDescent="0.3">
      <c r="A49" t="s">
        <v>100</v>
      </c>
      <c r="B49" t="s">
        <v>6</v>
      </c>
      <c r="C49" t="str">
        <f t="shared" si="1"/>
        <v>Data Science</v>
      </c>
      <c r="D49">
        <v>8</v>
      </c>
      <c r="E49" t="s">
        <v>7</v>
      </c>
      <c r="F49" t="s">
        <v>101</v>
      </c>
      <c r="G49" t="str">
        <f>RIGHT(Salary_Dataset[[#This Row],[Salary]], 2)</f>
        <v>yr</v>
      </c>
      <c r="H49" s="3">
        <f>VALUE(SUBSTITUTE(SUBSTITUTE(SUBSTITUTE(SUBSTITUTE(Salary_Dataset[[#This Row],[Salary]], "/hr", ""), "/mo", ""), "/yr", ""), "₹", ""))</f>
        <v>1637231</v>
      </c>
      <c r="I49" s="6">
        <f t="shared" si="0"/>
        <v>1637231</v>
      </c>
      <c r="P49" t="str">
        <v>Walmart</v>
      </c>
    </row>
    <row r="50" spans="1:16" x14ac:dyDescent="0.3">
      <c r="A50" t="s">
        <v>102</v>
      </c>
      <c r="B50" t="s">
        <v>6</v>
      </c>
      <c r="C50" t="str">
        <f t="shared" si="1"/>
        <v>Data Science</v>
      </c>
      <c r="D50">
        <v>7</v>
      </c>
      <c r="E50" t="s">
        <v>7</v>
      </c>
      <c r="F50" t="s">
        <v>103</v>
      </c>
      <c r="G50" t="str">
        <f>RIGHT(Salary_Dataset[[#This Row],[Salary]], 2)</f>
        <v>yr</v>
      </c>
      <c r="H50" s="3">
        <f>VALUE(SUBSTITUTE(SUBSTITUTE(SUBSTITUTE(SUBSTITUTE(Salary_Dataset[[#This Row],[Salary]], "/hr", ""), "/mo", ""), "/yr", ""), "₹", ""))</f>
        <v>900000</v>
      </c>
      <c r="I50" s="6">
        <f t="shared" si="0"/>
        <v>900000</v>
      </c>
      <c r="P50" t="str">
        <v>Brillio</v>
      </c>
    </row>
    <row r="51" spans="1:16" x14ac:dyDescent="0.3">
      <c r="A51" t="s">
        <v>104</v>
      </c>
      <c r="B51" t="s">
        <v>6</v>
      </c>
      <c r="C51" t="str">
        <f t="shared" si="1"/>
        <v>Data Science</v>
      </c>
      <c r="D51">
        <v>7</v>
      </c>
      <c r="E51" t="s">
        <v>7</v>
      </c>
      <c r="F51" t="s">
        <v>105</v>
      </c>
      <c r="G51" t="str">
        <f>RIGHT(Salary_Dataset[[#This Row],[Salary]], 2)</f>
        <v>yr</v>
      </c>
      <c r="H51" s="3">
        <f>VALUE(SUBSTITUTE(SUBSTITUTE(SUBSTITUTE(SUBSTITUTE(Salary_Dataset[[#This Row],[Salary]], "/hr", ""), "/mo", ""), "/yr", ""), "₹", ""))</f>
        <v>902935</v>
      </c>
      <c r="I51" s="6">
        <f t="shared" si="0"/>
        <v>902935</v>
      </c>
      <c r="P51" t="str">
        <v>Great Learning</v>
      </c>
    </row>
    <row r="52" spans="1:16" x14ac:dyDescent="0.3">
      <c r="A52" t="s">
        <v>106</v>
      </c>
      <c r="B52" t="s">
        <v>6</v>
      </c>
      <c r="C52" t="str">
        <f t="shared" si="1"/>
        <v>Data Science</v>
      </c>
      <c r="D52">
        <v>7</v>
      </c>
      <c r="E52" t="s">
        <v>7</v>
      </c>
      <c r="F52" t="s">
        <v>107</v>
      </c>
      <c r="G52" t="str">
        <f>RIGHT(Salary_Dataset[[#This Row],[Salary]], 2)</f>
        <v>yr</v>
      </c>
      <c r="H52" s="3">
        <f>VALUE(SUBSTITUTE(SUBSTITUTE(SUBSTITUTE(SUBSTITUTE(Salary_Dataset[[#This Row],[Salary]], "/hr", ""), "/mo", ""), "/yr", ""), "₹", ""))</f>
        <v>970782</v>
      </c>
      <c r="I52" s="6">
        <f t="shared" si="0"/>
        <v>970782</v>
      </c>
      <c r="P52" t="str">
        <v>Gramener</v>
      </c>
    </row>
    <row r="53" spans="1:16" x14ac:dyDescent="0.3">
      <c r="A53" t="s">
        <v>108</v>
      </c>
      <c r="B53" t="s">
        <v>6</v>
      </c>
      <c r="C53" t="str">
        <f t="shared" si="1"/>
        <v>Data Science</v>
      </c>
      <c r="D53">
        <v>7</v>
      </c>
      <c r="E53" t="s">
        <v>7</v>
      </c>
      <c r="F53" t="s">
        <v>109</v>
      </c>
      <c r="G53" t="str">
        <f>RIGHT(Salary_Dataset[[#This Row],[Salary]], 2)</f>
        <v>yr</v>
      </c>
      <c r="H53" s="3">
        <f>VALUE(SUBSTITUTE(SUBSTITUTE(SUBSTITUTE(SUBSTITUTE(Salary_Dataset[[#This Row],[Salary]], "/hr", ""), "/mo", ""), "/yr", ""), "₹", ""))</f>
        <v>1050000</v>
      </c>
      <c r="I53" s="6">
        <f t="shared" si="0"/>
        <v>1050000</v>
      </c>
      <c r="P53" t="str">
        <v>HCL Technologies</v>
      </c>
    </row>
    <row r="54" spans="1:16" x14ac:dyDescent="0.3">
      <c r="A54" t="s">
        <v>110</v>
      </c>
      <c r="B54" t="s">
        <v>6</v>
      </c>
      <c r="C54" t="str">
        <f t="shared" si="1"/>
        <v>Data Science</v>
      </c>
      <c r="D54">
        <v>7</v>
      </c>
      <c r="E54" t="s">
        <v>7</v>
      </c>
      <c r="F54" t="s">
        <v>111</v>
      </c>
      <c r="G54" t="str">
        <f>RIGHT(Salary_Dataset[[#This Row],[Salary]], 2)</f>
        <v>yr</v>
      </c>
      <c r="H54" s="3">
        <f>VALUE(SUBSTITUTE(SUBSTITUTE(SUBSTITUTE(SUBSTITUTE(Salary_Dataset[[#This Row],[Salary]], "/hr", ""), "/mo", ""), "/yr", ""), "₹", ""))</f>
        <v>2119584</v>
      </c>
      <c r="I54" s="6">
        <f t="shared" si="0"/>
        <v>2119584</v>
      </c>
      <c r="P54" t="str">
        <v>Happiest Minds Technologies</v>
      </c>
    </row>
    <row r="55" spans="1:16" x14ac:dyDescent="0.3">
      <c r="A55" t="s">
        <v>112</v>
      </c>
      <c r="B55" t="s">
        <v>6</v>
      </c>
      <c r="C55" t="str">
        <f t="shared" si="1"/>
        <v>Data Science</v>
      </c>
      <c r="D55">
        <v>7</v>
      </c>
      <c r="E55" t="s">
        <v>7</v>
      </c>
      <c r="F55" t="s">
        <v>113</v>
      </c>
      <c r="G55" t="str">
        <f>RIGHT(Salary_Dataset[[#This Row],[Salary]], 2)</f>
        <v>yr</v>
      </c>
      <c r="H55" s="3">
        <f>VALUE(SUBSTITUTE(SUBSTITUTE(SUBSTITUTE(SUBSTITUTE(Salary_Dataset[[#This Row],[Salary]], "/hr", ""), "/mo", ""), "/yr", ""), "₹", ""))</f>
        <v>1687111</v>
      </c>
      <c r="I55" s="6">
        <f t="shared" si="0"/>
        <v>1687111</v>
      </c>
      <c r="P55" t="str">
        <v>Hewlett Packard Enterprise | HPE</v>
      </c>
    </row>
    <row r="56" spans="1:16" x14ac:dyDescent="0.3">
      <c r="A56" t="s">
        <v>114</v>
      </c>
      <c r="B56" t="s">
        <v>6</v>
      </c>
      <c r="C56" t="str">
        <f t="shared" si="1"/>
        <v>Data Science</v>
      </c>
      <c r="D56">
        <v>7</v>
      </c>
      <c r="E56" t="s">
        <v>7</v>
      </c>
      <c r="F56" t="s">
        <v>115</v>
      </c>
      <c r="G56" t="str">
        <f>RIGHT(Salary_Dataset[[#This Row],[Salary]], 2)</f>
        <v>yr</v>
      </c>
      <c r="H56" s="3">
        <f>VALUE(SUBSTITUTE(SUBSTITUTE(SUBSTITUTE(SUBSTITUTE(Salary_Dataset[[#This Row],[Salary]], "/hr", ""), "/mo", ""), "/yr", ""), "₹", ""))</f>
        <v>1465641</v>
      </c>
      <c r="I56" s="6">
        <f t="shared" si="0"/>
        <v>1465641</v>
      </c>
      <c r="P56" t="str">
        <v>Noodle.ai</v>
      </c>
    </row>
    <row r="57" spans="1:16" x14ac:dyDescent="0.3">
      <c r="A57" t="s">
        <v>116</v>
      </c>
      <c r="B57" t="s">
        <v>6</v>
      </c>
      <c r="C57" t="str">
        <f t="shared" si="1"/>
        <v>Data Science</v>
      </c>
      <c r="D57">
        <v>7</v>
      </c>
      <c r="E57" t="s">
        <v>7</v>
      </c>
      <c r="F57" t="s">
        <v>117</v>
      </c>
      <c r="G57" t="str">
        <f>RIGHT(Salary_Dataset[[#This Row],[Salary]], 2)</f>
        <v>yr</v>
      </c>
      <c r="H57" s="3">
        <f>VALUE(SUBSTITUTE(SUBSTITUTE(SUBSTITUTE(SUBSTITUTE(Salary_Dataset[[#This Row],[Salary]], "/hr", ""), "/mo", ""), "/yr", ""), "₹", ""))</f>
        <v>600000</v>
      </c>
      <c r="I57" s="6">
        <f t="shared" si="0"/>
        <v>600000</v>
      </c>
      <c r="P57" t="str">
        <v>Cisco Systems</v>
      </c>
    </row>
    <row r="58" spans="1:16" x14ac:dyDescent="0.3">
      <c r="A58" t="s">
        <v>118</v>
      </c>
      <c r="B58" t="s">
        <v>6</v>
      </c>
      <c r="C58" t="str">
        <f t="shared" si="1"/>
        <v>Data Science</v>
      </c>
      <c r="D58">
        <v>7</v>
      </c>
      <c r="E58" t="s">
        <v>7</v>
      </c>
      <c r="F58" t="s">
        <v>119</v>
      </c>
      <c r="G58" t="str">
        <f>RIGHT(Salary_Dataset[[#This Row],[Salary]], 2)</f>
        <v>yr</v>
      </c>
      <c r="H58" s="3">
        <f>VALUE(SUBSTITUTE(SUBSTITUTE(SUBSTITUTE(SUBSTITUTE(Salary_Dataset[[#This Row],[Salary]], "/hr", ""), "/mo", ""), "/yr", ""), "₹", ""))</f>
        <v>1805869</v>
      </c>
      <c r="I58" s="6">
        <f t="shared" si="0"/>
        <v>1805869</v>
      </c>
      <c r="P58" t="str">
        <v>INSOFE</v>
      </c>
    </row>
    <row r="59" spans="1:16" x14ac:dyDescent="0.3">
      <c r="A59" t="s">
        <v>120</v>
      </c>
      <c r="B59" t="s">
        <v>6</v>
      </c>
      <c r="C59" t="str">
        <f t="shared" si="1"/>
        <v>Data Science</v>
      </c>
      <c r="D59">
        <v>6</v>
      </c>
      <c r="E59" t="s">
        <v>7</v>
      </c>
      <c r="F59" t="s">
        <v>121</v>
      </c>
      <c r="G59" t="str">
        <f>RIGHT(Salary_Dataset[[#This Row],[Salary]], 2)</f>
        <v>yr</v>
      </c>
      <c r="H59" s="3">
        <f>VALUE(SUBSTITUTE(SUBSTITUTE(SUBSTITUTE(SUBSTITUTE(Salary_Dataset[[#This Row],[Salary]], "/hr", ""), "/mo", ""), "/yr", ""), "₹", ""))</f>
        <v>2624063</v>
      </c>
      <c r="I59" s="6">
        <f t="shared" si="0"/>
        <v>2624063</v>
      </c>
      <c r="P59" t="str">
        <v>Optum</v>
      </c>
    </row>
    <row r="60" spans="1:16" x14ac:dyDescent="0.3">
      <c r="A60" t="s">
        <v>122</v>
      </c>
      <c r="B60" t="s">
        <v>6</v>
      </c>
      <c r="C60" t="str">
        <f t="shared" si="1"/>
        <v>Data Science</v>
      </c>
      <c r="D60">
        <v>6</v>
      </c>
      <c r="E60" t="s">
        <v>7</v>
      </c>
      <c r="F60" t="s">
        <v>123</v>
      </c>
      <c r="G60" t="str">
        <f>RIGHT(Salary_Dataset[[#This Row],[Salary]], 2)</f>
        <v>yr</v>
      </c>
      <c r="H60" s="3">
        <f>VALUE(SUBSTITUTE(SUBSTITUTE(SUBSTITUTE(SUBSTITUTE(Salary_Dataset[[#This Row],[Salary]], "/hr", ""), "/mo", ""), "/yr", ""), "₹", ""))</f>
        <v>955297</v>
      </c>
      <c r="I60" s="6">
        <f t="shared" si="0"/>
        <v>955297</v>
      </c>
      <c r="P60" t="str">
        <v>Adobe</v>
      </c>
    </row>
    <row r="61" spans="1:16" x14ac:dyDescent="0.3">
      <c r="A61" t="s">
        <v>124</v>
      </c>
      <c r="B61" t="s">
        <v>6</v>
      </c>
      <c r="C61" t="str">
        <f t="shared" si="1"/>
        <v>Data Science</v>
      </c>
      <c r="D61">
        <v>6</v>
      </c>
      <c r="E61" t="s">
        <v>7</v>
      </c>
      <c r="F61" t="s">
        <v>125</v>
      </c>
      <c r="G61" t="str">
        <f>RIGHT(Salary_Dataset[[#This Row],[Salary]], 2)</f>
        <v>yr</v>
      </c>
      <c r="H61" s="3">
        <f>VALUE(SUBSTITUTE(SUBSTITUTE(SUBSTITUTE(SUBSTITUTE(Salary_Dataset[[#This Row],[Salary]], "/hr", ""), "/mo", ""), "/yr", ""), "₹", ""))</f>
        <v>761478</v>
      </c>
      <c r="I61" s="6">
        <f t="shared" si="0"/>
        <v>761478</v>
      </c>
      <c r="P61" t="str">
        <v>ABB</v>
      </c>
    </row>
    <row r="62" spans="1:16" x14ac:dyDescent="0.3">
      <c r="A62" t="s">
        <v>126</v>
      </c>
      <c r="B62" t="s">
        <v>6</v>
      </c>
      <c r="C62" t="str">
        <f t="shared" si="1"/>
        <v>Data Science</v>
      </c>
      <c r="D62">
        <v>6</v>
      </c>
      <c r="E62" t="s">
        <v>7</v>
      </c>
      <c r="F62" t="s">
        <v>127</v>
      </c>
      <c r="G62" t="str">
        <f>RIGHT(Salary_Dataset[[#This Row],[Salary]], 2)</f>
        <v>yr</v>
      </c>
      <c r="H62" s="3">
        <f>VALUE(SUBSTITUTE(SUBSTITUTE(SUBSTITUTE(SUBSTITUTE(Salary_Dataset[[#This Row],[Salary]], "/hr", ""), "/mo", ""), "/yr", ""), "₹", ""))</f>
        <v>2805476</v>
      </c>
      <c r="I62" s="6">
        <f t="shared" si="0"/>
        <v>2805476</v>
      </c>
      <c r="P62" t="str">
        <v>EY</v>
      </c>
    </row>
    <row r="63" spans="1:16" x14ac:dyDescent="0.3">
      <c r="A63" t="s">
        <v>128</v>
      </c>
      <c r="B63" t="s">
        <v>6</v>
      </c>
      <c r="C63" t="str">
        <f t="shared" si="1"/>
        <v>Data Science</v>
      </c>
      <c r="D63">
        <v>6</v>
      </c>
      <c r="E63" t="s">
        <v>7</v>
      </c>
      <c r="F63" t="s">
        <v>129</v>
      </c>
      <c r="G63" t="str">
        <f>RIGHT(Salary_Dataset[[#This Row],[Salary]], 2)</f>
        <v>yr</v>
      </c>
      <c r="H63" s="3">
        <f>VALUE(SUBSTITUTE(SUBSTITUTE(SUBSTITUTE(SUBSTITUTE(Salary_Dataset[[#This Row],[Salary]], "/hr", ""), "/mo", ""), "/yr", ""), "₹", ""))</f>
        <v>969112</v>
      </c>
      <c r="I63" s="6">
        <f t="shared" si="0"/>
        <v>969112</v>
      </c>
      <c r="P63" t="str">
        <v>Swiggy</v>
      </c>
    </row>
    <row r="64" spans="1:16" x14ac:dyDescent="0.3">
      <c r="A64" t="s">
        <v>130</v>
      </c>
      <c r="B64" t="s">
        <v>6</v>
      </c>
      <c r="C64" t="str">
        <f t="shared" si="1"/>
        <v>Data Science</v>
      </c>
      <c r="D64">
        <v>6</v>
      </c>
      <c r="E64" t="s">
        <v>7</v>
      </c>
      <c r="F64" t="s">
        <v>131</v>
      </c>
      <c r="G64" t="str">
        <f>RIGHT(Salary_Dataset[[#This Row],[Salary]], 2)</f>
        <v>yr</v>
      </c>
      <c r="H64" s="3">
        <f>VALUE(SUBSTITUTE(SUBSTITUTE(SUBSTITUTE(SUBSTITUTE(Salary_Dataset[[#This Row],[Salary]], "/hr", ""), "/mo", ""), "/yr", ""), "₹", ""))</f>
        <v>450979</v>
      </c>
      <c r="I64" s="6">
        <f t="shared" si="0"/>
        <v>450979</v>
      </c>
      <c r="P64" t="str">
        <v>Subex</v>
      </c>
    </row>
    <row r="65" spans="1:16" x14ac:dyDescent="0.3">
      <c r="A65" t="s">
        <v>132</v>
      </c>
      <c r="B65" t="s">
        <v>6</v>
      </c>
      <c r="C65" t="str">
        <f t="shared" si="1"/>
        <v>Data Science</v>
      </c>
      <c r="D65">
        <v>6</v>
      </c>
      <c r="E65" t="s">
        <v>7</v>
      </c>
      <c r="F65" t="s">
        <v>133</v>
      </c>
      <c r="G65" t="str">
        <f>RIGHT(Salary_Dataset[[#This Row],[Salary]], 2)</f>
        <v>yr</v>
      </c>
      <c r="H65" s="3">
        <f>VALUE(SUBSTITUTE(SUBSTITUTE(SUBSTITUTE(SUBSTITUTE(Salary_Dataset[[#This Row],[Salary]], "/hr", ""), "/mo", ""), "/yr", ""), "₹", ""))</f>
        <v>1338795</v>
      </c>
      <c r="I65" s="6">
        <f t="shared" si="0"/>
        <v>1338795</v>
      </c>
      <c r="P65" t="str">
        <v>iNeuron</v>
      </c>
    </row>
    <row r="66" spans="1:16" x14ac:dyDescent="0.3">
      <c r="A66" t="s">
        <v>134</v>
      </c>
      <c r="B66" t="s">
        <v>6</v>
      </c>
      <c r="C66" t="str">
        <f t="shared" si="1"/>
        <v>Data Science</v>
      </c>
      <c r="D66">
        <v>6</v>
      </c>
      <c r="E66" t="s">
        <v>7</v>
      </c>
      <c r="F66" t="s">
        <v>135</v>
      </c>
      <c r="G66" t="str">
        <f>RIGHT(Salary_Dataset[[#This Row],[Salary]], 2)</f>
        <v>yr</v>
      </c>
      <c r="H66" s="3">
        <f>VALUE(SUBSTITUTE(SUBSTITUTE(SUBSTITUTE(SUBSTITUTE(Salary_Dataset[[#This Row],[Salary]], "/hr", ""), "/mo", ""), "/yr", ""), "₹", ""))</f>
        <v>1040493</v>
      </c>
      <c r="I66" s="6">
        <f t="shared" ref="I66:I129" si="2">IF(G66="mo", H66*12, IF(G66="hr", H66*8760, H66))</f>
        <v>1040493</v>
      </c>
      <c r="P66" t="str">
        <v>ZS Associates</v>
      </c>
    </row>
    <row r="67" spans="1:16" x14ac:dyDescent="0.3">
      <c r="A67" t="s">
        <v>136</v>
      </c>
      <c r="B67" t="s">
        <v>6</v>
      </c>
      <c r="C67" t="str">
        <f t="shared" ref="C67:C130" si="3">_xlfn.XLOOKUP(B67, $M$3:$M$28, $N$3:$N$28)</f>
        <v>Data Science</v>
      </c>
      <c r="D67">
        <v>6</v>
      </c>
      <c r="E67" t="s">
        <v>7</v>
      </c>
      <c r="F67" t="s">
        <v>137</v>
      </c>
      <c r="G67" t="str">
        <f>RIGHT(Salary_Dataset[[#This Row],[Salary]], 2)</f>
        <v>yr</v>
      </c>
      <c r="H67" s="3">
        <f>VALUE(SUBSTITUTE(SUBSTITUTE(SUBSTITUTE(SUBSTITUTE(Salary_Dataset[[#This Row],[Salary]], "/hr", ""), "/mo", ""), "/yr", ""), "₹", ""))</f>
        <v>1291549</v>
      </c>
      <c r="I67" s="6">
        <f t="shared" si="2"/>
        <v>1291549</v>
      </c>
      <c r="P67" t="str">
        <v>Robert Bosch India</v>
      </c>
    </row>
    <row r="68" spans="1:16" x14ac:dyDescent="0.3">
      <c r="A68" t="s">
        <v>138</v>
      </c>
      <c r="B68" t="s">
        <v>6</v>
      </c>
      <c r="C68" t="str">
        <f t="shared" si="3"/>
        <v>Data Science</v>
      </c>
      <c r="D68">
        <v>6</v>
      </c>
      <c r="E68" t="s">
        <v>7</v>
      </c>
      <c r="F68" t="s">
        <v>139</v>
      </c>
      <c r="G68" t="str">
        <f>RIGHT(Salary_Dataset[[#This Row],[Salary]], 2)</f>
        <v>mo</v>
      </c>
      <c r="H68" s="3">
        <f>VALUE(SUBSTITUTE(SUBSTITUTE(SUBSTITUTE(SUBSTITUTE(Salary_Dataset[[#This Row],[Salary]], "/hr", ""), "/mo", ""), "/yr", ""), "₹", ""))</f>
        <v>49928</v>
      </c>
      <c r="I68" s="6">
        <f t="shared" si="2"/>
        <v>599136</v>
      </c>
      <c r="P68" t="str">
        <v>Scienaptic Systems</v>
      </c>
    </row>
    <row r="69" spans="1:16" x14ac:dyDescent="0.3">
      <c r="A69" t="s">
        <v>140</v>
      </c>
      <c r="B69" t="s">
        <v>6</v>
      </c>
      <c r="C69" t="str">
        <f t="shared" si="3"/>
        <v>Data Science</v>
      </c>
      <c r="D69">
        <v>6</v>
      </c>
      <c r="E69" t="s">
        <v>7</v>
      </c>
      <c r="F69" t="s">
        <v>141</v>
      </c>
      <c r="G69" t="str">
        <f>RIGHT(Salary_Dataset[[#This Row],[Salary]], 2)</f>
        <v>yr</v>
      </c>
      <c r="H69" s="3">
        <f>VALUE(SUBSTITUTE(SUBSTITUTE(SUBSTITUTE(SUBSTITUTE(Salary_Dataset[[#This Row],[Salary]], "/hr", ""), "/mo", ""), "/yr", ""), "₹", ""))</f>
        <v>1663189</v>
      </c>
      <c r="I69" s="6">
        <f t="shared" si="2"/>
        <v>1663189</v>
      </c>
      <c r="P69" t="str">
        <v>FlyNava Technologies</v>
      </c>
    </row>
    <row r="70" spans="1:16" x14ac:dyDescent="0.3">
      <c r="A70" t="s">
        <v>142</v>
      </c>
      <c r="B70" t="s">
        <v>6</v>
      </c>
      <c r="C70" t="str">
        <f t="shared" si="3"/>
        <v>Data Science</v>
      </c>
      <c r="D70">
        <v>6</v>
      </c>
      <c r="E70" t="s">
        <v>7</v>
      </c>
      <c r="F70" t="s">
        <v>143</v>
      </c>
      <c r="G70" t="str">
        <f>RIGHT(Salary_Dataset[[#This Row],[Salary]], 2)</f>
        <v>yr</v>
      </c>
      <c r="H70" s="3">
        <f>VALUE(SUBSTITUTE(SUBSTITUTE(SUBSTITUTE(SUBSTITUTE(Salary_Dataset[[#This Row],[Salary]], "/hr", ""), "/mo", ""), "/yr", ""), "₹", ""))</f>
        <v>1323387</v>
      </c>
      <c r="I70" s="6">
        <f t="shared" si="2"/>
        <v>1323387</v>
      </c>
      <c r="P70" t="str">
        <v>Nokia</v>
      </c>
    </row>
    <row r="71" spans="1:16" x14ac:dyDescent="0.3">
      <c r="A71" t="s">
        <v>144</v>
      </c>
      <c r="B71" t="s">
        <v>6</v>
      </c>
      <c r="C71" t="str">
        <f t="shared" si="3"/>
        <v>Data Science</v>
      </c>
      <c r="D71">
        <v>6</v>
      </c>
      <c r="E71" t="s">
        <v>7</v>
      </c>
      <c r="F71" t="s">
        <v>145</v>
      </c>
      <c r="G71" t="str">
        <f>RIGHT(Salary_Dataset[[#This Row],[Salary]], 2)</f>
        <v>yr</v>
      </c>
      <c r="H71" s="3">
        <f>VALUE(SUBSTITUTE(SUBSTITUTE(SUBSTITUTE(SUBSTITUTE(Salary_Dataset[[#This Row],[Salary]], "/hr", ""), "/mo", ""), "/yr", ""), "₹", ""))</f>
        <v>1246266</v>
      </c>
      <c r="I71" s="6">
        <f t="shared" si="2"/>
        <v>1246266</v>
      </c>
      <c r="P71" t="str">
        <v>UnitedHealth Group</v>
      </c>
    </row>
    <row r="72" spans="1:16" x14ac:dyDescent="0.3">
      <c r="A72" t="s">
        <v>146</v>
      </c>
      <c r="B72" t="s">
        <v>6</v>
      </c>
      <c r="C72" t="str">
        <f t="shared" si="3"/>
        <v>Data Science</v>
      </c>
      <c r="D72">
        <v>6</v>
      </c>
      <c r="E72" t="s">
        <v>7</v>
      </c>
      <c r="F72" t="s">
        <v>147</v>
      </c>
      <c r="G72" t="str">
        <f>RIGHT(Salary_Dataset[[#This Row],[Salary]], 2)</f>
        <v>yr</v>
      </c>
      <c r="H72" s="3">
        <f>VALUE(SUBSTITUTE(SUBSTITUTE(SUBSTITUTE(SUBSTITUTE(Salary_Dataset[[#This Row],[Salary]], "/hr", ""), "/mo", ""), "/yr", ""), "₹", ""))</f>
        <v>494147</v>
      </c>
      <c r="I72" s="6">
        <f t="shared" si="2"/>
        <v>494147</v>
      </c>
      <c r="P72" t="str">
        <v>Sigmoid Analytics</v>
      </c>
    </row>
    <row r="73" spans="1:16" x14ac:dyDescent="0.3">
      <c r="A73" t="s">
        <v>148</v>
      </c>
      <c r="B73" t="s">
        <v>6</v>
      </c>
      <c r="C73" t="str">
        <f t="shared" si="3"/>
        <v>Data Science</v>
      </c>
      <c r="D73">
        <v>5</v>
      </c>
      <c r="E73" t="s">
        <v>7</v>
      </c>
      <c r="F73" t="s">
        <v>149</v>
      </c>
      <c r="G73" t="str">
        <f>RIGHT(Salary_Dataset[[#This Row],[Salary]], 2)</f>
        <v>yr</v>
      </c>
      <c r="H73" s="3">
        <f>VALUE(SUBSTITUTE(SUBSTITUTE(SUBSTITUTE(SUBSTITUTE(Salary_Dataset[[#This Row],[Salary]], "/hr", ""), "/mo", ""), "/yr", ""), "₹", ""))</f>
        <v>1892758</v>
      </c>
      <c r="I73" s="6">
        <f t="shared" si="2"/>
        <v>1892758</v>
      </c>
      <c r="P73" t="str">
        <v>Idexcel</v>
      </c>
    </row>
    <row r="74" spans="1:16" x14ac:dyDescent="0.3">
      <c r="A74" t="s">
        <v>150</v>
      </c>
      <c r="B74" t="s">
        <v>6</v>
      </c>
      <c r="C74" t="str">
        <f t="shared" si="3"/>
        <v>Data Science</v>
      </c>
      <c r="D74">
        <v>5</v>
      </c>
      <c r="E74" t="s">
        <v>7</v>
      </c>
      <c r="F74" t="s">
        <v>151</v>
      </c>
      <c r="G74" t="str">
        <f>RIGHT(Salary_Dataset[[#This Row],[Salary]], 2)</f>
        <v>yr</v>
      </c>
      <c r="H74" s="3">
        <f>VALUE(SUBSTITUTE(SUBSTITUTE(SUBSTITUTE(SUBSTITUTE(Salary_Dataset[[#This Row],[Salary]], "/hr", ""), "/mo", ""), "/yr", ""), "₹", ""))</f>
        <v>1572054</v>
      </c>
      <c r="I74" s="6">
        <f t="shared" si="2"/>
        <v>1572054</v>
      </c>
      <c r="P74" t="str">
        <v>Citi</v>
      </c>
    </row>
    <row r="75" spans="1:16" x14ac:dyDescent="0.3">
      <c r="A75" t="s">
        <v>152</v>
      </c>
      <c r="B75" t="s">
        <v>6</v>
      </c>
      <c r="C75" t="str">
        <f t="shared" si="3"/>
        <v>Data Science</v>
      </c>
      <c r="D75">
        <v>5</v>
      </c>
      <c r="E75" t="s">
        <v>7</v>
      </c>
      <c r="F75" t="s">
        <v>153</v>
      </c>
      <c r="G75" t="str">
        <f>RIGHT(Salary_Dataset[[#This Row],[Salary]], 2)</f>
        <v>yr</v>
      </c>
      <c r="H75" s="3">
        <f>VALUE(SUBSTITUTE(SUBSTITUTE(SUBSTITUTE(SUBSTITUTE(Salary_Dataset[[#This Row],[Salary]], "/hr", ""), "/mo", ""), "/yr", ""), "₹", ""))</f>
        <v>2024533</v>
      </c>
      <c r="I75" s="6">
        <f t="shared" si="2"/>
        <v>2024533</v>
      </c>
      <c r="P75" t="str">
        <v>GE Healthcare</v>
      </c>
    </row>
    <row r="76" spans="1:16" x14ac:dyDescent="0.3">
      <c r="A76" t="s">
        <v>154</v>
      </c>
      <c r="B76" t="s">
        <v>6</v>
      </c>
      <c r="C76" t="str">
        <f t="shared" si="3"/>
        <v>Data Science</v>
      </c>
      <c r="D76">
        <v>5</v>
      </c>
      <c r="E76" t="s">
        <v>7</v>
      </c>
      <c r="F76" t="s">
        <v>155</v>
      </c>
      <c r="G76" t="str">
        <f>RIGHT(Salary_Dataset[[#This Row],[Salary]], 2)</f>
        <v>yr</v>
      </c>
      <c r="H76" s="3">
        <f>VALUE(SUBSTITUTE(SUBSTITUTE(SUBSTITUTE(SUBSTITUTE(Salary_Dataset[[#This Row],[Salary]], "/hr", ""), "/mo", ""), "/yr", ""), "₹", ""))</f>
        <v>1927564</v>
      </c>
      <c r="I76" s="6">
        <f t="shared" si="2"/>
        <v>1927564</v>
      </c>
      <c r="P76" t="str">
        <v>SigTuple</v>
      </c>
    </row>
    <row r="77" spans="1:16" x14ac:dyDescent="0.3">
      <c r="A77" t="s">
        <v>130</v>
      </c>
      <c r="B77" t="s">
        <v>6</v>
      </c>
      <c r="C77" t="str">
        <f t="shared" si="3"/>
        <v>Data Science</v>
      </c>
      <c r="D77">
        <v>5</v>
      </c>
      <c r="E77" t="s">
        <v>7</v>
      </c>
      <c r="F77" t="s">
        <v>156</v>
      </c>
      <c r="G77" t="str">
        <f>RIGHT(Salary_Dataset[[#This Row],[Salary]], 2)</f>
        <v>yr</v>
      </c>
      <c r="H77" s="3">
        <f>VALUE(SUBSTITUTE(SUBSTITUTE(SUBSTITUTE(SUBSTITUTE(Salary_Dataset[[#This Row],[Salary]], "/hr", ""), "/mo", ""), "/yr", ""), "₹", ""))</f>
        <v>800000</v>
      </c>
      <c r="I77" s="6">
        <f t="shared" si="2"/>
        <v>800000</v>
      </c>
      <c r="P77" t="str">
        <v>Dell Technologies</v>
      </c>
    </row>
    <row r="78" spans="1:16" x14ac:dyDescent="0.3">
      <c r="A78" t="s">
        <v>157</v>
      </c>
      <c r="B78" t="s">
        <v>6</v>
      </c>
      <c r="C78" t="str">
        <f t="shared" si="3"/>
        <v>Data Science</v>
      </c>
      <c r="D78">
        <v>5</v>
      </c>
      <c r="E78" t="s">
        <v>7</v>
      </c>
      <c r="F78" t="s">
        <v>158</v>
      </c>
      <c r="G78" t="str">
        <f>RIGHT(Salary_Dataset[[#This Row],[Salary]], 2)</f>
        <v>yr</v>
      </c>
      <c r="H78" s="3">
        <f>VALUE(SUBSTITUTE(SUBSTITUTE(SUBSTITUTE(SUBSTITUTE(Salary_Dataset[[#This Row],[Salary]], "/hr", ""), "/mo", ""), "/yr", ""), "₹", ""))</f>
        <v>2009790</v>
      </c>
      <c r="I78" s="6">
        <f t="shared" si="2"/>
        <v>2009790</v>
      </c>
      <c r="P78" t="str">
        <v>Ericsson IT Solutions &amp; Services</v>
      </c>
    </row>
    <row r="79" spans="1:16" x14ac:dyDescent="0.3">
      <c r="A79" t="s">
        <v>159</v>
      </c>
      <c r="B79" t="s">
        <v>6</v>
      </c>
      <c r="C79" t="str">
        <f t="shared" si="3"/>
        <v>Data Science</v>
      </c>
      <c r="D79">
        <v>5</v>
      </c>
      <c r="E79" t="s">
        <v>7</v>
      </c>
      <c r="F79" t="s">
        <v>160</v>
      </c>
      <c r="G79" t="str">
        <f>RIGHT(Salary_Dataset[[#This Row],[Salary]], 2)</f>
        <v>yr</v>
      </c>
      <c r="H79" s="3">
        <f>VALUE(SUBSTITUTE(SUBSTITUTE(SUBSTITUTE(SUBSTITUTE(Salary_Dataset[[#This Row],[Salary]], "/hr", ""), "/mo", ""), "/yr", ""), "₹", ""))</f>
        <v>831462</v>
      </c>
      <c r="I79" s="6">
        <f t="shared" si="2"/>
        <v>831462</v>
      </c>
      <c r="P79" t="str">
        <v>Aptus Data Labs</v>
      </c>
    </row>
    <row r="80" spans="1:16" x14ac:dyDescent="0.3">
      <c r="A80" t="s">
        <v>161</v>
      </c>
      <c r="B80" t="s">
        <v>6</v>
      </c>
      <c r="C80" t="str">
        <f t="shared" si="3"/>
        <v>Data Science</v>
      </c>
      <c r="D80">
        <v>5</v>
      </c>
      <c r="E80" t="s">
        <v>7</v>
      </c>
      <c r="F80" t="s">
        <v>162</v>
      </c>
      <c r="G80" t="str">
        <f>RIGHT(Salary_Dataset[[#This Row],[Salary]], 2)</f>
        <v>yr</v>
      </c>
      <c r="H80" s="3">
        <f>VALUE(SUBSTITUTE(SUBSTITUTE(SUBSTITUTE(SUBSTITUTE(Salary_Dataset[[#This Row],[Salary]], "/hr", ""), "/mo", ""), "/yr", ""), "₹", ""))</f>
        <v>516323</v>
      </c>
      <c r="I80" s="6">
        <f t="shared" si="2"/>
        <v>516323</v>
      </c>
      <c r="P80" t="str">
        <v>UniQreate</v>
      </c>
    </row>
    <row r="81" spans="1:16" x14ac:dyDescent="0.3">
      <c r="A81" t="s">
        <v>163</v>
      </c>
      <c r="B81" t="s">
        <v>6</v>
      </c>
      <c r="C81" t="str">
        <f t="shared" si="3"/>
        <v>Data Science</v>
      </c>
      <c r="D81">
        <v>5</v>
      </c>
      <c r="E81" t="s">
        <v>7</v>
      </c>
      <c r="F81" t="s">
        <v>164</v>
      </c>
      <c r="G81" t="str">
        <f>RIGHT(Salary_Dataset[[#This Row],[Salary]], 2)</f>
        <v>yr</v>
      </c>
      <c r="H81" s="3">
        <f>VALUE(SUBSTITUTE(SUBSTITUTE(SUBSTITUTE(SUBSTITUTE(Salary_Dataset[[#This Row],[Salary]], "/hr", ""), "/mo", ""), "/yr", ""), "₹", ""))</f>
        <v>2333241</v>
      </c>
      <c r="I81" s="6">
        <f t="shared" si="2"/>
        <v>2333241</v>
      </c>
      <c r="P81" t="str">
        <v>LinkedIn</v>
      </c>
    </row>
    <row r="82" spans="1:16" x14ac:dyDescent="0.3">
      <c r="A82" t="s">
        <v>165</v>
      </c>
      <c r="B82" t="s">
        <v>6</v>
      </c>
      <c r="C82" t="str">
        <f t="shared" si="3"/>
        <v>Data Science</v>
      </c>
      <c r="D82">
        <v>5</v>
      </c>
      <c r="E82" t="s">
        <v>7</v>
      </c>
      <c r="F82" t="s">
        <v>166</v>
      </c>
      <c r="G82" t="str">
        <f>RIGHT(Salary_Dataset[[#This Row],[Salary]], 2)</f>
        <v>yr</v>
      </c>
      <c r="H82" s="3">
        <f>VALUE(SUBSTITUTE(SUBSTITUTE(SUBSTITUTE(SUBSTITUTE(Salary_Dataset[[#This Row],[Salary]], "/hr", ""), "/mo", ""), "/yr", ""), "₹", ""))</f>
        <v>1200000</v>
      </c>
      <c r="I82" s="6">
        <f t="shared" si="2"/>
        <v>1200000</v>
      </c>
      <c r="P82" t="str">
        <v>Apexon</v>
      </c>
    </row>
    <row r="83" spans="1:16" x14ac:dyDescent="0.3">
      <c r="A83" t="s">
        <v>167</v>
      </c>
      <c r="B83" t="s">
        <v>6</v>
      </c>
      <c r="C83" t="str">
        <f t="shared" si="3"/>
        <v>Data Science</v>
      </c>
      <c r="D83">
        <v>5</v>
      </c>
      <c r="E83" t="s">
        <v>7</v>
      </c>
      <c r="F83" t="s">
        <v>168</v>
      </c>
      <c r="G83" t="str">
        <f>RIGHT(Salary_Dataset[[#This Row],[Salary]], 2)</f>
        <v>yr</v>
      </c>
      <c r="H83" s="3">
        <f>VALUE(SUBSTITUTE(SUBSTITUTE(SUBSTITUTE(SUBSTITUTE(Salary_Dataset[[#This Row],[Salary]], "/hr", ""), "/mo", ""), "/yr", ""), "₹", ""))</f>
        <v>2006522</v>
      </c>
      <c r="I83" s="6">
        <f t="shared" si="2"/>
        <v>2006522</v>
      </c>
      <c r="P83" t="str">
        <v>Shadowfax Technologies</v>
      </c>
    </row>
    <row r="84" spans="1:16" x14ac:dyDescent="0.3">
      <c r="A84" t="s">
        <v>169</v>
      </c>
      <c r="B84" t="s">
        <v>6</v>
      </c>
      <c r="C84" t="str">
        <f t="shared" si="3"/>
        <v>Data Science</v>
      </c>
      <c r="D84">
        <v>5</v>
      </c>
      <c r="E84" t="s">
        <v>7</v>
      </c>
      <c r="F84" t="s">
        <v>170</v>
      </c>
      <c r="G84" t="str">
        <f>RIGHT(Salary_Dataset[[#This Row],[Salary]], 2)</f>
        <v>yr</v>
      </c>
      <c r="H84" s="3">
        <f>VALUE(SUBSTITUTE(SUBSTITUTE(SUBSTITUTE(SUBSTITUTE(Salary_Dataset[[#This Row],[Salary]], "/hr", ""), "/mo", ""), "/yr", ""), "₹", ""))</f>
        <v>2160000</v>
      </c>
      <c r="I84" s="6">
        <f t="shared" si="2"/>
        <v>2160000</v>
      </c>
      <c r="P84" t="str">
        <v>Bharti Airtel</v>
      </c>
    </row>
    <row r="85" spans="1:16" x14ac:dyDescent="0.3">
      <c r="A85" t="s">
        <v>171</v>
      </c>
      <c r="B85" t="s">
        <v>6</v>
      </c>
      <c r="C85" t="str">
        <f t="shared" si="3"/>
        <v>Data Science</v>
      </c>
      <c r="D85">
        <v>5</v>
      </c>
      <c r="E85" t="s">
        <v>7</v>
      </c>
      <c r="F85" t="s">
        <v>172</v>
      </c>
      <c r="G85" t="str">
        <f>RIGHT(Salary_Dataset[[#This Row],[Salary]], 2)</f>
        <v>yr</v>
      </c>
      <c r="H85" s="3">
        <f>VALUE(SUBSTITUTE(SUBSTITUTE(SUBSTITUTE(SUBSTITUTE(Salary_Dataset[[#This Row],[Salary]], "/hr", ""), "/mo", ""), "/yr", ""), "₹", ""))</f>
        <v>1341316</v>
      </c>
      <c r="I85" s="6">
        <f t="shared" si="2"/>
        <v>1341316</v>
      </c>
      <c r="P85" t="str">
        <v>Applied Materials</v>
      </c>
    </row>
    <row r="86" spans="1:16" x14ac:dyDescent="0.3">
      <c r="A86" t="s">
        <v>173</v>
      </c>
      <c r="B86" t="s">
        <v>6</v>
      </c>
      <c r="C86" t="str">
        <f t="shared" si="3"/>
        <v>Data Science</v>
      </c>
      <c r="D86">
        <v>5</v>
      </c>
      <c r="E86" t="s">
        <v>7</v>
      </c>
      <c r="F86" t="s">
        <v>174</v>
      </c>
      <c r="G86" t="str">
        <f>RIGHT(Salary_Dataset[[#This Row],[Salary]], 2)</f>
        <v>yr</v>
      </c>
      <c r="H86" s="3">
        <f>VALUE(SUBSTITUTE(SUBSTITUTE(SUBSTITUTE(SUBSTITUTE(Salary_Dataset[[#This Row],[Salary]], "/hr", ""), "/mo", ""), "/yr", ""), "₹", ""))</f>
        <v>1634105</v>
      </c>
      <c r="I86" s="6">
        <f t="shared" si="2"/>
        <v>1634105</v>
      </c>
      <c r="P86" t="str">
        <v>FICO</v>
      </c>
    </row>
    <row r="87" spans="1:16" x14ac:dyDescent="0.3">
      <c r="A87" t="s">
        <v>175</v>
      </c>
      <c r="B87" t="s">
        <v>6</v>
      </c>
      <c r="C87" t="str">
        <f t="shared" si="3"/>
        <v>Data Science</v>
      </c>
      <c r="D87">
        <v>5</v>
      </c>
      <c r="E87" t="s">
        <v>7</v>
      </c>
      <c r="F87" t="s">
        <v>176</v>
      </c>
      <c r="G87" t="str">
        <f>RIGHT(Salary_Dataset[[#This Row],[Salary]], 2)</f>
        <v>yr</v>
      </c>
      <c r="H87" s="3">
        <f>VALUE(SUBSTITUTE(SUBSTITUTE(SUBSTITUTE(SUBSTITUTE(Salary_Dataset[[#This Row],[Salary]], "/hr", ""), "/mo", ""), "/yr", ""), "₹", ""))</f>
        <v>1389256</v>
      </c>
      <c r="I87" s="6">
        <f t="shared" si="2"/>
        <v>1389256</v>
      </c>
      <c r="P87" t="str">
        <v>YouPlus</v>
      </c>
    </row>
    <row r="88" spans="1:16" x14ac:dyDescent="0.3">
      <c r="A88" t="s">
        <v>177</v>
      </c>
      <c r="B88" t="s">
        <v>6</v>
      </c>
      <c r="C88" t="str">
        <f t="shared" si="3"/>
        <v>Data Science</v>
      </c>
      <c r="D88">
        <v>5</v>
      </c>
      <c r="E88" t="s">
        <v>7</v>
      </c>
      <c r="F88" t="s">
        <v>178</v>
      </c>
      <c r="G88" t="str">
        <f>RIGHT(Salary_Dataset[[#This Row],[Salary]], 2)</f>
        <v>yr</v>
      </c>
      <c r="H88" s="3">
        <f>VALUE(SUBSTITUTE(SUBSTITUTE(SUBSTITUTE(SUBSTITUTE(Salary_Dataset[[#This Row],[Salary]], "/hr", ""), "/mo", ""), "/yr", ""), "₹", ""))</f>
        <v>1000000</v>
      </c>
      <c r="I88" s="6">
        <f t="shared" si="2"/>
        <v>1000000</v>
      </c>
      <c r="P88" t="str">
        <v>Mphasis</v>
      </c>
    </row>
    <row r="89" spans="1:16" x14ac:dyDescent="0.3">
      <c r="A89" t="s">
        <v>179</v>
      </c>
      <c r="B89" t="s">
        <v>6</v>
      </c>
      <c r="C89" t="str">
        <f t="shared" si="3"/>
        <v>Data Science</v>
      </c>
      <c r="D89">
        <v>5</v>
      </c>
      <c r="E89" t="s">
        <v>7</v>
      </c>
      <c r="F89" t="s">
        <v>180</v>
      </c>
      <c r="G89" t="str">
        <f>RIGHT(Salary_Dataset[[#This Row],[Salary]], 2)</f>
        <v>yr</v>
      </c>
      <c r="H89" s="3">
        <f>VALUE(SUBSTITUTE(SUBSTITUTE(SUBSTITUTE(SUBSTITUTE(Salary_Dataset[[#This Row],[Salary]], "/hr", ""), "/mo", ""), "/yr", ""), "₹", ""))</f>
        <v>1231116</v>
      </c>
      <c r="I89" s="6">
        <f t="shared" si="2"/>
        <v>1231116</v>
      </c>
      <c r="P89" t="str">
        <v>Target</v>
      </c>
    </row>
    <row r="90" spans="1:16" x14ac:dyDescent="0.3">
      <c r="A90" t="s">
        <v>181</v>
      </c>
      <c r="B90" t="s">
        <v>6</v>
      </c>
      <c r="C90" t="str">
        <f t="shared" si="3"/>
        <v>Data Science</v>
      </c>
      <c r="D90">
        <v>5</v>
      </c>
      <c r="E90" t="s">
        <v>7</v>
      </c>
      <c r="F90" t="s">
        <v>182</v>
      </c>
      <c r="G90" t="str">
        <f>RIGHT(Salary_Dataset[[#This Row],[Salary]], 2)</f>
        <v>yr</v>
      </c>
      <c r="H90" s="3">
        <f>VALUE(SUBSTITUTE(SUBSTITUTE(SUBSTITUTE(SUBSTITUTE(Salary_Dataset[[#This Row],[Salary]], "/hr", ""), "/mo", ""), "/yr", ""), "₹", ""))</f>
        <v>2352941</v>
      </c>
      <c r="I90" s="6">
        <f t="shared" si="2"/>
        <v>2352941</v>
      </c>
      <c r="P90" t="str">
        <v>Gojek</v>
      </c>
    </row>
    <row r="91" spans="1:16" x14ac:dyDescent="0.3">
      <c r="A91" t="s">
        <v>183</v>
      </c>
      <c r="B91" t="s">
        <v>6</v>
      </c>
      <c r="C91" t="str">
        <f t="shared" si="3"/>
        <v>Data Science</v>
      </c>
      <c r="D91">
        <v>5</v>
      </c>
      <c r="E91" t="s">
        <v>7</v>
      </c>
      <c r="F91" t="s">
        <v>184</v>
      </c>
      <c r="G91" t="str">
        <f>RIGHT(Salary_Dataset[[#This Row],[Salary]], 2)</f>
        <v>yr</v>
      </c>
      <c r="H91" s="3">
        <f>VALUE(SUBSTITUTE(SUBSTITUTE(SUBSTITUTE(SUBSTITUTE(Salary_Dataset[[#This Row],[Salary]], "/hr", ""), "/mo", ""), "/yr", ""), "₹", ""))</f>
        <v>744551</v>
      </c>
      <c r="I91" s="6">
        <f t="shared" si="2"/>
        <v>744551</v>
      </c>
      <c r="P91" t="str">
        <v>Blueocean Market Intelligence</v>
      </c>
    </row>
    <row r="92" spans="1:16" x14ac:dyDescent="0.3">
      <c r="A92" t="s">
        <v>185</v>
      </c>
      <c r="B92" t="s">
        <v>6</v>
      </c>
      <c r="C92" t="str">
        <f t="shared" si="3"/>
        <v>Data Science</v>
      </c>
      <c r="D92">
        <v>5</v>
      </c>
      <c r="E92" t="s">
        <v>7</v>
      </c>
      <c r="F92" t="s">
        <v>186</v>
      </c>
      <c r="G92" t="str">
        <f>RIGHT(Salary_Dataset[[#This Row],[Salary]], 2)</f>
        <v>yr</v>
      </c>
      <c r="H92" s="3">
        <f>VALUE(SUBSTITUTE(SUBSTITUTE(SUBSTITUTE(SUBSTITUTE(Salary_Dataset[[#This Row],[Salary]], "/hr", ""), "/mo", ""), "/yr", ""), "₹", ""))</f>
        <v>3014686</v>
      </c>
      <c r="I92" s="6">
        <f t="shared" si="2"/>
        <v>3014686</v>
      </c>
      <c r="P92" t="str">
        <v>CRED</v>
      </c>
    </row>
    <row r="93" spans="1:16" x14ac:dyDescent="0.3">
      <c r="A93" t="s">
        <v>187</v>
      </c>
      <c r="B93" t="s">
        <v>6</v>
      </c>
      <c r="C93" t="str">
        <f t="shared" si="3"/>
        <v>Data Science</v>
      </c>
      <c r="D93">
        <v>5</v>
      </c>
      <c r="E93" t="s">
        <v>7</v>
      </c>
      <c r="F93" t="s">
        <v>188</v>
      </c>
      <c r="G93" t="str">
        <f>RIGHT(Salary_Dataset[[#This Row],[Salary]], 2)</f>
        <v>yr</v>
      </c>
      <c r="H93" s="3">
        <f>VALUE(SUBSTITUTE(SUBSTITUTE(SUBSTITUTE(SUBSTITUTE(Salary_Dataset[[#This Row],[Salary]], "/hr", ""), "/mo", ""), "/yr", ""), "₹", ""))</f>
        <v>1357204</v>
      </c>
      <c r="I93" s="6">
        <f t="shared" si="2"/>
        <v>1357204</v>
      </c>
      <c r="P93" t="str">
        <v>Rolls-Royce</v>
      </c>
    </row>
    <row r="94" spans="1:16" x14ac:dyDescent="0.3">
      <c r="A94" t="s">
        <v>189</v>
      </c>
      <c r="B94" t="s">
        <v>6</v>
      </c>
      <c r="C94" t="str">
        <f t="shared" si="3"/>
        <v>Data Science</v>
      </c>
      <c r="D94">
        <v>4</v>
      </c>
      <c r="E94" t="s">
        <v>7</v>
      </c>
      <c r="F94" t="s">
        <v>190</v>
      </c>
      <c r="G94" t="str">
        <f>RIGHT(Salary_Dataset[[#This Row],[Salary]], 2)</f>
        <v>yr</v>
      </c>
      <c r="H94" s="3">
        <f>VALUE(SUBSTITUTE(SUBSTITUTE(SUBSTITUTE(SUBSTITUTE(Salary_Dataset[[#This Row],[Salary]], "/hr", ""), "/mo", ""), "/yr", ""), "₹", ""))</f>
        <v>1053196</v>
      </c>
      <c r="I94" s="6">
        <f t="shared" si="2"/>
        <v>1053196</v>
      </c>
      <c r="P94" t="str">
        <v>Curl Analytics</v>
      </c>
    </row>
    <row r="95" spans="1:16" x14ac:dyDescent="0.3">
      <c r="A95" t="s">
        <v>191</v>
      </c>
      <c r="B95" t="s">
        <v>6</v>
      </c>
      <c r="C95" t="str">
        <f t="shared" si="3"/>
        <v>Data Science</v>
      </c>
      <c r="D95">
        <v>4</v>
      </c>
      <c r="E95" t="s">
        <v>7</v>
      </c>
      <c r="F95" t="s">
        <v>192</v>
      </c>
      <c r="G95" t="str">
        <f>RIGHT(Salary_Dataset[[#This Row],[Salary]], 2)</f>
        <v>yr</v>
      </c>
      <c r="H95" s="3">
        <f>VALUE(SUBSTITUTE(SUBSTITUTE(SUBSTITUTE(SUBSTITUTE(Salary_Dataset[[#This Row],[Salary]], "/hr", ""), "/mo", ""), "/yr", ""), "₹", ""))</f>
        <v>1337606</v>
      </c>
      <c r="I95" s="6">
        <f t="shared" si="2"/>
        <v>1337606</v>
      </c>
      <c r="P95" t="str">
        <v>J.P. Morgan</v>
      </c>
    </row>
    <row r="96" spans="1:16" x14ac:dyDescent="0.3">
      <c r="A96" t="s">
        <v>193</v>
      </c>
      <c r="B96" t="s">
        <v>6</v>
      </c>
      <c r="C96" t="str">
        <f t="shared" si="3"/>
        <v>Data Science</v>
      </c>
      <c r="D96">
        <v>4</v>
      </c>
      <c r="E96" t="s">
        <v>7</v>
      </c>
      <c r="F96" t="s">
        <v>194</v>
      </c>
      <c r="G96" t="str">
        <f>RIGHT(Salary_Dataset[[#This Row],[Salary]], 2)</f>
        <v>mo</v>
      </c>
      <c r="H96" s="3">
        <f>VALUE(SUBSTITUTE(SUBSTITUTE(SUBSTITUTE(SUBSTITUTE(Salary_Dataset[[#This Row],[Salary]], "/hr", ""), "/mo", ""), "/yr", ""), "₹", ""))</f>
        <v>48825</v>
      </c>
      <c r="I96" s="6">
        <f t="shared" si="2"/>
        <v>585900</v>
      </c>
      <c r="P96" t="str">
        <v>Knowledge Lens</v>
      </c>
    </row>
    <row r="97" spans="1:16" x14ac:dyDescent="0.3">
      <c r="A97" t="s">
        <v>9</v>
      </c>
      <c r="B97" t="s">
        <v>6</v>
      </c>
      <c r="C97" t="str">
        <f t="shared" si="3"/>
        <v>Data Science</v>
      </c>
      <c r="D97">
        <v>4</v>
      </c>
      <c r="E97" t="s">
        <v>7</v>
      </c>
      <c r="F97" t="s">
        <v>195</v>
      </c>
      <c r="G97" t="str">
        <f>RIGHT(Salary_Dataset[[#This Row],[Salary]], 2)</f>
        <v>mo</v>
      </c>
      <c r="H97" s="3">
        <f>VALUE(SUBSTITUTE(SUBSTITUTE(SUBSTITUTE(SUBSTITUTE(Salary_Dataset[[#This Row],[Salary]], "/hr", ""), "/mo", ""), "/yr", ""), "₹", ""))</f>
        <v>32953</v>
      </c>
      <c r="I97" s="6">
        <f t="shared" si="2"/>
        <v>395436</v>
      </c>
      <c r="P97" t="str">
        <v>ascena</v>
      </c>
    </row>
    <row r="98" spans="1:16" x14ac:dyDescent="0.3">
      <c r="A98" t="s">
        <v>196</v>
      </c>
      <c r="B98" t="s">
        <v>6</v>
      </c>
      <c r="C98" t="str">
        <f t="shared" si="3"/>
        <v>Data Science</v>
      </c>
      <c r="D98">
        <v>4</v>
      </c>
      <c r="E98" t="s">
        <v>7</v>
      </c>
      <c r="F98" t="s">
        <v>197</v>
      </c>
      <c r="G98" t="str">
        <f>RIGHT(Salary_Dataset[[#This Row],[Salary]], 2)</f>
        <v>yr</v>
      </c>
      <c r="H98" s="3">
        <f>VALUE(SUBSTITUTE(SUBSTITUTE(SUBSTITUTE(SUBSTITUTE(Salary_Dataset[[#This Row],[Salary]], "/hr", ""), "/mo", ""), "/yr", ""), "₹", ""))</f>
        <v>1649930</v>
      </c>
      <c r="I98" s="6">
        <f t="shared" si="2"/>
        <v>1649930</v>
      </c>
      <c r="P98" t="str">
        <v>QuantZig</v>
      </c>
    </row>
    <row r="99" spans="1:16" x14ac:dyDescent="0.3">
      <c r="A99" t="s">
        <v>198</v>
      </c>
      <c r="B99" t="s">
        <v>6</v>
      </c>
      <c r="C99" t="str">
        <f t="shared" si="3"/>
        <v>Data Science</v>
      </c>
      <c r="D99">
        <v>4</v>
      </c>
      <c r="E99" t="s">
        <v>7</v>
      </c>
      <c r="F99" t="s">
        <v>199</v>
      </c>
      <c r="G99" t="str">
        <f>RIGHT(Salary_Dataset[[#This Row],[Salary]], 2)</f>
        <v>yr</v>
      </c>
      <c r="H99" s="3">
        <f>VALUE(SUBSTITUTE(SUBSTITUTE(SUBSTITUTE(SUBSTITUTE(Salary_Dataset[[#This Row],[Salary]], "/hr", ""), "/mo", ""), "/yr", ""), "₹", ""))</f>
        <v>1138060</v>
      </c>
      <c r="I99" s="6">
        <f t="shared" si="2"/>
        <v>1138060</v>
      </c>
      <c r="P99" t="str">
        <v>Baker Hughes</v>
      </c>
    </row>
    <row r="100" spans="1:16" x14ac:dyDescent="0.3">
      <c r="A100" t="s">
        <v>200</v>
      </c>
      <c r="B100" t="s">
        <v>6</v>
      </c>
      <c r="C100" t="str">
        <f t="shared" si="3"/>
        <v>Data Science</v>
      </c>
      <c r="D100">
        <v>4</v>
      </c>
      <c r="E100" t="s">
        <v>7</v>
      </c>
      <c r="F100" t="s">
        <v>201</v>
      </c>
      <c r="G100" t="str">
        <f>RIGHT(Salary_Dataset[[#This Row],[Salary]], 2)</f>
        <v>yr</v>
      </c>
      <c r="H100" s="3">
        <f>VALUE(SUBSTITUTE(SUBSTITUTE(SUBSTITUTE(SUBSTITUTE(Salary_Dataset[[#This Row],[Salary]], "/hr", ""), "/mo", ""), "/yr", ""), "₹", ""))</f>
        <v>1612744</v>
      </c>
      <c r="I100" s="6">
        <f t="shared" si="2"/>
        <v>1612744</v>
      </c>
      <c r="P100" t="str">
        <v>Everlytics</v>
      </c>
    </row>
    <row r="101" spans="1:16" x14ac:dyDescent="0.3">
      <c r="A101" t="s">
        <v>202</v>
      </c>
      <c r="B101" t="s">
        <v>6</v>
      </c>
      <c r="C101" t="str">
        <f t="shared" si="3"/>
        <v>Data Science</v>
      </c>
      <c r="D101">
        <v>4</v>
      </c>
      <c r="E101" t="s">
        <v>7</v>
      </c>
      <c r="F101" t="s">
        <v>203</v>
      </c>
      <c r="G101" t="str">
        <f>RIGHT(Salary_Dataset[[#This Row],[Salary]], 2)</f>
        <v>yr</v>
      </c>
      <c r="H101" s="3">
        <f>VALUE(SUBSTITUTE(SUBSTITUTE(SUBSTITUTE(SUBSTITUTE(Salary_Dataset[[#This Row],[Salary]], "/hr", ""), "/mo", ""), "/yr", ""), "₹", ""))</f>
        <v>432776</v>
      </c>
      <c r="I101" s="6">
        <f t="shared" si="2"/>
        <v>432776</v>
      </c>
      <c r="P101" t="str">
        <v>Siemens</v>
      </c>
    </row>
    <row r="102" spans="1:16" x14ac:dyDescent="0.3">
      <c r="A102" t="s">
        <v>204</v>
      </c>
      <c r="B102" t="s">
        <v>6</v>
      </c>
      <c r="C102" t="str">
        <f t="shared" si="3"/>
        <v>Data Science</v>
      </c>
      <c r="D102">
        <v>4</v>
      </c>
      <c r="E102" t="s">
        <v>7</v>
      </c>
      <c r="F102" t="s">
        <v>205</v>
      </c>
      <c r="G102" t="str">
        <f>RIGHT(Salary_Dataset[[#This Row],[Salary]], 2)</f>
        <v>yr</v>
      </c>
      <c r="H102" s="3">
        <f>VALUE(SUBSTITUTE(SUBSTITUTE(SUBSTITUTE(SUBSTITUTE(Salary_Dataset[[#This Row],[Salary]], "/hr", ""), "/mo", ""), "/yr", ""), "₹", ""))</f>
        <v>987471</v>
      </c>
      <c r="I102" s="6">
        <f t="shared" si="2"/>
        <v>987471</v>
      </c>
      <c r="P102" t="str">
        <v>ANZ Bank</v>
      </c>
    </row>
    <row r="103" spans="1:16" x14ac:dyDescent="0.3">
      <c r="A103" t="s">
        <v>206</v>
      </c>
      <c r="B103" t="s">
        <v>6</v>
      </c>
      <c r="C103" t="str">
        <f t="shared" si="3"/>
        <v>Data Science</v>
      </c>
      <c r="D103">
        <v>4</v>
      </c>
      <c r="E103" t="s">
        <v>7</v>
      </c>
      <c r="F103" t="s">
        <v>207</v>
      </c>
      <c r="G103" t="str">
        <f>RIGHT(Salary_Dataset[[#This Row],[Salary]], 2)</f>
        <v>yr</v>
      </c>
      <c r="H103" s="3">
        <f>VALUE(SUBSTITUTE(SUBSTITUTE(SUBSTITUTE(SUBSTITUTE(Salary_Dataset[[#This Row],[Salary]], "/hr", ""), "/mo", ""), "/yr", ""), "₹", ""))</f>
        <v>1512297</v>
      </c>
      <c r="I103" s="6">
        <f t="shared" si="2"/>
        <v>1512297</v>
      </c>
      <c r="P103" t="str">
        <v>Lowe's Home Improvement</v>
      </c>
    </row>
    <row r="104" spans="1:16" x14ac:dyDescent="0.3">
      <c r="A104" t="s">
        <v>208</v>
      </c>
      <c r="B104" t="s">
        <v>6</v>
      </c>
      <c r="C104" t="str">
        <f t="shared" si="3"/>
        <v>Data Science</v>
      </c>
      <c r="D104">
        <v>4</v>
      </c>
      <c r="E104" t="s">
        <v>7</v>
      </c>
      <c r="F104" t="s">
        <v>209</v>
      </c>
      <c r="G104" t="str">
        <f>RIGHT(Salary_Dataset[[#This Row],[Salary]], 2)</f>
        <v>yr</v>
      </c>
      <c r="H104" s="3">
        <f>VALUE(SUBSTITUTE(SUBSTITUTE(SUBSTITUTE(SUBSTITUTE(Salary_Dataset[[#This Row],[Salary]], "/hr", ""), "/mo", ""), "/yr", ""), "₹", ""))</f>
        <v>1752935</v>
      </c>
      <c r="I104" s="6">
        <f t="shared" si="2"/>
        <v>1752935</v>
      </c>
      <c r="P104" t="str">
        <v>Nones</v>
      </c>
    </row>
    <row r="105" spans="1:16" x14ac:dyDescent="0.3">
      <c r="A105" t="s">
        <v>210</v>
      </c>
      <c r="B105" t="s">
        <v>6</v>
      </c>
      <c r="C105" t="str">
        <f t="shared" si="3"/>
        <v>Data Science</v>
      </c>
      <c r="D105">
        <v>4</v>
      </c>
      <c r="E105" t="s">
        <v>7</v>
      </c>
      <c r="F105" t="s">
        <v>211</v>
      </c>
      <c r="G105" t="str">
        <f>RIGHT(Salary_Dataset[[#This Row],[Salary]], 2)</f>
        <v>yr</v>
      </c>
      <c r="H105" s="3">
        <f>VALUE(SUBSTITUTE(SUBSTITUTE(SUBSTITUTE(SUBSTITUTE(Salary_Dataset[[#This Row],[Salary]], "/hr", ""), "/mo", ""), "/yr", ""), "₹", ""))</f>
        <v>1197944</v>
      </c>
      <c r="I105" s="6">
        <f t="shared" si="2"/>
        <v>1197944</v>
      </c>
      <c r="P105" t="str">
        <v>Bristlecone</v>
      </c>
    </row>
    <row r="106" spans="1:16" x14ac:dyDescent="0.3">
      <c r="A106" t="s">
        <v>212</v>
      </c>
      <c r="B106" t="s">
        <v>6</v>
      </c>
      <c r="C106" t="str">
        <f t="shared" si="3"/>
        <v>Data Science</v>
      </c>
      <c r="D106">
        <v>4</v>
      </c>
      <c r="E106" t="s">
        <v>7</v>
      </c>
      <c r="F106" t="s">
        <v>213</v>
      </c>
      <c r="G106" t="str">
        <f>RIGHT(Salary_Dataset[[#This Row],[Salary]], 2)</f>
        <v>mo</v>
      </c>
      <c r="H106" s="3">
        <f>VALUE(SUBSTITUTE(SUBSTITUTE(SUBSTITUTE(SUBSTITUTE(Salary_Dataset[[#This Row],[Salary]], "/hr", ""), "/mo", ""), "/yr", ""), "₹", ""))</f>
        <v>76962</v>
      </c>
      <c r="I106" s="6">
        <f t="shared" si="2"/>
        <v>923544</v>
      </c>
      <c r="P106" t="str">
        <v>Altimetrik</v>
      </c>
    </row>
    <row r="107" spans="1:16" x14ac:dyDescent="0.3">
      <c r="A107" t="s">
        <v>214</v>
      </c>
      <c r="B107" t="s">
        <v>6</v>
      </c>
      <c r="C107" t="str">
        <f t="shared" si="3"/>
        <v>Data Science</v>
      </c>
      <c r="D107">
        <v>4</v>
      </c>
      <c r="E107" t="s">
        <v>7</v>
      </c>
      <c r="F107" t="s">
        <v>215</v>
      </c>
      <c r="G107" t="str">
        <f>RIGHT(Salary_Dataset[[#This Row],[Salary]], 2)</f>
        <v>yr</v>
      </c>
      <c r="H107" s="3">
        <f>VALUE(SUBSTITUTE(SUBSTITUTE(SUBSTITUTE(SUBSTITUTE(Salary_Dataset[[#This Row],[Salary]], "/hr", ""), "/mo", ""), "/yr", ""), "₹", ""))</f>
        <v>587146</v>
      </c>
      <c r="I107" s="6">
        <f t="shared" si="2"/>
        <v>587146</v>
      </c>
      <c r="P107" t="str">
        <v>Head Digital Works</v>
      </c>
    </row>
    <row r="108" spans="1:16" x14ac:dyDescent="0.3">
      <c r="A108" t="s">
        <v>216</v>
      </c>
      <c r="B108" t="s">
        <v>6</v>
      </c>
      <c r="C108" t="str">
        <f t="shared" si="3"/>
        <v>Data Science</v>
      </c>
      <c r="D108">
        <v>4</v>
      </c>
      <c r="E108" t="s">
        <v>7</v>
      </c>
      <c r="F108" t="s">
        <v>217</v>
      </c>
      <c r="G108" t="str">
        <f>RIGHT(Salary_Dataset[[#This Row],[Salary]], 2)</f>
        <v>yr</v>
      </c>
      <c r="H108" s="3">
        <f>VALUE(SUBSTITUTE(SUBSTITUTE(SUBSTITUTE(SUBSTITUTE(Salary_Dataset[[#This Row],[Salary]], "/hr", ""), "/mo", ""), "/yr", ""), "₹", ""))</f>
        <v>977543</v>
      </c>
      <c r="I108" s="6">
        <f t="shared" si="2"/>
        <v>977543</v>
      </c>
      <c r="P108" t="str">
        <v>Artivatic Data Labs</v>
      </c>
    </row>
    <row r="109" spans="1:16" x14ac:dyDescent="0.3">
      <c r="A109" t="s">
        <v>218</v>
      </c>
      <c r="B109" t="s">
        <v>6</v>
      </c>
      <c r="C109" t="str">
        <f t="shared" si="3"/>
        <v>Data Science</v>
      </c>
      <c r="D109">
        <v>4</v>
      </c>
      <c r="E109" t="s">
        <v>7</v>
      </c>
      <c r="F109" t="s">
        <v>219</v>
      </c>
      <c r="G109" t="str">
        <f>RIGHT(Salary_Dataset[[#This Row],[Salary]], 2)</f>
        <v>yr</v>
      </c>
      <c r="H109" s="3">
        <f>VALUE(SUBSTITUTE(SUBSTITUTE(SUBSTITUTE(SUBSTITUTE(Salary_Dataset[[#This Row],[Salary]], "/hr", ""), "/mo", ""), "/yr", ""), "₹", ""))</f>
        <v>649755</v>
      </c>
      <c r="I109" s="6">
        <f t="shared" si="2"/>
        <v>649755</v>
      </c>
      <c r="P109" t="str">
        <v>HDFC Standard Life Insurance</v>
      </c>
    </row>
    <row r="110" spans="1:16" x14ac:dyDescent="0.3">
      <c r="A110" t="s">
        <v>220</v>
      </c>
      <c r="B110" t="s">
        <v>6</v>
      </c>
      <c r="C110" t="str">
        <f t="shared" si="3"/>
        <v>Data Science</v>
      </c>
      <c r="D110">
        <v>4</v>
      </c>
      <c r="E110" t="s">
        <v>7</v>
      </c>
      <c r="F110" t="s">
        <v>221</v>
      </c>
      <c r="G110" t="str">
        <f>RIGHT(Salary_Dataset[[#This Row],[Salary]], 2)</f>
        <v>yr</v>
      </c>
      <c r="H110" s="3">
        <f>VALUE(SUBSTITUTE(SUBSTITUTE(SUBSTITUTE(SUBSTITUTE(Salary_Dataset[[#This Row],[Salary]], "/hr", ""), "/mo", ""), "/yr", ""), "₹", ""))</f>
        <v>1177531</v>
      </c>
      <c r="I110" s="6">
        <f t="shared" si="2"/>
        <v>1177531</v>
      </c>
      <c r="P110" t="str">
        <v>AntWorks</v>
      </c>
    </row>
    <row r="111" spans="1:16" x14ac:dyDescent="0.3">
      <c r="A111" t="s">
        <v>222</v>
      </c>
      <c r="B111" t="s">
        <v>6</v>
      </c>
      <c r="C111" t="str">
        <f t="shared" si="3"/>
        <v>Data Science</v>
      </c>
      <c r="D111">
        <v>4</v>
      </c>
      <c r="E111" t="s">
        <v>7</v>
      </c>
      <c r="F111" t="s">
        <v>223</v>
      </c>
      <c r="G111" t="str">
        <f>RIGHT(Salary_Dataset[[#This Row],[Salary]], 2)</f>
        <v>yr</v>
      </c>
      <c r="H111" s="3">
        <f>VALUE(SUBSTITUTE(SUBSTITUTE(SUBSTITUTE(SUBSTITUTE(Salary_Dataset[[#This Row],[Salary]], "/hr", ""), "/mo", ""), "/yr", ""), "₹", ""))</f>
        <v>1194925</v>
      </c>
      <c r="I111" s="6">
        <f t="shared" si="2"/>
        <v>1194925</v>
      </c>
      <c r="P111" t="str">
        <v>American Express</v>
      </c>
    </row>
    <row r="112" spans="1:16" x14ac:dyDescent="0.3">
      <c r="A112" t="s">
        <v>224</v>
      </c>
      <c r="B112" t="s">
        <v>6</v>
      </c>
      <c r="C112" t="str">
        <f t="shared" si="3"/>
        <v>Data Science</v>
      </c>
      <c r="D112">
        <v>4</v>
      </c>
      <c r="E112" t="s">
        <v>7</v>
      </c>
      <c r="F112" t="s">
        <v>225</v>
      </c>
      <c r="G112" t="str">
        <f>RIGHT(Salary_Dataset[[#This Row],[Salary]], 2)</f>
        <v>yr</v>
      </c>
      <c r="H112" s="3">
        <f>VALUE(SUBSTITUTE(SUBSTITUTE(SUBSTITUTE(SUBSTITUTE(Salary_Dataset[[#This Row],[Salary]], "/hr", ""), "/mo", ""), "/yr", ""), "₹", ""))</f>
        <v>1693208</v>
      </c>
      <c r="I112" s="6">
        <f t="shared" si="2"/>
        <v>1693208</v>
      </c>
      <c r="P112" t="str">
        <v>ITC Infotech</v>
      </c>
    </row>
    <row r="113" spans="1:16" x14ac:dyDescent="0.3">
      <c r="A113" t="s">
        <v>226</v>
      </c>
      <c r="B113" t="s">
        <v>6</v>
      </c>
      <c r="C113" t="str">
        <f t="shared" si="3"/>
        <v>Data Science</v>
      </c>
      <c r="D113">
        <v>4</v>
      </c>
      <c r="E113" t="s">
        <v>7</v>
      </c>
      <c r="F113" t="s">
        <v>227</v>
      </c>
      <c r="G113" t="str">
        <f>RIGHT(Salary_Dataset[[#This Row],[Salary]], 2)</f>
        <v>yr</v>
      </c>
      <c r="H113" s="3">
        <f>VALUE(SUBSTITUTE(SUBSTITUTE(SUBSTITUTE(SUBSTITUTE(Salary_Dataset[[#This Row],[Salary]], "/hr", ""), "/mo", ""), "/yr", ""), "₹", ""))</f>
        <v>414817</v>
      </c>
      <c r="I113" s="6">
        <f t="shared" si="2"/>
        <v>414817</v>
      </c>
      <c r="P113" t="str">
        <v>Aidetic</v>
      </c>
    </row>
    <row r="114" spans="1:16" x14ac:dyDescent="0.3">
      <c r="A114" t="s">
        <v>228</v>
      </c>
      <c r="B114" t="s">
        <v>6</v>
      </c>
      <c r="C114" t="str">
        <f t="shared" si="3"/>
        <v>Data Science</v>
      </c>
      <c r="D114">
        <v>4</v>
      </c>
      <c r="E114" t="s">
        <v>7</v>
      </c>
      <c r="F114" t="s">
        <v>229</v>
      </c>
      <c r="G114" t="str">
        <f>RIGHT(Salary_Dataset[[#This Row],[Salary]], 2)</f>
        <v>yr</v>
      </c>
      <c r="H114" s="3">
        <f>VALUE(SUBSTITUTE(SUBSTITUTE(SUBSTITUTE(SUBSTITUTE(Salary_Dataset[[#This Row],[Salary]], "/hr", ""), "/mo", ""), "/yr", ""), "₹", ""))</f>
        <v>704193</v>
      </c>
      <c r="I114" s="6">
        <f t="shared" si="2"/>
        <v>704193</v>
      </c>
      <c r="P114" t="str">
        <v>NeenOpal</v>
      </c>
    </row>
    <row r="115" spans="1:16" x14ac:dyDescent="0.3">
      <c r="A115" t="s">
        <v>230</v>
      </c>
      <c r="B115" t="s">
        <v>6</v>
      </c>
      <c r="C115" t="str">
        <f t="shared" si="3"/>
        <v>Data Science</v>
      </c>
      <c r="D115">
        <v>4</v>
      </c>
      <c r="E115" t="s">
        <v>7</v>
      </c>
      <c r="F115" t="s">
        <v>231</v>
      </c>
      <c r="G115" t="str">
        <f>RIGHT(Salary_Dataset[[#This Row],[Salary]], 2)</f>
        <v>yr</v>
      </c>
      <c r="H115" s="3">
        <f>VALUE(SUBSTITUTE(SUBSTITUTE(SUBSTITUTE(SUBSTITUTE(Salary_Dataset[[#This Row],[Salary]], "/hr", ""), "/mo", ""), "/yr", ""), "₹", ""))</f>
        <v>590000</v>
      </c>
      <c r="I115" s="6">
        <f t="shared" si="2"/>
        <v>590000</v>
      </c>
      <c r="P115" t="str">
        <v>Knowledge Foundry</v>
      </c>
    </row>
    <row r="116" spans="1:16" x14ac:dyDescent="0.3">
      <c r="A116" t="s">
        <v>232</v>
      </c>
      <c r="B116" t="s">
        <v>6</v>
      </c>
      <c r="C116" t="str">
        <f t="shared" si="3"/>
        <v>Data Science</v>
      </c>
      <c r="D116">
        <v>4</v>
      </c>
      <c r="E116" t="s">
        <v>7</v>
      </c>
      <c r="F116" t="s">
        <v>233</v>
      </c>
      <c r="G116" t="str">
        <f>RIGHT(Salary_Dataset[[#This Row],[Salary]], 2)</f>
        <v>yr</v>
      </c>
      <c r="H116" s="3">
        <f>VALUE(SUBSTITUTE(SUBSTITUTE(SUBSTITUTE(SUBSTITUTE(Salary_Dataset[[#This Row],[Salary]], "/hr", ""), "/mo", ""), "/yr", ""), "₹", ""))</f>
        <v>1119069</v>
      </c>
      <c r="I116" s="6">
        <f t="shared" si="2"/>
        <v>1119069</v>
      </c>
      <c r="P116" t="str">
        <v>Mindtree</v>
      </c>
    </row>
    <row r="117" spans="1:16" x14ac:dyDescent="0.3">
      <c r="A117" t="s">
        <v>234</v>
      </c>
      <c r="B117" t="s">
        <v>6</v>
      </c>
      <c r="C117" t="str">
        <f t="shared" si="3"/>
        <v>Data Science</v>
      </c>
      <c r="D117">
        <v>4</v>
      </c>
      <c r="E117" t="s">
        <v>7</v>
      </c>
      <c r="F117" t="s">
        <v>235</v>
      </c>
      <c r="G117" t="str">
        <f>RIGHT(Salary_Dataset[[#This Row],[Salary]], 2)</f>
        <v>yr</v>
      </c>
      <c r="H117" s="3">
        <f>VALUE(SUBSTITUTE(SUBSTITUTE(SUBSTITUTE(SUBSTITUTE(Salary_Dataset[[#This Row],[Salary]], "/hr", ""), "/mo", ""), "/yr", ""), "₹", ""))</f>
        <v>669225</v>
      </c>
      <c r="I117" s="6">
        <f t="shared" si="2"/>
        <v>669225</v>
      </c>
      <c r="P117" t="str">
        <v>TVS Motor Company</v>
      </c>
    </row>
    <row r="118" spans="1:16" x14ac:dyDescent="0.3">
      <c r="A118" t="s">
        <v>210</v>
      </c>
      <c r="B118" t="s">
        <v>6</v>
      </c>
      <c r="C118" t="str">
        <f t="shared" si="3"/>
        <v>Data Science</v>
      </c>
      <c r="D118">
        <v>3</v>
      </c>
      <c r="E118" t="s">
        <v>7</v>
      </c>
      <c r="F118" t="s">
        <v>236</v>
      </c>
      <c r="G118" t="str">
        <f>RIGHT(Salary_Dataset[[#This Row],[Salary]], 2)</f>
        <v>yr</v>
      </c>
      <c r="H118" s="3">
        <f>VALUE(SUBSTITUTE(SUBSTITUTE(SUBSTITUTE(SUBSTITUTE(Salary_Dataset[[#This Row],[Salary]], "/hr", ""), "/mo", ""), "/yr", ""), "₹", ""))</f>
        <v>1013978</v>
      </c>
      <c r="I118" s="6">
        <f t="shared" si="2"/>
        <v>1013978</v>
      </c>
      <c r="P118" t="str">
        <v>XYZ</v>
      </c>
    </row>
    <row r="119" spans="1:16" x14ac:dyDescent="0.3">
      <c r="A119" t="s">
        <v>237</v>
      </c>
      <c r="B119" t="s">
        <v>6</v>
      </c>
      <c r="C119" t="str">
        <f t="shared" si="3"/>
        <v>Data Science</v>
      </c>
      <c r="D119">
        <v>3</v>
      </c>
      <c r="E119" t="s">
        <v>7</v>
      </c>
      <c r="F119" t="s">
        <v>238</v>
      </c>
      <c r="G119" t="str">
        <f>RIGHT(Salary_Dataset[[#This Row],[Salary]], 2)</f>
        <v>yr</v>
      </c>
      <c r="H119" s="3">
        <f>VALUE(SUBSTITUTE(SUBSTITUTE(SUBSTITUTE(SUBSTITUTE(Salary_Dataset[[#This Row],[Salary]], "/hr", ""), "/mo", ""), "/yr", ""), "₹", ""))</f>
        <v>1252803</v>
      </c>
      <c r="I119" s="6">
        <f t="shared" si="2"/>
        <v>1252803</v>
      </c>
      <c r="P119" t="str">
        <v>ShieldSquare</v>
      </c>
    </row>
    <row r="120" spans="1:16" x14ac:dyDescent="0.3">
      <c r="A120" t="s">
        <v>239</v>
      </c>
      <c r="B120" t="s">
        <v>6</v>
      </c>
      <c r="C120" t="str">
        <f t="shared" si="3"/>
        <v>Data Science</v>
      </c>
      <c r="D120">
        <v>3</v>
      </c>
      <c r="E120" t="s">
        <v>7</v>
      </c>
      <c r="F120" t="s">
        <v>240</v>
      </c>
      <c r="G120" t="str">
        <f>RIGHT(Salary_Dataset[[#This Row],[Salary]], 2)</f>
        <v>yr</v>
      </c>
      <c r="H120" s="3">
        <f>VALUE(SUBSTITUTE(SUBSTITUTE(SUBSTITUTE(SUBSTITUTE(Salary_Dataset[[#This Row],[Salary]], "/hr", ""), "/mo", ""), "/yr", ""), "₹", ""))</f>
        <v>840000</v>
      </c>
      <c r="I120" s="6">
        <f t="shared" si="2"/>
        <v>840000</v>
      </c>
      <c r="P120" t="str">
        <v>Tech Data</v>
      </c>
    </row>
    <row r="121" spans="1:16" x14ac:dyDescent="0.3">
      <c r="A121" t="s">
        <v>241</v>
      </c>
      <c r="B121" t="s">
        <v>6</v>
      </c>
      <c r="C121" t="str">
        <f t="shared" si="3"/>
        <v>Data Science</v>
      </c>
      <c r="D121">
        <v>3</v>
      </c>
      <c r="E121" t="s">
        <v>7</v>
      </c>
      <c r="F121" t="s">
        <v>242</v>
      </c>
      <c r="G121" t="str">
        <f>RIGHT(Salary_Dataset[[#This Row],[Salary]], 2)</f>
        <v>yr</v>
      </c>
      <c r="H121" s="3">
        <f>VALUE(SUBSTITUTE(SUBSTITUTE(SUBSTITUTE(SUBSTITUTE(Salary_Dataset[[#This Row],[Salary]], "/hr", ""), "/mo", ""), "/yr", ""), "₹", ""))</f>
        <v>761610</v>
      </c>
      <c r="I121" s="6">
        <f t="shared" si="2"/>
        <v>761610</v>
      </c>
      <c r="P121" t="str">
        <v>Publicis Sapient</v>
      </c>
    </row>
    <row r="122" spans="1:16" x14ac:dyDescent="0.3">
      <c r="A122" t="s">
        <v>243</v>
      </c>
      <c r="B122" t="s">
        <v>6</v>
      </c>
      <c r="C122" t="str">
        <f t="shared" si="3"/>
        <v>Data Science</v>
      </c>
      <c r="D122">
        <v>3</v>
      </c>
      <c r="E122" t="s">
        <v>7</v>
      </c>
      <c r="F122" t="s">
        <v>244</v>
      </c>
      <c r="G122" t="str">
        <f>RIGHT(Salary_Dataset[[#This Row],[Salary]], 2)</f>
        <v>mo</v>
      </c>
      <c r="H122" s="3">
        <f>VALUE(SUBSTITUTE(SUBSTITUTE(SUBSTITUTE(SUBSTITUTE(Salary_Dataset[[#This Row],[Salary]], "/hr", ""), "/mo", ""), "/yr", ""), "₹", ""))</f>
        <v>100000</v>
      </c>
      <c r="I122" s="6">
        <f t="shared" si="2"/>
        <v>1200000</v>
      </c>
      <c r="P122" t="str">
        <v>Hinduja Global Solutions</v>
      </c>
    </row>
    <row r="123" spans="1:16" x14ac:dyDescent="0.3">
      <c r="A123" t="s">
        <v>245</v>
      </c>
      <c r="B123" t="s">
        <v>6</v>
      </c>
      <c r="C123" t="str">
        <f t="shared" si="3"/>
        <v>Data Science</v>
      </c>
      <c r="D123">
        <v>3</v>
      </c>
      <c r="E123" t="s">
        <v>7</v>
      </c>
      <c r="F123" t="s">
        <v>246</v>
      </c>
      <c r="G123" t="str">
        <f>RIGHT(Salary_Dataset[[#This Row],[Salary]], 2)</f>
        <v>yr</v>
      </c>
      <c r="H123" s="3">
        <f>VALUE(SUBSTITUTE(SUBSTITUTE(SUBSTITUTE(SUBSTITUTE(Salary_Dataset[[#This Row],[Salary]], "/hr", ""), "/mo", ""), "/yr", ""), "₹", ""))</f>
        <v>1670405</v>
      </c>
      <c r="I123" s="6">
        <f t="shared" si="2"/>
        <v>1670405</v>
      </c>
      <c r="P123" t="str">
        <v>GE Digital</v>
      </c>
    </row>
    <row r="124" spans="1:16" x14ac:dyDescent="0.3">
      <c r="A124" t="s">
        <v>247</v>
      </c>
      <c r="B124" t="s">
        <v>6</v>
      </c>
      <c r="C124" t="str">
        <f t="shared" si="3"/>
        <v>Data Science</v>
      </c>
      <c r="D124">
        <v>3</v>
      </c>
      <c r="E124" t="s">
        <v>7</v>
      </c>
      <c r="F124" t="s">
        <v>248</v>
      </c>
      <c r="G124" t="str">
        <f>RIGHT(Salary_Dataset[[#This Row],[Salary]], 2)</f>
        <v>yr</v>
      </c>
      <c r="H124" s="3">
        <f>VALUE(SUBSTITUTE(SUBSTITUTE(SUBSTITUTE(SUBSTITUTE(Salary_Dataset[[#This Row],[Salary]], "/hr", ""), "/mo", ""), "/yr", ""), "₹", ""))</f>
        <v>1284643</v>
      </c>
      <c r="I124" s="6">
        <f t="shared" si="2"/>
        <v>1284643</v>
      </c>
      <c r="P124" t="str">
        <v>GlobusSoft</v>
      </c>
    </row>
    <row r="125" spans="1:16" x14ac:dyDescent="0.3">
      <c r="A125" t="s">
        <v>249</v>
      </c>
      <c r="B125" t="s">
        <v>6</v>
      </c>
      <c r="C125" t="str">
        <f t="shared" si="3"/>
        <v>Data Science</v>
      </c>
      <c r="D125">
        <v>3</v>
      </c>
      <c r="E125" t="s">
        <v>7</v>
      </c>
      <c r="F125" t="s">
        <v>250</v>
      </c>
      <c r="G125" t="str">
        <f>RIGHT(Salary_Dataset[[#This Row],[Salary]], 2)</f>
        <v>yr</v>
      </c>
      <c r="H125" s="3">
        <f>VALUE(SUBSTITUTE(SUBSTITUTE(SUBSTITUTE(SUBSTITUTE(Salary_Dataset[[#This Row],[Salary]], "/hr", ""), "/mo", ""), "/yr", ""), "₹", ""))</f>
        <v>1653106</v>
      </c>
      <c r="I125" s="6">
        <f t="shared" si="2"/>
        <v>1653106</v>
      </c>
      <c r="P125" t="str">
        <v>MakeMyTrip</v>
      </c>
    </row>
    <row r="126" spans="1:16" x14ac:dyDescent="0.3">
      <c r="A126" t="s">
        <v>251</v>
      </c>
      <c r="B126" t="s">
        <v>6</v>
      </c>
      <c r="C126" t="str">
        <f t="shared" si="3"/>
        <v>Data Science</v>
      </c>
      <c r="D126">
        <v>3</v>
      </c>
      <c r="E126" t="s">
        <v>7</v>
      </c>
      <c r="F126" t="s">
        <v>252</v>
      </c>
      <c r="G126" t="str">
        <f>RIGHT(Salary_Dataset[[#This Row],[Salary]], 2)</f>
        <v>yr</v>
      </c>
      <c r="H126" s="3">
        <f>VALUE(SUBSTITUTE(SUBSTITUTE(SUBSTITUTE(SUBSTITUTE(Salary_Dataset[[#This Row],[Salary]], "/hr", ""), "/mo", ""), "/yr", ""), "₹", ""))</f>
        <v>385393</v>
      </c>
      <c r="I126" s="6">
        <f t="shared" si="2"/>
        <v>385393</v>
      </c>
      <c r="P126" t="str">
        <v>Artificial Learning Systems</v>
      </c>
    </row>
    <row r="127" spans="1:16" x14ac:dyDescent="0.3">
      <c r="A127" t="s">
        <v>253</v>
      </c>
      <c r="B127" t="s">
        <v>6</v>
      </c>
      <c r="C127" t="str">
        <f t="shared" si="3"/>
        <v>Data Science</v>
      </c>
      <c r="D127">
        <v>3</v>
      </c>
      <c r="E127" t="s">
        <v>7</v>
      </c>
      <c r="F127" t="s">
        <v>166</v>
      </c>
      <c r="G127" t="str">
        <f>RIGHT(Salary_Dataset[[#This Row],[Salary]], 2)</f>
        <v>yr</v>
      </c>
      <c r="H127" s="3">
        <f>VALUE(SUBSTITUTE(SUBSTITUTE(SUBSTITUTE(SUBSTITUTE(Salary_Dataset[[#This Row],[Salary]], "/hr", ""), "/mo", ""), "/yr", ""), "₹", ""))</f>
        <v>1200000</v>
      </c>
      <c r="I127" s="6">
        <f t="shared" si="2"/>
        <v>1200000</v>
      </c>
      <c r="P127" t="str">
        <v>Dailyhunt</v>
      </c>
    </row>
    <row r="128" spans="1:16" x14ac:dyDescent="0.3">
      <c r="A128" t="s">
        <v>254</v>
      </c>
      <c r="B128" t="s">
        <v>6</v>
      </c>
      <c r="C128" t="str">
        <f t="shared" si="3"/>
        <v>Data Science</v>
      </c>
      <c r="D128">
        <v>3</v>
      </c>
      <c r="E128" t="s">
        <v>7</v>
      </c>
      <c r="F128" t="s">
        <v>255</v>
      </c>
      <c r="G128" t="str">
        <f>RIGHT(Salary_Dataset[[#This Row],[Salary]], 2)</f>
        <v>yr</v>
      </c>
      <c r="H128" s="3">
        <f>VALUE(SUBSTITUTE(SUBSTITUTE(SUBSTITUTE(SUBSTITUTE(Salary_Dataset[[#This Row],[Salary]], "/hr", ""), "/mo", ""), "/yr", ""), "₹", ""))</f>
        <v>1124740</v>
      </c>
      <c r="I128" s="6">
        <f t="shared" si="2"/>
        <v>1124740</v>
      </c>
      <c r="P128" t="str">
        <v>Draup</v>
      </c>
    </row>
    <row r="129" spans="1:16" x14ac:dyDescent="0.3">
      <c r="A129" t="s">
        <v>256</v>
      </c>
      <c r="B129" t="s">
        <v>6</v>
      </c>
      <c r="C129" t="str">
        <f t="shared" si="3"/>
        <v>Data Science</v>
      </c>
      <c r="D129">
        <v>3</v>
      </c>
      <c r="E129" t="s">
        <v>7</v>
      </c>
      <c r="F129" t="s">
        <v>257</v>
      </c>
      <c r="G129" t="str">
        <f>RIGHT(Salary_Dataset[[#This Row],[Salary]], 2)</f>
        <v>yr</v>
      </c>
      <c r="H129" s="3">
        <f>VALUE(SUBSTITUTE(SUBSTITUTE(SUBSTITUTE(SUBSTITUTE(Salary_Dataset[[#This Row],[Salary]], "/hr", ""), "/mo", ""), "/yr", ""), "₹", ""))</f>
        <v>2600000</v>
      </c>
      <c r="I129" s="6">
        <f t="shared" si="2"/>
        <v>2600000</v>
      </c>
      <c r="P129" t="str">
        <v>SwitchOn</v>
      </c>
    </row>
    <row r="130" spans="1:16" x14ac:dyDescent="0.3">
      <c r="A130" t="s">
        <v>258</v>
      </c>
      <c r="B130" t="s">
        <v>6</v>
      </c>
      <c r="C130" t="str">
        <f t="shared" si="3"/>
        <v>Data Science</v>
      </c>
      <c r="D130">
        <v>3</v>
      </c>
      <c r="E130" t="s">
        <v>7</v>
      </c>
      <c r="F130" t="s">
        <v>259</v>
      </c>
      <c r="G130" t="str">
        <f>RIGHT(Salary_Dataset[[#This Row],[Salary]], 2)</f>
        <v>yr</v>
      </c>
      <c r="H130" s="3">
        <f>VALUE(SUBSTITUTE(SUBSTITUTE(SUBSTITUTE(SUBSTITUTE(Salary_Dataset[[#This Row],[Salary]], "/hr", ""), "/mo", ""), "/yr", ""), "₹", ""))</f>
        <v>1859109</v>
      </c>
      <c r="I130" s="6">
        <f t="shared" ref="I130:I193" si="4">IF(G130="mo", H130*12, IF(G130="hr", H130*8760, H130))</f>
        <v>1859109</v>
      </c>
      <c r="P130" t="str">
        <v>PwC</v>
      </c>
    </row>
    <row r="131" spans="1:16" x14ac:dyDescent="0.3">
      <c r="A131" t="s">
        <v>260</v>
      </c>
      <c r="B131" t="s">
        <v>6</v>
      </c>
      <c r="C131" t="str">
        <f t="shared" ref="C131:C194" si="5">_xlfn.XLOOKUP(B131, $M$3:$M$28, $N$3:$N$28)</f>
        <v>Data Science</v>
      </c>
      <c r="D131">
        <v>3</v>
      </c>
      <c r="E131" t="s">
        <v>7</v>
      </c>
      <c r="F131" t="s">
        <v>261</v>
      </c>
      <c r="G131" t="str">
        <f>RIGHT(Salary_Dataset[[#This Row],[Salary]], 2)</f>
        <v>yr</v>
      </c>
      <c r="H131" s="3">
        <f>VALUE(SUBSTITUTE(SUBSTITUTE(SUBSTITUTE(SUBSTITUTE(Salary_Dataset[[#This Row],[Salary]], "/hr", ""), "/mo", ""), "/yr", ""), "₹", ""))</f>
        <v>669785</v>
      </c>
      <c r="I131" s="6">
        <f t="shared" si="4"/>
        <v>669785</v>
      </c>
      <c r="P131" t="str">
        <v>Innodatatics</v>
      </c>
    </row>
    <row r="132" spans="1:16" x14ac:dyDescent="0.3">
      <c r="A132" t="s">
        <v>262</v>
      </c>
      <c r="B132" t="s">
        <v>6</v>
      </c>
      <c r="C132" t="str">
        <f t="shared" si="5"/>
        <v>Data Science</v>
      </c>
      <c r="D132">
        <v>3</v>
      </c>
      <c r="E132" t="s">
        <v>7</v>
      </c>
      <c r="F132" t="s">
        <v>69</v>
      </c>
      <c r="G132" t="str">
        <f>RIGHT(Salary_Dataset[[#This Row],[Salary]], 2)</f>
        <v>yr</v>
      </c>
      <c r="H132" s="3">
        <f>VALUE(SUBSTITUTE(SUBSTITUTE(SUBSTITUTE(SUBSTITUTE(Salary_Dataset[[#This Row],[Salary]], "/hr", ""), "/mo", ""), "/yr", ""), "₹", ""))</f>
        <v>1205874</v>
      </c>
      <c r="I132" s="6">
        <f t="shared" si="4"/>
        <v>1205874</v>
      </c>
      <c r="P132" t="str">
        <v>Robert Bosch</v>
      </c>
    </row>
    <row r="133" spans="1:16" x14ac:dyDescent="0.3">
      <c r="A133" t="s">
        <v>263</v>
      </c>
      <c r="B133" t="s">
        <v>6</v>
      </c>
      <c r="C133" t="str">
        <f t="shared" si="5"/>
        <v>Data Science</v>
      </c>
      <c r="D133">
        <v>3</v>
      </c>
      <c r="E133" t="s">
        <v>7</v>
      </c>
      <c r="F133" t="s">
        <v>264</v>
      </c>
      <c r="G133" t="str">
        <f>RIGHT(Salary_Dataset[[#This Row],[Salary]], 2)</f>
        <v>mo</v>
      </c>
      <c r="H133" s="3">
        <f>VALUE(SUBSTITUTE(SUBSTITUTE(SUBSTITUTE(SUBSTITUTE(Salary_Dataset[[#This Row],[Salary]], "/hr", ""), "/mo", ""), "/yr", ""), "₹", ""))</f>
        <v>10705</v>
      </c>
      <c r="I133" s="6">
        <f t="shared" si="4"/>
        <v>128460</v>
      </c>
      <c r="P133" t="str">
        <v>Two Roads Tech</v>
      </c>
    </row>
    <row r="134" spans="1:16" x14ac:dyDescent="0.3">
      <c r="A134" t="s">
        <v>265</v>
      </c>
      <c r="B134" t="s">
        <v>6</v>
      </c>
      <c r="C134" t="str">
        <f t="shared" si="5"/>
        <v>Data Science</v>
      </c>
      <c r="D134">
        <v>3</v>
      </c>
      <c r="E134" t="s">
        <v>7</v>
      </c>
      <c r="F134" t="s">
        <v>266</v>
      </c>
      <c r="G134" t="str">
        <f>RIGHT(Salary_Dataset[[#This Row],[Salary]], 2)</f>
        <v>yr</v>
      </c>
      <c r="H134" s="3">
        <f>VALUE(SUBSTITUTE(SUBSTITUTE(SUBSTITUTE(SUBSTITUTE(Salary_Dataset[[#This Row],[Salary]], "/hr", ""), "/mo", ""), "/yr", ""), "₹", ""))</f>
        <v>1180355</v>
      </c>
      <c r="I134" s="6">
        <f t="shared" si="4"/>
        <v>1180355</v>
      </c>
      <c r="P134" t="str">
        <v>ExxonMobil</v>
      </c>
    </row>
    <row r="135" spans="1:16" x14ac:dyDescent="0.3">
      <c r="A135" t="s">
        <v>267</v>
      </c>
      <c r="B135" t="s">
        <v>6</v>
      </c>
      <c r="C135" t="str">
        <f t="shared" si="5"/>
        <v>Data Science</v>
      </c>
      <c r="D135">
        <v>3</v>
      </c>
      <c r="E135" t="s">
        <v>7</v>
      </c>
      <c r="F135" t="s">
        <v>268</v>
      </c>
      <c r="G135" t="str">
        <f>RIGHT(Salary_Dataset[[#This Row],[Salary]], 2)</f>
        <v>yr</v>
      </c>
      <c r="H135" s="3">
        <f>VALUE(SUBSTITUTE(SUBSTITUTE(SUBSTITUTE(SUBSTITUTE(Salary_Dataset[[#This Row],[Salary]], "/hr", ""), "/mo", ""), "/yr", ""), "₹", ""))</f>
        <v>3812913</v>
      </c>
      <c r="I135" s="6">
        <f t="shared" si="4"/>
        <v>3812913</v>
      </c>
      <c r="P135" t="str">
        <v>Bidgely</v>
      </c>
    </row>
    <row r="136" spans="1:16" x14ac:dyDescent="0.3">
      <c r="A136" t="s">
        <v>269</v>
      </c>
      <c r="B136" t="s">
        <v>6</v>
      </c>
      <c r="C136" t="str">
        <f t="shared" si="5"/>
        <v>Data Science</v>
      </c>
      <c r="D136">
        <v>3</v>
      </c>
      <c r="E136" t="s">
        <v>7</v>
      </c>
      <c r="F136" t="s">
        <v>270</v>
      </c>
      <c r="G136" t="str">
        <f>RIGHT(Salary_Dataset[[#This Row],[Salary]], 2)</f>
        <v>yr</v>
      </c>
      <c r="H136" s="3">
        <f>VALUE(SUBSTITUTE(SUBSTITUTE(SUBSTITUTE(SUBSTITUTE(Salary_Dataset[[#This Row],[Salary]], "/hr", ""), "/mo", ""), "/yr", ""), "₹", ""))</f>
        <v>2873437</v>
      </c>
      <c r="I136" s="6">
        <f t="shared" si="4"/>
        <v>2873437</v>
      </c>
      <c r="P136" t="str">
        <v>IQVIA</v>
      </c>
    </row>
    <row r="137" spans="1:16" x14ac:dyDescent="0.3">
      <c r="A137" t="s">
        <v>271</v>
      </c>
      <c r="B137" t="s">
        <v>6</v>
      </c>
      <c r="C137" t="str">
        <f t="shared" si="5"/>
        <v>Data Science</v>
      </c>
      <c r="D137">
        <v>3</v>
      </c>
      <c r="E137" t="s">
        <v>7</v>
      </c>
      <c r="F137" t="s">
        <v>272</v>
      </c>
      <c r="G137" t="str">
        <f>RIGHT(Salary_Dataset[[#This Row],[Salary]], 2)</f>
        <v>yr</v>
      </c>
      <c r="H137" s="3">
        <f>VALUE(SUBSTITUTE(SUBSTITUTE(SUBSTITUTE(SUBSTITUTE(Salary_Dataset[[#This Row],[Salary]], "/hr", ""), "/mo", ""), "/yr", ""), "₹", ""))</f>
        <v>1438481</v>
      </c>
      <c r="I137" s="6">
        <f t="shared" si="4"/>
        <v>1438481</v>
      </c>
      <c r="P137" t="str">
        <v>ShareChat</v>
      </c>
    </row>
    <row r="138" spans="1:16" x14ac:dyDescent="0.3">
      <c r="A138" t="s">
        <v>273</v>
      </c>
      <c r="B138" t="s">
        <v>6</v>
      </c>
      <c r="C138" t="str">
        <f t="shared" si="5"/>
        <v>Data Science</v>
      </c>
      <c r="D138">
        <v>3</v>
      </c>
      <c r="E138" t="s">
        <v>7</v>
      </c>
      <c r="F138" t="s">
        <v>274</v>
      </c>
      <c r="G138" t="str">
        <f>RIGHT(Salary_Dataset[[#This Row],[Salary]], 2)</f>
        <v>yr</v>
      </c>
      <c r="H138" s="3">
        <f>VALUE(SUBSTITUTE(SUBSTITUTE(SUBSTITUTE(SUBSTITUTE(Salary_Dataset[[#This Row],[Salary]], "/hr", ""), "/mo", ""), "/yr", ""), "₹", ""))</f>
        <v>899123</v>
      </c>
      <c r="I138" s="6">
        <f t="shared" si="4"/>
        <v>899123</v>
      </c>
      <c r="P138" t="str">
        <v>Course5 Intelligence</v>
      </c>
    </row>
    <row r="139" spans="1:16" x14ac:dyDescent="0.3">
      <c r="A139" t="s">
        <v>275</v>
      </c>
      <c r="B139" t="s">
        <v>6</v>
      </c>
      <c r="C139" t="str">
        <f t="shared" si="5"/>
        <v>Data Science</v>
      </c>
      <c r="D139">
        <v>3</v>
      </c>
      <c r="E139" t="s">
        <v>7</v>
      </c>
      <c r="F139" t="s">
        <v>276</v>
      </c>
      <c r="G139" t="str">
        <f>RIGHT(Salary_Dataset[[#This Row],[Salary]], 2)</f>
        <v>yr</v>
      </c>
      <c r="H139" s="3">
        <f>VALUE(SUBSTITUTE(SUBSTITUTE(SUBSTITUTE(SUBSTITUTE(Salary_Dataset[[#This Row],[Salary]], "/hr", ""), "/mo", ""), "/yr", ""), "₹", ""))</f>
        <v>2300000</v>
      </c>
      <c r="I139" s="6">
        <f t="shared" si="4"/>
        <v>2300000</v>
      </c>
      <c r="P139" t="str">
        <v>MAERSK</v>
      </c>
    </row>
    <row r="140" spans="1:16" x14ac:dyDescent="0.3">
      <c r="A140" t="s">
        <v>277</v>
      </c>
      <c r="B140" t="s">
        <v>6</v>
      </c>
      <c r="C140" t="str">
        <f t="shared" si="5"/>
        <v>Data Science</v>
      </c>
      <c r="D140">
        <v>3</v>
      </c>
      <c r="E140" t="s">
        <v>7</v>
      </c>
      <c r="F140" t="s">
        <v>278</v>
      </c>
      <c r="G140" t="str">
        <f>RIGHT(Salary_Dataset[[#This Row],[Salary]], 2)</f>
        <v>yr</v>
      </c>
      <c r="H140" s="3">
        <f>VALUE(SUBSTITUTE(SUBSTITUTE(SUBSTITUTE(SUBSTITUTE(Salary_Dataset[[#This Row],[Salary]], "/hr", ""), "/mo", ""), "/yr", ""), "₹", ""))</f>
        <v>825077</v>
      </c>
      <c r="I140" s="6">
        <f t="shared" si="4"/>
        <v>825077</v>
      </c>
      <c r="P140" t="str">
        <v>Caterpillar</v>
      </c>
    </row>
    <row r="141" spans="1:16" x14ac:dyDescent="0.3">
      <c r="A141" t="s">
        <v>279</v>
      </c>
      <c r="B141" t="s">
        <v>6</v>
      </c>
      <c r="C141" t="str">
        <f t="shared" si="5"/>
        <v>Data Science</v>
      </c>
      <c r="D141">
        <v>3</v>
      </c>
      <c r="E141" t="s">
        <v>7</v>
      </c>
      <c r="F141" t="s">
        <v>280</v>
      </c>
      <c r="G141" t="str">
        <f>RIGHT(Salary_Dataset[[#This Row],[Salary]], 2)</f>
        <v>yr</v>
      </c>
      <c r="H141" s="3">
        <f>VALUE(SUBSTITUTE(SUBSTITUTE(SUBSTITUTE(SUBSTITUTE(Salary_Dataset[[#This Row],[Salary]], "/hr", ""), "/mo", ""), "/yr", ""), "₹", ""))</f>
        <v>2207174</v>
      </c>
      <c r="I141" s="6">
        <f t="shared" si="4"/>
        <v>2207174</v>
      </c>
      <c r="P141" t="str">
        <v>Bepec Solutions</v>
      </c>
    </row>
    <row r="142" spans="1:16" x14ac:dyDescent="0.3">
      <c r="A142" t="s">
        <v>281</v>
      </c>
      <c r="B142" t="s">
        <v>6</v>
      </c>
      <c r="C142" t="str">
        <f t="shared" si="5"/>
        <v>Data Science</v>
      </c>
      <c r="D142">
        <v>3</v>
      </c>
      <c r="E142" t="s">
        <v>7</v>
      </c>
      <c r="F142" t="s">
        <v>282</v>
      </c>
      <c r="G142" t="str">
        <f>RIGHT(Salary_Dataset[[#This Row],[Salary]], 2)</f>
        <v>yr</v>
      </c>
      <c r="H142" s="3">
        <f>VALUE(SUBSTITUTE(SUBSTITUTE(SUBSTITUTE(SUBSTITUTE(Salary_Dataset[[#This Row],[Salary]], "/hr", ""), "/mo", ""), "/yr", ""), "₹", ""))</f>
        <v>1526335</v>
      </c>
      <c r="I142" s="6">
        <f t="shared" si="4"/>
        <v>1526335</v>
      </c>
      <c r="P142" t="str">
        <v>NetApp</v>
      </c>
    </row>
    <row r="143" spans="1:16" x14ac:dyDescent="0.3">
      <c r="A143" t="s">
        <v>283</v>
      </c>
      <c r="B143" t="s">
        <v>6</v>
      </c>
      <c r="C143" t="str">
        <f t="shared" si="5"/>
        <v>Data Science</v>
      </c>
      <c r="D143">
        <v>3</v>
      </c>
      <c r="E143" t="s">
        <v>7</v>
      </c>
      <c r="F143" t="s">
        <v>284</v>
      </c>
      <c r="G143" t="str">
        <f>RIGHT(Salary_Dataset[[#This Row],[Salary]], 2)</f>
        <v>mo</v>
      </c>
      <c r="H143" s="3">
        <f>VALUE(SUBSTITUTE(SUBSTITUTE(SUBSTITUTE(SUBSTITUTE(Salary_Dataset[[#This Row],[Salary]], "/hr", ""), "/mo", ""), "/yr", ""), "₹", ""))</f>
        <v>50000</v>
      </c>
      <c r="I143" s="6">
        <f t="shared" si="4"/>
        <v>600000</v>
      </c>
      <c r="P143" t="str">
        <v>Exposys Data Labs</v>
      </c>
    </row>
    <row r="144" spans="1:16" x14ac:dyDescent="0.3">
      <c r="A144" t="s">
        <v>285</v>
      </c>
      <c r="B144" t="s">
        <v>6</v>
      </c>
      <c r="C144" t="str">
        <f t="shared" si="5"/>
        <v>Data Science</v>
      </c>
      <c r="D144">
        <v>3</v>
      </c>
      <c r="E144" t="s">
        <v>7</v>
      </c>
      <c r="F144" t="s">
        <v>286</v>
      </c>
      <c r="G144" t="str">
        <f>RIGHT(Salary_Dataset[[#This Row],[Salary]], 2)</f>
        <v>yr</v>
      </c>
      <c r="H144" s="3">
        <f>VALUE(SUBSTITUTE(SUBSTITUTE(SUBSTITUTE(SUBSTITUTE(Salary_Dataset[[#This Row],[Salary]], "/hr", ""), "/mo", ""), "/yr", ""), "₹", ""))</f>
        <v>2875549</v>
      </c>
      <c r="I144" s="6">
        <f t="shared" si="4"/>
        <v>2875549</v>
      </c>
      <c r="P144" t="str">
        <v>Spoonshot</v>
      </c>
    </row>
    <row r="145" spans="1:16" x14ac:dyDescent="0.3">
      <c r="A145" t="s">
        <v>287</v>
      </c>
      <c r="B145" t="s">
        <v>6</v>
      </c>
      <c r="C145" t="str">
        <f t="shared" si="5"/>
        <v>Data Science</v>
      </c>
      <c r="D145">
        <v>3</v>
      </c>
      <c r="E145" t="s">
        <v>7</v>
      </c>
      <c r="F145" t="s">
        <v>288</v>
      </c>
      <c r="G145" t="str">
        <f>RIGHT(Salary_Dataset[[#This Row],[Salary]], 2)</f>
        <v>mo</v>
      </c>
      <c r="H145" s="3">
        <f>VALUE(SUBSTITUTE(SUBSTITUTE(SUBSTITUTE(SUBSTITUTE(Salary_Dataset[[#This Row],[Salary]], "/hr", ""), "/mo", ""), "/yr", ""), "₹", ""))</f>
        <v>36120</v>
      </c>
      <c r="I145" s="6">
        <f t="shared" si="4"/>
        <v>433440</v>
      </c>
      <c r="P145" t="str">
        <v>InMobi</v>
      </c>
    </row>
    <row r="146" spans="1:16" x14ac:dyDescent="0.3">
      <c r="A146" t="s">
        <v>289</v>
      </c>
      <c r="B146" t="s">
        <v>6</v>
      </c>
      <c r="C146" t="str">
        <f t="shared" si="5"/>
        <v>Data Science</v>
      </c>
      <c r="D146">
        <v>3</v>
      </c>
      <c r="E146" t="s">
        <v>7</v>
      </c>
      <c r="F146" t="s">
        <v>290</v>
      </c>
      <c r="G146" t="str">
        <f>RIGHT(Salary_Dataset[[#This Row],[Salary]], 2)</f>
        <v>yr</v>
      </c>
      <c r="H146" s="3">
        <f>VALUE(SUBSTITUTE(SUBSTITUTE(SUBSTITUTE(SUBSTITUTE(Salary_Dataset[[#This Row],[Salary]], "/hr", ""), "/mo", ""), "/yr", ""), "₹", ""))</f>
        <v>1615535</v>
      </c>
      <c r="I146" s="6">
        <f t="shared" si="4"/>
        <v>1615535</v>
      </c>
      <c r="P146" t="str">
        <v>Swiss Re</v>
      </c>
    </row>
    <row r="147" spans="1:16" x14ac:dyDescent="0.3">
      <c r="A147" t="s">
        <v>291</v>
      </c>
      <c r="B147" t="s">
        <v>6</v>
      </c>
      <c r="C147" t="str">
        <f t="shared" si="5"/>
        <v>Data Science</v>
      </c>
      <c r="D147">
        <v>3</v>
      </c>
      <c r="E147" t="s">
        <v>7</v>
      </c>
      <c r="F147" t="s">
        <v>292</v>
      </c>
      <c r="G147" t="str">
        <f>RIGHT(Salary_Dataset[[#This Row],[Salary]], 2)</f>
        <v>yr</v>
      </c>
      <c r="H147" s="3">
        <f>VALUE(SUBSTITUTE(SUBSTITUTE(SUBSTITUTE(SUBSTITUTE(Salary_Dataset[[#This Row],[Salary]], "/hr", ""), "/mo", ""), "/yr", ""), "₹", ""))</f>
        <v>1700000</v>
      </c>
      <c r="I147" s="6">
        <f t="shared" si="4"/>
        <v>1700000</v>
      </c>
      <c r="P147" t="str">
        <v>TheMathCompany</v>
      </c>
    </row>
    <row r="148" spans="1:16" x14ac:dyDescent="0.3">
      <c r="A148" t="s">
        <v>293</v>
      </c>
      <c r="B148" t="s">
        <v>6</v>
      </c>
      <c r="C148" t="str">
        <f t="shared" si="5"/>
        <v>Data Science</v>
      </c>
      <c r="D148">
        <v>3</v>
      </c>
      <c r="E148" t="s">
        <v>7</v>
      </c>
      <c r="F148" t="s">
        <v>294</v>
      </c>
      <c r="G148" t="str">
        <f>RIGHT(Salary_Dataset[[#This Row],[Salary]], 2)</f>
        <v>yr</v>
      </c>
      <c r="H148" s="3">
        <f>VALUE(SUBSTITUTE(SUBSTITUTE(SUBSTITUTE(SUBSTITUTE(Salary_Dataset[[#This Row],[Salary]], "/hr", ""), "/mo", ""), "/yr", ""), "₹", ""))</f>
        <v>1352802</v>
      </c>
      <c r="I148" s="6">
        <f t="shared" si="4"/>
        <v>1352802</v>
      </c>
      <c r="P148" t="str">
        <v>Shell</v>
      </c>
    </row>
    <row r="149" spans="1:16" x14ac:dyDescent="0.3">
      <c r="A149" t="s">
        <v>295</v>
      </c>
      <c r="B149" t="s">
        <v>6</v>
      </c>
      <c r="C149" t="str">
        <f t="shared" si="5"/>
        <v>Data Science</v>
      </c>
      <c r="D149">
        <v>3</v>
      </c>
      <c r="E149" t="s">
        <v>7</v>
      </c>
      <c r="F149" t="s">
        <v>117</v>
      </c>
      <c r="G149" t="str">
        <f>RIGHT(Salary_Dataset[[#This Row],[Salary]], 2)</f>
        <v>yr</v>
      </c>
      <c r="H149" s="3">
        <f>VALUE(SUBSTITUTE(SUBSTITUTE(SUBSTITUTE(SUBSTITUTE(Salary_Dataset[[#This Row],[Salary]], "/hr", ""), "/mo", ""), "/yr", ""), "₹", ""))</f>
        <v>600000</v>
      </c>
      <c r="I149" s="6">
        <f t="shared" si="4"/>
        <v>600000</v>
      </c>
      <c r="P149" t="str">
        <v>Flip Robo</v>
      </c>
    </row>
    <row r="150" spans="1:16" x14ac:dyDescent="0.3">
      <c r="A150" t="s">
        <v>296</v>
      </c>
      <c r="B150" t="s">
        <v>6</v>
      </c>
      <c r="C150" t="str">
        <f t="shared" si="5"/>
        <v>Data Science</v>
      </c>
      <c r="D150">
        <v>3</v>
      </c>
      <c r="E150" t="s">
        <v>7</v>
      </c>
      <c r="F150" t="s">
        <v>297</v>
      </c>
      <c r="G150" t="str">
        <f>RIGHT(Salary_Dataset[[#This Row],[Salary]], 2)</f>
        <v>yr</v>
      </c>
      <c r="H150" s="3">
        <f>VALUE(SUBSTITUTE(SUBSTITUTE(SUBSTITUTE(SUBSTITUTE(Salary_Dataset[[#This Row],[Salary]], "/hr", ""), "/mo", ""), "/yr", ""), "₹", ""))</f>
        <v>2148775</v>
      </c>
      <c r="I150" s="6">
        <f t="shared" si="4"/>
        <v>2148775</v>
      </c>
      <c r="P150" t="str">
        <v>HCL</v>
      </c>
    </row>
    <row r="151" spans="1:16" x14ac:dyDescent="0.3">
      <c r="A151" t="s">
        <v>298</v>
      </c>
      <c r="B151" t="s">
        <v>6</v>
      </c>
      <c r="C151" t="str">
        <f t="shared" si="5"/>
        <v>Data Science</v>
      </c>
      <c r="D151">
        <v>3</v>
      </c>
      <c r="E151" t="s">
        <v>7</v>
      </c>
      <c r="F151" t="s">
        <v>299</v>
      </c>
      <c r="G151" t="str">
        <f>RIGHT(Salary_Dataset[[#This Row],[Salary]], 2)</f>
        <v>mo</v>
      </c>
      <c r="H151" s="3">
        <f>VALUE(SUBSTITUTE(SUBSTITUTE(SUBSTITUTE(SUBSTITUTE(Salary_Dataset[[#This Row],[Salary]], "/hr", ""), "/mo", ""), "/yr", ""), "₹", ""))</f>
        <v>25581</v>
      </c>
      <c r="I151" s="6">
        <f t="shared" si="4"/>
        <v>306972</v>
      </c>
      <c r="P151" t="str">
        <v>upGrad</v>
      </c>
    </row>
    <row r="152" spans="1:16" x14ac:dyDescent="0.3">
      <c r="A152" t="s">
        <v>300</v>
      </c>
      <c r="B152" t="s">
        <v>6</v>
      </c>
      <c r="C152" t="str">
        <f t="shared" si="5"/>
        <v>Data Science</v>
      </c>
      <c r="D152">
        <v>3</v>
      </c>
      <c r="E152" t="s">
        <v>7</v>
      </c>
      <c r="F152" t="s">
        <v>301</v>
      </c>
      <c r="G152" t="str">
        <f>RIGHT(Salary_Dataset[[#This Row],[Salary]], 2)</f>
        <v>yr</v>
      </c>
      <c r="H152" s="3">
        <f>VALUE(SUBSTITUTE(SUBSTITUTE(SUBSTITUTE(SUBSTITUTE(Salary_Dataset[[#This Row],[Salary]], "/hr", ""), "/mo", ""), "/yr", ""), "₹", ""))</f>
        <v>347924</v>
      </c>
      <c r="I152" s="6">
        <f t="shared" si="4"/>
        <v>347924</v>
      </c>
      <c r="P152" t="str">
        <v>Legato Health Technologies</v>
      </c>
    </row>
    <row r="153" spans="1:16" x14ac:dyDescent="0.3">
      <c r="A153" t="s">
        <v>302</v>
      </c>
      <c r="B153" t="s">
        <v>6</v>
      </c>
      <c r="C153" t="str">
        <f t="shared" si="5"/>
        <v>Data Science</v>
      </c>
      <c r="D153">
        <v>3</v>
      </c>
      <c r="E153" t="s">
        <v>7</v>
      </c>
      <c r="F153" t="s">
        <v>248</v>
      </c>
      <c r="G153" t="str">
        <f>RIGHT(Salary_Dataset[[#This Row],[Salary]], 2)</f>
        <v>yr</v>
      </c>
      <c r="H153" s="3">
        <f>VALUE(SUBSTITUTE(SUBSTITUTE(SUBSTITUTE(SUBSTITUTE(Salary_Dataset[[#This Row],[Salary]], "/hr", ""), "/mo", ""), "/yr", ""), "₹", ""))</f>
        <v>1284643</v>
      </c>
      <c r="I153" s="6">
        <f t="shared" si="4"/>
        <v>1284643</v>
      </c>
      <c r="P153" t="str">
        <v>Terra Economics and Analytics Lab</v>
      </c>
    </row>
    <row r="154" spans="1:16" x14ac:dyDescent="0.3">
      <c r="A154" t="s">
        <v>303</v>
      </c>
      <c r="B154" t="s">
        <v>6</v>
      </c>
      <c r="C154" t="str">
        <f t="shared" si="5"/>
        <v>Data Science</v>
      </c>
      <c r="D154">
        <v>3</v>
      </c>
      <c r="E154" t="s">
        <v>7</v>
      </c>
      <c r="F154" t="s">
        <v>166</v>
      </c>
      <c r="G154" t="str">
        <f>RIGHT(Salary_Dataset[[#This Row],[Salary]], 2)</f>
        <v>yr</v>
      </c>
      <c r="H154" s="3">
        <f>VALUE(SUBSTITUTE(SUBSTITUTE(SUBSTITUTE(SUBSTITUTE(Salary_Dataset[[#This Row],[Salary]], "/hr", ""), "/mo", ""), "/yr", ""), "₹", ""))</f>
        <v>1200000</v>
      </c>
      <c r="I154" s="6">
        <f t="shared" si="4"/>
        <v>1200000</v>
      </c>
      <c r="P154" t="str">
        <v>HDFC Bank</v>
      </c>
    </row>
    <row r="155" spans="1:16" x14ac:dyDescent="0.3">
      <c r="A155" t="s">
        <v>304</v>
      </c>
      <c r="B155" t="s">
        <v>6</v>
      </c>
      <c r="C155" t="str">
        <f t="shared" si="5"/>
        <v>Data Science</v>
      </c>
      <c r="D155">
        <v>3</v>
      </c>
      <c r="E155" t="s">
        <v>7</v>
      </c>
      <c r="F155" t="s">
        <v>305</v>
      </c>
      <c r="G155" t="str">
        <f>RIGHT(Salary_Dataset[[#This Row],[Salary]], 2)</f>
        <v>yr</v>
      </c>
      <c r="H155" s="3">
        <f>VALUE(SUBSTITUTE(SUBSTITUTE(SUBSTITUTE(SUBSTITUTE(Salary_Dataset[[#This Row],[Salary]], "/hr", ""), "/mo", ""), "/yr", ""), "₹", ""))</f>
        <v>720000</v>
      </c>
      <c r="I155" s="6">
        <f t="shared" si="4"/>
        <v>720000</v>
      </c>
      <c r="P155" t="str">
        <v>Halodoc</v>
      </c>
    </row>
    <row r="156" spans="1:16" x14ac:dyDescent="0.3">
      <c r="A156" t="s">
        <v>306</v>
      </c>
      <c r="B156" t="s">
        <v>6</v>
      </c>
      <c r="C156" t="str">
        <f t="shared" si="5"/>
        <v>Data Science</v>
      </c>
      <c r="D156">
        <v>3</v>
      </c>
      <c r="E156" t="s">
        <v>7</v>
      </c>
      <c r="F156" t="s">
        <v>307</v>
      </c>
      <c r="G156" t="str">
        <f>RIGHT(Salary_Dataset[[#This Row],[Salary]], 2)</f>
        <v>yr</v>
      </c>
      <c r="H156" s="3">
        <f>VALUE(SUBSTITUTE(SUBSTITUTE(SUBSTITUTE(SUBSTITUTE(Salary_Dataset[[#This Row],[Salary]], "/hr", ""), "/mo", ""), "/yr", ""), "₹", ""))</f>
        <v>1105385</v>
      </c>
      <c r="I156" s="6">
        <f t="shared" si="4"/>
        <v>1105385</v>
      </c>
      <c r="P156" t="str">
        <v>Analytical Wizards</v>
      </c>
    </row>
    <row r="157" spans="1:16" x14ac:dyDescent="0.3">
      <c r="A157" t="s">
        <v>308</v>
      </c>
      <c r="B157" t="s">
        <v>6</v>
      </c>
      <c r="C157" t="str">
        <f t="shared" si="5"/>
        <v>Data Science</v>
      </c>
      <c r="D157">
        <v>3</v>
      </c>
      <c r="E157" t="s">
        <v>7</v>
      </c>
      <c r="F157" t="s">
        <v>309</v>
      </c>
      <c r="G157" t="str">
        <f>RIGHT(Salary_Dataset[[#This Row],[Salary]], 2)</f>
        <v>yr</v>
      </c>
      <c r="H157" s="3">
        <f>VALUE(SUBSTITUTE(SUBSTITUTE(SUBSTITUTE(SUBSTITUTE(Salary_Dataset[[#This Row],[Salary]], "/hr", ""), "/mo", ""), "/yr", ""), "₹", ""))</f>
        <v>1879205</v>
      </c>
      <c r="I157" s="6">
        <f t="shared" si="4"/>
        <v>1879205</v>
      </c>
      <c r="P157" t="str">
        <v>PayPal</v>
      </c>
    </row>
    <row r="158" spans="1:16" x14ac:dyDescent="0.3">
      <c r="A158" t="s">
        <v>310</v>
      </c>
      <c r="B158" t="s">
        <v>6</v>
      </c>
      <c r="C158" t="str">
        <f t="shared" si="5"/>
        <v>Data Science</v>
      </c>
      <c r="D158">
        <v>3</v>
      </c>
      <c r="E158" t="s">
        <v>7</v>
      </c>
      <c r="F158" t="s">
        <v>117</v>
      </c>
      <c r="G158" t="str">
        <f>RIGHT(Salary_Dataset[[#This Row],[Salary]], 2)</f>
        <v>yr</v>
      </c>
      <c r="H158" s="3">
        <f>VALUE(SUBSTITUTE(SUBSTITUTE(SUBSTITUTE(SUBSTITUTE(Salary_Dataset[[#This Row],[Salary]], "/hr", ""), "/mo", ""), "/yr", ""), "₹", ""))</f>
        <v>600000</v>
      </c>
      <c r="I158" s="6">
        <f t="shared" si="4"/>
        <v>600000</v>
      </c>
      <c r="P158" t="str">
        <v>GE</v>
      </c>
    </row>
    <row r="159" spans="1:16" x14ac:dyDescent="0.3">
      <c r="A159" t="s">
        <v>311</v>
      </c>
      <c r="B159" t="s">
        <v>6</v>
      </c>
      <c r="C159" t="str">
        <f t="shared" si="5"/>
        <v>Data Science</v>
      </c>
      <c r="D159">
        <v>3</v>
      </c>
      <c r="E159" t="s">
        <v>7</v>
      </c>
      <c r="F159" t="s">
        <v>312</v>
      </c>
      <c r="G159" t="str">
        <f>RIGHT(Salary_Dataset[[#This Row],[Salary]], 2)</f>
        <v>yr</v>
      </c>
      <c r="H159" s="3">
        <f>VALUE(SUBSTITUTE(SUBSTITUTE(SUBSTITUTE(SUBSTITUTE(Salary_Dataset[[#This Row],[Salary]], "/hr", ""), "/mo", ""), "/yr", ""), "₹", ""))</f>
        <v>273000</v>
      </c>
      <c r="I159" s="6">
        <f t="shared" si="4"/>
        <v>273000</v>
      </c>
      <c r="P159" t="str">
        <v>Manthan</v>
      </c>
    </row>
    <row r="160" spans="1:16" x14ac:dyDescent="0.3">
      <c r="A160" t="s">
        <v>313</v>
      </c>
      <c r="B160" t="s">
        <v>6</v>
      </c>
      <c r="C160" t="str">
        <f t="shared" si="5"/>
        <v>Data Science</v>
      </c>
      <c r="D160">
        <v>3</v>
      </c>
      <c r="E160" t="s">
        <v>7</v>
      </c>
      <c r="F160" t="s">
        <v>314</v>
      </c>
      <c r="G160" t="str">
        <f>RIGHT(Salary_Dataset[[#This Row],[Salary]], 2)</f>
        <v>yr</v>
      </c>
      <c r="H160" s="3">
        <f>VALUE(SUBSTITUTE(SUBSTITUTE(SUBSTITUTE(SUBSTITUTE(Salary_Dataset[[#This Row],[Salary]], "/hr", ""), "/mo", ""), "/yr", ""), "₹", ""))</f>
        <v>1007628</v>
      </c>
      <c r="I160" s="6">
        <f t="shared" si="4"/>
        <v>1007628</v>
      </c>
      <c r="P160" t="str">
        <v>Visa Inc.</v>
      </c>
    </row>
    <row r="161" spans="1:16" x14ac:dyDescent="0.3">
      <c r="A161" t="s">
        <v>315</v>
      </c>
      <c r="B161" t="s">
        <v>6</v>
      </c>
      <c r="C161" t="str">
        <f t="shared" si="5"/>
        <v>Data Science</v>
      </c>
      <c r="D161">
        <v>3</v>
      </c>
      <c r="E161" t="s">
        <v>7</v>
      </c>
      <c r="F161" t="s">
        <v>316</v>
      </c>
      <c r="G161" t="str">
        <f>RIGHT(Salary_Dataset[[#This Row],[Salary]], 2)</f>
        <v>yr</v>
      </c>
      <c r="H161" s="3">
        <f>VALUE(SUBSTITUTE(SUBSTITUTE(SUBSTITUTE(SUBSTITUTE(Salary_Dataset[[#This Row],[Salary]], "/hr", ""), "/mo", ""), "/yr", ""), "₹", ""))</f>
        <v>1254416</v>
      </c>
      <c r="I161" s="6">
        <f t="shared" si="4"/>
        <v>1254416</v>
      </c>
      <c r="P161" t="str">
        <v>Tech Mahindra</v>
      </c>
    </row>
    <row r="162" spans="1:16" x14ac:dyDescent="0.3">
      <c r="A162" t="s">
        <v>317</v>
      </c>
      <c r="B162" t="s">
        <v>6</v>
      </c>
      <c r="C162" t="str">
        <f t="shared" si="5"/>
        <v>Data Science</v>
      </c>
      <c r="D162">
        <v>3</v>
      </c>
      <c r="E162" t="s">
        <v>7</v>
      </c>
      <c r="F162" t="s">
        <v>318</v>
      </c>
      <c r="G162" t="str">
        <f>RIGHT(Salary_Dataset[[#This Row],[Salary]], 2)</f>
        <v>yr</v>
      </c>
      <c r="H162" s="3">
        <f>VALUE(SUBSTITUTE(SUBSTITUTE(SUBSTITUTE(SUBSTITUTE(Salary_Dataset[[#This Row],[Salary]], "/hr", ""), "/mo", ""), "/yr", ""), "₹", ""))</f>
        <v>324000</v>
      </c>
      <c r="I162" s="6">
        <f t="shared" si="4"/>
        <v>324000</v>
      </c>
      <c r="P162" t="str">
        <v>Data Semantics</v>
      </c>
    </row>
    <row r="163" spans="1:16" x14ac:dyDescent="0.3">
      <c r="A163" t="s">
        <v>319</v>
      </c>
      <c r="B163" t="s">
        <v>6</v>
      </c>
      <c r="C163" t="str">
        <f t="shared" si="5"/>
        <v>Data Science</v>
      </c>
      <c r="D163">
        <v>3</v>
      </c>
      <c r="E163" t="s">
        <v>7</v>
      </c>
      <c r="F163" t="s">
        <v>320</v>
      </c>
      <c r="G163" t="str">
        <f>RIGHT(Salary_Dataset[[#This Row],[Salary]], 2)</f>
        <v>yr</v>
      </c>
      <c r="H163" s="3">
        <f>VALUE(SUBSTITUTE(SUBSTITUTE(SUBSTITUTE(SUBSTITUTE(Salary_Dataset[[#This Row],[Salary]], "/hr", ""), "/mo", ""), "/yr", ""), "₹", ""))</f>
        <v>1500000</v>
      </c>
      <c r="I163" s="6">
        <f t="shared" si="4"/>
        <v>1500000</v>
      </c>
      <c r="P163" t="str">
        <v>GE Aviation</v>
      </c>
    </row>
    <row r="164" spans="1:16" x14ac:dyDescent="0.3">
      <c r="A164" t="s">
        <v>321</v>
      </c>
      <c r="B164" t="s">
        <v>6</v>
      </c>
      <c r="C164" t="str">
        <f t="shared" si="5"/>
        <v>Data Science</v>
      </c>
      <c r="D164">
        <v>3</v>
      </c>
      <c r="E164" t="s">
        <v>7</v>
      </c>
      <c r="F164" t="s">
        <v>322</v>
      </c>
      <c r="G164" t="str">
        <f>RIGHT(Salary_Dataset[[#This Row],[Salary]], 2)</f>
        <v>yr</v>
      </c>
      <c r="H164" s="3">
        <f>VALUE(SUBSTITUTE(SUBSTITUTE(SUBSTITUTE(SUBSTITUTE(Salary_Dataset[[#This Row],[Salary]], "/hr", ""), "/mo", ""), "/yr", ""), "₹", ""))</f>
        <v>362209</v>
      </c>
      <c r="I164" s="6">
        <f t="shared" si="4"/>
        <v>362209</v>
      </c>
      <c r="P164" t="str">
        <v>Landmark Group</v>
      </c>
    </row>
    <row r="165" spans="1:16" x14ac:dyDescent="0.3">
      <c r="A165" t="s">
        <v>323</v>
      </c>
      <c r="B165" t="s">
        <v>6</v>
      </c>
      <c r="C165" t="str">
        <f t="shared" si="5"/>
        <v>Data Science</v>
      </c>
      <c r="D165">
        <v>3</v>
      </c>
      <c r="E165" t="s">
        <v>7</v>
      </c>
      <c r="F165" t="s">
        <v>324</v>
      </c>
      <c r="G165" t="str">
        <f>RIGHT(Salary_Dataset[[#This Row],[Salary]], 2)</f>
        <v>yr</v>
      </c>
      <c r="H165" s="3">
        <f>VALUE(SUBSTITUTE(SUBSTITUTE(SUBSTITUTE(SUBSTITUTE(Salary_Dataset[[#This Row],[Salary]], "/hr", ""), "/mo", ""), "/yr", ""), "₹", ""))</f>
        <v>1349689</v>
      </c>
      <c r="I165" s="6">
        <f t="shared" si="4"/>
        <v>1349689</v>
      </c>
      <c r="P165" t="str">
        <v>Neustar</v>
      </c>
    </row>
    <row r="166" spans="1:16" x14ac:dyDescent="0.3">
      <c r="A166" t="s">
        <v>325</v>
      </c>
      <c r="B166" t="s">
        <v>6</v>
      </c>
      <c r="C166" t="str">
        <f t="shared" si="5"/>
        <v>Data Science</v>
      </c>
      <c r="D166">
        <v>3</v>
      </c>
      <c r="E166" t="s">
        <v>7</v>
      </c>
      <c r="F166" t="s">
        <v>326</v>
      </c>
      <c r="G166" t="str">
        <f>RIGHT(Salary_Dataset[[#This Row],[Salary]], 2)</f>
        <v>yr</v>
      </c>
      <c r="H166" s="3">
        <f>VALUE(SUBSTITUTE(SUBSTITUTE(SUBSTITUTE(SUBSTITUTE(Salary_Dataset[[#This Row],[Salary]], "/hr", ""), "/mo", ""), "/yr", ""), "₹", ""))</f>
        <v>1605804</v>
      </c>
      <c r="I166" s="6">
        <f t="shared" si="4"/>
        <v>1605804</v>
      </c>
      <c r="P166" t="str">
        <v>Axis Bank</v>
      </c>
    </row>
    <row r="167" spans="1:16" x14ac:dyDescent="0.3">
      <c r="A167" t="s">
        <v>327</v>
      </c>
      <c r="B167" t="s">
        <v>6</v>
      </c>
      <c r="C167" t="str">
        <f t="shared" si="5"/>
        <v>Data Science</v>
      </c>
      <c r="D167">
        <v>3</v>
      </c>
      <c r="E167" t="s">
        <v>7</v>
      </c>
      <c r="F167" t="s">
        <v>328</v>
      </c>
      <c r="G167" t="str">
        <f>RIGHT(Salary_Dataset[[#This Row],[Salary]], 2)</f>
        <v>yr</v>
      </c>
      <c r="H167" s="3">
        <f>VALUE(SUBSTITUTE(SUBSTITUTE(SUBSTITUTE(SUBSTITUTE(Salary_Dataset[[#This Row],[Salary]], "/hr", ""), "/mo", ""), "/yr", ""), "₹", ""))</f>
        <v>1923665</v>
      </c>
      <c r="I167" s="6">
        <f t="shared" si="4"/>
        <v>1923665</v>
      </c>
      <c r="P167" t="str">
        <v>Comviva</v>
      </c>
    </row>
    <row r="168" spans="1:16" x14ac:dyDescent="0.3">
      <c r="A168" t="s">
        <v>329</v>
      </c>
      <c r="B168" t="s">
        <v>6</v>
      </c>
      <c r="C168" t="str">
        <f t="shared" si="5"/>
        <v>Data Science</v>
      </c>
      <c r="D168">
        <v>3</v>
      </c>
      <c r="E168" t="s">
        <v>7</v>
      </c>
      <c r="F168" t="s">
        <v>330</v>
      </c>
      <c r="G168" t="str">
        <f>RIGHT(Salary_Dataset[[#This Row],[Salary]], 2)</f>
        <v>yr</v>
      </c>
      <c r="H168" s="3">
        <f>VALUE(SUBSTITUTE(SUBSTITUTE(SUBSTITUTE(SUBSTITUTE(Salary_Dataset[[#This Row],[Salary]], "/hr", ""), "/mo", ""), "/yr", ""), "₹", ""))</f>
        <v>1171687</v>
      </c>
      <c r="I168" s="6">
        <f t="shared" si="4"/>
        <v>1171687</v>
      </c>
      <c r="P168" t="str">
        <v>iQuanti</v>
      </c>
    </row>
    <row r="169" spans="1:16" x14ac:dyDescent="0.3">
      <c r="A169" t="s">
        <v>331</v>
      </c>
      <c r="B169" t="s">
        <v>6</v>
      </c>
      <c r="C169" t="str">
        <f t="shared" si="5"/>
        <v>Data Science</v>
      </c>
      <c r="D169">
        <v>3</v>
      </c>
      <c r="E169" t="s">
        <v>7</v>
      </c>
      <c r="F169" t="s">
        <v>103</v>
      </c>
      <c r="G169" t="str">
        <f>RIGHT(Salary_Dataset[[#This Row],[Salary]], 2)</f>
        <v>yr</v>
      </c>
      <c r="H169" s="3">
        <f>VALUE(SUBSTITUTE(SUBSTITUTE(SUBSTITUTE(SUBSTITUTE(Salary_Dataset[[#This Row],[Salary]], "/hr", ""), "/mo", ""), "/yr", ""), "₹", ""))</f>
        <v>900000</v>
      </c>
      <c r="I169" s="6">
        <f t="shared" si="4"/>
        <v>900000</v>
      </c>
      <c r="P169" t="str">
        <v>Mercedes-Benz International</v>
      </c>
    </row>
    <row r="170" spans="1:16" x14ac:dyDescent="0.3">
      <c r="A170" t="s">
        <v>332</v>
      </c>
      <c r="B170" t="s">
        <v>6</v>
      </c>
      <c r="C170" t="str">
        <f t="shared" si="5"/>
        <v>Data Science</v>
      </c>
      <c r="D170">
        <v>3</v>
      </c>
      <c r="E170" t="s">
        <v>7</v>
      </c>
      <c r="F170" t="s">
        <v>333</v>
      </c>
      <c r="G170" t="str">
        <f>RIGHT(Salary_Dataset[[#This Row],[Salary]], 2)</f>
        <v>yr</v>
      </c>
      <c r="H170" s="3">
        <f>VALUE(SUBSTITUTE(SUBSTITUTE(SUBSTITUTE(SUBSTITUTE(Salary_Dataset[[#This Row],[Salary]], "/hr", ""), "/mo", ""), "/yr", ""), "₹", ""))</f>
        <v>2046452</v>
      </c>
      <c r="I170" s="6">
        <f t="shared" si="4"/>
        <v>2046452</v>
      </c>
      <c r="P170" t="str">
        <v>Zoom Video Communications</v>
      </c>
    </row>
    <row r="171" spans="1:16" x14ac:dyDescent="0.3">
      <c r="A171" t="s">
        <v>334</v>
      </c>
      <c r="B171" t="s">
        <v>6</v>
      </c>
      <c r="C171" t="str">
        <f t="shared" si="5"/>
        <v>Data Science</v>
      </c>
      <c r="D171">
        <v>2</v>
      </c>
      <c r="E171" t="s">
        <v>7</v>
      </c>
      <c r="F171" t="s">
        <v>335</v>
      </c>
      <c r="G171" t="str">
        <f>RIGHT(Salary_Dataset[[#This Row],[Salary]], 2)</f>
        <v>mo</v>
      </c>
      <c r="H171" s="3">
        <f>VALUE(SUBSTITUTE(SUBSTITUTE(SUBSTITUTE(SUBSTITUTE(Salary_Dataset[[#This Row],[Salary]], "/hr", ""), "/mo", ""), "/yr", ""), "₹", ""))</f>
        <v>93234</v>
      </c>
      <c r="I171" s="6">
        <f t="shared" si="4"/>
        <v>1118808</v>
      </c>
      <c r="P171" t="str">
        <v>Money View</v>
      </c>
    </row>
    <row r="172" spans="1:16" x14ac:dyDescent="0.3">
      <c r="A172" t="s">
        <v>336</v>
      </c>
      <c r="B172" t="s">
        <v>6</v>
      </c>
      <c r="C172" t="str">
        <f t="shared" si="5"/>
        <v>Data Science</v>
      </c>
      <c r="D172">
        <v>2</v>
      </c>
      <c r="E172" t="s">
        <v>7</v>
      </c>
      <c r="F172" t="s">
        <v>337</v>
      </c>
      <c r="G172" t="str">
        <f>RIGHT(Salary_Dataset[[#This Row],[Salary]], 2)</f>
        <v>yr</v>
      </c>
      <c r="H172" s="3">
        <f>VALUE(SUBSTITUTE(SUBSTITUTE(SUBSTITUTE(SUBSTITUTE(Salary_Dataset[[#This Row],[Salary]], "/hr", ""), "/mo", ""), "/yr", ""), "₹", ""))</f>
        <v>2839076</v>
      </c>
      <c r="I172" s="6">
        <f t="shared" si="4"/>
        <v>2839076</v>
      </c>
      <c r="P172" t="str">
        <v>nference</v>
      </c>
    </row>
    <row r="173" spans="1:16" x14ac:dyDescent="0.3">
      <c r="A173" t="s">
        <v>338</v>
      </c>
      <c r="B173" t="s">
        <v>6</v>
      </c>
      <c r="C173" t="str">
        <f t="shared" si="5"/>
        <v>Data Science</v>
      </c>
      <c r="D173">
        <v>2</v>
      </c>
      <c r="E173" t="s">
        <v>7</v>
      </c>
      <c r="F173" t="s">
        <v>339</v>
      </c>
      <c r="G173" t="str">
        <f>RIGHT(Salary_Dataset[[#This Row],[Salary]], 2)</f>
        <v>yr</v>
      </c>
      <c r="H173" s="3">
        <f>VALUE(SUBSTITUTE(SUBSTITUTE(SUBSTITUTE(SUBSTITUTE(Salary_Dataset[[#This Row],[Salary]], "/hr", ""), "/mo", ""), "/yr", ""), "₹", ""))</f>
        <v>1438576</v>
      </c>
      <c r="I173" s="6">
        <f t="shared" si="4"/>
        <v>1438576</v>
      </c>
      <c r="P173" t="str">
        <v>KrazyBee</v>
      </c>
    </row>
    <row r="174" spans="1:16" x14ac:dyDescent="0.3">
      <c r="A174" t="s">
        <v>340</v>
      </c>
      <c r="B174" t="s">
        <v>6</v>
      </c>
      <c r="C174" t="str">
        <f t="shared" si="5"/>
        <v>Data Science</v>
      </c>
      <c r="D174">
        <v>2</v>
      </c>
      <c r="E174" t="s">
        <v>7</v>
      </c>
      <c r="F174" t="s">
        <v>341</v>
      </c>
      <c r="G174" t="str">
        <f>RIGHT(Salary_Dataset[[#This Row],[Salary]], 2)</f>
        <v>yr</v>
      </c>
      <c r="H174" s="3">
        <f>VALUE(SUBSTITUTE(SUBSTITUTE(SUBSTITUTE(SUBSTITUTE(Salary_Dataset[[#This Row],[Salary]], "/hr", ""), "/mo", ""), "/yr", ""), "₹", ""))</f>
        <v>1930235</v>
      </c>
      <c r="I174" s="6">
        <f t="shared" si="4"/>
        <v>1930235</v>
      </c>
      <c r="P174" t="str">
        <v>Mavenir</v>
      </c>
    </row>
    <row r="175" spans="1:16" x14ac:dyDescent="0.3">
      <c r="A175" t="s">
        <v>342</v>
      </c>
      <c r="B175" t="s">
        <v>6</v>
      </c>
      <c r="C175" t="str">
        <f t="shared" si="5"/>
        <v>Data Science</v>
      </c>
      <c r="D175">
        <v>2</v>
      </c>
      <c r="E175" t="s">
        <v>7</v>
      </c>
      <c r="F175" t="s">
        <v>343</v>
      </c>
      <c r="G175" t="str">
        <f>RIGHT(Salary_Dataset[[#This Row],[Salary]], 2)</f>
        <v>yr</v>
      </c>
      <c r="H175" s="3">
        <f>VALUE(SUBSTITUTE(SUBSTITUTE(SUBSTITUTE(SUBSTITUTE(Salary_Dataset[[#This Row],[Salary]], "/hr", ""), "/mo", ""), "/yr", ""), "₹", ""))</f>
        <v>1149607</v>
      </c>
      <c r="I175" s="6">
        <f t="shared" si="4"/>
        <v>1149607</v>
      </c>
      <c r="P175" t="str">
        <v>Molecular Connections</v>
      </c>
    </row>
    <row r="176" spans="1:16" x14ac:dyDescent="0.3">
      <c r="A176" t="s">
        <v>171</v>
      </c>
      <c r="B176" t="s">
        <v>6</v>
      </c>
      <c r="C176" t="str">
        <f t="shared" si="5"/>
        <v>Data Science</v>
      </c>
      <c r="D176">
        <v>2</v>
      </c>
      <c r="E176" t="s">
        <v>7</v>
      </c>
      <c r="F176" t="s">
        <v>344</v>
      </c>
      <c r="G176" t="str">
        <f>RIGHT(Salary_Dataset[[#This Row],[Salary]], 2)</f>
        <v>yr</v>
      </c>
      <c r="H176" s="3">
        <f>VALUE(SUBSTITUTE(SUBSTITUTE(SUBSTITUTE(SUBSTITUTE(Salary_Dataset[[#This Row],[Salary]], "/hr", ""), "/mo", ""), "/yr", ""), "₹", ""))</f>
        <v>1407768</v>
      </c>
      <c r="I176" s="6">
        <f t="shared" si="4"/>
        <v>1407768</v>
      </c>
      <c r="P176" t="str">
        <v>Yodlee</v>
      </c>
    </row>
    <row r="177" spans="1:16" x14ac:dyDescent="0.3">
      <c r="A177" t="s">
        <v>345</v>
      </c>
      <c r="B177" t="s">
        <v>6</v>
      </c>
      <c r="C177" t="str">
        <f t="shared" si="5"/>
        <v>Data Science</v>
      </c>
      <c r="D177">
        <v>2</v>
      </c>
      <c r="E177" t="s">
        <v>7</v>
      </c>
      <c r="F177" t="s">
        <v>346</v>
      </c>
      <c r="G177" t="str">
        <f>RIGHT(Salary_Dataset[[#This Row],[Salary]], 2)</f>
        <v>yr</v>
      </c>
      <c r="H177" s="3">
        <f>VALUE(SUBSTITUTE(SUBSTITUTE(SUBSTITUTE(SUBSTITUTE(Salary_Dataset[[#This Row],[Salary]], "/hr", ""), "/mo", ""), "/yr", ""), "₹", ""))</f>
        <v>961306</v>
      </c>
      <c r="I177" s="6">
        <f t="shared" si="4"/>
        <v>961306</v>
      </c>
      <c r="P177" t="str">
        <v>NovelSynth Soft Solutions</v>
      </c>
    </row>
    <row r="178" spans="1:16" x14ac:dyDescent="0.3">
      <c r="A178" t="s">
        <v>347</v>
      </c>
      <c r="B178" t="s">
        <v>6</v>
      </c>
      <c r="C178" t="str">
        <f t="shared" si="5"/>
        <v>Data Science</v>
      </c>
      <c r="D178">
        <v>2</v>
      </c>
      <c r="E178" t="s">
        <v>7</v>
      </c>
      <c r="F178" t="s">
        <v>348</v>
      </c>
      <c r="G178" t="str">
        <f>RIGHT(Salary_Dataset[[#This Row],[Salary]], 2)</f>
        <v>mo</v>
      </c>
      <c r="H178" s="3">
        <f>VALUE(SUBSTITUTE(SUBSTITUTE(SUBSTITUTE(SUBSTITUTE(Salary_Dataset[[#This Row],[Salary]], "/hr", ""), "/mo", ""), "/yr", ""), "₹", ""))</f>
        <v>43047</v>
      </c>
      <c r="I178" s="6">
        <f t="shared" si="4"/>
        <v>516564</v>
      </c>
      <c r="P178" t="str">
        <v>Locus</v>
      </c>
    </row>
    <row r="179" spans="1:16" x14ac:dyDescent="0.3">
      <c r="A179" t="s">
        <v>349</v>
      </c>
      <c r="B179" t="s">
        <v>6</v>
      </c>
      <c r="C179" t="str">
        <f t="shared" si="5"/>
        <v>Data Science</v>
      </c>
      <c r="D179">
        <v>2</v>
      </c>
      <c r="E179" t="s">
        <v>7</v>
      </c>
      <c r="F179" t="s">
        <v>350</v>
      </c>
      <c r="G179" t="str">
        <f>RIGHT(Salary_Dataset[[#This Row],[Salary]], 2)</f>
        <v>yr</v>
      </c>
      <c r="H179" s="3">
        <f>VALUE(SUBSTITUTE(SUBSTITUTE(SUBSTITUTE(SUBSTITUTE(Salary_Dataset[[#This Row],[Salary]], "/hr", ""), "/mo", ""), "/yr", ""), "₹", ""))</f>
        <v>2315641</v>
      </c>
      <c r="I179" s="6">
        <f t="shared" si="4"/>
        <v>2315641</v>
      </c>
      <c r="P179" t="str">
        <v>IVYTEL Technologies</v>
      </c>
    </row>
    <row r="180" spans="1:16" x14ac:dyDescent="0.3">
      <c r="A180" t="s">
        <v>351</v>
      </c>
      <c r="B180" t="s">
        <v>6</v>
      </c>
      <c r="C180" t="str">
        <f t="shared" si="5"/>
        <v>Data Science</v>
      </c>
      <c r="D180">
        <v>2</v>
      </c>
      <c r="E180" t="s">
        <v>7</v>
      </c>
      <c r="F180" t="s">
        <v>352</v>
      </c>
      <c r="G180" t="str">
        <f>RIGHT(Salary_Dataset[[#This Row],[Salary]], 2)</f>
        <v>mo</v>
      </c>
      <c r="H180" s="3">
        <f>VALUE(SUBSTITUTE(SUBSTITUTE(SUBSTITUTE(SUBSTITUTE(Salary_Dataset[[#This Row],[Salary]], "/hr", ""), "/mo", ""), "/yr", ""), "₹", ""))</f>
        <v>20465</v>
      </c>
      <c r="I180" s="6">
        <f t="shared" si="4"/>
        <v>245580</v>
      </c>
      <c r="P180" t="str">
        <v>Sumyag</v>
      </c>
    </row>
    <row r="181" spans="1:16" x14ac:dyDescent="0.3">
      <c r="A181" t="s">
        <v>353</v>
      </c>
      <c r="B181" t="s">
        <v>6</v>
      </c>
      <c r="C181" t="str">
        <f t="shared" si="5"/>
        <v>Data Science</v>
      </c>
      <c r="D181">
        <v>2</v>
      </c>
      <c r="E181" t="s">
        <v>7</v>
      </c>
      <c r="F181" t="s">
        <v>354</v>
      </c>
      <c r="G181" t="str">
        <f>RIGHT(Salary_Dataset[[#This Row],[Salary]], 2)</f>
        <v>yr</v>
      </c>
      <c r="H181" s="3">
        <f>VALUE(SUBSTITUTE(SUBSTITUTE(SUBSTITUTE(SUBSTITUTE(Salary_Dataset[[#This Row],[Salary]], "/hr", ""), "/mo", ""), "/yr", ""), "₹", ""))</f>
        <v>2472920</v>
      </c>
      <c r="I181" s="6">
        <f t="shared" si="4"/>
        <v>2472920</v>
      </c>
      <c r="P181" t="str">
        <v>Wabtec</v>
      </c>
    </row>
    <row r="182" spans="1:16" x14ac:dyDescent="0.3">
      <c r="A182" t="s">
        <v>355</v>
      </c>
      <c r="B182" t="s">
        <v>6</v>
      </c>
      <c r="C182" t="str">
        <f t="shared" si="5"/>
        <v>Data Science</v>
      </c>
      <c r="D182">
        <v>2</v>
      </c>
      <c r="E182" t="s">
        <v>7</v>
      </c>
      <c r="F182" t="s">
        <v>356</v>
      </c>
      <c r="G182" t="str">
        <f>RIGHT(Salary_Dataset[[#This Row],[Salary]], 2)</f>
        <v>yr</v>
      </c>
      <c r="H182" s="3">
        <f>VALUE(SUBSTITUTE(SUBSTITUTE(SUBSTITUTE(SUBSTITUTE(Salary_Dataset[[#This Row],[Salary]], "/hr", ""), "/mo", ""), "/yr", ""), "₹", ""))</f>
        <v>496798</v>
      </c>
      <c r="I182" s="6">
        <f t="shared" si="4"/>
        <v>496798</v>
      </c>
      <c r="P182" t="str">
        <v>VMware</v>
      </c>
    </row>
    <row r="183" spans="1:16" x14ac:dyDescent="0.3">
      <c r="A183" t="s">
        <v>357</v>
      </c>
      <c r="B183" t="s">
        <v>6</v>
      </c>
      <c r="C183" t="str">
        <f t="shared" si="5"/>
        <v>Data Science</v>
      </c>
      <c r="D183">
        <v>2</v>
      </c>
      <c r="E183" t="s">
        <v>7</v>
      </c>
      <c r="F183" t="s">
        <v>358</v>
      </c>
      <c r="G183" t="str">
        <f>RIGHT(Salary_Dataset[[#This Row],[Salary]], 2)</f>
        <v>mo</v>
      </c>
      <c r="H183" s="3">
        <f>VALUE(SUBSTITUTE(SUBSTITUTE(SUBSTITUTE(SUBSTITUTE(Salary_Dataset[[#This Row],[Salary]], "/hr", ""), "/mo", ""), "/yr", ""), "₹", ""))</f>
        <v>64222</v>
      </c>
      <c r="I183" s="6">
        <f t="shared" si="4"/>
        <v>770664</v>
      </c>
      <c r="P183" t="str">
        <v>Wipro Digital</v>
      </c>
    </row>
    <row r="184" spans="1:16" x14ac:dyDescent="0.3">
      <c r="A184" t="s">
        <v>359</v>
      </c>
      <c r="B184" t="s">
        <v>6</v>
      </c>
      <c r="C184" t="str">
        <f t="shared" si="5"/>
        <v>Data Science</v>
      </c>
      <c r="D184">
        <v>2</v>
      </c>
      <c r="E184" t="s">
        <v>7</v>
      </c>
      <c r="F184" t="s">
        <v>360</v>
      </c>
      <c r="G184" t="str">
        <f>RIGHT(Salary_Dataset[[#This Row],[Salary]], 2)</f>
        <v>yr</v>
      </c>
      <c r="H184" s="3">
        <f>VALUE(SUBSTITUTE(SUBSTITUTE(SUBSTITUTE(SUBSTITUTE(Salary_Dataset[[#This Row],[Salary]], "/hr", ""), "/mo", ""), "/yr", ""), "₹", ""))</f>
        <v>2420967</v>
      </c>
      <c r="I184" s="6">
        <f t="shared" si="4"/>
        <v>2420967</v>
      </c>
      <c r="P184" t="str">
        <v>Zycus</v>
      </c>
    </row>
    <row r="185" spans="1:16" x14ac:dyDescent="0.3">
      <c r="A185" t="s">
        <v>361</v>
      </c>
      <c r="B185" t="s">
        <v>6</v>
      </c>
      <c r="C185" t="str">
        <f t="shared" si="5"/>
        <v>Data Science</v>
      </c>
      <c r="D185">
        <v>2</v>
      </c>
      <c r="E185" t="s">
        <v>7</v>
      </c>
      <c r="F185" t="s">
        <v>362</v>
      </c>
      <c r="G185" t="str">
        <f>RIGHT(Salary_Dataset[[#This Row],[Salary]], 2)</f>
        <v>yr</v>
      </c>
      <c r="H185" s="3">
        <f>VALUE(SUBSTITUTE(SUBSTITUTE(SUBSTITUTE(SUBSTITUTE(Salary_Dataset[[#This Row],[Salary]], "/hr", ""), "/mo", ""), "/yr", ""), "₹", ""))</f>
        <v>2079353</v>
      </c>
      <c r="I185" s="6">
        <f t="shared" si="4"/>
        <v>2079353</v>
      </c>
      <c r="P185" t="str">
        <v>Tyson Foods</v>
      </c>
    </row>
    <row r="186" spans="1:16" x14ac:dyDescent="0.3">
      <c r="A186" t="s">
        <v>363</v>
      </c>
      <c r="B186" t="s">
        <v>6</v>
      </c>
      <c r="C186" t="str">
        <f t="shared" si="5"/>
        <v>Data Science</v>
      </c>
      <c r="D186">
        <v>2</v>
      </c>
      <c r="E186" t="s">
        <v>7</v>
      </c>
      <c r="F186" t="s">
        <v>364</v>
      </c>
      <c r="G186" t="str">
        <f>RIGHT(Salary_Dataset[[#This Row],[Salary]], 2)</f>
        <v>yr</v>
      </c>
      <c r="H186" s="3">
        <f>VALUE(SUBSTITUTE(SUBSTITUTE(SUBSTITUTE(SUBSTITUTE(Salary_Dataset[[#This Row],[Salary]], "/hr", ""), "/mo", ""), "/yr", ""), "₹", ""))</f>
        <v>1207396</v>
      </c>
      <c r="I186" s="6">
        <f t="shared" si="4"/>
        <v>1207396</v>
      </c>
      <c r="P186" t="str">
        <v>OceanFrogs</v>
      </c>
    </row>
    <row r="187" spans="1:16" x14ac:dyDescent="0.3">
      <c r="A187" t="s">
        <v>365</v>
      </c>
      <c r="B187" t="s">
        <v>6</v>
      </c>
      <c r="C187" t="str">
        <f t="shared" si="5"/>
        <v>Data Science</v>
      </c>
      <c r="D187">
        <v>2</v>
      </c>
      <c r="E187" t="s">
        <v>7</v>
      </c>
      <c r="F187" t="s">
        <v>366</v>
      </c>
      <c r="G187" t="str">
        <f>RIGHT(Salary_Dataset[[#This Row],[Salary]], 2)</f>
        <v>mo</v>
      </c>
      <c r="H187" s="3">
        <f>VALUE(SUBSTITUTE(SUBSTITUTE(SUBSTITUTE(SUBSTITUTE(Salary_Dataset[[#This Row],[Salary]], "/hr", ""), "/mo", ""), "/yr", ""), "₹", ""))</f>
        <v>75372</v>
      </c>
      <c r="I187" s="6">
        <f t="shared" si="4"/>
        <v>904464</v>
      </c>
      <c r="P187" t="str">
        <v>Lenovo</v>
      </c>
    </row>
    <row r="188" spans="1:16" x14ac:dyDescent="0.3">
      <c r="A188" t="s">
        <v>367</v>
      </c>
      <c r="B188" t="s">
        <v>6</v>
      </c>
      <c r="C188" t="str">
        <f t="shared" si="5"/>
        <v>Data Science</v>
      </c>
      <c r="D188">
        <v>2</v>
      </c>
      <c r="E188" t="s">
        <v>7</v>
      </c>
      <c r="F188" t="s">
        <v>368</v>
      </c>
      <c r="G188" t="str">
        <f>RIGHT(Salary_Dataset[[#This Row],[Salary]], 2)</f>
        <v>yr</v>
      </c>
      <c r="H188" s="3">
        <f>VALUE(SUBSTITUTE(SUBSTITUTE(SUBSTITUTE(SUBSTITUTE(Salary_Dataset[[#This Row],[Salary]], "/hr", ""), "/mo", ""), "/yr", ""), "₹", ""))</f>
        <v>1825549</v>
      </c>
      <c r="I188" s="6">
        <f t="shared" si="4"/>
        <v>1825549</v>
      </c>
      <c r="P188" t="str">
        <v>Tata</v>
      </c>
    </row>
    <row r="189" spans="1:16" x14ac:dyDescent="0.3">
      <c r="A189" t="s">
        <v>369</v>
      </c>
      <c r="B189" t="s">
        <v>6</v>
      </c>
      <c r="C189" t="str">
        <f t="shared" si="5"/>
        <v>Data Science</v>
      </c>
      <c r="D189">
        <v>2</v>
      </c>
      <c r="E189" t="s">
        <v>7</v>
      </c>
      <c r="F189" t="s">
        <v>370</v>
      </c>
      <c r="G189" t="str">
        <f>RIGHT(Salary_Dataset[[#This Row],[Salary]], 2)</f>
        <v>mo</v>
      </c>
      <c r="H189" s="3">
        <f>VALUE(SUBSTITUTE(SUBSTITUTE(SUBSTITUTE(SUBSTITUTE(Salary_Dataset[[#This Row],[Salary]], "/hr", ""), "/mo", ""), "/yr", ""), "₹", ""))</f>
        <v>37004</v>
      </c>
      <c r="I189" s="6">
        <f t="shared" si="4"/>
        <v>444048</v>
      </c>
      <c r="P189" t="str">
        <v>Simplilearn Solutions</v>
      </c>
    </row>
    <row r="190" spans="1:16" x14ac:dyDescent="0.3">
      <c r="A190" t="s">
        <v>371</v>
      </c>
      <c r="B190" t="s">
        <v>6</v>
      </c>
      <c r="C190" t="str">
        <f t="shared" si="5"/>
        <v>Data Science</v>
      </c>
      <c r="D190">
        <v>2</v>
      </c>
      <c r="E190" t="s">
        <v>7</v>
      </c>
      <c r="F190" t="s">
        <v>372</v>
      </c>
      <c r="G190" t="str">
        <f>RIGHT(Salary_Dataset[[#This Row],[Salary]], 2)</f>
        <v>yr</v>
      </c>
      <c r="H190" s="3">
        <f>VALUE(SUBSTITUTE(SUBSTITUTE(SUBSTITUTE(SUBSTITUTE(Salary_Dataset[[#This Row],[Salary]], "/hr", ""), "/mo", ""), "/yr", ""), "₹", ""))</f>
        <v>1917242</v>
      </c>
      <c r="I190" s="6">
        <f t="shared" si="4"/>
        <v>1917242</v>
      </c>
      <c r="P190" t="str">
        <v>Dun &amp; Bradstreet</v>
      </c>
    </row>
    <row r="191" spans="1:16" x14ac:dyDescent="0.3">
      <c r="A191" t="s">
        <v>373</v>
      </c>
      <c r="B191" t="s">
        <v>6</v>
      </c>
      <c r="C191" t="str">
        <f t="shared" si="5"/>
        <v>Data Science</v>
      </c>
      <c r="D191">
        <v>2</v>
      </c>
      <c r="E191" t="s">
        <v>7</v>
      </c>
      <c r="F191" t="s">
        <v>374</v>
      </c>
      <c r="G191" t="str">
        <f>RIGHT(Salary_Dataset[[#This Row],[Salary]], 2)</f>
        <v>yr</v>
      </c>
      <c r="H191" s="3">
        <f>VALUE(SUBSTITUTE(SUBSTITUTE(SUBSTITUTE(SUBSTITUTE(Salary_Dataset[[#This Row],[Salary]], "/hr", ""), "/mo", ""), "/yr", ""), "₹", ""))</f>
        <v>1612292</v>
      </c>
      <c r="I191" s="6">
        <f t="shared" si="4"/>
        <v>1612292</v>
      </c>
      <c r="P191" t="str">
        <v>AlmaBetter</v>
      </c>
    </row>
    <row r="192" spans="1:16" x14ac:dyDescent="0.3">
      <c r="A192" t="s">
        <v>375</v>
      </c>
      <c r="B192" t="s">
        <v>6</v>
      </c>
      <c r="C192" t="str">
        <f t="shared" si="5"/>
        <v>Data Science</v>
      </c>
      <c r="D192">
        <v>2</v>
      </c>
      <c r="E192" t="s">
        <v>7</v>
      </c>
      <c r="F192" t="s">
        <v>376</v>
      </c>
      <c r="G192" t="str">
        <f>RIGHT(Salary_Dataset[[#This Row],[Salary]], 2)</f>
        <v>hr</v>
      </c>
      <c r="H192" s="3">
        <f>VALUE(SUBSTITUTE(SUBSTITUTE(SUBSTITUTE(SUBSTITUTE(Salary_Dataset[[#This Row],[Salary]], "/hr", ""), "/mo", ""), "/yr", ""), "₹", ""))</f>
        <v>1587</v>
      </c>
      <c r="I192" s="6">
        <f t="shared" si="4"/>
        <v>13902120</v>
      </c>
      <c r="P192" t="str">
        <v>CreditNirvana</v>
      </c>
    </row>
    <row r="193" spans="1:16" x14ac:dyDescent="0.3">
      <c r="A193" t="s">
        <v>377</v>
      </c>
      <c r="B193" t="s">
        <v>6</v>
      </c>
      <c r="C193" t="str">
        <f t="shared" si="5"/>
        <v>Data Science</v>
      </c>
      <c r="D193">
        <v>2</v>
      </c>
      <c r="E193" t="s">
        <v>7</v>
      </c>
      <c r="F193" t="s">
        <v>378</v>
      </c>
      <c r="G193" t="str">
        <f>RIGHT(Salary_Dataset[[#This Row],[Salary]], 2)</f>
        <v>mo</v>
      </c>
      <c r="H193" s="3">
        <f>VALUE(SUBSTITUTE(SUBSTITUTE(SUBSTITUTE(SUBSTITUTE(Salary_Dataset[[#This Row],[Salary]], "/hr", ""), "/mo", ""), "/yr", ""), "₹", ""))</f>
        <v>15169</v>
      </c>
      <c r="I193" s="6">
        <f t="shared" si="4"/>
        <v>182028</v>
      </c>
      <c r="P193" t="str">
        <v>DONE by NONE</v>
      </c>
    </row>
    <row r="194" spans="1:16" x14ac:dyDescent="0.3">
      <c r="A194" t="s">
        <v>379</v>
      </c>
      <c r="B194" t="s">
        <v>6</v>
      </c>
      <c r="C194" t="str">
        <f t="shared" si="5"/>
        <v>Data Science</v>
      </c>
      <c r="D194">
        <v>2</v>
      </c>
      <c r="E194" t="s">
        <v>7</v>
      </c>
      <c r="F194" t="s">
        <v>380</v>
      </c>
      <c r="G194" t="str">
        <f>RIGHT(Salary_Dataset[[#This Row],[Salary]], 2)</f>
        <v>yr</v>
      </c>
      <c r="H194" s="3">
        <f>VALUE(SUBSTITUTE(SUBSTITUTE(SUBSTITUTE(SUBSTITUTE(Salary_Dataset[[#This Row],[Salary]], "/hr", ""), "/mo", ""), "/yr", ""), "₹", ""))</f>
        <v>729193</v>
      </c>
      <c r="I194" s="6">
        <f t="shared" ref="I194:I257" si="6">IF(G194="mo", H194*12, IF(G194="hr", H194*8760, H194))</f>
        <v>729193</v>
      </c>
      <c r="P194" t="str">
        <v>Accentue</v>
      </c>
    </row>
    <row r="195" spans="1:16" x14ac:dyDescent="0.3">
      <c r="A195" t="s">
        <v>381</v>
      </c>
      <c r="B195" t="s">
        <v>6</v>
      </c>
      <c r="C195" t="str">
        <f t="shared" ref="C195:C258" si="7">_xlfn.XLOOKUP(B195, $M$3:$M$28, $N$3:$N$28)</f>
        <v>Data Science</v>
      </c>
      <c r="D195">
        <v>2</v>
      </c>
      <c r="E195" t="s">
        <v>7</v>
      </c>
      <c r="F195" t="s">
        <v>382</v>
      </c>
      <c r="G195" t="str">
        <f>RIGHT(Salary_Dataset[[#This Row],[Salary]], 2)</f>
        <v>yr</v>
      </c>
      <c r="H195" s="3">
        <f>VALUE(SUBSTITUTE(SUBSTITUTE(SUBSTITUTE(SUBSTITUTE(Salary_Dataset[[#This Row],[Salary]], "/hr", ""), "/mo", ""), "/yr", ""), "₹", ""))</f>
        <v>1245989</v>
      </c>
      <c r="I195" s="6">
        <f t="shared" si="6"/>
        <v>1245989</v>
      </c>
      <c r="P195" t="str">
        <v>SymphonyAI</v>
      </c>
    </row>
    <row r="196" spans="1:16" x14ac:dyDescent="0.3">
      <c r="A196" t="s">
        <v>383</v>
      </c>
      <c r="B196" t="s">
        <v>6</v>
      </c>
      <c r="C196" t="str">
        <f t="shared" si="7"/>
        <v>Data Science</v>
      </c>
      <c r="D196">
        <v>2</v>
      </c>
      <c r="E196" t="s">
        <v>7</v>
      </c>
      <c r="F196" t="s">
        <v>384</v>
      </c>
      <c r="G196" t="str">
        <f>RIGHT(Salary_Dataset[[#This Row],[Salary]], 2)</f>
        <v>yr</v>
      </c>
      <c r="H196" s="3">
        <f>VALUE(SUBSTITUTE(SUBSTITUTE(SUBSTITUTE(SUBSTITUTE(Salary_Dataset[[#This Row],[Salary]], "/hr", ""), "/mo", ""), "/yr", ""), "₹", ""))</f>
        <v>750734</v>
      </c>
      <c r="I196" s="6">
        <f t="shared" si="6"/>
        <v>750734</v>
      </c>
      <c r="P196" t="str">
        <v>Datamatics Global Services</v>
      </c>
    </row>
    <row r="197" spans="1:16" x14ac:dyDescent="0.3">
      <c r="A197" t="s">
        <v>385</v>
      </c>
      <c r="B197" t="s">
        <v>6</v>
      </c>
      <c r="C197" t="str">
        <f t="shared" si="7"/>
        <v>Data Science</v>
      </c>
      <c r="D197">
        <v>2</v>
      </c>
      <c r="E197" t="s">
        <v>7</v>
      </c>
      <c r="F197" t="s">
        <v>386</v>
      </c>
      <c r="G197" t="str">
        <f>RIGHT(Salary_Dataset[[#This Row],[Salary]], 2)</f>
        <v>yr</v>
      </c>
      <c r="H197" s="3">
        <f>VALUE(SUBSTITUTE(SUBSTITUTE(SUBSTITUTE(SUBSTITUTE(Salary_Dataset[[#This Row],[Salary]], "/hr", ""), "/mo", ""), "/yr", ""), "₹", ""))</f>
        <v>1319401</v>
      </c>
      <c r="I197" s="6">
        <f t="shared" si="6"/>
        <v>1319401</v>
      </c>
      <c r="P197" t="str">
        <v>Razorpay</v>
      </c>
    </row>
    <row r="198" spans="1:16" x14ac:dyDescent="0.3">
      <c r="A198" t="s">
        <v>387</v>
      </c>
      <c r="B198" t="s">
        <v>6</v>
      </c>
      <c r="C198" t="str">
        <f t="shared" si="7"/>
        <v>Data Science</v>
      </c>
      <c r="D198">
        <v>2</v>
      </c>
      <c r="E198" t="s">
        <v>7</v>
      </c>
      <c r="F198" t="s">
        <v>388</v>
      </c>
      <c r="G198" t="str">
        <f>RIGHT(Salary_Dataset[[#This Row],[Salary]], 2)</f>
        <v>hr</v>
      </c>
      <c r="H198" s="3">
        <f>VALUE(SUBSTITUTE(SUBSTITUTE(SUBSTITUTE(SUBSTITUTE(Salary_Dataset[[#This Row],[Salary]], "/hr", ""), "/mo", ""), "/yr", ""), "₹", ""))</f>
        <v>964</v>
      </c>
      <c r="I198" s="6">
        <f t="shared" si="6"/>
        <v>8444640</v>
      </c>
      <c r="P198" t="str">
        <v>NTT Ltd.</v>
      </c>
    </row>
    <row r="199" spans="1:16" x14ac:dyDescent="0.3">
      <c r="A199" t="s">
        <v>78</v>
      </c>
      <c r="B199" t="s">
        <v>6</v>
      </c>
      <c r="C199" t="str">
        <f t="shared" si="7"/>
        <v>Data Science</v>
      </c>
      <c r="D199">
        <v>2</v>
      </c>
      <c r="E199" t="s">
        <v>7</v>
      </c>
      <c r="F199" t="s">
        <v>389</v>
      </c>
      <c r="G199" t="str">
        <f>RIGHT(Salary_Dataset[[#This Row],[Salary]], 2)</f>
        <v>mo</v>
      </c>
      <c r="H199" s="3">
        <f>VALUE(SUBSTITUTE(SUBSTITUTE(SUBSTITUTE(SUBSTITUTE(Salary_Dataset[[#This Row],[Salary]], "/hr", ""), "/mo", ""), "/yr", ""), "₹", ""))</f>
        <v>41750</v>
      </c>
      <c r="I199" s="6">
        <f t="shared" si="6"/>
        <v>501000</v>
      </c>
      <c r="P199" t="str">
        <v>mfine</v>
      </c>
    </row>
    <row r="200" spans="1:16" x14ac:dyDescent="0.3">
      <c r="A200" t="s">
        <v>390</v>
      </c>
      <c r="B200" t="s">
        <v>6</v>
      </c>
      <c r="C200" t="str">
        <f t="shared" si="7"/>
        <v>Data Science</v>
      </c>
      <c r="D200">
        <v>2</v>
      </c>
      <c r="E200" t="s">
        <v>7</v>
      </c>
      <c r="F200" t="s">
        <v>391</v>
      </c>
      <c r="G200" t="str">
        <f>RIGHT(Salary_Dataset[[#This Row],[Salary]], 2)</f>
        <v>yr</v>
      </c>
      <c r="H200" s="3">
        <f>VALUE(SUBSTITUTE(SUBSTITUTE(SUBSTITUTE(SUBSTITUTE(Salary_Dataset[[#This Row],[Salary]], "/hr", ""), "/mo", ""), "/yr", ""), "₹", ""))</f>
        <v>1223165</v>
      </c>
      <c r="I200" s="6">
        <f t="shared" si="6"/>
        <v>1223165</v>
      </c>
      <c r="P200" t="str">
        <v>Marlabs</v>
      </c>
    </row>
    <row r="201" spans="1:16" x14ac:dyDescent="0.3">
      <c r="A201" t="s">
        <v>392</v>
      </c>
      <c r="B201" t="s">
        <v>6</v>
      </c>
      <c r="C201" t="str">
        <f t="shared" si="7"/>
        <v>Data Science</v>
      </c>
      <c r="D201">
        <v>2</v>
      </c>
      <c r="E201" t="s">
        <v>7</v>
      </c>
      <c r="F201" t="s">
        <v>393</v>
      </c>
      <c r="G201" t="str">
        <f>RIGHT(Salary_Dataset[[#This Row],[Salary]], 2)</f>
        <v>yr</v>
      </c>
      <c r="H201" s="3">
        <f>VALUE(SUBSTITUTE(SUBSTITUTE(SUBSTITUTE(SUBSTITUTE(Salary_Dataset[[#This Row],[Salary]], "/hr", ""), "/mo", ""), "/yr", ""), "₹", ""))</f>
        <v>1423985</v>
      </c>
      <c r="I201" s="6">
        <f t="shared" si="6"/>
        <v>1423985</v>
      </c>
      <c r="P201" t="str">
        <v>Optum Global Solutions</v>
      </c>
    </row>
    <row r="202" spans="1:16" x14ac:dyDescent="0.3">
      <c r="A202" t="s">
        <v>394</v>
      </c>
      <c r="B202" t="s">
        <v>6</v>
      </c>
      <c r="C202" t="str">
        <f t="shared" si="7"/>
        <v>Data Science</v>
      </c>
      <c r="D202">
        <v>2</v>
      </c>
      <c r="E202" t="s">
        <v>7</v>
      </c>
      <c r="F202" t="s">
        <v>395</v>
      </c>
      <c r="G202" t="str">
        <f>RIGHT(Salary_Dataset[[#This Row],[Salary]], 2)</f>
        <v>mo</v>
      </c>
      <c r="H202" s="3">
        <f>VALUE(SUBSTITUTE(SUBSTITUTE(SUBSTITUTE(SUBSTITUTE(Salary_Dataset[[#This Row],[Salary]], "/hr", ""), "/mo", ""), "/yr", ""), "₹", ""))</f>
        <v>134323</v>
      </c>
      <c r="I202" s="6">
        <f t="shared" si="6"/>
        <v>1611876</v>
      </c>
      <c r="P202" t="str">
        <v>Reckonsys</v>
      </c>
    </row>
    <row r="203" spans="1:16" x14ac:dyDescent="0.3">
      <c r="A203" t="s">
        <v>396</v>
      </c>
      <c r="B203" t="s">
        <v>6</v>
      </c>
      <c r="C203" t="str">
        <f t="shared" si="7"/>
        <v>Data Science</v>
      </c>
      <c r="D203">
        <v>2</v>
      </c>
      <c r="E203" t="s">
        <v>7</v>
      </c>
      <c r="F203" t="s">
        <v>397</v>
      </c>
      <c r="G203" t="str">
        <f>RIGHT(Salary_Dataset[[#This Row],[Salary]], 2)</f>
        <v>yr</v>
      </c>
      <c r="H203" s="3">
        <f>VALUE(SUBSTITUTE(SUBSTITUTE(SUBSTITUTE(SUBSTITUTE(Salary_Dataset[[#This Row],[Salary]], "/hr", ""), "/mo", ""), "/yr", ""), "₹", ""))</f>
        <v>2050962</v>
      </c>
      <c r="I203" s="6">
        <f t="shared" si="6"/>
        <v>2050962</v>
      </c>
      <c r="P203" t="str">
        <v>Apisero</v>
      </c>
    </row>
    <row r="204" spans="1:16" x14ac:dyDescent="0.3">
      <c r="A204" t="s">
        <v>398</v>
      </c>
      <c r="B204" t="s">
        <v>6</v>
      </c>
      <c r="C204" t="str">
        <f t="shared" si="7"/>
        <v>Data Science</v>
      </c>
      <c r="D204">
        <v>2</v>
      </c>
      <c r="E204" t="s">
        <v>7</v>
      </c>
      <c r="F204" t="s">
        <v>399</v>
      </c>
      <c r="G204" t="str">
        <f>RIGHT(Salary_Dataset[[#This Row],[Salary]], 2)</f>
        <v>yr</v>
      </c>
      <c r="H204" s="3">
        <f>VALUE(SUBSTITUTE(SUBSTITUTE(SUBSTITUTE(SUBSTITUTE(Salary_Dataset[[#This Row],[Salary]], "/hr", ""), "/mo", ""), "/yr", ""), "₹", ""))</f>
        <v>1304028</v>
      </c>
      <c r="I204" s="6">
        <f t="shared" si="6"/>
        <v>1304028</v>
      </c>
      <c r="P204" t="str">
        <v>Aruba Networks</v>
      </c>
    </row>
    <row r="205" spans="1:16" x14ac:dyDescent="0.3">
      <c r="A205" t="s">
        <v>400</v>
      </c>
      <c r="B205" t="s">
        <v>6</v>
      </c>
      <c r="C205" t="str">
        <f t="shared" si="7"/>
        <v>Data Science</v>
      </c>
      <c r="D205">
        <v>2</v>
      </c>
      <c r="E205" t="s">
        <v>7</v>
      </c>
      <c r="F205" t="s">
        <v>401</v>
      </c>
      <c r="G205" t="str">
        <f>RIGHT(Salary_Dataset[[#This Row],[Salary]], 2)</f>
        <v>yr</v>
      </c>
      <c r="H205" s="3">
        <f>VALUE(SUBSTITUTE(SUBSTITUTE(SUBSTITUTE(SUBSTITUTE(Salary_Dataset[[#This Row],[Salary]], "/hr", ""), "/mo", ""), "/yr", ""), "₹", ""))</f>
        <v>1213107</v>
      </c>
      <c r="I205" s="6">
        <f t="shared" si="6"/>
        <v>1213107</v>
      </c>
      <c r="P205" t="str">
        <v>Intellicar</v>
      </c>
    </row>
    <row r="206" spans="1:16" x14ac:dyDescent="0.3">
      <c r="A206" t="s">
        <v>402</v>
      </c>
      <c r="B206" t="s">
        <v>6</v>
      </c>
      <c r="C206" t="str">
        <f t="shared" si="7"/>
        <v>Data Science</v>
      </c>
      <c r="D206">
        <v>2</v>
      </c>
      <c r="E206" t="s">
        <v>7</v>
      </c>
      <c r="F206" t="s">
        <v>403</v>
      </c>
      <c r="G206" t="str">
        <f>RIGHT(Salary_Dataset[[#This Row],[Salary]], 2)</f>
        <v>mo</v>
      </c>
      <c r="H206" s="3">
        <f>VALUE(SUBSTITUTE(SUBSTITUTE(SUBSTITUTE(SUBSTITUTE(Salary_Dataset[[#This Row],[Salary]], "/hr", ""), "/mo", ""), "/yr", ""), "₹", ""))</f>
        <v>111147</v>
      </c>
      <c r="I206" s="6">
        <f t="shared" si="6"/>
        <v>1333764</v>
      </c>
      <c r="P206" t="str">
        <v>ORMAE</v>
      </c>
    </row>
    <row r="207" spans="1:16" x14ac:dyDescent="0.3">
      <c r="A207" t="s">
        <v>404</v>
      </c>
      <c r="B207" t="s">
        <v>6</v>
      </c>
      <c r="C207" t="str">
        <f t="shared" si="7"/>
        <v>Data Science</v>
      </c>
      <c r="D207">
        <v>2</v>
      </c>
      <c r="E207" t="s">
        <v>7</v>
      </c>
      <c r="F207" t="s">
        <v>405</v>
      </c>
      <c r="G207" t="str">
        <f>RIGHT(Salary_Dataset[[#This Row],[Salary]], 2)</f>
        <v>yr</v>
      </c>
      <c r="H207" s="3">
        <f>VALUE(SUBSTITUTE(SUBSTITUTE(SUBSTITUTE(SUBSTITUTE(Salary_Dataset[[#This Row],[Salary]], "/hr", ""), "/mo", ""), "/yr", ""), "₹", ""))</f>
        <v>950000</v>
      </c>
      <c r="I207" s="6">
        <f t="shared" si="6"/>
        <v>950000</v>
      </c>
      <c r="P207" t="str">
        <v>CROPIN TECHNOLOGY SOLUTIONS</v>
      </c>
    </row>
    <row r="208" spans="1:16" x14ac:dyDescent="0.3">
      <c r="A208" t="s">
        <v>406</v>
      </c>
      <c r="B208" t="s">
        <v>6</v>
      </c>
      <c r="C208" t="str">
        <f t="shared" si="7"/>
        <v>Data Science</v>
      </c>
      <c r="D208">
        <v>2</v>
      </c>
      <c r="E208" t="s">
        <v>7</v>
      </c>
      <c r="F208" t="s">
        <v>407</v>
      </c>
      <c r="G208" t="str">
        <f>RIGHT(Salary_Dataset[[#This Row],[Salary]], 2)</f>
        <v>yr</v>
      </c>
      <c r="H208" s="3">
        <f>VALUE(SUBSTITUTE(SUBSTITUTE(SUBSTITUTE(SUBSTITUTE(Salary_Dataset[[#This Row],[Salary]], "/hr", ""), "/mo", ""), "/yr", ""), "₹", ""))</f>
        <v>1518492</v>
      </c>
      <c r="I208" s="6">
        <f t="shared" si="6"/>
        <v>1518492</v>
      </c>
      <c r="P208" t="str">
        <v>Belong</v>
      </c>
    </row>
    <row r="209" spans="1:16" x14ac:dyDescent="0.3">
      <c r="A209" t="s">
        <v>408</v>
      </c>
      <c r="B209" t="s">
        <v>6</v>
      </c>
      <c r="C209" t="str">
        <f t="shared" si="7"/>
        <v>Data Science</v>
      </c>
      <c r="D209">
        <v>2</v>
      </c>
      <c r="E209" t="s">
        <v>7</v>
      </c>
      <c r="F209" t="s">
        <v>409</v>
      </c>
      <c r="G209" t="str">
        <f>RIGHT(Salary_Dataset[[#This Row],[Salary]], 2)</f>
        <v>yr</v>
      </c>
      <c r="H209" s="3">
        <f>VALUE(SUBSTITUTE(SUBSTITUTE(SUBSTITUTE(SUBSTITUTE(Salary_Dataset[[#This Row],[Salary]], "/hr", ""), "/mo", ""), "/yr", ""), "₹", ""))</f>
        <v>1327250</v>
      </c>
      <c r="I209" s="6">
        <f t="shared" si="6"/>
        <v>1327250</v>
      </c>
      <c r="P209" t="str">
        <v>Mobile Premier League</v>
      </c>
    </row>
    <row r="210" spans="1:16" x14ac:dyDescent="0.3">
      <c r="A210" t="s">
        <v>410</v>
      </c>
      <c r="B210" t="s">
        <v>6</v>
      </c>
      <c r="C210" t="str">
        <f t="shared" si="7"/>
        <v>Data Science</v>
      </c>
      <c r="D210">
        <v>2</v>
      </c>
      <c r="E210" t="s">
        <v>7</v>
      </c>
      <c r="F210" t="s">
        <v>411</v>
      </c>
      <c r="G210" t="str">
        <f>RIGHT(Salary_Dataset[[#This Row],[Salary]], 2)</f>
        <v>mo</v>
      </c>
      <c r="H210" s="3">
        <f>VALUE(SUBSTITUTE(SUBSTITUTE(SUBSTITUTE(SUBSTITUTE(Salary_Dataset[[#This Row],[Salary]], "/hr", ""), "/mo", ""), "/yr", ""), "₹", ""))</f>
        <v>16862</v>
      </c>
      <c r="I210" s="6">
        <f t="shared" si="6"/>
        <v>202344</v>
      </c>
      <c r="P210" t="str">
        <v>Smiths Detection</v>
      </c>
    </row>
    <row r="211" spans="1:16" x14ac:dyDescent="0.3">
      <c r="A211" t="s">
        <v>412</v>
      </c>
      <c r="B211" t="s">
        <v>6</v>
      </c>
      <c r="C211" t="str">
        <f t="shared" si="7"/>
        <v>Data Science</v>
      </c>
      <c r="D211">
        <v>2</v>
      </c>
      <c r="E211" t="s">
        <v>7</v>
      </c>
      <c r="F211" t="s">
        <v>413</v>
      </c>
      <c r="G211" t="str">
        <f>RIGHT(Salary_Dataset[[#This Row],[Salary]], 2)</f>
        <v>mo</v>
      </c>
      <c r="H211" s="3">
        <f>VALUE(SUBSTITUTE(SUBSTITUTE(SUBSTITUTE(SUBSTITUTE(Salary_Dataset[[#This Row],[Salary]], "/hr", ""), "/mo", ""), "/yr", ""), "₹", ""))</f>
        <v>18830</v>
      </c>
      <c r="I211" s="6">
        <f t="shared" si="6"/>
        <v>225960</v>
      </c>
      <c r="P211" t="str">
        <v>Shubh Loans</v>
      </c>
    </row>
    <row r="212" spans="1:16" x14ac:dyDescent="0.3">
      <c r="A212" t="s">
        <v>414</v>
      </c>
      <c r="B212" t="s">
        <v>6</v>
      </c>
      <c r="C212" t="str">
        <f t="shared" si="7"/>
        <v>Data Science</v>
      </c>
      <c r="D212">
        <v>2</v>
      </c>
      <c r="E212" t="s">
        <v>7</v>
      </c>
      <c r="F212" t="s">
        <v>415</v>
      </c>
      <c r="G212" t="str">
        <f>RIGHT(Salary_Dataset[[#This Row],[Salary]], 2)</f>
        <v>yr</v>
      </c>
      <c r="H212" s="3">
        <f>VALUE(SUBSTITUTE(SUBSTITUTE(SUBSTITUTE(SUBSTITUTE(Salary_Dataset[[#This Row],[Salary]], "/hr", ""), "/mo", ""), "/yr", ""), "₹", ""))</f>
        <v>1433532</v>
      </c>
      <c r="I212" s="6">
        <f t="shared" si="6"/>
        <v>1433532</v>
      </c>
      <c r="P212" t="str">
        <v>TCS</v>
      </c>
    </row>
    <row r="213" spans="1:16" x14ac:dyDescent="0.3">
      <c r="A213" t="s">
        <v>416</v>
      </c>
      <c r="B213" t="s">
        <v>6</v>
      </c>
      <c r="C213" t="str">
        <f t="shared" si="7"/>
        <v>Data Science</v>
      </c>
      <c r="D213">
        <v>2</v>
      </c>
      <c r="E213" t="s">
        <v>7</v>
      </c>
      <c r="F213" t="s">
        <v>417</v>
      </c>
      <c r="G213" t="str">
        <f>RIGHT(Salary_Dataset[[#This Row],[Salary]], 2)</f>
        <v>yr</v>
      </c>
      <c r="H213" s="3">
        <f>VALUE(SUBSTITUTE(SUBSTITUTE(SUBSTITUTE(SUBSTITUTE(Salary_Dataset[[#This Row],[Salary]], "/hr", ""), "/mo", ""), "/yr", ""), "₹", ""))</f>
        <v>2404581</v>
      </c>
      <c r="I213" s="6">
        <f t="shared" si="6"/>
        <v>2404581</v>
      </c>
      <c r="P213" t="str">
        <v>Aditya Birla Group</v>
      </c>
    </row>
    <row r="214" spans="1:16" x14ac:dyDescent="0.3">
      <c r="A214" t="s">
        <v>418</v>
      </c>
      <c r="B214" t="s">
        <v>6</v>
      </c>
      <c r="C214" t="str">
        <f t="shared" si="7"/>
        <v>Data Science</v>
      </c>
      <c r="D214">
        <v>2</v>
      </c>
      <c r="E214" t="s">
        <v>7</v>
      </c>
      <c r="F214" t="s">
        <v>419</v>
      </c>
      <c r="G214" t="str">
        <f>RIGHT(Salary_Dataset[[#This Row],[Salary]], 2)</f>
        <v>yr</v>
      </c>
      <c r="H214" s="3">
        <f>VALUE(SUBSTITUTE(SUBSTITUTE(SUBSTITUTE(SUBSTITUTE(Salary_Dataset[[#This Row],[Salary]], "/hr", ""), "/mo", ""), "/yr", ""), "₹", ""))</f>
        <v>1560483</v>
      </c>
      <c r="I214" s="6">
        <f t="shared" si="6"/>
        <v>1560483</v>
      </c>
      <c r="P214" t="str">
        <v>Morgan Stanley</v>
      </c>
    </row>
    <row r="215" spans="1:16" x14ac:dyDescent="0.3">
      <c r="A215" t="s">
        <v>420</v>
      </c>
      <c r="B215" t="s">
        <v>6</v>
      </c>
      <c r="C215" t="str">
        <f t="shared" si="7"/>
        <v>Data Science</v>
      </c>
      <c r="D215">
        <v>2</v>
      </c>
      <c r="E215" t="s">
        <v>7</v>
      </c>
      <c r="F215" t="s">
        <v>421</v>
      </c>
      <c r="G215" t="str">
        <f>RIGHT(Salary_Dataset[[#This Row],[Salary]], 2)</f>
        <v>yr</v>
      </c>
      <c r="H215" s="3">
        <f>VALUE(SUBSTITUTE(SUBSTITUTE(SUBSTITUTE(SUBSTITUTE(Salary_Dataset[[#This Row],[Salary]], "/hr", ""), "/mo", ""), "/yr", ""), "₹", ""))</f>
        <v>996878</v>
      </c>
      <c r="I215" s="6">
        <f t="shared" si="6"/>
        <v>996878</v>
      </c>
      <c r="P215" t="str">
        <v>DataVal Analytics</v>
      </c>
    </row>
    <row r="216" spans="1:16" x14ac:dyDescent="0.3">
      <c r="A216" t="s">
        <v>422</v>
      </c>
      <c r="B216" t="s">
        <v>6</v>
      </c>
      <c r="C216" t="str">
        <f t="shared" si="7"/>
        <v>Data Science</v>
      </c>
      <c r="D216">
        <v>2</v>
      </c>
      <c r="E216" t="s">
        <v>7</v>
      </c>
      <c r="F216" t="s">
        <v>423</v>
      </c>
      <c r="G216" t="str">
        <f>RIGHT(Salary_Dataset[[#This Row],[Salary]], 2)</f>
        <v>mo</v>
      </c>
      <c r="H216" s="3">
        <f>VALUE(SUBSTITUTE(SUBSTITUTE(SUBSTITUTE(SUBSTITUTE(Salary_Dataset[[#This Row],[Salary]], "/hr", ""), "/mo", ""), "/yr", ""), "₹", ""))</f>
        <v>294363</v>
      </c>
      <c r="I216" s="6">
        <f t="shared" si="6"/>
        <v>3532356</v>
      </c>
      <c r="P216" t="str">
        <v>Thomson Reuters</v>
      </c>
    </row>
    <row r="217" spans="1:16" x14ac:dyDescent="0.3">
      <c r="A217" t="s">
        <v>49</v>
      </c>
      <c r="B217" t="s">
        <v>6</v>
      </c>
      <c r="C217" t="str">
        <f t="shared" si="7"/>
        <v>Data Science</v>
      </c>
      <c r="D217">
        <v>2</v>
      </c>
      <c r="E217" t="s">
        <v>7</v>
      </c>
      <c r="F217" t="s">
        <v>424</v>
      </c>
      <c r="G217" t="str">
        <f>RIGHT(Salary_Dataset[[#This Row],[Salary]], 2)</f>
        <v>yr</v>
      </c>
      <c r="H217" s="3">
        <f>VALUE(SUBSTITUTE(SUBSTITUTE(SUBSTITUTE(SUBSTITUTE(Salary_Dataset[[#This Row],[Salary]], "/hr", ""), "/mo", ""), "/yr", ""), "₹", ""))</f>
        <v>703427</v>
      </c>
      <c r="I217" s="6">
        <f t="shared" si="6"/>
        <v>703427</v>
      </c>
      <c r="P217" t="str">
        <v>Numerify</v>
      </c>
    </row>
    <row r="218" spans="1:16" x14ac:dyDescent="0.3">
      <c r="A218" t="s">
        <v>425</v>
      </c>
      <c r="B218" t="s">
        <v>6</v>
      </c>
      <c r="C218" t="str">
        <f t="shared" si="7"/>
        <v>Data Science</v>
      </c>
      <c r="D218">
        <v>2</v>
      </c>
      <c r="E218" t="s">
        <v>7</v>
      </c>
      <c r="F218" t="s">
        <v>426</v>
      </c>
      <c r="G218" t="str">
        <f>RIGHT(Salary_Dataset[[#This Row],[Salary]], 2)</f>
        <v>yr</v>
      </c>
      <c r="H218" s="3">
        <f>VALUE(SUBSTITUTE(SUBSTITUTE(SUBSTITUTE(SUBSTITUTE(Salary_Dataset[[#This Row],[Salary]], "/hr", ""), "/mo", ""), "/yr", ""), "₹", ""))</f>
        <v>1635202</v>
      </c>
      <c r="I218" s="6">
        <f t="shared" si="6"/>
        <v>1635202</v>
      </c>
      <c r="P218" t="str">
        <v>Kabbage</v>
      </c>
    </row>
    <row r="219" spans="1:16" x14ac:dyDescent="0.3">
      <c r="A219" t="s">
        <v>427</v>
      </c>
      <c r="B219" t="s">
        <v>6</v>
      </c>
      <c r="C219" t="str">
        <f t="shared" si="7"/>
        <v>Data Science</v>
      </c>
      <c r="D219">
        <v>2</v>
      </c>
      <c r="E219" t="s">
        <v>7</v>
      </c>
      <c r="F219" t="s">
        <v>428</v>
      </c>
      <c r="G219" t="str">
        <f>RIGHT(Salary_Dataset[[#This Row],[Salary]], 2)</f>
        <v>yr</v>
      </c>
      <c r="H219" s="3">
        <f>VALUE(SUBSTITUTE(SUBSTITUTE(SUBSTITUTE(SUBSTITUTE(Salary_Dataset[[#This Row],[Salary]], "/hr", ""), "/mo", ""), "/yr", ""), "₹", ""))</f>
        <v>1299238</v>
      </c>
      <c r="I219" s="6">
        <f t="shared" si="6"/>
        <v>1299238</v>
      </c>
      <c r="P219" t="str">
        <v>Loyalytics Consulting</v>
      </c>
    </row>
    <row r="220" spans="1:16" x14ac:dyDescent="0.3">
      <c r="A220" t="s">
        <v>245</v>
      </c>
      <c r="B220" t="s">
        <v>6</v>
      </c>
      <c r="C220" t="str">
        <f t="shared" si="7"/>
        <v>Data Science</v>
      </c>
      <c r="D220">
        <v>2</v>
      </c>
      <c r="E220" t="s">
        <v>7</v>
      </c>
      <c r="F220" t="s">
        <v>429</v>
      </c>
      <c r="G220" t="str">
        <f>RIGHT(Salary_Dataset[[#This Row],[Salary]], 2)</f>
        <v>mo</v>
      </c>
      <c r="H220" s="3">
        <f>VALUE(SUBSTITUTE(SUBSTITUTE(SUBSTITUTE(SUBSTITUTE(Salary_Dataset[[#This Row],[Salary]], "/hr", ""), "/mo", ""), "/yr", ""), "₹", ""))</f>
        <v>33050</v>
      </c>
      <c r="I220" s="6">
        <f t="shared" si="6"/>
        <v>396600</v>
      </c>
      <c r="P220" t="str">
        <v>Monsanto Company</v>
      </c>
    </row>
    <row r="221" spans="1:16" x14ac:dyDescent="0.3">
      <c r="A221" t="s">
        <v>430</v>
      </c>
      <c r="B221" t="s">
        <v>6</v>
      </c>
      <c r="C221" t="str">
        <f t="shared" si="7"/>
        <v>Data Science</v>
      </c>
      <c r="D221">
        <v>2</v>
      </c>
      <c r="E221" t="s">
        <v>7</v>
      </c>
      <c r="F221" t="s">
        <v>431</v>
      </c>
      <c r="G221" t="str">
        <f>RIGHT(Salary_Dataset[[#This Row],[Salary]], 2)</f>
        <v>mo</v>
      </c>
      <c r="H221" s="3">
        <f>VALUE(SUBSTITUTE(SUBSTITUTE(SUBSTITUTE(SUBSTITUTE(Salary_Dataset[[#This Row],[Salary]], "/hr", ""), "/mo", ""), "/yr", ""), "₹", ""))</f>
        <v>57921</v>
      </c>
      <c r="I221" s="6">
        <f t="shared" si="6"/>
        <v>695052</v>
      </c>
      <c r="P221" t="str">
        <v>FOKAL</v>
      </c>
    </row>
    <row r="222" spans="1:16" x14ac:dyDescent="0.3">
      <c r="A222" t="s">
        <v>432</v>
      </c>
      <c r="B222" t="s">
        <v>6</v>
      </c>
      <c r="C222" t="str">
        <f t="shared" si="7"/>
        <v>Data Science</v>
      </c>
      <c r="D222">
        <v>2</v>
      </c>
      <c r="E222" t="s">
        <v>7</v>
      </c>
      <c r="F222" t="s">
        <v>433</v>
      </c>
      <c r="G222" t="str">
        <f>RIGHT(Salary_Dataset[[#This Row],[Salary]], 2)</f>
        <v>yr</v>
      </c>
      <c r="H222" s="3">
        <f>VALUE(SUBSTITUTE(SUBSTITUTE(SUBSTITUTE(SUBSTITUTE(Salary_Dataset[[#This Row],[Salary]], "/hr", ""), "/mo", ""), "/yr", ""), "₹", ""))</f>
        <v>1532945</v>
      </c>
      <c r="I222" s="6">
        <f t="shared" si="6"/>
        <v>1532945</v>
      </c>
      <c r="P222" t="str">
        <v>Sutherland</v>
      </c>
    </row>
    <row r="223" spans="1:16" x14ac:dyDescent="0.3">
      <c r="A223" t="s">
        <v>434</v>
      </c>
      <c r="B223" t="s">
        <v>6</v>
      </c>
      <c r="C223" t="str">
        <f t="shared" si="7"/>
        <v>Data Science</v>
      </c>
      <c r="D223">
        <v>2</v>
      </c>
      <c r="E223" t="s">
        <v>7</v>
      </c>
      <c r="F223" t="s">
        <v>435</v>
      </c>
      <c r="G223" t="str">
        <f>RIGHT(Salary_Dataset[[#This Row],[Salary]], 2)</f>
        <v>yr</v>
      </c>
      <c r="H223" s="3">
        <f>VALUE(SUBSTITUTE(SUBSTITUTE(SUBSTITUTE(SUBSTITUTE(Salary_Dataset[[#This Row],[Salary]], "/hr", ""), "/mo", ""), "/yr", ""), "₹", ""))</f>
        <v>2530666</v>
      </c>
      <c r="I223" s="6">
        <f t="shared" si="6"/>
        <v>2530666</v>
      </c>
      <c r="P223" t="str">
        <v>Hypersonix (CA)</v>
      </c>
    </row>
    <row r="224" spans="1:16" x14ac:dyDescent="0.3">
      <c r="A224" t="s">
        <v>436</v>
      </c>
      <c r="B224" t="s">
        <v>6</v>
      </c>
      <c r="C224" t="str">
        <f t="shared" si="7"/>
        <v>Data Science</v>
      </c>
      <c r="D224">
        <v>2</v>
      </c>
      <c r="E224" t="s">
        <v>7</v>
      </c>
      <c r="F224" t="s">
        <v>437</v>
      </c>
      <c r="G224" t="str">
        <f>RIGHT(Salary_Dataset[[#This Row],[Salary]], 2)</f>
        <v>yr</v>
      </c>
      <c r="H224" s="3">
        <f>VALUE(SUBSTITUTE(SUBSTITUTE(SUBSTITUTE(SUBSTITUTE(Salary_Dataset[[#This Row],[Salary]], "/hr", ""), "/mo", ""), "/yr", ""), "₹", ""))</f>
        <v>2065471</v>
      </c>
      <c r="I224" s="6">
        <f t="shared" si="6"/>
        <v>2065471</v>
      </c>
      <c r="P224" t="str">
        <v>Boeing</v>
      </c>
    </row>
    <row r="225" spans="1:16" x14ac:dyDescent="0.3">
      <c r="A225" t="s">
        <v>438</v>
      </c>
      <c r="B225" t="s">
        <v>6</v>
      </c>
      <c r="C225" t="str">
        <f t="shared" si="7"/>
        <v>Data Science</v>
      </c>
      <c r="D225">
        <v>2</v>
      </c>
      <c r="E225" t="s">
        <v>7</v>
      </c>
      <c r="F225" t="s">
        <v>439</v>
      </c>
      <c r="G225" t="str">
        <f>RIGHT(Salary_Dataset[[#This Row],[Salary]], 2)</f>
        <v>yr</v>
      </c>
      <c r="H225" s="3">
        <f>VALUE(SUBSTITUTE(SUBSTITUTE(SUBSTITUTE(SUBSTITUTE(Salary_Dataset[[#This Row],[Salary]], "/hr", ""), "/mo", ""), "/yr", ""), "₹", ""))</f>
        <v>712128</v>
      </c>
      <c r="I225" s="6">
        <f t="shared" si="6"/>
        <v>712128</v>
      </c>
      <c r="P225" t="str">
        <v>Utopus Insights</v>
      </c>
    </row>
    <row r="226" spans="1:16" x14ac:dyDescent="0.3">
      <c r="A226" t="s">
        <v>440</v>
      </c>
      <c r="B226" t="s">
        <v>6</v>
      </c>
      <c r="C226" t="str">
        <f t="shared" si="7"/>
        <v>Data Science</v>
      </c>
      <c r="D226">
        <v>2</v>
      </c>
      <c r="E226" t="s">
        <v>7</v>
      </c>
      <c r="F226" t="s">
        <v>441</v>
      </c>
      <c r="G226" t="str">
        <f>RIGHT(Salary_Dataset[[#This Row],[Salary]], 2)</f>
        <v>yr</v>
      </c>
      <c r="H226" s="3">
        <f>VALUE(SUBSTITUTE(SUBSTITUTE(SUBSTITUTE(SUBSTITUTE(Salary_Dataset[[#This Row],[Salary]], "/hr", ""), "/mo", ""), "/yr", ""), "₹", ""))</f>
        <v>1975970</v>
      </c>
      <c r="I226" s="6">
        <f t="shared" si="6"/>
        <v>1975970</v>
      </c>
      <c r="P226" t="str">
        <v>Apple</v>
      </c>
    </row>
    <row r="227" spans="1:16" x14ac:dyDescent="0.3">
      <c r="A227" t="s">
        <v>442</v>
      </c>
      <c r="B227" t="s">
        <v>6</v>
      </c>
      <c r="C227" t="str">
        <f t="shared" si="7"/>
        <v>Data Science</v>
      </c>
      <c r="D227">
        <v>2</v>
      </c>
      <c r="E227" t="s">
        <v>7</v>
      </c>
      <c r="F227" t="s">
        <v>443</v>
      </c>
      <c r="G227" t="str">
        <f>RIGHT(Salary_Dataset[[#This Row],[Salary]], 2)</f>
        <v>yr</v>
      </c>
      <c r="H227" s="3">
        <f>VALUE(SUBSTITUTE(SUBSTITUTE(SUBSTITUTE(SUBSTITUTE(Salary_Dataset[[#This Row],[Salary]], "/hr", ""), "/mo", ""), "/yr", ""), "₹", ""))</f>
        <v>1085362</v>
      </c>
      <c r="I227" s="6">
        <f t="shared" si="6"/>
        <v>1085362</v>
      </c>
      <c r="P227" t="str">
        <v>GetupForChange Services</v>
      </c>
    </row>
    <row r="228" spans="1:16" x14ac:dyDescent="0.3">
      <c r="A228" t="s">
        <v>444</v>
      </c>
      <c r="B228" t="s">
        <v>6</v>
      </c>
      <c r="C228" t="str">
        <f t="shared" si="7"/>
        <v>Data Science</v>
      </c>
      <c r="D228">
        <v>2</v>
      </c>
      <c r="E228" t="s">
        <v>7</v>
      </c>
      <c r="F228" t="s">
        <v>445</v>
      </c>
      <c r="G228" t="str">
        <f>RIGHT(Salary_Dataset[[#This Row],[Salary]], 2)</f>
        <v>yr</v>
      </c>
      <c r="H228" s="3">
        <f>VALUE(SUBSTITUTE(SUBSTITUTE(SUBSTITUTE(SUBSTITUTE(Salary_Dataset[[#This Row],[Salary]], "/hr", ""), "/mo", ""), "/yr", ""), "₹", ""))</f>
        <v>1064862</v>
      </c>
      <c r="I228" s="6">
        <f t="shared" si="6"/>
        <v>1064862</v>
      </c>
      <c r="P228" t="str">
        <v>MIQ Logistics</v>
      </c>
    </row>
    <row r="229" spans="1:16" x14ac:dyDescent="0.3">
      <c r="A229" t="s">
        <v>446</v>
      </c>
      <c r="B229" t="s">
        <v>6</v>
      </c>
      <c r="C229" t="str">
        <f t="shared" si="7"/>
        <v>Data Science</v>
      </c>
      <c r="D229">
        <v>2</v>
      </c>
      <c r="E229" t="s">
        <v>7</v>
      </c>
      <c r="F229" t="s">
        <v>447</v>
      </c>
      <c r="G229" t="str">
        <f>RIGHT(Salary_Dataset[[#This Row],[Salary]], 2)</f>
        <v>yr</v>
      </c>
      <c r="H229" s="3">
        <f>VALUE(SUBSTITUTE(SUBSTITUTE(SUBSTITUTE(SUBSTITUTE(Salary_Dataset[[#This Row],[Salary]], "/hr", ""), "/mo", ""), "/yr", ""), "₹", ""))</f>
        <v>3146934</v>
      </c>
      <c r="I229" s="6">
        <f t="shared" si="6"/>
        <v>3146934</v>
      </c>
      <c r="P229" t="str">
        <v>Zendrive</v>
      </c>
    </row>
    <row r="230" spans="1:16" x14ac:dyDescent="0.3">
      <c r="A230" t="s">
        <v>448</v>
      </c>
      <c r="B230" t="s">
        <v>6</v>
      </c>
      <c r="C230" t="str">
        <f t="shared" si="7"/>
        <v>Data Science</v>
      </c>
      <c r="D230">
        <v>2</v>
      </c>
      <c r="E230" t="s">
        <v>7</v>
      </c>
      <c r="F230" t="s">
        <v>449</v>
      </c>
      <c r="G230" t="str">
        <f>RIGHT(Salary_Dataset[[#This Row],[Salary]], 2)</f>
        <v>yr</v>
      </c>
      <c r="H230" s="3">
        <f>VALUE(SUBSTITUTE(SUBSTITUTE(SUBSTITUTE(SUBSTITUTE(Salary_Dataset[[#This Row],[Salary]], "/hr", ""), "/mo", ""), "/yr", ""), "₹", ""))</f>
        <v>2266312</v>
      </c>
      <c r="I230" s="6">
        <f t="shared" si="6"/>
        <v>2266312</v>
      </c>
      <c r="P230" t="str">
        <v>Paytm</v>
      </c>
    </row>
    <row r="231" spans="1:16" x14ac:dyDescent="0.3">
      <c r="A231" t="s">
        <v>450</v>
      </c>
      <c r="B231" t="s">
        <v>6</v>
      </c>
      <c r="C231" t="str">
        <f t="shared" si="7"/>
        <v>Data Science</v>
      </c>
      <c r="D231">
        <v>2</v>
      </c>
      <c r="E231" t="s">
        <v>7</v>
      </c>
      <c r="F231" t="s">
        <v>451</v>
      </c>
      <c r="G231" t="str">
        <f>RIGHT(Salary_Dataset[[#This Row],[Salary]], 2)</f>
        <v>yr</v>
      </c>
      <c r="H231" s="3">
        <f>VALUE(SUBSTITUTE(SUBSTITUTE(SUBSTITUTE(SUBSTITUTE(Salary_Dataset[[#This Row],[Salary]], "/hr", ""), "/mo", ""), "/yr", ""), "₹", ""))</f>
        <v>1163045</v>
      </c>
      <c r="I231" s="6">
        <f t="shared" si="6"/>
        <v>1163045</v>
      </c>
      <c r="P231" t="str">
        <v>Unilever</v>
      </c>
    </row>
    <row r="232" spans="1:16" x14ac:dyDescent="0.3">
      <c r="A232" t="s">
        <v>452</v>
      </c>
      <c r="B232" t="s">
        <v>6</v>
      </c>
      <c r="C232" t="str">
        <f t="shared" si="7"/>
        <v>Data Science</v>
      </c>
      <c r="D232">
        <v>2</v>
      </c>
      <c r="E232" t="s">
        <v>7</v>
      </c>
      <c r="F232" t="s">
        <v>453</v>
      </c>
      <c r="G232" t="str">
        <f>RIGHT(Salary_Dataset[[#This Row],[Salary]], 2)</f>
        <v>yr</v>
      </c>
      <c r="H232" s="3">
        <f>VALUE(SUBSTITUTE(SUBSTITUTE(SUBSTITUTE(SUBSTITUTE(Salary_Dataset[[#This Row],[Salary]], "/hr", ""), "/mo", ""), "/yr", ""), "₹", ""))</f>
        <v>857370</v>
      </c>
      <c r="I232" s="6">
        <f t="shared" si="6"/>
        <v>857370</v>
      </c>
      <c r="P232" t="str">
        <v>Conduent</v>
      </c>
    </row>
    <row r="233" spans="1:16" x14ac:dyDescent="0.3">
      <c r="A233" t="s">
        <v>454</v>
      </c>
      <c r="B233" t="s">
        <v>6</v>
      </c>
      <c r="C233" t="str">
        <f t="shared" si="7"/>
        <v>Data Science</v>
      </c>
      <c r="D233">
        <v>2</v>
      </c>
      <c r="E233" t="s">
        <v>7</v>
      </c>
      <c r="F233" t="s">
        <v>455</v>
      </c>
      <c r="G233" t="str">
        <f>RIGHT(Salary_Dataset[[#This Row],[Salary]], 2)</f>
        <v>mo</v>
      </c>
      <c r="H233" s="3">
        <f>VALUE(SUBSTITUTE(SUBSTITUTE(SUBSTITUTE(SUBSTITUTE(Salary_Dataset[[#This Row],[Salary]], "/hr", ""), "/mo", ""), "/yr", ""), "₹", ""))</f>
        <v>56808</v>
      </c>
      <c r="I233" s="6">
        <f t="shared" si="6"/>
        <v>681696</v>
      </c>
      <c r="P233" t="str">
        <v>3K Technologies</v>
      </c>
    </row>
    <row r="234" spans="1:16" x14ac:dyDescent="0.3">
      <c r="A234" t="s">
        <v>456</v>
      </c>
      <c r="B234" t="s">
        <v>6</v>
      </c>
      <c r="C234" t="str">
        <f t="shared" si="7"/>
        <v>Data Science</v>
      </c>
      <c r="D234">
        <v>2</v>
      </c>
      <c r="E234" t="s">
        <v>7</v>
      </c>
      <c r="F234" t="s">
        <v>457</v>
      </c>
      <c r="G234" t="str">
        <f>RIGHT(Salary_Dataset[[#This Row],[Salary]], 2)</f>
        <v>yr</v>
      </c>
      <c r="H234" s="3">
        <f>VALUE(SUBSTITUTE(SUBSTITUTE(SUBSTITUTE(SUBSTITUTE(Salary_Dataset[[#This Row],[Salary]], "/hr", ""), "/mo", ""), "/yr", ""), "₹", ""))</f>
        <v>601398</v>
      </c>
      <c r="I234" s="6">
        <f t="shared" si="6"/>
        <v>601398</v>
      </c>
      <c r="P234" t="str">
        <v>Netenrich Inc.</v>
      </c>
    </row>
    <row r="235" spans="1:16" x14ac:dyDescent="0.3">
      <c r="A235" t="s">
        <v>458</v>
      </c>
      <c r="B235" t="s">
        <v>6</v>
      </c>
      <c r="C235" t="str">
        <f t="shared" si="7"/>
        <v>Data Science</v>
      </c>
      <c r="D235">
        <v>2</v>
      </c>
      <c r="E235" t="s">
        <v>7</v>
      </c>
      <c r="F235" t="s">
        <v>459</v>
      </c>
      <c r="G235" t="str">
        <f>RIGHT(Salary_Dataset[[#This Row],[Salary]], 2)</f>
        <v>yr</v>
      </c>
      <c r="H235" s="3">
        <f>VALUE(SUBSTITUTE(SUBSTITUTE(SUBSTITUTE(SUBSTITUTE(Salary_Dataset[[#This Row],[Salary]], "/hr", ""), "/mo", ""), "/yr", ""), "₹", ""))</f>
        <v>1574844</v>
      </c>
      <c r="I235" s="6">
        <f t="shared" si="6"/>
        <v>1574844</v>
      </c>
      <c r="P235" t="str">
        <v>Majorel</v>
      </c>
    </row>
    <row r="236" spans="1:16" x14ac:dyDescent="0.3">
      <c r="A236" t="s">
        <v>61</v>
      </c>
      <c r="B236" t="s">
        <v>6</v>
      </c>
      <c r="C236" t="str">
        <f t="shared" si="7"/>
        <v>Data Science</v>
      </c>
      <c r="D236">
        <v>2</v>
      </c>
      <c r="E236" t="s">
        <v>7</v>
      </c>
      <c r="F236" t="s">
        <v>460</v>
      </c>
      <c r="G236" t="str">
        <f>RIGHT(Salary_Dataset[[#This Row],[Salary]], 2)</f>
        <v>mo</v>
      </c>
      <c r="H236" s="3">
        <f>VALUE(SUBSTITUTE(SUBSTITUTE(SUBSTITUTE(SUBSTITUTE(Salary_Dataset[[#This Row],[Salary]], "/hr", ""), "/mo", ""), "/yr", ""), "₹", ""))</f>
        <v>70114</v>
      </c>
      <c r="I236" s="6">
        <f t="shared" si="6"/>
        <v>841368</v>
      </c>
      <c r="P236" t="str">
        <v>Polynomial.Ai</v>
      </c>
    </row>
    <row r="237" spans="1:16" x14ac:dyDescent="0.3">
      <c r="A237" t="s">
        <v>461</v>
      </c>
      <c r="B237" t="s">
        <v>6</v>
      </c>
      <c r="C237" t="str">
        <f t="shared" si="7"/>
        <v>Data Science</v>
      </c>
      <c r="D237">
        <v>2</v>
      </c>
      <c r="E237" t="s">
        <v>7</v>
      </c>
      <c r="F237" t="s">
        <v>462</v>
      </c>
      <c r="G237" t="str">
        <f>RIGHT(Salary_Dataset[[#This Row],[Salary]], 2)</f>
        <v>yr</v>
      </c>
      <c r="H237" s="3">
        <f>VALUE(SUBSTITUTE(SUBSTITUTE(SUBSTITUTE(SUBSTITUTE(Salary_Dataset[[#This Row],[Salary]], "/hr", ""), "/mo", ""), "/yr", ""), "₹", ""))</f>
        <v>549688</v>
      </c>
      <c r="I237" s="6">
        <f t="shared" si="6"/>
        <v>549688</v>
      </c>
      <c r="P237" t="str">
        <v>HARMAN</v>
      </c>
    </row>
    <row r="238" spans="1:16" x14ac:dyDescent="0.3">
      <c r="A238" t="s">
        <v>463</v>
      </c>
      <c r="B238" t="s">
        <v>6</v>
      </c>
      <c r="C238" t="str">
        <f t="shared" si="7"/>
        <v>Data Science</v>
      </c>
      <c r="D238">
        <v>2</v>
      </c>
      <c r="E238" t="s">
        <v>7</v>
      </c>
      <c r="F238" t="s">
        <v>464</v>
      </c>
      <c r="G238" t="str">
        <f>RIGHT(Salary_Dataset[[#This Row],[Salary]], 2)</f>
        <v>yr</v>
      </c>
      <c r="H238" s="3">
        <f>VALUE(SUBSTITUTE(SUBSTITUTE(SUBSTITUTE(SUBSTITUTE(Salary_Dataset[[#This Row],[Salary]], "/hr", ""), "/mo", ""), "/yr", ""), "₹", ""))</f>
        <v>1705561</v>
      </c>
      <c r="I238" s="6">
        <f t="shared" si="6"/>
        <v>1705561</v>
      </c>
      <c r="P238" t="str">
        <v>Mbb Labs</v>
      </c>
    </row>
    <row r="239" spans="1:16" x14ac:dyDescent="0.3">
      <c r="A239" t="s">
        <v>465</v>
      </c>
      <c r="B239" t="s">
        <v>6</v>
      </c>
      <c r="C239" t="str">
        <f t="shared" si="7"/>
        <v>Data Science</v>
      </c>
      <c r="D239">
        <v>2</v>
      </c>
      <c r="E239" t="s">
        <v>7</v>
      </c>
      <c r="F239" t="s">
        <v>466</v>
      </c>
      <c r="G239" t="str">
        <f>RIGHT(Salary_Dataset[[#This Row],[Salary]], 2)</f>
        <v>yr</v>
      </c>
      <c r="H239" s="3">
        <f>VALUE(SUBSTITUTE(SUBSTITUTE(SUBSTITUTE(SUBSTITUTE(Salary_Dataset[[#This Row],[Salary]], "/hr", ""), "/mo", ""), "/yr", ""), "₹", ""))</f>
        <v>846242</v>
      </c>
      <c r="I239" s="6">
        <f t="shared" si="6"/>
        <v>846242</v>
      </c>
      <c r="P239" t="str">
        <v>Analytics Vidhya</v>
      </c>
    </row>
    <row r="240" spans="1:16" x14ac:dyDescent="0.3">
      <c r="A240" t="s">
        <v>467</v>
      </c>
      <c r="B240" t="s">
        <v>6</v>
      </c>
      <c r="C240" t="str">
        <f t="shared" si="7"/>
        <v>Data Science</v>
      </c>
      <c r="D240">
        <v>2</v>
      </c>
      <c r="E240" t="s">
        <v>7</v>
      </c>
      <c r="F240" t="s">
        <v>468</v>
      </c>
      <c r="G240" t="str">
        <f>RIGHT(Salary_Dataset[[#This Row],[Salary]], 2)</f>
        <v>yr</v>
      </c>
      <c r="H240" s="3">
        <f>VALUE(SUBSTITUTE(SUBSTITUTE(SUBSTITUTE(SUBSTITUTE(Salary_Dataset[[#This Row],[Salary]], "/hr", ""), "/mo", ""), "/yr", ""), "₹", ""))</f>
        <v>798116</v>
      </c>
      <c r="I240" s="6">
        <f t="shared" si="6"/>
        <v>798116</v>
      </c>
      <c r="P240" t="str">
        <v>KPMG</v>
      </c>
    </row>
    <row r="241" spans="1:16" x14ac:dyDescent="0.3">
      <c r="A241" t="s">
        <v>383</v>
      </c>
      <c r="B241" t="s">
        <v>6</v>
      </c>
      <c r="C241" t="str">
        <f t="shared" si="7"/>
        <v>Data Science</v>
      </c>
      <c r="D241">
        <v>2</v>
      </c>
      <c r="E241" t="s">
        <v>7</v>
      </c>
      <c r="F241" t="s">
        <v>469</v>
      </c>
      <c r="G241" t="str">
        <f>RIGHT(Salary_Dataset[[#This Row],[Salary]], 2)</f>
        <v>mo</v>
      </c>
      <c r="H241" s="3">
        <f>VALUE(SUBSTITUTE(SUBSTITUTE(SUBSTITUTE(SUBSTITUTE(Salary_Dataset[[#This Row],[Salary]], "/hr", ""), "/mo", ""), "/yr", ""), "₹", ""))</f>
        <v>15033</v>
      </c>
      <c r="I241" s="6">
        <f t="shared" si="6"/>
        <v>180396</v>
      </c>
      <c r="P241" t="str">
        <v>Inference Labs</v>
      </c>
    </row>
    <row r="242" spans="1:16" x14ac:dyDescent="0.3">
      <c r="A242" t="s">
        <v>470</v>
      </c>
      <c r="B242" t="s">
        <v>6</v>
      </c>
      <c r="C242" t="str">
        <f t="shared" si="7"/>
        <v>Data Science</v>
      </c>
      <c r="D242">
        <v>2</v>
      </c>
      <c r="E242" t="s">
        <v>7</v>
      </c>
      <c r="F242" t="s">
        <v>471</v>
      </c>
      <c r="G242" t="str">
        <f>RIGHT(Salary_Dataset[[#This Row],[Salary]], 2)</f>
        <v>yr</v>
      </c>
      <c r="H242" s="3">
        <f>VALUE(SUBSTITUTE(SUBSTITUTE(SUBSTITUTE(SUBSTITUTE(Salary_Dataset[[#This Row],[Salary]], "/hr", ""), "/mo", ""), "/yr", ""), "₹", ""))</f>
        <v>1164765</v>
      </c>
      <c r="I242" s="6">
        <f t="shared" si="6"/>
        <v>1164765</v>
      </c>
      <c r="P242" t="str">
        <v>Cartesian Consulting</v>
      </c>
    </row>
    <row r="243" spans="1:16" x14ac:dyDescent="0.3">
      <c r="A243" t="s">
        <v>472</v>
      </c>
      <c r="B243" t="s">
        <v>6</v>
      </c>
      <c r="C243" t="str">
        <f t="shared" si="7"/>
        <v>Data Science</v>
      </c>
      <c r="D243">
        <v>2</v>
      </c>
      <c r="E243" t="s">
        <v>7</v>
      </c>
      <c r="F243" t="s">
        <v>473</v>
      </c>
      <c r="G243" t="str">
        <f>RIGHT(Salary_Dataset[[#This Row],[Salary]], 2)</f>
        <v>mo</v>
      </c>
      <c r="H243" s="3">
        <f>VALUE(SUBSTITUTE(SUBSTITUTE(SUBSTITUTE(SUBSTITUTE(Salary_Dataset[[#This Row],[Salary]], "/hr", ""), "/mo", ""), "/yr", ""), "₹", ""))</f>
        <v>112271</v>
      </c>
      <c r="I243" s="6">
        <f t="shared" si="6"/>
        <v>1347252</v>
      </c>
      <c r="P243" t="str">
        <v>ZedEye Labs</v>
      </c>
    </row>
    <row r="244" spans="1:16" x14ac:dyDescent="0.3">
      <c r="A244" t="s">
        <v>474</v>
      </c>
      <c r="B244" t="s">
        <v>6</v>
      </c>
      <c r="C244" t="str">
        <f t="shared" si="7"/>
        <v>Data Science</v>
      </c>
      <c r="D244">
        <v>2</v>
      </c>
      <c r="E244" t="s">
        <v>7</v>
      </c>
      <c r="F244" t="s">
        <v>475</v>
      </c>
      <c r="G244" t="str">
        <f>RIGHT(Salary_Dataset[[#This Row],[Salary]], 2)</f>
        <v>yr</v>
      </c>
      <c r="H244" s="3">
        <f>VALUE(SUBSTITUTE(SUBSTITUTE(SUBSTITUTE(SUBSTITUTE(Salary_Dataset[[#This Row],[Salary]], "/hr", ""), "/mo", ""), "/yr", ""), "₹", ""))</f>
        <v>500036</v>
      </c>
      <c r="I244" s="6">
        <f t="shared" si="6"/>
        <v>500036</v>
      </c>
      <c r="P244" t="str">
        <v>McAfee</v>
      </c>
    </row>
    <row r="245" spans="1:16" x14ac:dyDescent="0.3">
      <c r="A245" t="s">
        <v>476</v>
      </c>
      <c r="B245" t="s">
        <v>6</v>
      </c>
      <c r="C245" t="str">
        <f t="shared" si="7"/>
        <v>Data Science</v>
      </c>
      <c r="D245">
        <v>2</v>
      </c>
      <c r="E245" t="s">
        <v>7</v>
      </c>
      <c r="F245" t="s">
        <v>477</v>
      </c>
      <c r="G245" t="str">
        <f>RIGHT(Salary_Dataset[[#This Row],[Salary]], 2)</f>
        <v>yr</v>
      </c>
      <c r="H245" s="3">
        <f>VALUE(SUBSTITUTE(SUBSTITUTE(SUBSTITUTE(SUBSTITUTE(Salary_Dataset[[#This Row],[Salary]], "/hr", ""), "/mo", ""), "/yr", ""), "₹", ""))</f>
        <v>638755</v>
      </c>
      <c r="I245" s="6">
        <f t="shared" si="6"/>
        <v>638755</v>
      </c>
      <c r="P245" t="str">
        <v>Zinnov Management Consulting</v>
      </c>
    </row>
    <row r="246" spans="1:16" x14ac:dyDescent="0.3">
      <c r="A246" t="s">
        <v>478</v>
      </c>
      <c r="B246" t="s">
        <v>6</v>
      </c>
      <c r="C246" t="str">
        <f t="shared" si="7"/>
        <v>Data Science</v>
      </c>
      <c r="D246">
        <v>2</v>
      </c>
      <c r="E246" t="s">
        <v>7</v>
      </c>
      <c r="F246" t="s">
        <v>479</v>
      </c>
      <c r="G246" t="str">
        <f>RIGHT(Salary_Dataset[[#This Row],[Salary]], 2)</f>
        <v>mo</v>
      </c>
      <c r="H246" s="3">
        <f>VALUE(SUBSTITUTE(SUBSTITUTE(SUBSTITUTE(SUBSTITUTE(Salary_Dataset[[#This Row],[Salary]], "/hr", ""), "/mo", ""), "/yr", ""), "₹", ""))</f>
        <v>100392</v>
      </c>
      <c r="I246" s="6">
        <f t="shared" si="6"/>
        <v>1204704</v>
      </c>
      <c r="P246" t="str">
        <v>Simpl</v>
      </c>
    </row>
    <row r="247" spans="1:16" x14ac:dyDescent="0.3">
      <c r="A247" t="s">
        <v>480</v>
      </c>
      <c r="B247" t="s">
        <v>6</v>
      </c>
      <c r="C247" t="str">
        <f t="shared" si="7"/>
        <v>Data Science</v>
      </c>
      <c r="D247">
        <v>2</v>
      </c>
      <c r="E247" t="s">
        <v>7</v>
      </c>
      <c r="F247" t="s">
        <v>481</v>
      </c>
      <c r="G247" t="str">
        <f>RIGHT(Salary_Dataset[[#This Row],[Salary]], 2)</f>
        <v>mo</v>
      </c>
      <c r="H247" s="3">
        <f>VALUE(SUBSTITUTE(SUBSTITUTE(SUBSTITUTE(SUBSTITUTE(Salary_Dataset[[#This Row],[Salary]], "/hr", ""), "/mo", ""), "/yr", ""), "₹", ""))</f>
        <v>12721</v>
      </c>
      <c r="I247" s="6">
        <f t="shared" si="6"/>
        <v>152652</v>
      </c>
      <c r="P247" t="str">
        <v>Unisys</v>
      </c>
    </row>
    <row r="248" spans="1:16" x14ac:dyDescent="0.3">
      <c r="A248" t="s">
        <v>482</v>
      </c>
      <c r="B248" t="s">
        <v>6</v>
      </c>
      <c r="C248" t="str">
        <f t="shared" si="7"/>
        <v>Data Science</v>
      </c>
      <c r="D248">
        <v>2</v>
      </c>
      <c r="E248" t="s">
        <v>7</v>
      </c>
      <c r="F248" t="s">
        <v>483</v>
      </c>
      <c r="G248" t="str">
        <f>RIGHT(Salary_Dataset[[#This Row],[Salary]], 2)</f>
        <v>yr</v>
      </c>
      <c r="H248" s="3">
        <f>VALUE(SUBSTITUTE(SUBSTITUTE(SUBSTITUTE(SUBSTITUTE(Salary_Dataset[[#This Row],[Salary]], "/hr", ""), "/mo", ""), "/yr", ""), "₹", ""))</f>
        <v>874565</v>
      </c>
      <c r="I248" s="6">
        <f t="shared" si="6"/>
        <v>874565</v>
      </c>
      <c r="P248" t="str">
        <v>Shaw Academy</v>
      </c>
    </row>
    <row r="249" spans="1:16" x14ac:dyDescent="0.3">
      <c r="A249" t="s">
        <v>484</v>
      </c>
      <c r="B249" t="s">
        <v>6</v>
      </c>
      <c r="C249" t="str">
        <f t="shared" si="7"/>
        <v>Data Science</v>
      </c>
      <c r="D249">
        <v>2</v>
      </c>
      <c r="E249" t="s">
        <v>7</v>
      </c>
      <c r="F249" t="s">
        <v>485</v>
      </c>
      <c r="G249" t="str">
        <f>RIGHT(Salary_Dataset[[#This Row],[Salary]], 2)</f>
        <v>mo</v>
      </c>
      <c r="H249" s="3">
        <f>VALUE(SUBSTITUTE(SUBSTITUTE(SUBSTITUTE(SUBSTITUTE(Salary_Dataset[[#This Row],[Salary]], "/hr", ""), "/mo", ""), "/yr", ""), "₹", ""))</f>
        <v>53107</v>
      </c>
      <c r="I249" s="6">
        <f t="shared" si="6"/>
        <v>637284</v>
      </c>
      <c r="P249" t="str">
        <v>Rakuten</v>
      </c>
    </row>
    <row r="250" spans="1:16" x14ac:dyDescent="0.3">
      <c r="A250" t="s">
        <v>486</v>
      </c>
      <c r="B250" t="s">
        <v>6</v>
      </c>
      <c r="C250" t="str">
        <f t="shared" si="7"/>
        <v>Data Science</v>
      </c>
      <c r="D250">
        <v>2</v>
      </c>
      <c r="E250" t="s">
        <v>7</v>
      </c>
      <c r="F250" t="s">
        <v>487</v>
      </c>
      <c r="G250" t="str">
        <f>RIGHT(Salary_Dataset[[#This Row],[Salary]], 2)</f>
        <v>yr</v>
      </c>
      <c r="H250" s="3">
        <f>VALUE(SUBSTITUTE(SUBSTITUTE(SUBSTITUTE(SUBSTITUTE(Salary_Dataset[[#This Row],[Salary]], "/hr", ""), "/mo", ""), "/yr", ""), "₹", ""))</f>
        <v>954426</v>
      </c>
      <c r="I250" s="6">
        <f t="shared" si="6"/>
        <v>954426</v>
      </c>
      <c r="P250" t="str">
        <v>Blue Yonder</v>
      </c>
    </row>
    <row r="251" spans="1:16" x14ac:dyDescent="0.3">
      <c r="A251" t="s">
        <v>488</v>
      </c>
      <c r="B251" t="s">
        <v>6</v>
      </c>
      <c r="C251" t="str">
        <f t="shared" si="7"/>
        <v>Data Science</v>
      </c>
      <c r="D251">
        <v>2</v>
      </c>
      <c r="E251" t="s">
        <v>7</v>
      </c>
      <c r="F251" t="s">
        <v>489</v>
      </c>
      <c r="G251" t="str">
        <f>RIGHT(Salary_Dataset[[#This Row],[Salary]], 2)</f>
        <v>mo</v>
      </c>
      <c r="H251" s="3">
        <f>VALUE(SUBSTITUTE(SUBSTITUTE(SUBSTITUTE(SUBSTITUTE(Salary_Dataset[[#This Row],[Salary]], "/hr", ""), "/mo", ""), "/yr", ""), "₹", ""))</f>
        <v>77818</v>
      </c>
      <c r="I251" s="6">
        <f t="shared" si="6"/>
        <v>933816</v>
      </c>
      <c r="P251" t="str">
        <v>SalesKen</v>
      </c>
    </row>
    <row r="252" spans="1:16" x14ac:dyDescent="0.3">
      <c r="A252" t="s">
        <v>490</v>
      </c>
      <c r="B252" t="s">
        <v>6</v>
      </c>
      <c r="C252" t="str">
        <f t="shared" si="7"/>
        <v>Data Science</v>
      </c>
      <c r="D252">
        <v>2</v>
      </c>
      <c r="E252" t="s">
        <v>7</v>
      </c>
      <c r="F252" t="s">
        <v>491</v>
      </c>
      <c r="G252" t="str">
        <f>RIGHT(Salary_Dataset[[#This Row],[Salary]], 2)</f>
        <v>yr</v>
      </c>
      <c r="H252" s="3">
        <f>VALUE(SUBSTITUTE(SUBSTITUTE(SUBSTITUTE(SUBSTITUTE(Salary_Dataset[[#This Row],[Salary]], "/hr", ""), "/mo", ""), "/yr", ""), "₹", ""))</f>
        <v>1181838</v>
      </c>
      <c r="I252" s="6">
        <f t="shared" si="6"/>
        <v>1181838</v>
      </c>
      <c r="P252" t="str">
        <v>Danske IT and Support Services</v>
      </c>
    </row>
    <row r="253" spans="1:16" x14ac:dyDescent="0.3">
      <c r="A253" t="s">
        <v>492</v>
      </c>
      <c r="B253" t="s">
        <v>6</v>
      </c>
      <c r="C253" t="str">
        <f t="shared" si="7"/>
        <v>Data Science</v>
      </c>
      <c r="D253">
        <v>2</v>
      </c>
      <c r="E253" t="s">
        <v>7</v>
      </c>
      <c r="F253" t="s">
        <v>493</v>
      </c>
      <c r="G253" t="str">
        <f>RIGHT(Salary_Dataset[[#This Row],[Salary]], 2)</f>
        <v>yr</v>
      </c>
      <c r="H253" s="3">
        <f>VALUE(SUBSTITUTE(SUBSTITUTE(SUBSTITUTE(SUBSTITUTE(Salary_Dataset[[#This Row],[Salary]], "/hr", ""), "/mo", ""), "/yr", ""), "₹", ""))</f>
        <v>1068503</v>
      </c>
      <c r="I253" s="6">
        <f t="shared" si="6"/>
        <v>1068503</v>
      </c>
      <c r="P253" t="str">
        <v>Samsung Electronics</v>
      </c>
    </row>
    <row r="254" spans="1:16" x14ac:dyDescent="0.3">
      <c r="A254" t="s">
        <v>45</v>
      </c>
      <c r="B254" t="s">
        <v>6</v>
      </c>
      <c r="C254" t="str">
        <f t="shared" si="7"/>
        <v>Data Science</v>
      </c>
      <c r="D254">
        <v>2</v>
      </c>
      <c r="E254" t="s">
        <v>7</v>
      </c>
      <c r="F254" t="s">
        <v>494</v>
      </c>
      <c r="G254" t="str">
        <f>RIGHT(Salary_Dataset[[#This Row],[Salary]], 2)</f>
        <v>mo</v>
      </c>
      <c r="H254" s="3">
        <f>VALUE(SUBSTITUTE(SUBSTITUTE(SUBSTITUTE(SUBSTITUTE(Salary_Dataset[[#This Row],[Salary]], "/hr", ""), "/mo", ""), "/yr", ""), "₹", ""))</f>
        <v>83857</v>
      </c>
      <c r="I254" s="6">
        <f t="shared" si="6"/>
        <v>1006284</v>
      </c>
      <c r="P254" t="str">
        <v>Sonata Software</v>
      </c>
    </row>
    <row r="255" spans="1:16" x14ac:dyDescent="0.3">
      <c r="A255" t="s">
        <v>495</v>
      </c>
      <c r="B255" t="s">
        <v>6</v>
      </c>
      <c r="C255" t="str">
        <f t="shared" si="7"/>
        <v>Data Science</v>
      </c>
      <c r="D255">
        <v>2</v>
      </c>
      <c r="E255" t="s">
        <v>7</v>
      </c>
      <c r="F255" t="s">
        <v>496</v>
      </c>
      <c r="G255" t="str">
        <f>RIGHT(Salary_Dataset[[#This Row],[Salary]], 2)</f>
        <v>yr</v>
      </c>
      <c r="H255" s="3">
        <f>VALUE(SUBSTITUTE(SUBSTITUTE(SUBSTITUTE(SUBSTITUTE(Salary_Dataset[[#This Row],[Salary]], "/hr", ""), "/mo", ""), "/yr", ""), "₹", ""))</f>
        <v>1962841</v>
      </c>
      <c r="I255" s="6">
        <f t="shared" si="6"/>
        <v>1962841</v>
      </c>
      <c r="P255" t="str">
        <v>Merck KGaA</v>
      </c>
    </row>
    <row r="256" spans="1:16" x14ac:dyDescent="0.3">
      <c r="A256" t="s">
        <v>497</v>
      </c>
      <c r="B256" t="s">
        <v>6</v>
      </c>
      <c r="C256" t="str">
        <f t="shared" si="7"/>
        <v>Data Science</v>
      </c>
      <c r="D256">
        <v>2</v>
      </c>
      <c r="E256" t="s">
        <v>7</v>
      </c>
      <c r="F256" t="s">
        <v>498</v>
      </c>
      <c r="G256" t="str">
        <f>RIGHT(Salary_Dataset[[#This Row],[Salary]], 2)</f>
        <v>yr</v>
      </c>
      <c r="H256" s="3">
        <f>VALUE(SUBSTITUTE(SUBSTITUTE(SUBSTITUTE(SUBSTITUTE(Salary_Dataset[[#This Row],[Salary]], "/hr", ""), "/mo", ""), "/yr", ""), "₹", ""))</f>
        <v>1104704</v>
      </c>
      <c r="I256" s="6">
        <f t="shared" si="6"/>
        <v>1104704</v>
      </c>
      <c r="P256" t="str">
        <v>InViz AI Solutions</v>
      </c>
    </row>
    <row r="257" spans="1:16" x14ac:dyDescent="0.3">
      <c r="A257" t="s">
        <v>499</v>
      </c>
      <c r="B257" t="s">
        <v>6</v>
      </c>
      <c r="C257" t="str">
        <f t="shared" si="7"/>
        <v>Data Science</v>
      </c>
      <c r="D257">
        <v>2</v>
      </c>
      <c r="E257" t="s">
        <v>7</v>
      </c>
      <c r="F257" t="s">
        <v>500</v>
      </c>
      <c r="G257" t="str">
        <f>RIGHT(Salary_Dataset[[#This Row],[Salary]], 2)</f>
        <v>yr</v>
      </c>
      <c r="H257" s="3">
        <f>VALUE(SUBSTITUTE(SUBSTITUTE(SUBSTITUTE(SUBSTITUTE(Salary_Dataset[[#This Row],[Salary]], "/hr", ""), "/mo", ""), "/yr", ""), "₹", ""))</f>
        <v>1433708</v>
      </c>
      <c r="I257" s="6">
        <f t="shared" si="6"/>
        <v>1433708</v>
      </c>
      <c r="P257" t="str">
        <v>Samsung R&amp;D Institute India - Bangalore</v>
      </c>
    </row>
    <row r="258" spans="1:16" x14ac:dyDescent="0.3">
      <c r="A258" t="s">
        <v>501</v>
      </c>
      <c r="B258" t="s">
        <v>6</v>
      </c>
      <c r="C258" t="str">
        <f t="shared" si="7"/>
        <v>Data Science</v>
      </c>
      <c r="D258">
        <v>2</v>
      </c>
      <c r="E258" t="s">
        <v>7</v>
      </c>
      <c r="F258" t="s">
        <v>502</v>
      </c>
      <c r="G258" t="str">
        <f>RIGHT(Salary_Dataset[[#This Row],[Salary]], 2)</f>
        <v>yr</v>
      </c>
      <c r="H258" s="3">
        <f>VALUE(SUBSTITUTE(SUBSTITUTE(SUBSTITUTE(SUBSTITUTE(Salary_Dataset[[#This Row],[Salary]], "/hr", ""), "/mo", ""), "/yr", ""), "₹", ""))</f>
        <v>1929554</v>
      </c>
      <c r="I258" s="6">
        <f t="shared" ref="I258:I321" si="8">IF(G258="mo", H258*12, IF(G258="hr", H258*8760, H258))</f>
        <v>1929554</v>
      </c>
      <c r="P258" t="str">
        <v>Quess</v>
      </c>
    </row>
    <row r="259" spans="1:16" x14ac:dyDescent="0.3">
      <c r="A259" t="s">
        <v>503</v>
      </c>
      <c r="B259" t="s">
        <v>6</v>
      </c>
      <c r="C259" t="str">
        <f t="shared" ref="C259:C322" si="9">_xlfn.XLOOKUP(B259, $M$3:$M$28, $N$3:$N$28)</f>
        <v>Data Science</v>
      </c>
      <c r="D259">
        <v>2</v>
      </c>
      <c r="E259" t="s">
        <v>7</v>
      </c>
      <c r="F259" t="s">
        <v>504</v>
      </c>
      <c r="G259" t="str">
        <f>RIGHT(Salary_Dataset[[#This Row],[Salary]], 2)</f>
        <v>yr</v>
      </c>
      <c r="H259" s="3">
        <f>VALUE(SUBSTITUTE(SUBSTITUTE(SUBSTITUTE(SUBSTITUTE(Salary_Dataset[[#This Row],[Salary]], "/hr", ""), "/mo", ""), "/yr", ""), "₹", ""))</f>
        <v>2184214</v>
      </c>
      <c r="I259" s="6">
        <f t="shared" si="8"/>
        <v>2184214</v>
      </c>
      <c r="P259" t="str">
        <v>QuEST Global</v>
      </c>
    </row>
    <row r="260" spans="1:16" x14ac:dyDescent="0.3">
      <c r="A260" t="s">
        <v>505</v>
      </c>
      <c r="B260" t="s">
        <v>6</v>
      </c>
      <c r="C260" t="str">
        <f t="shared" si="9"/>
        <v>Data Science</v>
      </c>
      <c r="D260">
        <v>2</v>
      </c>
      <c r="E260" t="s">
        <v>7</v>
      </c>
      <c r="F260" t="s">
        <v>506</v>
      </c>
      <c r="G260" t="str">
        <f>RIGHT(Salary_Dataset[[#This Row],[Salary]], 2)</f>
        <v>yr</v>
      </c>
      <c r="H260" s="3">
        <f>VALUE(SUBSTITUTE(SUBSTITUTE(SUBSTITUTE(SUBSTITUTE(Salary_Dataset[[#This Row],[Salary]], "/hr", ""), "/mo", ""), "/yr", ""), "₹", ""))</f>
        <v>1039792</v>
      </c>
      <c r="I260" s="6">
        <f t="shared" si="8"/>
        <v>1039792</v>
      </c>
      <c r="P260" t="str">
        <v>Ong &amp; Shan</v>
      </c>
    </row>
    <row r="261" spans="1:16" x14ac:dyDescent="0.3">
      <c r="A261" t="s">
        <v>507</v>
      </c>
      <c r="B261" t="s">
        <v>6</v>
      </c>
      <c r="C261" t="str">
        <f t="shared" si="9"/>
        <v>Data Science</v>
      </c>
      <c r="D261">
        <v>2</v>
      </c>
      <c r="E261" t="s">
        <v>7</v>
      </c>
      <c r="F261" t="s">
        <v>508</v>
      </c>
      <c r="G261" t="str">
        <f>RIGHT(Salary_Dataset[[#This Row],[Salary]], 2)</f>
        <v>yr</v>
      </c>
      <c r="H261" s="3">
        <f>VALUE(SUBSTITUTE(SUBSTITUTE(SUBSTITUTE(SUBSTITUTE(Salary_Dataset[[#This Row],[Salary]], "/hr", ""), "/mo", ""), "/yr", ""), "₹", ""))</f>
        <v>831774</v>
      </c>
      <c r="I261" s="6">
        <f t="shared" si="8"/>
        <v>831774</v>
      </c>
      <c r="P261" t="str">
        <v>PayU</v>
      </c>
    </row>
    <row r="262" spans="1:16" x14ac:dyDescent="0.3">
      <c r="A262" t="s">
        <v>509</v>
      </c>
      <c r="B262" t="s">
        <v>6</v>
      </c>
      <c r="C262" t="str">
        <f t="shared" si="9"/>
        <v>Data Science</v>
      </c>
      <c r="D262">
        <v>2</v>
      </c>
      <c r="E262" t="s">
        <v>7</v>
      </c>
      <c r="F262" t="s">
        <v>510</v>
      </c>
      <c r="G262" t="str">
        <f>RIGHT(Salary_Dataset[[#This Row],[Salary]], 2)</f>
        <v>yr</v>
      </c>
      <c r="H262" s="3">
        <f>VALUE(SUBSTITUTE(SUBSTITUTE(SUBSTITUTE(SUBSTITUTE(Salary_Dataset[[#This Row],[Salary]], "/hr", ""), "/mo", ""), "/yr", ""), "₹", ""))</f>
        <v>2197572</v>
      </c>
      <c r="I262" s="6">
        <f t="shared" si="8"/>
        <v>2197572</v>
      </c>
      <c r="P262" t="str">
        <v>Encora</v>
      </c>
    </row>
    <row r="263" spans="1:16" x14ac:dyDescent="0.3">
      <c r="A263" t="s">
        <v>511</v>
      </c>
      <c r="B263" t="s">
        <v>6</v>
      </c>
      <c r="C263" t="str">
        <f t="shared" si="9"/>
        <v>Data Science</v>
      </c>
      <c r="D263">
        <v>2</v>
      </c>
      <c r="E263" t="s">
        <v>7</v>
      </c>
      <c r="F263" t="s">
        <v>512</v>
      </c>
      <c r="G263" t="str">
        <f>RIGHT(Salary_Dataset[[#This Row],[Salary]], 2)</f>
        <v>yr</v>
      </c>
      <c r="H263" s="3">
        <f>VALUE(SUBSTITUTE(SUBSTITUTE(SUBSTITUTE(SUBSTITUTE(Salary_Dataset[[#This Row],[Salary]], "/hr", ""), "/mo", ""), "/yr", ""), "₹", ""))</f>
        <v>627332</v>
      </c>
      <c r="I263" s="6">
        <f t="shared" si="8"/>
        <v>627332</v>
      </c>
      <c r="P263" t="str">
        <v>Walmart eCommerce</v>
      </c>
    </row>
    <row r="264" spans="1:16" x14ac:dyDescent="0.3">
      <c r="A264" t="s">
        <v>513</v>
      </c>
      <c r="B264" t="s">
        <v>6</v>
      </c>
      <c r="C264" t="str">
        <f t="shared" si="9"/>
        <v>Data Science</v>
      </c>
      <c r="D264">
        <v>2</v>
      </c>
      <c r="E264" t="s">
        <v>7</v>
      </c>
      <c r="F264" t="s">
        <v>514</v>
      </c>
      <c r="G264" t="str">
        <f>RIGHT(Salary_Dataset[[#This Row],[Salary]], 2)</f>
        <v>yr</v>
      </c>
      <c r="H264" s="3">
        <f>VALUE(SUBSTITUTE(SUBSTITUTE(SUBSTITUTE(SUBSTITUTE(Salary_Dataset[[#This Row],[Salary]], "/hr", ""), "/mo", ""), "/yr", ""), "₹", ""))</f>
        <v>827767</v>
      </c>
      <c r="I264" s="6">
        <f t="shared" si="8"/>
        <v>827767</v>
      </c>
      <c r="P264" t="str">
        <v>Nivetti Systems</v>
      </c>
    </row>
    <row r="265" spans="1:16" x14ac:dyDescent="0.3">
      <c r="A265" t="s">
        <v>313</v>
      </c>
      <c r="B265" t="s">
        <v>6</v>
      </c>
      <c r="C265" t="str">
        <f t="shared" si="9"/>
        <v>Data Science</v>
      </c>
      <c r="D265">
        <v>2</v>
      </c>
      <c r="E265" t="s">
        <v>7</v>
      </c>
      <c r="F265" t="s">
        <v>515</v>
      </c>
      <c r="G265" t="str">
        <f>RIGHT(Salary_Dataset[[#This Row],[Salary]], 2)</f>
        <v>hr</v>
      </c>
      <c r="H265" s="3">
        <f>VALUE(SUBSTITUTE(SUBSTITUTE(SUBSTITUTE(SUBSTITUTE(Salary_Dataset[[#This Row],[Salary]], "/hr", ""), "/mo", ""), "/yr", ""), "₹", ""))</f>
        <v>835</v>
      </c>
      <c r="I265" s="6">
        <f t="shared" si="8"/>
        <v>7314600</v>
      </c>
      <c r="P265" t="str">
        <v>Prescience</v>
      </c>
    </row>
    <row r="266" spans="1:16" x14ac:dyDescent="0.3">
      <c r="A266" t="s">
        <v>516</v>
      </c>
      <c r="B266" t="s">
        <v>6</v>
      </c>
      <c r="C266" t="str">
        <f t="shared" si="9"/>
        <v>Data Science</v>
      </c>
      <c r="D266">
        <v>2</v>
      </c>
      <c r="E266" t="s">
        <v>7</v>
      </c>
      <c r="F266" t="s">
        <v>517</v>
      </c>
      <c r="G266" t="str">
        <f>RIGHT(Salary_Dataset[[#This Row],[Salary]], 2)</f>
        <v>yr</v>
      </c>
      <c r="H266" s="3">
        <f>VALUE(SUBSTITUTE(SUBSTITUTE(SUBSTITUTE(SUBSTITUTE(Salary_Dataset[[#This Row],[Salary]], "/hr", ""), "/mo", ""), "/yr", ""), "₹", ""))</f>
        <v>776836</v>
      </c>
      <c r="I266" s="6">
        <f t="shared" si="8"/>
        <v>776836</v>
      </c>
      <c r="P266" t="str">
        <v>Thoughtworks</v>
      </c>
    </row>
    <row r="267" spans="1:16" x14ac:dyDescent="0.3">
      <c r="A267" t="s">
        <v>357</v>
      </c>
      <c r="B267" t="s">
        <v>6</v>
      </c>
      <c r="C267" t="str">
        <f t="shared" si="9"/>
        <v>Data Science</v>
      </c>
      <c r="D267">
        <v>2</v>
      </c>
      <c r="E267" t="s">
        <v>7</v>
      </c>
      <c r="F267" t="s">
        <v>518</v>
      </c>
      <c r="G267" t="str">
        <f>RIGHT(Salary_Dataset[[#This Row],[Salary]], 2)</f>
        <v>mo</v>
      </c>
      <c r="H267" s="3">
        <f>VALUE(SUBSTITUTE(SUBSTITUTE(SUBSTITUTE(SUBSTITUTE(Salary_Dataset[[#This Row],[Salary]], "/hr", ""), "/mo", ""), "/yr", ""), "₹", ""))</f>
        <v>29520</v>
      </c>
      <c r="I267" s="6">
        <f t="shared" si="8"/>
        <v>354240</v>
      </c>
      <c r="P267" t="str">
        <v>Prognos Health</v>
      </c>
    </row>
    <row r="268" spans="1:16" x14ac:dyDescent="0.3">
      <c r="A268" t="s">
        <v>519</v>
      </c>
      <c r="B268" t="s">
        <v>6</v>
      </c>
      <c r="C268" t="str">
        <f t="shared" si="9"/>
        <v>Data Science</v>
      </c>
      <c r="D268">
        <v>2</v>
      </c>
      <c r="E268" t="s">
        <v>7</v>
      </c>
      <c r="F268" t="s">
        <v>520</v>
      </c>
      <c r="G268" t="str">
        <f>RIGHT(Salary_Dataset[[#This Row],[Salary]], 2)</f>
        <v>yr</v>
      </c>
      <c r="H268" s="3">
        <f>VALUE(SUBSTITUTE(SUBSTITUTE(SUBSTITUTE(SUBSTITUTE(Salary_Dataset[[#This Row],[Salary]], "/hr", ""), "/mo", ""), "/yr", ""), "₹", ""))</f>
        <v>1975545</v>
      </c>
      <c r="I268" s="6">
        <f t="shared" si="8"/>
        <v>1975545</v>
      </c>
      <c r="P268" t="str">
        <v>TECH I.S</v>
      </c>
    </row>
    <row r="269" spans="1:16" x14ac:dyDescent="0.3">
      <c r="A269" t="s">
        <v>521</v>
      </c>
      <c r="B269" t="s">
        <v>6</v>
      </c>
      <c r="C269" t="str">
        <f t="shared" si="9"/>
        <v>Data Science</v>
      </c>
      <c r="D269">
        <v>2</v>
      </c>
      <c r="E269" t="s">
        <v>7</v>
      </c>
      <c r="F269" t="s">
        <v>522</v>
      </c>
      <c r="G269" t="str">
        <f>RIGHT(Salary_Dataset[[#This Row],[Salary]], 2)</f>
        <v>yr</v>
      </c>
      <c r="H269" s="3">
        <f>VALUE(SUBSTITUTE(SUBSTITUTE(SUBSTITUTE(SUBSTITUTE(Salary_Dataset[[#This Row],[Salary]], "/hr", ""), "/mo", ""), "/yr", ""), "₹", ""))</f>
        <v>781491</v>
      </c>
      <c r="I269" s="6">
        <f t="shared" si="8"/>
        <v>781491</v>
      </c>
      <c r="P269" t="str">
        <v>Virtusa</v>
      </c>
    </row>
    <row r="270" spans="1:16" x14ac:dyDescent="0.3">
      <c r="A270" t="s">
        <v>523</v>
      </c>
      <c r="B270" t="s">
        <v>6</v>
      </c>
      <c r="C270" t="str">
        <f t="shared" si="9"/>
        <v>Data Science</v>
      </c>
      <c r="D270">
        <v>2</v>
      </c>
      <c r="E270" t="s">
        <v>7</v>
      </c>
      <c r="F270" t="s">
        <v>524</v>
      </c>
      <c r="G270" t="str">
        <f>RIGHT(Salary_Dataset[[#This Row],[Salary]], 2)</f>
        <v>yr</v>
      </c>
      <c r="H270" s="3">
        <f>VALUE(SUBSTITUTE(SUBSTITUTE(SUBSTITUTE(SUBSTITUTE(Salary_Dataset[[#This Row],[Salary]], "/hr", ""), "/mo", ""), "/yr", ""), "₹", ""))</f>
        <v>1408375</v>
      </c>
      <c r="I270" s="6">
        <f t="shared" si="8"/>
        <v>1408375</v>
      </c>
      <c r="P270" t="str">
        <v>Zeta Suite</v>
      </c>
    </row>
    <row r="271" spans="1:16" x14ac:dyDescent="0.3">
      <c r="A271" t="s">
        <v>525</v>
      </c>
      <c r="B271" t="s">
        <v>6</v>
      </c>
      <c r="C271" t="str">
        <f t="shared" si="9"/>
        <v>Data Science</v>
      </c>
      <c r="D271">
        <v>2</v>
      </c>
      <c r="E271" t="s">
        <v>7</v>
      </c>
      <c r="F271" t="s">
        <v>526</v>
      </c>
      <c r="G271" t="str">
        <f>RIGHT(Salary_Dataset[[#This Row],[Salary]], 2)</f>
        <v>hr</v>
      </c>
      <c r="H271" s="3">
        <f>VALUE(SUBSTITUTE(SUBSTITUTE(SUBSTITUTE(SUBSTITUTE(Salary_Dataset[[#This Row],[Salary]], "/hr", ""), "/mo", ""), "/yr", ""), "₹", ""))</f>
        <v>183</v>
      </c>
      <c r="I271" s="6">
        <f t="shared" si="8"/>
        <v>1603080</v>
      </c>
      <c r="P271" t="str">
        <v>Halliburton</v>
      </c>
    </row>
    <row r="272" spans="1:16" x14ac:dyDescent="0.3">
      <c r="A272" t="s">
        <v>527</v>
      </c>
      <c r="B272" t="s">
        <v>6</v>
      </c>
      <c r="C272" t="str">
        <f t="shared" si="9"/>
        <v>Data Science</v>
      </c>
      <c r="D272">
        <v>2</v>
      </c>
      <c r="E272" t="s">
        <v>7</v>
      </c>
      <c r="F272" t="s">
        <v>528</v>
      </c>
      <c r="G272" t="str">
        <f>RIGHT(Salary_Dataset[[#This Row],[Salary]], 2)</f>
        <v>yr</v>
      </c>
      <c r="H272" s="3">
        <f>VALUE(SUBSTITUTE(SUBSTITUTE(SUBSTITUTE(SUBSTITUTE(Salary_Dataset[[#This Row],[Salary]], "/hr", ""), "/mo", ""), "/yr", ""), "₹", ""))</f>
        <v>2018938</v>
      </c>
      <c r="I272" s="6">
        <f t="shared" si="8"/>
        <v>2018938</v>
      </c>
      <c r="P272" t="str">
        <v>Apar Technologies</v>
      </c>
    </row>
    <row r="273" spans="1:16" x14ac:dyDescent="0.3">
      <c r="A273" t="s">
        <v>529</v>
      </c>
      <c r="B273" t="s">
        <v>6</v>
      </c>
      <c r="C273" t="str">
        <f t="shared" si="9"/>
        <v>Data Science</v>
      </c>
      <c r="D273">
        <v>2</v>
      </c>
      <c r="E273" t="s">
        <v>7</v>
      </c>
      <c r="F273" t="s">
        <v>530</v>
      </c>
      <c r="G273" t="str">
        <f>RIGHT(Salary_Dataset[[#This Row],[Salary]], 2)</f>
        <v>yr</v>
      </c>
      <c r="H273" s="3">
        <f>VALUE(SUBSTITUTE(SUBSTITUTE(SUBSTITUTE(SUBSTITUTE(Salary_Dataset[[#This Row],[Salary]], "/hr", ""), "/mo", ""), "/yr", ""), "₹", ""))</f>
        <v>1256429</v>
      </c>
      <c r="I273" s="6">
        <f t="shared" si="8"/>
        <v>1256429</v>
      </c>
      <c r="P273" t="str">
        <v>DataMites</v>
      </c>
    </row>
    <row r="274" spans="1:16" x14ac:dyDescent="0.3">
      <c r="A274" t="s">
        <v>11</v>
      </c>
      <c r="B274" t="s">
        <v>6</v>
      </c>
      <c r="C274" t="str">
        <f t="shared" si="9"/>
        <v>Data Science</v>
      </c>
      <c r="D274">
        <v>2</v>
      </c>
      <c r="E274" t="s">
        <v>7</v>
      </c>
      <c r="F274" t="s">
        <v>531</v>
      </c>
      <c r="G274" t="str">
        <f>RIGHT(Salary_Dataset[[#This Row],[Salary]], 2)</f>
        <v>mo</v>
      </c>
      <c r="H274" s="3">
        <f>VALUE(SUBSTITUTE(SUBSTITUTE(SUBSTITUTE(SUBSTITUTE(Salary_Dataset[[#This Row],[Salary]], "/hr", ""), "/mo", ""), "/yr", ""), "₹", ""))</f>
        <v>118986</v>
      </c>
      <c r="I274" s="6">
        <f t="shared" si="8"/>
        <v>1427832</v>
      </c>
      <c r="P274" t="str">
        <v>Cerner</v>
      </c>
    </row>
    <row r="275" spans="1:16" x14ac:dyDescent="0.3">
      <c r="A275" t="s">
        <v>15</v>
      </c>
      <c r="B275" t="s">
        <v>6</v>
      </c>
      <c r="C275" t="str">
        <f t="shared" si="9"/>
        <v>Data Science</v>
      </c>
      <c r="D275">
        <v>2</v>
      </c>
      <c r="E275" t="s">
        <v>7</v>
      </c>
      <c r="F275" t="s">
        <v>532</v>
      </c>
      <c r="G275" t="str">
        <f>RIGHT(Salary_Dataset[[#This Row],[Salary]], 2)</f>
        <v>mo</v>
      </c>
      <c r="H275" s="3">
        <f>VALUE(SUBSTITUTE(SUBSTITUTE(SUBSTITUTE(SUBSTITUTE(Salary_Dataset[[#This Row],[Salary]], "/hr", ""), "/mo", ""), "/yr", ""), "₹", ""))</f>
        <v>59606</v>
      </c>
      <c r="I275" s="6">
        <f t="shared" si="8"/>
        <v>715272</v>
      </c>
      <c r="P275" t="str">
        <v>Juniper Networks</v>
      </c>
    </row>
    <row r="276" spans="1:16" x14ac:dyDescent="0.3">
      <c r="A276" t="s">
        <v>533</v>
      </c>
      <c r="B276" t="s">
        <v>6</v>
      </c>
      <c r="C276" t="str">
        <f t="shared" si="9"/>
        <v>Data Science</v>
      </c>
      <c r="D276">
        <v>2</v>
      </c>
      <c r="E276" t="s">
        <v>7</v>
      </c>
      <c r="F276" t="s">
        <v>534</v>
      </c>
      <c r="G276" t="str">
        <f>RIGHT(Salary_Dataset[[#This Row],[Salary]], 2)</f>
        <v>mo</v>
      </c>
      <c r="H276" s="3">
        <f>VALUE(SUBSTITUTE(SUBSTITUTE(SUBSTITUTE(SUBSTITUTE(Salary_Dataset[[#This Row],[Salary]], "/hr", ""), "/mo", ""), "/yr", ""), "₹", ""))</f>
        <v>243613</v>
      </c>
      <c r="I276" s="6">
        <f t="shared" si="8"/>
        <v>2923356</v>
      </c>
      <c r="P276" t="str">
        <v>L&amp;T Technology Services</v>
      </c>
    </row>
    <row r="277" spans="1:16" x14ac:dyDescent="0.3">
      <c r="A277" t="s">
        <v>535</v>
      </c>
      <c r="B277" t="s">
        <v>6</v>
      </c>
      <c r="C277" t="str">
        <f t="shared" si="9"/>
        <v>Data Science</v>
      </c>
      <c r="D277">
        <v>2</v>
      </c>
      <c r="E277" t="s">
        <v>7</v>
      </c>
      <c r="F277" t="s">
        <v>536</v>
      </c>
      <c r="G277" t="str">
        <f>RIGHT(Salary_Dataset[[#This Row],[Salary]], 2)</f>
        <v>yr</v>
      </c>
      <c r="H277" s="3">
        <f>VALUE(SUBSTITUTE(SUBSTITUTE(SUBSTITUTE(SUBSTITUTE(Salary_Dataset[[#This Row],[Salary]], "/hr", ""), "/mo", ""), "/yr", ""), "₹", ""))</f>
        <v>747000</v>
      </c>
      <c r="I277" s="6">
        <f t="shared" si="8"/>
        <v>747000</v>
      </c>
      <c r="P277" t="str">
        <v>Tiger Analytics</v>
      </c>
    </row>
    <row r="278" spans="1:16" x14ac:dyDescent="0.3">
      <c r="A278" t="s">
        <v>537</v>
      </c>
      <c r="B278" t="s">
        <v>6</v>
      </c>
      <c r="C278" t="str">
        <f t="shared" si="9"/>
        <v>Data Science</v>
      </c>
      <c r="D278">
        <v>2</v>
      </c>
      <c r="E278" t="s">
        <v>7</v>
      </c>
      <c r="F278" t="s">
        <v>538</v>
      </c>
      <c r="G278" t="str">
        <f>RIGHT(Salary_Dataset[[#This Row],[Salary]], 2)</f>
        <v>yr</v>
      </c>
      <c r="H278" s="3">
        <f>VALUE(SUBSTITUTE(SUBSTITUTE(SUBSTITUTE(SUBSTITUTE(Salary_Dataset[[#This Row],[Salary]], "/hr", ""), "/mo", ""), "/yr", ""), "₹", ""))</f>
        <v>1437318</v>
      </c>
      <c r="I278" s="6">
        <f t="shared" si="8"/>
        <v>1437318</v>
      </c>
      <c r="P278" t="str">
        <v>Capital One</v>
      </c>
    </row>
    <row r="279" spans="1:16" x14ac:dyDescent="0.3">
      <c r="A279" t="s">
        <v>539</v>
      </c>
      <c r="B279" t="s">
        <v>6</v>
      </c>
      <c r="C279" t="str">
        <f t="shared" si="9"/>
        <v>Data Science</v>
      </c>
      <c r="D279">
        <v>2</v>
      </c>
      <c r="E279" t="s">
        <v>7</v>
      </c>
      <c r="F279" t="s">
        <v>540</v>
      </c>
      <c r="G279" t="str">
        <f>RIGHT(Salary_Dataset[[#This Row],[Salary]], 2)</f>
        <v>yr</v>
      </c>
      <c r="H279" s="3">
        <f>VALUE(SUBSTITUTE(SUBSTITUTE(SUBSTITUTE(SUBSTITUTE(Salary_Dataset[[#This Row],[Salary]], "/hr", ""), "/mo", ""), "/yr", ""), "₹", ""))</f>
        <v>865467</v>
      </c>
      <c r="I279" s="6">
        <f t="shared" si="8"/>
        <v>865467</v>
      </c>
      <c r="P279" t="str">
        <v>Zeotap</v>
      </c>
    </row>
    <row r="280" spans="1:16" x14ac:dyDescent="0.3">
      <c r="A280" t="s">
        <v>541</v>
      </c>
      <c r="B280" t="s">
        <v>6</v>
      </c>
      <c r="C280" t="str">
        <f t="shared" si="9"/>
        <v>Data Science</v>
      </c>
      <c r="D280">
        <v>2</v>
      </c>
      <c r="E280" t="s">
        <v>7</v>
      </c>
      <c r="F280" t="s">
        <v>542</v>
      </c>
      <c r="G280" t="str">
        <f>RIGHT(Salary_Dataset[[#This Row],[Salary]], 2)</f>
        <v>mo</v>
      </c>
      <c r="H280" s="3">
        <f>VALUE(SUBSTITUTE(SUBSTITUTE(SUBSTITUTE(SUBSTITUTE(Salary_Dataset[[#This Row],[Salary]], "/hr", ""), "/mo", ""), "/yr", ""), "₹", ""))</f>
        <v>132347</v>
      </c>
      <c r="I280" s="6">
        <f t="shared" si="8"/>
        <v>1588164</v>
      </c>
      <c r="P280" t="str">
        <v>Bright Money</v>
      </c>
    </row>
    <row r="281" spans="1:16" x14ac:dyDescent="0.3">
      <c r="A281" t="s">
        <v>543</v>
      </c>
      <c r="B281" t="s">
        <v>6</v>
      </c>
      <c r="C281" t="str">
        <f t="shared" si="9"/>
        <v>Data Science</v>
      </c>
      <c r="D281">
        <v>2</v>
      </c>
      <c r="E281" t="s">
        <v>7</v>
      </c>
      <c r="F281" t="s">
        <v>544</v>
      </c>
      <c r="G281" t="str">
        <f>RIGHT(Salary_Dataset[[#This Row],[Salary]], 2)</f>
        <v>mo</v>
      </c>
      <c r="H281" s="3">
        <f>VALUE(SUBSTITUTE(SUBSTITUTE(SUBSTITUTE(SUBSTITUTE(Salary_Dataset[[#This Row],[Salary]], "/hr", ""), "/mo", ""), "/yr", ""), "₹", ""))</f>
        <v>66161</v>
      </c>
      <c r="I281" s="6">
        <f t="shared" si="8"/>
        <v>793932</v>
      </c>
      <c r="P281" t="str">
        <v>Hakkasan Group</v>
      </c>
    </row>
    <row r="282" spans="1:16" x14ac:dyDescent="0.3">
      <c r="A282" t="s">
        <v>545</v>
      </c>
      <c r="B282" t="s">
        <v>6</v>
      </c>
      <c r="C282" t="str">
        <f t="shared" si="9"/>
        <v>Data Science</v>
      </c>
      <c r="D282">
        <v>2</v>
      </c>
      <c r="E282" t="s">
        <v>7</v>
      </c>
      <c r="F282" t="s">
        <v>546</v>
      </c>
      <c r="G282" t="str">
        <f>RIGHT(Salary_Dataset[[#This Row],[Salary]], 2)</f>
        <v>yr</v>
      </c>
      <c r="H282" s="3">
        <f>VALUE(SUBSTITUTE(SUBSTITUTE(SUBSTITUTE(SUBSTITUTE(Salary_Dataset[[#This Row],[Salary]], "/hr", ""), "/mo", ""), "/yr", ""), "₹", ""))</f>
        <v>481741</v>
      </c>
      <c r="I282" s="6">
        <f t="shared" si="8"/>
        <v>481741</v>
      </c>
      <c r="P282" t="str">
        <v>SelfEmployed.com</v>
      </c>
    </row>
    <row r="283" spans="1:16" x14ac:dyDescent="0.3">
      <c r="A283" t="s">
        <v>547</v>
      </c>
      <c r="B283" t="s">
        <v>6</v>
      </c>
      <c r="C283" t="str">
        <f t="shared" si="9"/>
        <v>Data Science</v>
      </c>
      <c r="D283">
        <v>2</v>
      </c>
      <c r="E283" t="s">
        <v>7</v>
      </c>
      <c r="F283" t="s">
        <v>548</v>
      </c>
      <c r="G283" t="str">
        <f>RIGHT(Salary_Dataset[[#This Row],[Salary]], 2)</f>
        <v>yr</v>
      </c>
      <c r="H283" s="3">
        <f>VALUE(SUBSTITUTE(SUBSTITUTE(SUBSTITUTE(SUBSTITUTE(Salary_Dataset[[#This Row],[Salary]], "/hr", ""), "/mo", ""), "/yr", ""), "₹", ""))</f>
        <v>1277486</v>
      </c>
      <c r="I283" s="6">
        <f t="shared" si="8"/>
        <v>1277486</v>
      </c>
      <c r="P283" t="str">
        <v>The Smart Cube</v>
      </c>
    </row>
    <row r="284" spans="1:16" x14ac:dyDescent="0.3">
      <c r="A284" t="s">
        <v>549</v>
      </c>
      <c r="B284" t="s">
        <v>6</v>
      </c>
      <c r="C284" t="str">
        <f t="shared" si="9"/>
        <v>Data Science</v>
      </c>
      <c r="D284">
        <v>2</v>
      </c>
      <c r="E284" t="s">
        <v>7</v>
      </c>
      <c r="F284" t="s">
        <v>550</v>
      </c>
      <c r="G284" t="str">
        <f>RIGHT(Salary_Dataset[[#This Row],[Salary]], 2)</f>
        <v>yr</v>
      </c>
      <c r="H284" s="3">
        <f>VALUE(SUBSTITUTE(SUBSTITUTE(SUBSTITUTE(SUBSTITUTE(Salary_Dataset[[#This Row],[Salary]], "/hr", ""), "/mo", ""), "/yr", ""), "₹", ""))</f>
        <v>820544</v>
      </c>
      <c r="I284" s="6">
        <f t="shared" si="8"/>
        <v>820544</v>
      </c>
      <c r="P284" t="str">
        <v>Standard Chartered Global Business Services</v>
      </c>
    </row>
    <row r="285" spans="1:16" x14ac:dyDescent="0.3">
      <c r="A285" t="s">
        <v>551</v>
      </c>
      <c r="B285" t="s">
        <v>6</v>
      </c>
      <c r="C285" t="str">
        <f t="shared" si="9"/>
        <v>Data Science</v>
      </c>
      <c r="D285">
        <v>2</v>
      </c>
      <c r="E285" t="s">
        <v>7</v>
      </c>
      <c r="F285" t="s">
        <v>552</v>
      </c>
      <c r="G285" t="str">
        <f>RIGHT(Salary_Dataset[[#This Row],[Salary]], 2)</f>
        <v>yr</v>
      </c>
      <c r="H285" s="3">
        <f>VALUE(SUBSTITUTE(SUBSTITUTE(SUBSTITUTE(SUBSTITUTE(Salary_Dataset[[#This Row],[Salary]], "/hr", ""), "/mo", ""), "/yr", ""), "₹", ""))</f>
        <v>1624875</v>
      </c>
      <c r="I285" s="6">
        <f t="shared" si="8"/>
        <v>1624875</v>
      </c>
      <c r="P285" t="str">
        <v>Ambee (India)</v>
      </c>
    </row>
    <row r="286" spans="1:16" x14ac:dyDescent="0.3">
      <c r="A286" t="s">
        <v>553</v>
      </c>
      <c r="B286" t="s">
        <v>6</v>
      </c>
      <c r="C286" t="str">
        <f t="shared" si="9"/>
        <v>Data Science</v>
      </c>
      <c r="D286">
        <v>2</v>
      </c>
      <c r="E286" t="s">
        <v>7</v>
      </c>
      <c r="F286" t="s">
        <v>554</v>
      </c>
      <c r="G286" t="str">
        <f>RIGHT(Salary_Dataset[[#This Row],[Salary]], 2)</f>
        <v>yr</v>
      </c>
      <c r="H286" s="3">
        <f>VALUE(SUBSTITUTE(SUBSTITUTE(SUBSTITUTE(SUBSTITUTE(Salary_Dataset[[#This Row],[Salary]], "/hr", ""), "/mo", ""), "/yr", ""), "₹", ""))</f>
        <v>529123</v>
      </c>
      <c r="I286" s="6">
        <f t="shared" si="8"/>
        <v>529123</v>
      </c>
      <c r="P286" t="str">
        <v>Intuit</v>
      </c>
    </row>
    <row r="287" spans="1:16" x14ac:dyDescent="0.3">
      <c r="A287" t="s">
        <v>555</v>
      </c>
      <c r="B287" t="s">
        <v>6</v>
      </c>
      <c r="C287" t="str">
        <f t="shared" si="9"/>
        <v>Data Science</v>
      </c>
      <c r="D287">
        <v>2</v>
      </c>
      <c r="E287" t="s">
        <v>7</v>
      </c>
      <c r="F287" t="s">
        <v>556</v>
      </c>
      <c r="G287" t="str">
        <f>RIGHT(Salary_Dataset[[#This Row],[Salary]], 2)</f>
        <v>yr</v>
      </c>
      <c r="H287" s="3">
        <f>VALUE(SUBSTITUTE(SUBSTITUTE(SUBSTITUTE(SUBSTITUTE(Salary_Dataset[[#This Row],[Salary]], "/hr", ""), "/mo", ""), "/yr", ""), "₹", ""))</f>
        <v>1392815</v>
      </c>
      <c r="I287" s="6">
        <f t="shared" si="8"/>
        <v>1392815</v>
      </c>
      <c r="P287" t="str">
        <v>Diageo</v>
      </c>
    </row>
    <row r="288" spans="1:16" x14ac:dyDescent="0.3">
      <c r="A288" t="s">
        <v>557</v>
      </c>
      <c r="B288" t="s">
        <v>6</v>
      </c>
      <c r="C288" t="str">
        <f t="shared" si="9"/>
        <v>Data Science</v>
      </c>
      <c r="D288">
        <v>2</v>
      </c>
      <c r="E288" t="s">
        <v>7</v>
      </c>
      <c r="F288" t="s">
        <v>558</v>
      </c>
      <c r="G288" t="str">
        <f>RIGHT(Salary_Dataset[[#This Row],[Salary]], 2)</f>
        <v>yr</v>
      </c>
      <c r="H288" s="3">
        <f>VALUE(SUBSTITUTE(SUBSTITUTE(SUBSTITUTE(SUBSTITUTE(Salary_Dataset[[#This Row],[Salary]], "/hr", ""), "/mo", ""), "/yr", ""), "₹", ""))</f>
        <v>2561949</v>
      </c>
      <c r="I288" s="6">
        <f t="shared" si="8"/>
        <v>2561949</v>
      </c>
      <c r="P288" t="str">
        <v>Robosoft Technologies</v>
      </c>
    </row>
    <row r="289" spans="1:16" x14ac:dyDescent="0.3">
      <c r="A289" t="s">
        <v>146</v>
      </c>
      <c r="B289" t="s">
        <v>6</v>
      </c>
      <c r="C289" t="str">
        <f t="shared" si="9"/>
        <v>Data Science</v>
      </c>
      <c r="D289">
        <v>2</v>
      </c>
      <c r="E289" t="s">
        <v>7</v>
      </c>
      <c r="F289" t="s">
        <v>559</v>
      </c>
      <c r="G289" t="str">
        <f>RIGHT(Salary_Dataset[[#This Row],[Salary]], 2)</f>
        <v>yr</v>
      </c>
      <c r="H289" s="3">
        <f>VALUE(SUBSTITUTE(SUBSTITUTE(SUBSTITUTE(SUBSTITUTE(Salary_Dataset[[#This Row],[Salary]], "/hr", ""), "/mo", ""), "/yr", ""), "₹", ""))</f>
        <v>709784</v>
      </c>
      <c r="I289" s="6">
        <f t="shared" si="8"/>
        <v>709784</v>
      </c>
      <c r="P289" t="str">
        <v>Perpule</v>
      </c>
    </row>
    <row r="290" spans="1:16" x14ac:dyDescent="0.3">
      <c r="A290" t="s">
        <v>560</v>
      </c>
      <c r="B290" t="s">
        <v>6</v>
      </c>
      <c r="C290" t="str">
        <f t="shared" si="9"/>
        <v>Data Science</v>
      </c>
      <c r="D290">
        <v>2</v>
      </c>
      <c r="E290" t="s">
        <v>7</v>
      </c>
      <c r="F290" t="s">
        <v>561</v>
      </c>
      <c r="G290" t="str">
        <f>RIGHT(Salary_Dataset[[#This Row],[Salary]], 2)</f>
        <v>yr</v>
      </c>
      <c r="H290" s="3">
        <f>VALUE(SUBSTITUTE(SUBSTITUTE(SUBSTITUTE(SUBSTITUTE(Salary_Dataset[[#This Row],[Salary]], "/hr", ""), "/mo", ""), "/yr", ""), "₹", ""))</f>
        <v>555530</v>
      </c>
      <c r="I290" s="6">
        <f t="shared" si="8"/>
        <v>555530</v>
      </c>
      <c r="P290" t="str">
        <v>WyzMindz</v>
      </c>
    </row>
    <row r="291" spans="1:16" x14ac:dyDescent="0.3">
      <c r="A291" t="s">
        <v>562</v>
      </c>
      <c r="B291" t="s">
        <v>6</v>
      </c>
      <c r="C291" t="str">
        <f t="shared" si="9"/>
        <v>Data Science</v>
      </c>
      <c r="D291">
        <v>2</v>
      </c>
      <c r="E291" t="s">
        <v>7</v>
      </c>
      <c r="F291" t="s">
        <v>563</v>
      </c>
      <c r="G291" t="str">
        <f>RIGHT(Salary_Dataset[[#This Row],[Salary]], 2)</f>
        <v>yr</v>
      </c>
      <c r="H291" s="3">
        <f>VALUE(SUBSTITUTE(SUBSTITUTE(SUBSTITUTE(SUBSTITUTE(Salary_Dataset[[#This Row],[Salary]], "/hr", ""), "/mo", ""), "/yr", ""), "₹", ""))</f>
        <v>631299</v>
      </c>
      <c r="I291" s="6">
        <f t="shared" si="8"/>
        <v>631299</v>
      </c>
      <c r="P291" t="str">
        <v>Tavant</v>
      </c>
    </row>
    <row r="292" spans="1:16" x14ac:dyDescent="0.3">
      <c r="A292" t="s">
        <v>564</v>
      </c>
      <c r="B292" t="s">
        <v>6</v>
      </c>
      <c r="C292" t="str">
        <f t="shared" si="9"/>
        <v>Data Science</v>
      </c>
      <c r="D292">
        <v>2</v>
      </c>
      <c r="E292" t="s">
        <v>7</v>
      </c>
      <c r="F292" t="s">
        <v>565</v>
      </c>
      <c r="G292" t="str">
        <f>RIGHT(Salary_Dataset[[#This Row],[Salary]], 2)</f>
        <v>yr</v>
      </c>
      <c r="H292" s="3">
        <f>VALUE(SUBSTITUTE(SUBSTITUTE(SUBSTITUTE(SUBSTITUTE(Salary_Dataset[[#This Row],[Salary]], "/hr", ""), "/mo", ""), "/yr", ""), "₹", ""))</f>
        <v>1588612</v>
      </c>
      <c r="I292" s="6">
        <f t="shared" si="8"/>
        <v>1588612</v>
      </c>
      <c r="P292" t="str">
        <v>Nabler Web Solutions</v>
      </c>
    </row>
    <row r="293" spans="1:16" x14ac:dyDescent="0.3">
      <c r="A293" t="s">
        <v>566</v>
      </c>
      <c r="B293" t="s">
        <v>6</v>
      </c>
      <c r="C293" t="str">
        <f t="shared" si="9"/>
        <v>Data Science</v>
      </c>
      <c r="D293">
        <v>2</v>
      </c>
      <c r="E293" t="s">
        <v>7</v>
      </c>
      <c r="F293" t="s">
        <v>567</v>
      </c>
      <c r="G293" t="str">
        <f>RIGHT(Salary_Dataset[[#This Row],[Salary]], 2)</f>
        <v>mo</v>
      </c>
      <c r="H293" s="3">
        <f>VALUE(SUBSTITUTE(SUBSTITUTE(SUBSTITUTE(SUBSTITUTE(Salary_Dataset[[#This Row],[Salary]], "/hr", ""), "/mo", ""), "/yr", ""), "₹", ""))</f>
        <v>75190</v>
      </c>
      <c r="I293" s="6">
        <f t="shared" si="8"/>
        <v>902280</v>
      </c>
      <c r="P293" t="str">
        <v>Mahindra</v>
      </c>
    </row>
    <row r="294" spans="1:16" x14ac:dyDescent="0.3">
      <c r="A294" t="s">
        <v>568</v>
      </c>
      <c r="B294" t="s">
        <v>6</v>
      </c>
      <c r="C294" t="str">
        <f t="shared" si="9"/>
        <v>Data Science</v>
      </c>
      <c r="D294">
        <v>2</v>
      </c>
      <c r="E294" t="s">
        <v>7</v>
      </c>
      <c r="F294" t="s">
        <v>569</v>
      </c>
      <c r="G294" t="str">
        <f>RIGHT(Salary_Dataset[[#This Row],[Salary]], 2)</f>
        <v>yr</v>
      </c>
      <c r="H294" s="3">
        <f>VALUE(SUBSTITUTE(SUBSTITUTE(SUBSTITUTE(SUBSTITUTE(Salary_Dataset[[#This Row],[Salary]], "/hr", ""), "/mo", ""), "/yr", ""), "₹", ""))</f>
        <v>2739727</v>
      </c>
      <c r="I294" s="6">
        <f t="shared" si="8"/>
        <v>2739727</v>
      </c>
      <c r="P294" t="str">
        <v>noon</v>
      </c>
    </row>
    <row r="295" spans="1:16" x14ac:dyDescent="0.3">
      <c r="A295" t="s">
        <v>570</v>
      </c>
      <c r="B295" t="s">
        <v>6</v>
      </c>
      <c r="C295" t="str">
        <f t="shared" si="9"/>
        <v>Data Science</v>
      </c>
      <c r="D295">
        <v>1</v>
      </c>
      <c r="E295" t="s">
        <v>7</v>
      </c>
      <c r="F295" t="s">
        <v>571</v>
      </c>
      <c r="G295" t="str">
        <f>RIGHT(Salary_Dataset[[#This Row],[Salary]], 2)</f>
        <v>yr</v>
      </c>
      <c r="H295" s="3">
        <f>VALUE(SUBSTITUTE(SUBSTITUTE(SUBSTITUTE(SUBSTITUTE(Salary_Dataset[[#This Row],[Salary]], "/hr", ""), "/mo", ""), "/yr", ""), "₹", ""))</f>
        <v>589007</v>
      </c>
      <c r="I295" s="6">
        <f t="shared" si="8"/>
        <v>589007</v>
      </c>
      <c r="P295" t="str">
        <v>Biocon</v>
      </c>
    </row>
    <row r="296" spans="1:16" x14ac:dyDescent="0.3">
      <c r="A296" t="s">
        <v>96</v>
      </c>
      <c r="B296" t="s">
        <v>6</v>
      </c>
      <c r="C296" t="str">
        <f t="shared" si="9"/>
        <v>Data Science</v>
      </c>
      <c r="D296">
        <v>1</v>
      </c>
      <c r="E296" t="s">
        <v>7</v>
      </c>
      <c r="F296" t="s">
        <v>572</v>
      </c>
      <c r="G296" t="str">
        <f>RIGHT(Salary_Dataset[[#This Row],[Salary]], 2)</f>
        <v>mo</v>
      </c>
      <c r="H296" s="3">
        <f>VALUE(SUBSTITUTE(SUBSTITUTE(SUBSTITUTE(SUBSTITUTE(Salary_Dataset[[#This Row],[Salary]], "/hr", ""), "/mo", ""), "/yr", ""), "₹", ""))</f>
        <v>40000</v>
      </c>
      <c r="I296" s="6">
        <f t="shared" si="8"/>
        <v>480000</v>
      </c>
      <c r="P296" t="str">
        <v>Snipe Tech Pvt Ltd.</v>
      </c>
    </row>
    <row r="297" spans="1:16" x14ac:dyDescent="0.3">
      <c r="A297" t="s">
        <v>573</v>
      </c>
      <c r="B297" t="s">
        <v>6</v>
      </c>
      <c r="C297" t="str">
        <f t="shared" si="9"/>
        <v>Data Science</v>
      </c>
      <c r="D297">
        <v>1</v>
      </c>
      <c r="E297" t="s">
        <v>7</v>
      </c>
      <c r="F297" t="s">
        <v>574</v>
      </c>
      <c r="G297" t="str">
        <f>RIGHT(Salary_Dataset[[#This Row],[Salary]], 2)</f>
        <v>mo</v>
      </c>
      <c r="H297" s="3">
        <f>VALUE(SUBSTITUTE(SUBSTITUTE(SUBSTITUTE(SUBSTITUTE(Salary_Dataset[[#This Row],[Salary]], "/hr", ""), "/mo", ""), "/yr", ""), "₹", ""))</f>
        <v>50163</v>
      </c>
      <c r="I297" s="6">
        <f t="shared" si="8"/>
        <v>601956</v>
      </c>
      <c r="P297" t="str">
        <v>dAlchemy</v>
      </c>
    </row>
    <row r="298" spans="1:16" x14ac:dyDescent="0.3">
      <c r="A298" t="s">
        <v>575</v>
      </c>
      <c r="B298" t="s">
        <v>6</v>
      </c>
      <c r="C298" t="str">
        <f t="shared" si="9"/>
        <v>Data Science</v>
      </c>
      <c r="D298">
        <v>1</v>
      </c>
      <c r="E298" t="s">
        <v>7</v>
      </c>
      <c r="F298" t="s">
        <v>576</v>
      </c>
      <c r="G298" t="str">
        <f>RIGHT(Salary_Dataset[[#This Row],[Salary]], 2)</f>
        <v>yr</v>
      </c>
      <c r="H298" s="3">
        <f>VALUE(SUBSTITUTE(SUBSTITUTE(SUBSTITUTE(SUBSTITUTE(Salary_Dataset[[#This Row],[Salary]], "/hr", ""), "/mo", ""), "/yr", ""), "₹", ""))</f>
        <v>1003261</v>
      </c>
      <c r="I298" s="6">
        <f t="shared" si="8"/>
        <v>1003261</v>
      </c>
      <c r="P298" t="str">
        <v>Hewlett-Packard</v>
      </c>
    </row>
    <row r="299" spans="1:16" x14ac:dyDescent="0.3">
      <c r="A299" t="s">
        <v>577</v>
      </c>
      <c r="B299" t="s">
        <v>6</v>
      </c>
      <c r="C299" t="str">
        <f t="shared" si="9"/>
        <v>Data Science</v>
      </c>
      <c r="D299">
        <v>1</v>
      </c>
      <c r="E299" t="s">
        <v>7</v>
      </c>
      <c r="F299" t="s">
        <v>578</v>
      </c>
      <c r="G299" t="str">
        <f>RIGHT(Salary_Dataset[[#This Row],[Salary]], 2)</f>
        <v>yr</v>
      </c>
      <c r="H299" s="3">
        <f>VALUE(SUBSTITUTE(SUBSTITUTE(SUBSTITUTE(SUBSTITUTE(Salary_Dataset[[#This Row],[Salary]], "/hr", ""), "/mo", ""), "/yr", ""), "₹", ""))</f>
        <v>2682633</v>
      </c>
      <c r="I299" s="6">
        <f t="shared" si="8"/>
        <v>2682633</v>
      </c>
      <c r="P299" t="str">
        <v>WayCool Foods &amp; Products</v>
      </c>
    </row>
    <row r="300" spans="1:16" x14ac:dyDescent="0.3">
      <c r="A300" t="s">
        <v>579</v>
      </c>
      <c r="B300" t="s">
        <v>6</v>
      </c>
      <c r="C300" t="str">
        <f t="shared" si="9"/>
        <v>Data Science</v>
      </c>
      <c r="D300">
        <v>1</v>
      </c>
      <c r="E300" t="s">
        <v>7</v>
      </c>
      <c r="F300" t="s">
        <v>580</v>
      </c>
      <c r="G300" t="str">
        <f>RIGHT(Salary_Dataset[[#This Row],[Salary]], 2)</f>
        <v>yr</v>
      </c>
      <c r="H300" s="3">
        <f>VALUE(SUBSTITUTE(SUBSTITUTE(SUBSTITUTE(SUBSTITUTE(Salary_Dataset[[#This Row],[Salary]], "/hr", ""), "/mo", ""), "/yr", ""), "₹", ""))</f>
        <v>920903</v>
      </c>
      <c r="I300" s="6">
        <f t="shared" si="8"/>
        <v>920903</v>
      </c>
      <c r="P300" t="str">
        <v>Ithink Technologies</v>
      </c>
    </row>
    <row r="301" spans="1:16" x14ac:dyDescent="0.3">
      <c r="A301" t="s">
        <v>581</v>
      </c>
      <c r="B301" t="s">
        <v>6</v>
      </c>
      <c r="C301" t="str">
        <f t="shared" si="9"/>
        <v>Data Science</v>
      </c>
      <c r="D301">
        <v>1</v>
      </c>
      <c r="E301" t="s">
        <v>7</v>
      </c>
      <c r="F301" t="s">
        <v>582</v>
      </c>
      <c r="G301" t="str">
        <f>RIGHT(Salary_Dataset[[#This Row],[Salary]], 2)</f>
        <v>yr</v>
      </c>
      <c r="H301" s="3">
        <f>VALUE(SUBSTITUTE(SUBSTITUTE(SUBSTITUTE(SUBSTITUTE(Salary_Dataset[[#This Row],[Salary]], "/hr", ""), "/mo", ""), "/yr", ""), "₹", ""))</f>
        <v>3095345</v>
      </c>
      <c r="I301" s="6">
        <f t="shared" si="8"/>
        <v>3095345</v>
      </c>
      <c r="P301" t="str">
        <v>The Goddard School</v>
      </c>
    </row>
    <row r="302" spans="1:16" x14ac:dyDescent="0.3">
      <c r="A302" t="s">
        <v>583</v>
      </c>
      <c r="B302" t="s">
        <v>6</v>
      </c>
      <c r="C302" t="str">
        <f t="shared" si="9"/>
        <v>Data Science</v>
      </c>
      <c r="D302">
        <v>1</v>
      </c>
      <c r="E302" t="s">
        <v>7</v>
      </c>
      <c r="F302" t="s">
        <v>584</v>
      </c>
      <c r="G302" t="str">
        <f>RIGHT(Salary_Dataset[[#This Row],[Salary]], 2)</f>
        <v>yr</v>
      </c>
      <c r="H302" s="3">
        <f>VALUE(SUBSTITUTE(SUBSTITUTE(SUBSTITUTE(SUBSTITUTE(Salary_Dataset[[#This Row],[Salary]], "/hr", ""), "/mo", ""), "/yr", ""), "₹", ""))</f>
        <v>1659175</v>
      </c>
      <c r="I302" s="6">
        <f t="shared" si="8"/>
        <v>1659175</v>
      </c>
      <c r="P302" t="str">
        <v>Volvo Group</v>
      </c>
    </row>
    <row r="303" spans="1:16" x14ac:dyDescent="0.3">
      <c r="A303" t="s">
        <v>585</v>
      </c>
      <c r="B303" t="s">
        <v>6</v>
      </c>
      <c r="C303" t="str">
        <f t="shared" si="9"/>
        <v>Data Science</v>
      </c>
      <c r="D303">
        <v>1</v>
      </c>
      <c r="E303" t="s">
        <v>7</v>
      </c>
      <c r="F303" t="s">
        <v>264</v>
      </c>
      <c r="G303" t="str">
        <f>RIGHT(Salary_Dataset[[#This Row],[Salary]], 2)</f>
        <v>mo</v>
      </c>
      <c r="H303" s="3">
        <f>VALUE(SUBSTITUTE(SUBSTITUTE(SUBSTITUTE(SUBSTITUTE(Salary_Dataset[[#This Row],[Salary]], "/hr", ""), "/mo", ""), "/yr", ""), "₹", ""))</f>
        <v>10705</v>
      </c>
      <c r="I303" s="6">
        <f t="shared" si="8"/>
        <v>128460</v>
      </c>
      <c r="P303" t="str">
        <v>Freshers.com</v>
      </c>
    </row>
    <row r="304" spans="1:16" x14ac:dyDescent="0.3">
      <c r="A304" t="s">
        <v>586</v>
      </c>
      <c r="B304" t="s">
        <v>6</v>
      </c>
      <c r="C304" t="str">
        <f t="shared" si="9"/>
        <v>Data Science</v>
      </c>
      <c r="D304">
        <v>1</v>
      </c>
      <c r="E304" t="s">
        <v>7</v>
      </c>
      <c r="F304" t="s">
        <v>587</v>
      </c>
      <c r="G304" t="str">
        <f>RIGHT(Salary_Dataset[[#This Row],[Salary]], 2)</f>
        <v>yr</v>
      </c>
      <c r="H304" s="3">
        <f>VALUE(SUBSTITUTE(SUBSTITUTE(SUBSTITUTE(SUBSTITUTE(Salary_Dataset[[#This Row],[Salary]], "/hr", ""), "/mo", ""), "/yr", ""), "₹", ""))</f>
        <v>1292428</v>
      </c>
      <c r="I304" s="6">
        <f t="shared" si="8"/>
        <v>1292428</v>
      </c>
      <c r="P304" t="str">
        <v>Exalca Technologies</v>
      </c>
    </row>
    <row r="305" spans="1:16" x14ac:dyDescent="0.3">
      <c r="A305" t="s">
        <v>588</v>
      </c>
      <c r="B305" t="s">
        <v>6</v>
      </c>
      <c r="C305" t="str">
        <f t="shared" si="9"/>
        <v>Data Science</v>
      </c>
      <c r="D305">
        <v>1</v>
      </c>
      <c r="E305" t="s">
        <v>7</v>
      </c>
      <c r="F305" t="s">
        <v>589</v>
      </c>
      <c r="G305" t="str">
        <f>RIGHT(Salary_Dataset[[#This Row],[Salary]], 2)</f>
        <v>yr</v>
      </c>
      <c r="H305" s="3">
        <f>VALUE(SUBSTITUTE(SUBSTITUTE(SUBSTITUTE(SUBSTITUTE(Salary_Dataset[[#This Row],[Salary]], "/hr", ""), "/mo", ""), "/yr", ""), "₹", ""))</f>
        <v>421444</v>
      </c>
      <c r="I305" s="6">
        <f t="shared" si="8"/>
        <v>421444</v>
      </c>
      <c r="P305" t="str">
        <v>Shenzyn</v>
      </c>
    </row>
    <row r="306" spans="1:16" x14ac:dyDescent="0.3">
      <c r="A306" t="s">
        <v>590</v>
      </c>
      <c r="B306" t="s">
        <v>6</v>
      </c>
      <c r="C306" t="str">
        <f t="shared" si="9"/>
        <v>Data Science</v>
      </c>
      <c r="D306">
        <v>1</v>
      </c>
      <c r="E306" t="s">
        <v>7</v>
      </c>
      <c r="F306" t="s">
        <v>591</v>
      </c>
      <c r="G306" t="str">
        <f>RIGHT(Salary_Dataset[[#This Row],[Salary]], 2)</f>
        <v>yr</v>
      </c>
      <c r="H306" s="3">
        <f>VALUE(SUBSTITUTE(SUBSTITUTE(SUBSTITUTE(SUBSTITUTE(Salary_Dataset[[#This Row],[Salary]], "/hr", ""), "/mo", ""), "/yr", ""), "₹", ""))</f>
        <v>561186</v>
      </c>
      <c r="I306" s="6">
        <f t="shared" si="8"/>
        <v>561186</v>
      </c>
      <c r="P306" t="str">
        <v>Happay</v>
      </c>
    </row>
    <row r="307" spans="1:16" x14ac:dyDescent="0.3">
      <c r="A307" t="s">
        <v>592</v>
      </c>
      <c r="B307" t="s">
        <v>6</v>
      </c>
      <c r="C307" t="str">
        <f t="shared" si="9"/>
        <v>Data Science</v>
      </c>
      <c r="D307">
        <v>1</v>
      </c>
      <c r="E307" t="s">
        <v>7</v>
      </c>
      <c r="F307" t="s">
        <v>67</v>
      </c>
      <c r="G307" t="str">
        <f>RIGHT(Salary_Dataset[[#This Row],[Salary]], 2)</f>
        <v>yr</v>
      </c>
      <c r="H307" s="3">
        <f>VALUE(SUBSTITUTE(SUBSTITUTE(SUBSTITUTE(SUBSTITUTE(Salary_Dataset[[#This Row],[Salary]], "/hr", ""), "/mo", ""), "/yr", ""), "₹", ""))</f>
        <v>811182</v>
      </c>
      <c r="I307" s="6">
        <f t="shared" si="8"/>
        <v>811182</v>
      </c>
      <c r="P307" t="str">
        <v>Panasonic</v>
      </c>
    </row>
    <row r="308" spans="1:16" x14ac:dyDescent="0.3">
      <c r="A308" t="s">
        <v>593</v>
      </c>
      <c r="B308" t="s">
        <v>6</v>
      </c>
      <c r="C308" t="str">
        <f t="shared" si="9"/>
        <v>Data Science</v>
      </c>
      <c r="D308">
        <v>1</v>
      </c>
      <c r="E308" t="s">
        <v>7</v>
      </c>
      <c r="F308" t="s">
        <v>594</v>
      </c>
      <c r="G308" t="str">
        <f>RIGHT(Salary_Dataset[[#This Row],[Salary]], 2)</f>
        <v>yr</v>
      </c>
      <c r="H308" s="3">
        <f>VALUE(SUBSTITUTE(SUBSTITUTE(SUBSTITUTE(SUBSTITUTE(Salary_Dataset[[#This Row],[Salary]], "/hr", ""), "/mo", ""), "/yr", ""), "₹", ""))</f>
        <v>1079751</v>
      </c>
      <c r="I308" s="6">
        <f t="shared" si="8"/>
        <v>1079751</v>
      </c>
      <c r="P308" t="str">
        <v>Spottabl</v>
      </c>
    </row>
    <row r="309" spans="1:16" x14ac:dyDescent="0.3">
      <c r="A309" t="s">
        <v>595</v>
      </c>
      <c r="B309" t="s">
        <v>6</v>
      </c>
      <c r="C309" t="str">
        <f t="shared" si="9"/>
        <v>Data Science</v>
      </c>
      <c r="D309">
        <v>1</v>
      </c>
      <c r="E309" t="s">
        <v>7</v>
      </c>
      <c r="F309" t="s">
        <v>596</v>
      </c>
      <c r="G309" t="str">
        <f>RIGHT(Salary_Dataset[[#This Row],[Salary]], 2)</f>
        <v>yr</v>
      </c>
      <c r="H309" s="3">
        <f>VALUE(SUBSTITUTE(SUBSTITUTE(SUBSTITUTE(SUBSTITUTE(Salary_Dataset[[#This Row],[Salary]], "/hr", ""), "/mo", ""), "/yr", ""), "₹", ""))</f>
        <v>608387</v>
      </c>
      <c r="I309" s="6">
        <f t="shared" si="8"/>
        <v>608387</v>
      </c>
      <c r="P309" t="str">
        <v>NightLight Pediatric Urgent Care</v>
      </c>
    </row>
    <row r="310" spans="1:16" x14ac:dyDescent="0.3">
      <c r="A310" t="s">
        <v>597</v>
      </c>
      <c r="B310" t="s">
        <v>6</v>
      </c>
      <c r="C310" t="str">
        <f t="shared" si="9"/>
        <v>Data Science</v>
      </c>
      <c r="D310">
        <v>1</v>
      </c>
      <c r="E310" t="s">
        <v>7</v>
      </c>
      <c r="F310" t="s">
        <v>598</v>
      </c>
      <c r="G310" t="str">
        <f>RIGHT(Salary_Dataset[[#This Row],[Salary]], 2)</f>
        <v>yr</v>
      </c>
      <c r="H310" s="3">
        <f>VALUE(SUBSTITUTE(SUBSTITUTE(SUBSTITUTE(SUBSTITUTE(Salary_Dataset[[#This Row],[Salary]], "/hr", ""), "/mo", ""), "/yr", ""), "₹", ""))</f>
        <v>507740</v>
      </c>
      <c r="I310" s="6">
        <f t="shared" si="8"/>
        <v>507740</v>
      </c>
      <c r="P310" t="str">
        <v>Ankit R Jain &amp; Associates</v>
      </c>
    </row>
    <row r="311" spans="1:16" x14ac:dyDescent="0.3">
      <c r="A311" t="s">
        <v>599</v>
      </c>
      <c r="B311" t="s">
        <v>6</v>
      </c>
      <c r="C311" t="str">
        <f t="shared" si="9"/>
        <v>Data Science</v>
      </c>
      <c r="D311">
        <v>1</v>
      </c>
      <c r="E311" t="s">
        <v>7</v>
      </c>
      <c r="F311" t="s">
        <v>600</v>
      </c>
      <c r="G311" t="str">
        <f>RIGHT(Salary_Dataset[[#This Row],[Salary]], 2)</f>
        <v>mo</v>
      </c>
      <c r="H311" s="3">
        <f>VALUE(SUBSTITUTE(SUBSTITUTE(SUBSTITUTE(SUBSTITUTE(Salary_Dataset[[#This Row],[Salary]], "/hr", ""), "/mo", ""), "/yr", ""), "₹", ""))</f>
        <v>33320</v>
      </c>
      <c r="I311" s="6">
        <f t="shared" si="8"/>
        <v>399840</v>
      </c>
      <c r="P311" t="str">
        <v>subodh singh</v>
      </c>
    </row>
    <row r="312" spans="1:16" x14ac:dyDescent="0.3">
      <c r="A312" t="s">
        <v>601</v>
      </c>
      <c r="B312" t="s">
        <v>6</v>
      </c>
      <c r="C312" t="str">
        <f t="shared" si="9"/>
        <v>Data Science</v>
      </c>
      <c r="D312">
        <v>1</v>
      </c>
      <c r="E312" t="s">
        <v>7</v>
      </c>
      <c r="F312" t="s">
        <v>117</v>
      </c>
      <c r="G312" t="str">
        <f>RIGHT(Salary_Dataset[[#This Row],[Salary]], 2)</f>
        <v>yr</v>
      </c>
      <c r="H312" s="3">
        <f>VALUE(SUBSTITUTE(SUBSTITUTE(SUBSTITUTE(SUBSTITUTE(Salary_Dataset[[#This Row],[Salary]], "/hr", ""), "/mo", ""), "/yr", ""), "₹", ""))</f>
        <v>600000</v>
      </c>
      <c r="I312" s="6">
        <f t="shared" si="8"/>
        <v>600000</v>
      </c>
      <c r="P312" t="str">
        <v>Trinity Mobility</v>
      </c>
    </row>
    <row r="313" spans="1:16" x14ac:dyDescent="0.3">
      <c r="A313" t="s">
        <v>602</v>
      </c>
      <c r="B313" t="s">
        <v>6</v>
      </c>
      <c r="C313" t="str">
        <f t="shared" si="9"/>
        <v>Data Science</v>
      </c>
      <c r="D313">
        <v>1</v>
      </c>
      <c r="E313" t="s">
        <v>7</v>
      </c>
      <c r="F313" t="s">
        <v>603</v>
      </c>
      <c r="G313" t="str">
        <f>RIGHT(Salary_Dataset[[#This Row],[Salary]], 2)</f>
        <v>yr</v>
      </c>
      <c r="H313" s="3">
        <f>VALUE(SUBSTITUTE(SUBSTITUTE(SUBSTITUTE(SUBSTITUTE(Salary_Dataset[[#This Row],[Salary]], "/hr", ""), "/mo", ""), "/yr", ""), "₹", ""))</f>
        <v>2204142</v>
      </c>
      <c r="I313" s="6">
        <f t="shared" si="8"/>
        <v>2204142</v>
      </c>
      <c r="P313" t="str">
        <v>CronLabs Solutions</v>
      </c>
    </row>
    <row r="314" spans="1:16" x14ac:dyDescent="0.3">
      <c r="A314" t="s">
        <v>604</v>
      </c>
      <c r="B314" t="s">
        <v>6</v>
      </c>
      <c r="C314" t="str">
        <f t="shared" si="9"/>
        <v>Data Science</v>
      </c>
      <c r="D314">
        <v>1</v>
      </c>
      <c r="E314" t="s">
        <v>7</v>
      </c>
      <c r="F314" t="s">
        <v>605</v>
      </c>
      <c r="G314" t="str">
        <f>RIGHT(Salary_Dataset[[#This Row],[Salary]], 2)</f>
        <v>yr</v>
      </c>
      <c r="H314" s="3">
        <f>VALUE(SUBSTITUTE(SUBSTITUTE(SUBSTITUTE(SUBSTITUTE(Salary_Dataset[[#This Row],[Salary]], "/hr", ""), "/mo", ""), "/yr", ""), "₹", ""))</f>
        <v>830984</v>
      </c>
      <c r="I314" s="6">
        <f t="shared" si="8"/>
        <v>830984</v>
      </c>
      <c r="P314" t="str">
        <v>SOTI</v>
      </c>
    </row>
    <row r="315" spans="1:16" x14ac:dyDescent="0.3">
      <c r="A315" t="s">
        <v>606</v>
      </c>
      <c r="B315" t="s">
        <v>6</v>
      </c>
      <c r="C315" t="str">
        <f t="shared" si="9"/>
        <v>Data Science</v>
      </c>
      <c r="D315">
        <v>1</v>
      </c>
      <c r="E315" t="s">
        <v>7</v>
      </c>
      <c r="F315" t="s">
        <v>607</v>
      </c>
      <c r="G315" t="str">
        <f>RIGHT(Salary_Dataset[[#This Row],[Salary]], 2)</f>
        <v>yr</v>
      </c>
      <c r="H315" s="3">
        <f>VALUE(SUBSTITUTE(SUBSTITUTE(SUBSTITUTE(SUBSTITUTE(Salary_Dataset[[#This Row],[Salary]], "/hr", ""), "/mo", ""), "/yr", ""), "₹", ""))</f>
        <v>313195</v>
      </c>
      <c r="I315" s="6">
        <f t="shared" si="8"/>
        <v>313195</v>
      </c>
      <c r="P315" t="str">
        <v>CoRover</v>
      </c>
    </row>
    <row r="316" spans="1:16" x14ac:dyDescent="0.3">
      <c r="A316" t="s">
        <v>608</v>
      </c>
      <c r="B316" t="s">
        <v>6</v>
      </c>
      <c r="C316" t="str">
        <f t="shared" si="9"/>
        <v>Data Science</v>
      </c>
      <c r="D316">
        <v>1</v>
      </c>
      <c r="E316" t="s">
        <v>7</v>
      </c>
      <c r="F316" t="s">
        <v>609</v>
      </c>
      <c r="G316" t="str">
        <f>RIGHT(Salary_Dataset[[#This Row],[Salary]], 2)</f>
        <v>mo</v>
      </c>
      <c r="H316" s="3">
        <f>VALUE(SUBSTITUTE(SUBSTITUTE(SUBSTITUTE(SUBSTITUTE(Salary_Dataset[[#This Row],[Salary]], "/hr", ""), "/mo", ""), "/yr", ""), "₹", ""))</f>
        <v>25000</v>
      </c>
      <c r="I316" s="6">
        <f t="shared" si="8"/>
        <v>300000</v>
      </c>
      <c r="P316" t="str">
        <v>iOPEX Technologies</v>
      </c>
    </row>
    <row r="317" spans="1:16" x14ac:dyDescent="0.3">
      <c r="A317" t="s">
        <v>610</v>
      </c>
      <c r="B317" t="s">
        <v>6</v>
      </c>
      <c r="C317" t="str">
        <f t="shared" si="9"/>
        <v>Data Science</v>
      </c>
      <c r="D317">
        <v>1</v>
      </c>
      <c r="E317" t="s">
        <v>7</v>
      </c>
      <c r="F317" t="s">
        <v>166</v>
      </c>
      <c r="G317" t="str">
        <f>RIGHT(Salary_Dataset[[#This Row],[Salary]], 2)</f>
        <v>yr</v>
      </c>
      <c r="H317" s="3">
        <f>VALUE(SUBSTITUTE(SUBSTITUTE(SUBSTITUTE(SUBSTITUTE(Salary_Dataset[[#This Row],[Salary]], "/hr", ""), "/mo", ""), "/yr", ""), "₹", ""))</f>
        <v>1200000</v>
      </c>
      <c r="I317" s="6">
        <f t="shared" si="8"/>
        <v>1200000</v>
      </c>
      <c r="P317" t="str">
        <v>Alfonso &amp; Associates Consulting</v>
      </c>
    </row>
    <row r="318" spans="1:16" x14ac:dyDescent="0.3">
      <c r="A318" t="s">
        <v>611</v>
      </c>
      <c r="B318" t="s">
        <v>6</v>
      </c>
      <c r="C318" t="str">
        <f t="shared" si="9"/>
        <v>Data Science</v>
      </c>
      <c r="D318">
        <v>1</v>
      </c>
      <c r="E318" t="s">
        <v>7</v>
      </c>
      <c r="F318" t="s">
        <v>612</v>
      </c>
      <c r="G318" t="str">
        <f>RIGHT(Salary_Dataset[[#This Row],[Salary]], 2)</f>
        <v>mo</v>
      </c>
      <c r="H318" s="3">
        <f>VALUE(SUBSTITUTE(SUBSTITUTE(SUBSTITUTE(SUBSTITUTE(Salary_Dataset[[#This Row],[Salary]], "/hr", ""), "/mo", ""), "/yr", ""), "₹", ""))</f>
        <v>46237</v>
      </c>
      <c r="I318" s="6">
        <f t="shared" si="8"/>
        <v>554844</v>
      </c>
      <c r="P318" t="str">
        <v>EdgeVerve Systems</v>
      </c>
    </row>
    <row r="319" spans="1:16" x14ac:dyDescent="0.3">
      <c r="A319" t="s">
        <v>613</v>
      </c>
      <c r="B319" t="s">
        <v>6</v>
      </c>
      <c r="C319" t="str">
        <f t="shared" si="9"/>
        <v>Data Science</v>
      </c>
      <c r="D319">
        <v>1</v>
      </c>
      <c r="E319" t="s">
        <v>7</v>
      </c>
      <c r="F319" t="s">
        <v>614</v>
      </c>
      <c r="G319" t="str">
        <f>RIGHT(Salary_Dataset[[#This Row],[Salary]], 2)</f>
        <v>yr</v>
      </c>
      <c r="H319" s="3">
        <f>VALUE(SUBSTITUTE(SUBSTITUTE(SUBSTITUTE(SUBSTITUTE(Salary_Dataset[[#This Row],[Salary]], "/hr", ""), "/mo", ""), "/yr", ""), "₹", ""))</f>
        <v>353277</v>
      </c>
      <c r="I319" s="6">
        <f t="shared" si="8"/>
        <v>353277</v>
      </c>
      <c r="P319" t="str">
        <v>Cimpress</v>
      </c>
    </row>
    <row r="320" spans="1:16" x14ac:dyDescent="0.3">
      <c r="A320" t="s">
        <v>615</v>
      </c>
      <c r="B320" t="s">
        <v>6</v>
      </c>
      <c r="C320" t="str">
        <f t="shared" si="9"/>
        <v>Data Science</v>
      </c>
      <c r="D320">
        <v>1</v>
      </c>
      <c r="E320" t="s">
        <v>7</v>
      </c>
      <c r="F320" t="s">
        <v>616</v>
      </c>
      <c r="G320" t="str">
        <f>RIGHT(Salary_Dataset[[#This Row],[Salary]], 2)</f>
        <v>yr</v>
      </c>
      <c r="H320" s="3">
        <f>VALUE(SUBSTITUTE(SUBSTITUTE(SUBSTITUTE(SUBSTITUTE(Salary_Dataset[[#This Row],[Salary]], "/hr", ""), "/mo", ""), "/yr", ""), "₹", ""))</f>
        <v>588795</v>
      </c>
      <c r="I320" s="6">
        <f t="shared" si="8"/>
        <v>588795</v>
      </c>
      <c r="P320" t="str">
        <v>Affle</v>
      </c>
    </row>
    <row r="321" spans="1:16" x14ac:dyDescent="0.3">
      <c r="A321" t="s">
        <v>617</v>
      </c>
      <c r="B321" t="s">
        <v>6</v>
      </c>
      <c r="C321" t="str">
        <f t="shared" si="9"/>
        <v>Data Science</v>
      </c>
      <c r="D321">
        <v>1</v>
      </c>
      <c r="E321" t="s">
        <v>7</v>
      </c>
      <c r="F321" t="s">
        <v>618</v>
      </c>
      <c r="G321" t="str">
        <f>RIGHT(Salary_Dataset[[#This Row],[Salary]], 2)</f>
        <v>mo</v>
      </c>
      <c r="H321" s="3">
        <f>VALUE(SUBSTITUTE(SUBSTITUTE(SUBSTITUTE(SUBSTITUTE(Salary_Dataset[[#This Row],[Salary]], "/hr", ""), "/mo", ""), "/yr", ""), "₹", ""))</f>
        <v>458420</v>
      </c>
      <c r="I321" s="6">
        <f t="shared" si="8"/>
        <v>5501040</v>
      </c>
      <c r="P321" t="str">
        <v>Qualcomm</v>
      </c>
    </row>
    <row r="322" spans="1:16" x14ac:dyDescent="0.3">
      <c r="A322" t="s">
        <v>619</v>
      </c>
      <c r="B322" t="s">
        <v>6</v>
      </c>
      <c r="C322" t="str">
        <f t="shared" si="9"/>
        <v>Data Science</v>
      </c>
      <c r="D322">
        <v>1</v>
      </c>
      <c r="E322" t="s">
        <v>7</v>
      </c>
      <c r="F322" t="s">
        <v>620</v>
      </c>
      <c r="G322" t="str">
        <f>RIGHT(Salary_Dataset[[#This Row],[Salary]], 2)</f>
        <v>yr</v>
      </c>
      <c r="H322" s="3">
        <f>VALUE(SUBSTITUTE(SUBSTITUTE(SUBSTITUTE(SUBSTITUTE(Salary_Dataset[[#This Row],[Salary]], "/hr", ""), "/mo", ""), "/yr", ""), "₹", ""))</f>
        <v>1924646</v>
      </c>
      <c r="I322" s="6">
        <f t="shared" ref="I322:I385" si="10">IF(G322="mo", H322*12, IF(G322="hr", H322*8760, H322))</f>
        <v>1924646</v>
      </c>
      <c r="P322" t="str">
        <v>Monty Telecom Development</v>
      </c>
    </row>
    <row r="323" spans="1:16" x14ac:dyDescent="0.3">
      <c r="A323" t="s">
        <v>621</v>
      </c>
      <c r="B323" t="s">
        <v>6</v>
      </c>
      <c r="C323" t="str">
        <f t="shared" ref="C323:C386" si="11">_xlfn.XLOOKUP(B323, $M$3:$M$28, $N$3:$N$28)</f>
        <v>Data Science</v>
      </c>
      <c r="D323">
        <v>1</v>
      </c>
      <c r="E323" t="s">
        <v>7</v>
      </c>
      <c r="F323" t="s">
        <v>622</v>
      </c>
      <c r="G323" t="str">
        <f>RIGHT(Salary_Dataset[[#This Row],[Salary]], 2)</f>
        <v>yr</v>
      </c>
      <c r="H323" s="3">
        <f>VALUE(SUBSTITUTE(SUBSTITUTE(SUBSTITUTE(SUBSTITUTE(Salary_Dataset[[#This Row],[Salary]], "/hr", ""), "/mo", ""), "/yr", ""), "₹", ""))</f>
        <v>321161</v>
      </c>
      <c r="I323" s="6">
        <f t="shared" si="10"/>
        <v>321161</v>
      </c>
      <c r="P323" t="str">
        <v>Philips Lighting</v>
      </c>
    </row>
    <row r="324" spans="1:16" x14ac:dyDescent="0.3">
      <c r="A324" t="s">
        <v>623</v>
      </c>
      <c r="B324" t="s">
        <v>6</v>
      </c>
      <c r="C324" t="str">
        <f t="shared" si="11"/>
        <v>Data Science</v>
      </c>
      <c r="D324">
        <v>1</v>
      </c>
      <c r="E324" t="s">
        <v>7</v>
      </c>
      <c r="F324" t="s">
        <v>624</v>
      </c>
      <c r="G324" t="str">
        <f>RIGHT(Salary_Dataset[[#This Row],[Salary]], 2)</f>
        <v>mo</v>
      </c>
      <c r="H324" s="3">
        <f>VALUE(SUBSTITUTE(SUBSTITUTE(SUBSTITUTE(SUBSTITUTE(Salary_Dataset[[#This Row],[Salary]], "/hr", ""), "/mo", ""), "/yr", ""), "₹", ""))</f>
        <v>55000</v>
      </c>
      <c r="I324" s="6">
        <f t="shared" si="10"/>
        <v>660000</v>
      </c>
      <c r="P324" t="str">
        <v>ABC</v>
      </c>
    </row>
    <row r="325" spans="1:16" x14ac:dyDescent="0.3">
      <c r="A325" t="s">
        <v>625</v>
      </c>
      <c r="B325" t="s">
        <v>6</v>
      </c>
      <c r="C325" t="str">
        <f t="shared" si="11"/>
        <v>Data Science</v>
      </c>
      <c r="D325">
        <v>1</v>
      </c>
      <c r="E325" t="s">
        <v>7</v>
      </c>
      <c r="F325" t="s">
        <v>117</v>
      </c>
      <c r="G325" t="str">
        <f>RIGHT(Salary_Dataset[[#This Row],[Salary]], 2)</f>
        <v>yr</v>
      </c>
      <c r="H325" s="3">
        <f>VALUE(SUBSTITUTE(SUBSTITUTE(SUBSTITUTE(SUBSTITUTE(Salary_Dataset[[#This Row],[Salary]], "/hr", ""), "/mo", ""), "/yr", ""), "₹", ""))</f>
        <v>600000</v>
      </c>
      <c r="I325" s="6">
        <f t="shared" si="10"/>
        <v>600000</v>
      </c>
      <c r="P325" t="str">
        <v>Vervenest</v>
      </c>
    </row>
    <row r="326" spans="1:16" x14ac:dyDescent="0.3">
      <c r="A326" t="s">
        <v>626</v>
      </c>
      <c r="B326" t="s">
        <v>6</v>
      </c>
      <c r="C326" t="str">
        <f t="shared" si="11"/>
        <v>Data Science</v>
      </c>
      <c r="D326">
        <v>1</v>
      </c>
      <c r="E326" t="s">
        <v>7</v>
      </c>
      <c r="F326" t="s">
        <v>627</v>
      </c>
      <c r="G326" t="str">
        <f>RIGHT(Salary_Dataset[[#This Row],[Salary]], 2)</f>
        <v>yr</v>
      </c>
      <c r="H326" s="3">
        <f>VALUE(SUBSTITUTE(SUBSTITUTE(SUBSTITUTE(SUBSTITUTE(Salary_Dataset[[#This Row],[Salary]], "/hr", ""), "/mo", ""), "/yr", ""), "₹", ""))</f>
        <v>1203913</v>
      </c>
      <c r="I326" s="6">
        <f t="shared" si="10"/>
        <v>1203913</v>
      </c>
      <c r="P326" t="str">
        <v>Avail Finance</v>
      </c>
    </row>
    <row r="327" spans="1:16" x14ac:dyDescent="0.3">
      <c r="A327" t="s">
        <v>628</v>
      </c>
      <c r="B327" t="s">
        <v>6</v>
      </c>
      <c r="C327" t="str">
        <f t="shared" si="11"/>
        <v>Data Science</v>
      </c>
      <c r="D327">
        <v>1</v>
      </c>
      <c r="E327" t="s">
        <v>7</v>
      </c>
      <c r="F327" t="s">
        <v>629</v>
      </c>
      <c r="G327" t="str">
        <f>RIGHT(Salary_Dataset[[#This Row],[Salary]], 2)</f>
        <v>yr</v>
      </c>
      <c r="H327" s="3">
        <f>VALUE(SUBSTITUTE(SUBSTITUTE(SUBSTITUTE(SUBSTITUTE(Salary_Dataset[[#This Row],[Salary]], "/hr", ""), "/mo", ""), "/yr", ""), "₹", ""))</f>
        <v>636742</v>
      </c>
      <c r="I327" s="6">
        <f t="shared" si="10"/>
        <v>636742</v>
      </c>
      <c r="P327" t="str">
        <v>YDI Solutions</v>
      </c>
    </row>
    <row r="328" spans="1:16" x14ac:dyDescent="0.3">
      <c r="A328" t="s">
        <v>630</v>
      </c>
      <c r="B328" t="s">
        <v>6</v>
      </c>
      <c r="C328" t="str">
        <f t="shared" si="11"/>
        <v>Data Science</v>
      </c>
      <c r="D328">
        <v>1</v>
      </c>
      <c r="E328" t="s">
        <v>7</v>
      </c>
      <c r="F328" t="s">
        <v>631</v>
      </c>
      <c r="G328" t="str">
        <f>RIGHT(Salary_Dataset[[#This Row],[Salary]], 2)</f>
        <v>yr</v>
      </c>
      <c r="H328" s="3">
        <f>VALUE(SUBSTITUTE(SUBSTITUTE(SUBSTITUTE(SUBSTITUTE(Salary_Dataset[[#This Row],[Salary]], "/hr", ""), "/mo", ""), "/yr", ""), "₹", ""))</f>
        <v>370227</v>
      </c>
      <c r="I328" s="6">
        <f t="shared" si="10"/>
        <v>370227</v>
      </c>
      <c r="P328" t="str">
        <v>AIEnterprise</v>
      </c>
    </row>
    <row r="329" spans="1:16" x14ac:dyDescent="0.3">
      <c r="A329" t="s">
        <v>632</v>
      </c>
      <c r="B329" t="s">
        <v>6</v>
      </c>
      <c r="C329" t="str">
        <f t="shared" si="11"/>
        <v>Data Science</v>
      </c>
      <c r="D329">
        <v>1</v>
      </c>
      <c r="E329" t="s">
        <v>7</v>
      </c>
      <c r="F329" t="s">
        <v>424</v>
      </c>
      <c r="G329" t="str">
        <f>RIGHT(Salary_Dataset[[#This Row],[Salary]], 2)</f>
        <v>yr</v>
      </c>
      <c r="H329" s="3">
        <f>VALUE(SUBSTITUTE(SUBSTITUTE(SUBSTITUTE(SUBSTITUTE(Salary_Dataset[[#This Row],[Salary]], "/hr", ""), "/mo", ""), "/yr", ""), "₹", ""))</f>
        <v>703427</v>
      </c>
      <c r="I329" s="6">
        <f t="shared" si="10"/>
        <v>703427</v>
      </c>
      <c r="P329" t="str">
        <v>GE Power</v>
      </c>
    </row>
    <row r="330" spans="1:16" x14ac:dyDescent="0.3">
      <c r="A330" t="s">
        <v>633</v>
      </c>
      <c r="B330" t="s">
        <v>6</v>
      </c>
      <c r="C330" t="str">
        <f t="shared" si="11"/>
        <v>Data Science</v>
      </c>
      <c r="D330">
        <v>1</v>
      </c>
      <c r="E330" t="s">
        <v>7</v>
      </c>
      <c r="F330" t="s">
        <v>634</v>
      </c>
      <c r="G330" t="str">
        <f>RIGHT(Salary_Dataset[[#This Row],[Salary]], 2)</f>
        <v>yr</v>
      </c>
      <c r="H330" s="3">
        <f>VALUE(SUBSTITUTE(SUBSTITUTE(SUBSTITUTE(SUBSTITUTE(Salary_Dataset[[#This Row],[Salary]], "/hr", ""), "/mo", ""), "/yr", ""), "₹", ""))</f>
        <v>1999227</v>
      </c>
      <c r="I330" s="6">
        <f t="shared" si="10"/>
        <v>1999227</v>
      </c>
      <c r="P330" t="str">
        <v>GLOBALFOUNDRIES</v>
      </c>
    </row>
    <row r="331" spans="1:16" x14ac:dyDescent="0.3">
      <c r="A331" t="s">
        <v>635</v>
      </c>
      <c r="B331" t="s">
        <v>6</v>
      </c>
      <c r="C331" t="str">
        <f t="shared" si="11"/>
        <v>Data Science</v>
      </c>
      <c r="D331">
        <v>1</v>
      </c>
      <c r="E331" t="s">
        <v>7</v>
      </c>
      <c r="F331" t="s">
        <v>636</v>
      </c>
      <c r="G331" t="str">
        <f>RIGHT(Salary_Dataset[[#This Row],[Salary]], 2)</f>
        <v>yr</v>
      </c>
      <c r="H331" s="3">
        <f>VALUE(SUBSTITUTE(SUBSTITUTE(SUBSTITUTE(SUBSTITUTE(Salary_Dataset[[#This Row],[Salary]], "/hr", ""), "/mo", ""), "/yr", ""), "₹", ""))</f>
        <v>750000</v>
      </c>
      <c r="I331" s="6">
        <f t="shared" si="10"/>
        <v>750000</v>
      </c>
      <c r="P331" t="str">
        <v>Applied Data Finance</v>
      </c>
    </row>
    <row r="332" spans="1:16" x14ac:dyDescent="0.3">
      <c r="A332" t="s">
        <v>637</v>
      </c>
      <c r="B332" t="s">
        <v>6</v>
      </c>
      <c r="C332" t="str">
        <f t="shared" si="11"/>
        <v>Data Science</v>
      </c>
      <c r="D332">
        <v>1</v>
      </c>
      <c r="E332" t="s">
        <v>7</v>
      </c>
      <c r="F332" t="s">
        <v>638</v>
      </c>
      <c r="G332" t="str">
        <f>RIGHT(Salary_Dataset[[#This Row],[Salary]], 2)</f>
        <v>yr</v>
      </c>
      <c r="H332" s="3">
        <f>VALUE(SUBSTITUTE(SUBSTITUTE(SUBSTITUTE(SUBSTITUTE(Salary_Dataset[[#This Row],[Salary]], "/hr", ""), "/mo", ""), "/yr", ""), "₹", ""))</f>
        <v>3530641</v>
      </c>
      <c r="I332" s="6">
        <f t="shared" si="10"/>
        <v>3530641</v>
      </c>
      <c r="P332" t="str">
        <v>Ramus Musik</v>
      </c>
    </row>
    <row r="333" spans="1:16" x14ac:dyDescent="0.3">
      <c r="A333" t="s">
        <v>332</v>
      </c>
      <c r="B333" t="s">
        <v>6</v>
      </c>
      <c r="C333" t="str">
        <f t="shared" si="11"/>
        <v>Data Science</v>
      </c>
      <c r="D333">
        <v>1</v>
      </c>
      <c r="E333" t="s">
        <v>7</v>
      </c>
      <c r="F333" t="s">
        <v>639</v>
      </c>
      <c r="G333" t="str">
        <f>RIGHT(Salary_Dataset[[#This Row],[Salary]], 2)</f>
        <v>mo</v>
      </c>
      <c r="H333" s="3">
        <f>VALUE(SUBSTITUTE(SUBSTITUTE(SUBSTITUTE(SUBSTITUTE(Salary_Dataset[[#This Row],[Salary]], "/hr", ""), "/mo", ""), "/yr", ""), "₹", ""))</f>
        <v>30147</v>
      </c>
      <c r="I333" s="6">
        <f t="shared" si="10"/>
        <v>361764</v>
      </c>
      <c r="P333" t="str">
        <v>Trendwise Analytics</v>
      </c>
    </row>
    <row r="334" spans="1:16" x14ac:dyDescent="0.3">
      <c r="A334" t="s">
        <v>640</v>
      </c>
      <c r="B334" t="s">
        <v>6</v>
      </c>
      <c r="C334" t="str">
        <f t="shared" si="11"/>
        <v>Data Science</v>
      </c>
      <c r="D334">
        <v>1</v>
      </c>
      <c r="E334" t="s">
        <v>7</v>
      </c>
      <c r="F334" t="s">
        <v>641</v>
      </c>
      <c r="G334" t="str">
        <f>RIGHT(Salary_Dataset[[#This Row],[Salary]], 2)</f>
        <v>yr</v>
      </c>
      <c r="H334" s="3">
        <f>VALUE(SUBSTITUTE(SUBSTITUTE(SUBSTITUTE(SUBSTITUTE(Salary_Dataset[[#This Row],[Salary]], "/hr", ""), "/mo", ""), "/yr", ""), "₹", ""))</f>
        <v>1148909</v>
      </c>
      <c r="I334" s="6">
        <f t="shared" si="10"/>
        <v>1148909</v>
      </c>
      <c r="P334" t="str">
        <v>Anonymous</v>
      </c>
    </row>
    <row r="335" spans="1:16" x14ac:dyDescent="0.3">
      <c r="A335" t="s">
        <v>642</v>
      </c>
      <c r="B335" t="s">
        <v>6</v>
      </c>
      <c r="C335" t="str">
        <f t="shared" si="11"/>
        <v>Data Science</v>
      </c>
      <c r="D335">
        <v>1</v>
      </c>
      <c r="E335" t="s">
        <v>7</v>
      </c>
      <c r="F335" t="s">
        <v>643</v>
      </c>
      <c r="G335" t="str">
        <f>RIGHT(Salary_Dataset[[#This Row],[Salary]], 2)</f>
        <v>yr</v>
      </c>
      <c r="H335" s="3">
        <f>VALUE(SUBSTITUTE(SUBSTITUTE(SUBSTITUTE(SUBSTITUTE(Salary_Dataset[[#This Row],[Salary]], "/hr", ""), "/mo", ""), "/yr", ""), "₹", ""))</f>
        <v>502448</v>
      </c>
      <c r="I335" s="6">
        <f t="shared" si="10"/>
        <v>502448</v>
      </c>
      <c r="P335" t="str">
        <v>DocOn Technologies</v>
      </c>
    </row>
    <row r="336" spans="1:16" x14ac:dyDescent="0.3">
      <c r="A336" t="s">
        <v>644</v>
      </c>
      <c r="B336" t="s">
        <v>6</v>
      </c>
      <c r="C336" t="str">
        <f t="shared" si="11"/>
        <v>Data Science</v>
      </c>
      <c r="D336">
        <v>1</v>
      </c>
      <c r="E336" t="s">
        <v>7</v>
      </c>
      <c r="F336" t="s">
        <v>645</v>
      </c>
      <c r="G336" t="str">
        <f>RIGHT(Salary_Dataset[[#This Row],[Salary]], 2)</f>
        <v>yr</v>
      </c>
      <c r="H336" s="3">
        <f>VALUE(SUBSTITUTE(SUBSTITUTE(SUBSTITUTE(SUBSTITUTE(Salary_Dataset[[#This Row],[Salary]], "/hr", ""), "/mo", ""), "/yr", ""), "₹", ""))</f>
        <v>933286</v>
      </c>
      <c r="I336" s="6">
        <f t="shared" si="10"/>
        <v>933286</v>
      </c>
      <c r="P336" t="str">
        <v>HackerEarth</v>
      </c>
    </row>
    <row r="337" spans="1:16" x14ac:dyDescent="0.3">
      <c r="A337" t="s">
        <v>646</v>
      </c>
      <c r="B337" t="s">
        <v>6</v>
      </c>
      <c r="C337" t="str">
        <f t="shared" si="11"/>
        <v>Data Science</v>
      </c>
      <c r="D337">
        <v>1</v>
      </c>
      <c r="E337" t="s">
        <v>7</v>
      </c>
      <c r="F337" t="s">
        <v>647</v>
      </c>
      <c r="G337" t="str">
        <f>RIGHT(Salary_Dataset[[#This Row],[Salary]], 2)</f>
        <v>mo</v>
      </c>
      <c r="H337" s="3">
        <f>VALUE(SUBSTITUTE(SUBSTITUTE(SUBSTITUTE(SUBSTITUTE(Salary_Dataset[[#This Row],[Salary]], "/hr", ""), "/mo", ""), "/yr", ""), "₹", ""))</f>
        <v>128464</v>
      </c>
      <c r="I337" s="6">
        <f t="shared" si="10"/>
        <v>1541568</v>
      </c>
      <c r="P337" t="str">
        <v>Quadrant 4 Systems</v>
      </c>
    </row>
    <row r="338" spans="1:16" x14ac:dyDescent="0.3">
      <c r="A338" t="s">
        <v>648</v>
      </c>
      <c r="B338" t="s">
        <v>6</v>
      </c>
      <c r="C338" t="str">
        <f t="shared" si="11"/>
        <v>Data Science</v>
      </c>
      <c r="D338">
        <v>1</v>
      </c>
      <c r="E338" t="s">
        <v>7</v>
      </c>
      <c r="F338" t="s">
        <v>649</v>
      </c>
      <c r="G338" t="str">
        <f>RIGHT(Salary_Dataset[[#This Row],[Salary]], 2)</f>
        <v>yr</v>
      </c>
      <c r="H338" s="3">
        <f>VALUE(SUBSTITUTE(SUBSTITUTE(SUBSTITUTE(SUBSTITUTE(Salary_Dataset[[#This Row],[Salary]], "/hr", ""), "/mo", ""), "/yr", ""), "₹", ""))</f>
        <v>683496</v>
      </c>
      <c r="I338" s="6">
        <f t="shared" si="10"/>
        <v>683496</v>
      </c>
      <c r="P338" t="str">
        <v>MARS WEB Solution</v>
      </c>
    </row>
    <row r="339" spans="1:16" x14ac:dyDescent="0.3">
      <c r="A339" t="s">
        <v>650</v>
      </c>
      <c r="B339" t="s">
        <v>6</v>
      </c>
      <c r="C339" t="str">
        <f t="shared" si="11"/>
        <v>Data Science</v>
      </c>
      <c r="D339">
        <v>1</v>
      </c>
      <c r="E339" t="s">
        <v>7</v>
      </c>
      <c r="F339" t="s">
        <v>651</v>
      </c>
      <c r="G339" t="str">
        <f>RIGHT(Salary_Dataset[[#This Row],[Salary]], 2)</f>
        <v>yr</v>
      </c>
      <c r="H339" s="3">
        <f>VALUE(SUBSTITUTE(SUBSTITUTE(SUBSTITUTE(SUBSTITUTE(Salary_Dataset[[#This Row],[Salary]], "/hr", ""), "/mo", ""), "/yr", ""), "₹", ""))</f>
        <v>1023226</v>
      </c>
      <c r="I339" s="6">
        <f t="shared" si="10"/>
        <v>1023226</v>
      </c>
      <c r="P339" t="str">
        <v>Verizon</v>
      </c>
    </row>
    <row r="340" spans="1:16" x14ac:dyDescent="0.3">
      <c r="A340" t="s">
        <v>652</v>
      </c>
      <c r="B340" t="s">
        <v>6</v>
      </c>
      <c r="C340" t="str">
        <f t="shared" si="11"/>
        <v>Data Science</v>
      </c>
      <c r="D340">
        <v>1</v>
      </c>
      <c r="E340" t="s">
        <v>7</v>
      </c>
      <c r="F340" t="s">
        <v>653</v>
      </c>
      <c r="G340" t="str">
        <f>RIGHT(Salary_Dataset[[#This Row],[Salary]], 2)</f>
        <v>yr</v>
      </c>
      <c r="H340" s="3">
        <f>VALUE(SUBSTITUTE(SUBSTITUTE(SUBSTITUTE(SUBSTITUTE(Salary_Dataset[[#This Row],[Salary]], "/hr", ""), "/mo", ""), "/yr", ""), "₹", ""))</f>
        <v>2000000</v>
      </c>
      <c r="I340" s="6">
        <f t="shared" si="10"/>
        <v>2000000</v>
      </c>
      <c r="P340" t="str">
        <v>LivNSense</v>
      </c>
    </row>
    <row r="341" spans="1:16" x14ac:dyDescent="0.3">
      <c r="A341" t="s">
        <v>654</v>
      </c>
      <c r="B341" t="s">
        <v>6</v>
      </c>
      <c r="C341" t="str">
        <f t="shared" si="11"/>
        <v>Data Science</v>
      </c>
      <c r="D341">
        <v>1</v>
      </c>
      <c r="E341" t="s">
        <v>7</v>
      </c>
      <c r="F341" t="s">
        <v>655</v>
      </c>
      <c r="G341" t="str">
        <f>RIGHT(Salary_Dataset[[#This Row],[Salary]], 2)</f>
        <v>yr</v>
      </c>
      <c r="H341" s="3">
        <f>VALUE(SUBSTITUTE(SUBSTITUTE(SUBSTITUTE(SUBSTITUTE(Salary_Dataset[[#This Row],[Salary]], "/hr", ""), "/mo", ""), "/yr", ""), "₹", ""))</f>
        <v>341109</v>
      </c>
      <c r="I341" s="6">
        <f t="shared" si="10"/>
        <v>341109</v>
      </c>
      <c r="P341" t="str">
        <v>Inflexion Analytics</v>
      </c>
    </row>
    <row r="342" spans="1:16" x14ac:dyDescent="0.3">
      <c r="A342" t="s">
        <v>656</v>
      </c>
      <c r="B342" t="s">
        <v>6</v>
      </c>
      <c r="C342" t="str">
        <f t="shared" si="11"/>
        <v>Data Science</v>
      </c>
      <c r="D342">
        <v>1</v>
      </c>
      <c r="E342" t="s">
        <v>7</v>
      </c>
      <c r="F342" t="s">
        <v>657</v>
      </c>
      <c r="G342" t="str">
        <f>RIGHT(Salary_Dataset[[#This Row],[Salary]], 2)</f>
        <v>mo</v>
      </c>
      <c r="H342" s="3">
        <f>VALUE(SUBSTITUTE(SUBSTITUTE(SUBSTITUTE(SUBSTITUTE(Salary_Dataset[[#This Row],[Salary]], "/hr", ""), "/mo", ""), "/yr", ""), "₹", ""))</f>
        <v>20880</v>
      </c>
      <c r="I342" s="6">
        <f t="shared" si="10"/>
        <v>250560</v>
      </c>
      <c r="P342" t="str">
        <v>Arcadix</v>
      </c>
    </row>
    <row r="343" spans="1:16" x14ac:dyDescent="0.3">
      <c r="A343" t="s">
        <v>658</v>
      </c>
      <c r="B343" t="s">
        <v>6</v>
      </c>
      <c r="C343" t="str">
        <f t="shared" si="11"/>
        <v>Data Science</v>
      </c>
      <c r="D343">
        <v>1</v>
      </c>
      <c r="E343" t="s">
        <v>7</v>
      </c>
      <c r="F343" t="s">
        <v>659</v>
      </c>
      <c r="G343" t="str">
        <f>RIGHT(Salary_Dataset[[#This Row],[Salary]], 2)</f>
        <v>yr</v>
      </c>
      <c r="H343" s="3">
        <f>VALUE(SUBSTITUTE(SUBSTITUTE(SUBSTITUTE(SUBSTITUTE(Salary_Dataset[[#This Row],[Salary]], "/hr", ""), "/mo", ""), "/yr", ""), "₹", ""))</f>
        <v>366410</v>
      </c>
      <c r="I343" s="6">
        <f t="shared" si="10"/>
        <v>366410</v>
      </c>
      <c r="P343" t="str">
        <v>Algebra Software Analytics</v>
      </c>
    </row>
    <row r="344" spans="1:16" x14ac:dyDescent="0.3">
      <c r="A344" t="s">
        <v>660</v>
      </c>
      <c r="B344" t="s">
        <v>6</v>
      </c>
      <c r="C344" t="str">
        <f t="shared" si="11"/>
        <v>Data Science</v>
      </c>
      <c r="D344">
        <v>1</v>
      </c>
      <c r="E344" t="s">
        <v>7</v>
      </c>
      <c r="F344" t="s">
        <v>661</v>
      </c>
      <c r="G344" t="str">
        <f>RIGHT(Salary_Dataset[[#This Row],[Salary]], 2)</f>
        <v>yr</v>
      </c>
      <c r="H344" s="3">
        <f>VALUE(SUBSTITUTE(SUBSTITUTE(SUBSTITUTE(SUBSTITUTE(Salary_Dataset[[#This Row],[Salary]], "/hr", ""), "/mo", ""), "/yr", ""), "₹", ""))</f>
        <v>712525</v>
      </c>
      <c r="I344" s="6">
        <f t="shared" si="10"/>
        <v>712525</v>
      </c>
      <c r="P344" t="str">
        <v>Vedantu</v>
      </c>
    </row>
    <row r="345" spans="1:16" x14ac:dyDescent="0.3">
      <c r="A345" t="s">
        <v>662</v>
      </c>
      <c r="B345" t="s">
        <v>6</v>
      </c>
      <c r="C345" t="str">
        <f t="shared" si="11"/>
        <v>Data Science</v>
      </c>
      <c r="D345">
        <v>1</v>
      </c>
      <c r="E345" t="s">
        <v>7</v>
      </c>
      <c r="F345" t="s">
        <v>663</v>
      </c>
      <c r="G345" t="str">
        <f>RIGHT(Salary_Dataset[[#This Row],[Salary]], 2)</f>
        <v>yr</v>
      </c>
      <c r="H345" s="3">
        <f>VALUE(SUBSTITUTE(SUBSTITUTE(SUBSTITUTE(SUBSTITUTE(Salary_Dataset[[#This Row],[Salary]], "/hr", ""), "/mo", ""), "/yr", ""), "₹", ""))</f>
        <v>1269350</v>
      </c>
      <c r="I345" s="6">
        <f t="shared" si="10"/>
        <v>1269350</v>
      </c>
      <c r="P345" t="str">
        <v>Automation Anywhere</v>
      </c>
    </row>
    <row r="346" spans="1:16" x14ac:dyDescent="0.3">
      <c r="A346" t="s">
        <v>664</v>
      </c>
      <c r="B346" t="s">
        <v>6</v>
      </c>
      <c r="C346" t="str">
        <f t="shared" si="11"/>
        <v>Data Science</v>
      </c>
      <c r="D346">
        <v>1</v>
      </c>
      <c r="E346" t="s">
        <v>7</v>
      </c>
      <c r="F346" t="s">
        <v>665</v>
      </c>
      <c r="G346" t="str">
        <f>RIGHT(Salary_Dataset[[#This Row],[Salary]], 2)</f>
        <v>mo</v>
      </c>
      <c r="H346" s="3">
        <f>VALUE(SUBSTITUTE(SUBSTITUTE(SUBSTITUTE(SUBSTITUTE(Salary_Dataset[[#This Row],[Salary]], "/hr", ""), "/mo", ""), "/yr", ""), "₹", ""))</f>
        <v>75245</v>
      </c>
      <c r="I346" s="6">
        <f t="shared" si="10"/>
        <v>902940</v>
      </c>
      <c r="P346" t="str">
        <v>yellow.ai</v>
      </c>
    </row>
    <row r="347" spans="1:16" x14ac:dyDescent="0.3">
      <c r="A347" t="s">
        <v>666</v>
      </c>
      <c r="B347" t="s">
        <v>6</v>
      </c>
      <c r="C347" t="str">
        <f t="shared" si="11"/>
        <v>Data Science</v>
      </c>
      <c r="D347">
        <v>1</v>
      </c>
      <c r="E347" t="s">
        <v>7</v>
      </c>
      <c r="F347" t="s">
        <v>667</v>
      </c>
      <c r="G347" t="str">
        <f>RIGHT(Salary_Dataset[[#This Row],[Salary]], 2)</f>
        <v>mo</v>
      </c>
      <c r="H347" s="3">
        <f>VALUE(SUBSTITUTE(SUBSTITUTE(SUBSTITUTE(SUBSTITUTE(Salary_Dataset[[#This Row],[Salary]], "/hr", ""), "/mo", ""), "/yr", ""), "₹", ""))</f>
        <v>41305</v>
      </c>
      <c r="I347" s="6">
        <f t="shared" si="10"/>
        <v>495660</v>
      </c>
      <c r="P347" t="str">
        <v>IBM Interactive Experience</v>
      </c>
    </row>
    <row r="348" spans="1:16" x14ac:dyDescent="0.3">
      <c r="A348" t="s">
        <v>668</v>
      </c>
      <c r="B348" t="s">
        <v>6</v>
      </c>
      <c r="C348" t="str">
        <f t="shared" si="11"/>
        <v>Data Science</v>
      </c>
      <c r="D348">
        <v>1</v>
      </c>
      <c r="E348" t="s">
        <v>7</v>
      </c>
      <c r="F348" t="s">
        <v>156</v>
      </c>
      <c r="G348" t="str">
        <f>RIGHT(Salary_Dataset[[#This Row],[Salary]], 2)</f>
        <v>yr</v>
      </c>
      <c r="H348" s="3">
        <f>VALUE(SUBSTITUTE(SUBSTITUTE(SUBSTITUTE(SUBSTITUTE(Salary_Dataset[[#This Row],[Salary]], "/hr", ""), "/mo", ""), "/yr", ""), "₹", ""))</f>
        <v>800000</v>
      </c>
      <c r="I348" s="6">
        <f t="shared" si="10"/>
        <v>800000</v>
      </c>
      <c r="P348" t="str">
        <v>TEKsystems</v>
      </c>
    </row>
    <row r="349" spans="1:16" x14ac:dyDescent="0.3">
      <c r="A349" t="s">
        <v>669</v>
      </c>
      <c r="B349" t="s">
        <v>6</v>
      </c>
      <c r="C349" t="str">
        <f t="shared" si="11"/>
        <v>Data Science</v>
      </c>
      <c r="D349">
        <v>1</v>
      </c>
      <c r="E349" t="s">
        <v>7</v>
      </c>
      <c r="F349" t="s">
        <v>670</v>
      </c>
      <c r="G349" t="str">
        <f>RIGHT(Salary_Dataset[[#This Row],[Salary]], 2)</f>
        <v>yr</v>
      </c>
      <c r="H349" s="3">
        <f>VALUE(SUBSTITUTE(SUBSTITUTE(SUBSTITUTE(SUBSTITUTE(Salary_Dataset[[#This Row],[Salary]], "/hr", ""), "/mo", ""), "/yr", ""), "₹", ""))</f>
        <v>481017</v>
      </c>
      <c r="I349" s="6">
        <f t="shared" si="10"/>
        <v>481017</v>
      </c>
      <c r="P349" t="str">
        <v>Acalvio</v>
      </c>
    </row>
    <row r="350" spans="1:16" x14ac:dyDescent="0.3">
      <c r="A350" t="s">
        <v>671</v>
      </c>
      <c r="B350" t="s">
        <v>6</v>
      </c>
      <c r="C350" t="str">
        <f t="shared" si="11"/>
        <v>Data Science</v>
      </c>
      <c r="D350">
        <v>1</v>
      </c>
      <c r="E350" t="s">
        <v>7</v>
      </c>
      <c r="F350" t="s">
        <v>672</v>
      </c>
      <c r="G350" t="str">
        <f>RIGHT(Salary_Dataset[[#This Row],[Salary]], 2)</f>
        <v>yr</v>
      </c>
      <c r="H350" s="3">
        <f>VALUE(SUBSTITUTE(SUBSTITUTE(SUBSTITUTE(SUBSTITUTE(Salary_Dataset[[#This Row],[Salary]], "/hr", ""), "/mo", ""), "/yr", ""), "₹", ""))</f>
        <v>1070536</v>
      </c>
      <c r="I350" s="6">
        <f t="shared" si="10"/>
        <v>1070536</v>
      </c>
      <c r="P350" t="str">
        <v>Nucleus Software Exports</v>
      </c>
    </row>
    <row r="351" spans="1:16" x14ac:dyDescent="0.3">
      <c r="A351" t="s">
        <v>673</v>
      </c>
      <c r="B351" t="s">
        <v>6</v>
      </c>
      <c r="C351" t="str">
        <f t="shared" si="11"/>
        <v>Data Science</v>
      </c>
      <c r="D351">
        <v>1</v>
      </c>
      <c r="E351" t="s">
        <v>7</v>
      </c>
      <c r="F351" t="s">
        <v>674</v>
      </c>
      <c r="G351" t="str">
        <f>RIGHT(Salary_Dataset[[#This Row],[Salary]], 2)</f>
        <v>yr</v>
      </c>
      <c r="H351" s="3">
        <f>VALUE(SUBSTITUTE(SUBSTITUTE(SUBSTITUTE(SUBSTITUTE(Salary_Dataset[[#This Row],[Salary]], "/hr", ""), "/mo", ""), "/yr", ""), "₹", ""))</f>
        <v>2141072</v>
      </c>
      <c r="I351" s="6">
        <f t="shared" si="10"/>
        <v>2141072</v>
      </c>
      <c r="P351" t="str">
        <v>Genesis Group Software Developers</v>
      </c>
    </row>
    <row r="352" spans="1:16" x14ac:dyDescent="0.3">
      <c r="A352" t="s">
        <v>675</v>
      </c>
      <c r="B352" t="s">
        <v>6</v>
      </c>
      <c r="C352" t="str">
        <f t="shared" si="11"/>
        <v>Data Science</v>
      </c>
      <c r="D352">
        <v>1</v>
      </c>
      <c r="E352" t="s">
        <v>7</v>
      </c>
      <c r="F352" t="s">
        <v>676</v>
      </c>
      <c r="G352" t="str">
        <f>RIGHT(Salary_Dataset[[#This Row],[Salary]], 2)</f>
        <v>mo</v>
      </c>
      <c r="H352" s="3">
        <f>VALUE(SUBSTITUTE(SUBSTITUTE(SUBSTITUTE(SUBSTITUTE(Salary_Dataset[[#This Row],[Salary]], "/hr", ""), "/mo", ""), "/yr", ""), "₹", ""))</f>
        <v>140685</v>
      </c>
      <c r="I352" s="6">
        <f t="shared" si="10"/>
        <v>1688220</v>
      </c>
      <c r="P352" t="str">
        <v>PokerStars</v>
      </c>
    </row>
    <row r="353" spans="1:16" x14ac:dyDescent="0.3">
      <c r="A353" t="s">
        <v>677</v>
      </c>
      <c r="B353" t="s">
        <v>6</v>
      </c>
      <c r="C353" t="str">
        <f t="shared" si="11"/>
        <v>Data Science</v>
      </c>
      <c r="D353">
        <v>1</v>
      </c>
      <c r="E353" t="s">
        <v>7</v>
      </c>
      <c r="F353" t="s">
        <v>678</v>
      </c>
      <c r="G353" t="str">
        <f>RIGHT(Salary_Dataset[[#This Row],[Salary]], 2)</f>
        <v>yr</v>
      </c>
      <c r="H353" s="3">
        <f>VALUE(SUBSTITUTE(SUBSTITUTE(SUBSTITUTE(SUBSTITUTE(Salary_Dataset[[#This Row],[Salary]], "/hr", ""), "/mo", ""), "/yr", ""), "₹", ""))</f>
        <v>1026478</v>
      </c>
      <c r="I353" s="6">
        <f t="shared" si="10"/>
        <v>1026478</v>
      </c>
      <c r="P353" t="str">
        <v>The Self Employed Association</v>
      </c>
    </row>
    <row r="354" spans="1:16" x14ac:dyDescent="0.3">
      <c r="A354" t="s">
        <v>679</v>
      </c>
      <c r="B354" t="s">
        <v>6</v>
      </c>
      <c r="C354" t="str">
        <f t="shared" si="11"/>
        <v>Data Science</v>
      </c>
      <c r="D354">
        <v>1</v>
      </c>
      <c r="E354" t="s">
        <v>7</v>
      </c>
      <c r="F354" t="s">
        <v>680</v>
      </c>
      <c r="G354" t="str">
        <f>RIGHT(Salary_Dataset[[#This Row],[Salary]], 2)</f>
        <v>yr</v>
      </c>
      <c r="H354" s="3">
        <f>VALUE(SUBSTITUTE(SUBSTITUTE(SUBSTITUTE(SUBSTITUTE(Salary_Dataset[[#This Row],[Salary]], "/hr", ""), "/mo", ""), "/yr", ""), "₹", ""))</f>
        <v>1031782</v>
      </c>
      <c r="I354" s="6">
        <f t="shared" si="10"/>
        <v>1031782</v>
      </c>
      <c r="P354" t="str">
        <v>AJIO</v>
      </c>
    </row>
    <row r="355" spans="1:16" x14ac:dyDescent="0.3">
      <c r="A355" t="s">
        <v>681</v>
      </c>
      <c r="B355" t="s">
        <v>6</v>
      </c>
      <c r="C355" t="str">
        <f t="shared" si="11"/>
        <v>Data Science</v>
      </c>
      <c r="D355">
        <v>1</v>
      </c>
      <c r="E355" t="s">
        <v>7</v>
      </c>
      <c r="F355" t="s">
        <v>682</v>
      </c>
      <c r="G355" t="str">
        <f>RIGHT(Salary_Dataset[[#This Row],[Salary]], 2)</f>
        <v>yr</v>
      </c>
      <c r="H355" s="3">
        <f>VALUE(SUBSTITUTE(SUBSTITUTE(SUBSTITUTE(SUBSTITUTE(Salary_Dataset[[#This Row],[Salary]], "/hr", ""), "/mo", ""), "/yr", ""), "₹", ""))</f>
        <v>1004895</v>
      </c>
      <c r="I355" s="6">
        <f t="shared" si="10"/>
        <v>1004895</v>
      </c>
      <c r="P355" t="str">
        <v>---</v>
      </c>
    </row>
    <row r="356" spans="1:16" x14ac:dyDescent="0.3">
      <c r="A356" t="s">
        <v>683</v>
      </c>
      <c r="B356" t="s">
        <v>6</v>
      </c>
      <c r="C356" t="str">
        <f t="shared" si="11"/>
        <v>Data Science</v>
      </c>
      <c r="D356">
        <v>1</v>
      </c>
      <c r="E356" t="s">
        <v>7</v>
      </c>
      <c r="F356" t="s">
        <v>684</v>
      </c>
      <c r="G356" t="str">
        <f>RIGHT(Salary_Dataset[[#This Row],[Salary]], 2)</f>
        <v>yr</v>
      </c>
      <c r="H356" s="3">
        <f>VALUE(SUBSTITUTE(SUBSTITUTE(SUBSTITUTE(SUBSTITUTE(Salary_Dataset[[#This Row],[Salary]], "/hr", ""), "/mo", ""), "/yr", ""), "₹", ""))</f>
        <v>410994</v>
      </c>
      <c r="I356" s="6">
        <f t="shared" si="10"/>
        <v>410994</v>
      </c>
      <c r="P356" t="str">
        <v>Bounce</v>
      </c>
    </row>
    <row r="357" spans="1:16" x14ac:dyDescent="0.3">
      <c r="A357" t="s">
        <v>685</v>
      </c>
      <c r="B357" t="s">
        <v>6</v>
      </c>
      <c r="C357" t="str">
        <f t="shared" si="11"/>
        <v>Data Science</v>
      </c>
      <c r="D357">
        <v>1</v>
      </c>
      <c r="E357" t="s">
        <v>7</v>
      </c>
      <c r="F357" t="s">
        <v>686</v>
      </c>
      <c r="G357" t="str">
        <f>RIGHT(Salary_Dataset[[#This Row],[Salary]], 2)</f>
        <v>yr</v>
      </c>
      <c r="H357" s="3">
        <f>VALUE(SUBSTITUTE(SUBSTITUTE(SUBSTITUTE(SUBSTITUTE(Salary_Dataset[[#This Row],[Salary]], "/hr", ""), "/mo", ""), "/yr", ""), "₹", ""))</f>
        <v>601957</v>
      </c>
      <c r="I357" s="6">
        <f t="shared" si="10"/>
        <v>601957</v>
      </c>
      <c r="P357" t="str">
        <v>Goldman Sachs</v>
      </c>
    </row>
    <row r="358" spans="1:16" x14ac:dyDescent="0.3">
      <c r="A358" t="s">
        <v>687</v>
      </c>
      <c r="B358" t="s">
        <v>6</v>
      </c>
      <c r="C358" t="str">
        <f t="shared" si="11"/>
        <v>Data Science</v>
      </c>
      <c r="D358">
        <v>1</v>
      </c>
      <c r="E358" t="s">
        <v>7</v>
      </c>
      <c r="F358" t="s">
        <v>688</v>
      </c>
      <c r="G358" t="str">
        <f>RIGHT(Salary_Dataset[[#This Row],[Salary]], 2)</f>
        <v>yr</v>
      </c>
      <c r="H358" s="3">
        <f>VALUE(SUBSTITUTE(SUBSTITUTE(SUBSTITUTE(SUBSTITUTE(Salary_Dataset[[#This Row],[Salary]], "/hr", ""), "/mo", ""), "/yr", ""), "₹", ""))</f>
        <v>634675</v>
      </c>
      <c r="I358" s="6">
        <f t="shared" si="10"/>
        <v>634675</v>
      </c>
      <c r="P358" t="str">
        <v>Algo8.ai</v>
      </c>
    </row>
    <row r="359" spans="1:16" x14ac:dyDescent="0.3">
      <c r="A359" t="s">
        <v>689</v>
      </c>
      <c r="B359" t="s">
        <v>6</v>
      </c>
      <c r="C359" t="str">
        <f t="shared" si="11"/>
        <v>Data Science</v>
      </c>
      <c r="D359">
        <v>1</v>
      </c>
      <c r="E359" t="s">
        <v>7</v>
      </c>
      <c r="F359" t="s">
        <v>690</v>
      </c>
      <c r="G359" t="str">
        <f>RIGHT(Salary_Dataset[[#This Row],[Salary]], 2)</f>
        <v>yr</v>
      </c>
      <c r="H359" s="3">
        <f>VALUE(SUBSTITUTE(SUBSTITUTE(SUBSTITUTE(SUBSTITUTE(Salary_Dataset[[#This Row],[Salary]], "/hr", ""), "/mo", ""), "/yr", ""), "₹", ""))</f>
        <v>1078947</v>
      </c>
      <c r="I359" s="6">
        <f t="shared" si="10"/>
        <v>1078947</v>
      </c>
      <c r="P359" t="str">
        <v>Saisree Engineers</v>
      </c>
    </row>
    <row r="360" spans="1:16" x14ac:dyDescent="0.3">
      <c r="A360" t="s">
        <v>691</v>
      </c>
      <c r="B360" t="s">
        <v>6</v>
      </c>
      <c r="C360" t="str">
        <f t="shared" si="11"/>
        <v>Data Science</v>
      </c>
      <c r="D360">
        <v>1</v>
      </c>
      <c r="E360" t="s">
        <v>7</v>
      </c>
      <c r="F360" t="s">
        <v>692</v>
      </c>
      <c r="G360" t="str">
        <f>RIGHT(Salary_Dataset[[#This Row],[Salary]], 2)</f>
        <v>yr</v>
      </c>
      <c r="H360" s="3">
        <f>VALUE(SUBSTITUTE(SUBSTITUTE(SUBSTITUTE(SUBSTITUTE(Salary_Dataset[[#This Row],[Salary]], "/hr", ""), "/mo", ""), "/yr", ""), "₹", ""))</f>
        <v>700000</v>
      </c>
      <c r="I360" s="6">
        <f t="shared" si="10"/>
        <v>700000</v>
      </c>
      <c r="P360" t="str">
        <v>Xenon Automotive</v>
      </c>
    </row>
    <row r="361" spans="1:16" x14ac:dyDescent="0.3">
      <c r="A361" t="s">
        <v>693</v>
      </c>
      <c r="B361" t="s">
        <v>6</v>
      </c>
      <c r="C361" t="str">
        <f t="shared" si="11"/>
        <v>Data Science</v>
      </c>
      <c r="D361">
        <v>1</v>
      </c>
      <c r="E361" t="s">
        <v>7</v>
      </c>
      <c r="F361" t="s">
        <v>694</v>
      </c>
      <c r="G361" t="str">
        <f>RIGHT(Salary_Dataset[[#This Row],[Salary]], 2)</f>
        <v>yr</v>
      </c>
      <c r="H361" s="3">
        <f>VALUE(SUBSTITUTE(SUBSTITUTE(SUBSTITUTE(SUBSTITUTE(Salary_Dataset[[#This Row],[Salary]], "/hr", ""), "/mo", ""), "/yr", ""), "₹", ""))</f>
        <v>3200000</v>
      </c>
      <c r="I361" s="6">
        <f t="shared" si="10"/>
        <v>3200000</v>
      </c>
      <c r="P361" t="str">
        <v>ALTEN</v>
      </c>
    </row>
    <row r="362" spans="1:16" x14ac:dyDescent="0.3">
      <c r="A362" t="s">
        <v>695</v>
      </c>
      <c r="B362" t="s">
        <v>6</v>
      </c>
      <c r="C362" t="str">
        <f t="shared" si="11"/>
        <v>Data Science</v>
      </c>
      <c r="D362">
        <v>1</v>
      </c>
      <c r="E362" t="s">
        <v>7</v>
      </c>
      <c r="F362" t="s">
        <v>684</v>
      </c>
      <c r="G362" t="str">
        <f>RIGHT(Salary_Dataset[[#This Row],[Salary]], 2)</f>
        <v>yr</v>
      </c>
      <c r="H362" s="3">
        <f>VALUE(SUBSTITUTE(SUBSTITUTE(SUBSTITUTE(SUBSTITUTE(Salary_Dataset[[#This Row],[Salary]], "/hr", ""), "/mo", ""), "/yr", ""), "₹", ""))</f>
        <v>410994</v>
      </c>
      <c r="I362" s="6">
        <f t="shared" si="10"/>
        <v>410994</v>
      </c>
      <c r="P362" t="str">
        <v>Diverse Lynx</v>
      </c>
    </row>
    <row r="363" spans="1:16" x14ac:dyDescent="0.3">
      <c r="A363" t="s">
        <v>696</v>
      </c>
      <c r="B363" t="s">
        <v>6</v>
      </c>
      <c r="C363" t="str">
        <f t="shared" si="11"/>
        <v>Data Science</v>
      </c>
      <c r="D363">
        <v>1</v>
      </c>
      <c r="E363" t="s">
        <v>7</v>
      </c>
      <c r="F363" t="s">
        <v>697</v>
      </c>
      <c r="G363" t="str">
        <f>RIGHT(Salary_Dataset[[#This Row],[Salary]], 2)</f>
        <v>yr</v>
      </c>
      <c r="H363" s="3">
        <f>VALUE(SUBSTITUTE(SUBSTITUTE(SUBSTITUTE(SUBSTITUTE(Salary_Dataset[[#This Row],[Salary]], "/hr", ""), "/mo", ""), "/yr", ""), "₹", ""))</f>
        <v>803916</v>
      </c>
      <c r="I363" s="6">
        <f t="shared" si="10"/>
        <v>803916</v>
      </c>
      <c r="P363" t="str">
        <v>Hyperthink Systems</v>
      </c>
    </row>
    <row r="364" spans="1:16" x14ac:dyDescent="0.3">
      <c r="A364" t="s">
        <v>698</v>
      </c>
      <c r="B364" t="s">
        <v>6</v>
      </c>
      <c r="C364" t="str">
        <f t="shared" si="11"/>
        <v>Data Science</v>
      </c>
      <c r="D364">
        <v>1</v>
      </c>
      <c r="E364" t="s">
        <v>7</v>
      </c>
      <c r="F364" t="s">
        <v>699</v>
      </c>
      <c r="G364" t="str">
        <f>RIGHT(Salary_Dataset[[#This Row],[Salary]], 2)</f>
        <v>yr</v>
      </c>
      <c r="H364" s="3">
        <f>VALUE(SUBSTITUTE(SUBSTITUTE(SUBSTITUTE(SUBSTITUTE(Salary_Dataset[[#This Row],[Salary]], "/hr", ""), "/mo", ""), "/yr", ""), "₹", ""))</f>
        <v>1134960</v>
      </c>
      <c r="I364" s="6">
        <f t="shared" si="10"/>
        <v>1134960</v>
      </c>
      <c r="P364" t="str">
        <v>TBM Technologies Pvt</v>
      </c>
    </row>
    <row r="365" spans="1:16" x14ac:dyDescent="0.3">
      <c r="A365" t="s">
        <v>700</v>
      </c>
      <c r="B365" t="s">
        <v>6</v>
      </c>
      <c r="C365" t="str">
        <f t="shared" si="11"/>
        <v>Data Science</v>
      </c>
      <c r="D365">
        <v>1</v>
      </c>
      <c r="E365" t="s">
        <v>7</v>
      </c>
      <c r="F365" t="s">
        <v>701</v>
      </c>
      <c r="G365" t="str">
        <f>RIGHT(Salary_Dataset[[#This Row],[Salary]], 2)</f>
        <v>yr</v>
      </c>
      <c r="H365" s="3">
        <f>VALUE(SUBSTITUTE(SUBSTITUTE(SUBSTITUTE(SUBSTITUTE(Salary_Dataset[[#This Row],[Salary]], "/hr", ""), "/mo", ""), "/yr", ""), "₹", ""))</f>
        <v>2442736</v>
      </c>
      <c r="I365" s="6">
        <f t="shared" si="10"/>
        <v>2442736</v>
      </c>
      <c r="P365" t="str">
        <v>Red Hat</v>
      </c>
    </row>
    <row r="366" spans="1:16" x14ac:dyDescent="0.3">
      <c r="A366" t="s">
        <v>702</v>
      </c>
      <c r="B366" t="s">
        <v>6</v>
      </c>
      <c r="C366" t="str">
        <f t="shared" si="11"/>
        <v>Data Science</v>
      </c>
      <c r="D366">
        <v>1</v>
      </c>
      <c r="E366" t="s">
        <v>7</v>
      </c>
      <c r="F366" t="s">
        <v>703</v>
      </c>
      <c r="G366" t="str">
        <f>RIGHT(Salary_Dataset[[#This Row],[Salary]], 2)</f>
        <v>yr</v>
      </c>
      <c r="H366" s="3">
        <f>VALUE(SUBSTITUTE(SUBSTITUTE(SUBSTITUTE(SUBSTITUTE(Salary_Dataset[[#This Row],[Salary]], "/hr", ""), "/mo", ""), "/yr", ""), "₹", ""))</f>
        <v>306968</v>
      </c>
      <c r="I366" s="6">
        <f t="shared" si="10"/>
        <v>306968</v>
      </c>
      <c r="P366" t="str">
        <v>Informatica</v>
      </c>
    </row>
    <row r="367" spans="1:16" x14ac:dyDescent="0.3">
      <c r="A367" t="s">
        <v>704</v>
      </c>
      <c r="B367" t="s">
        <v>6</v>
      </c>
      <c r="C367" t="str">
        <f t="shared" si="11"/>
        <v>Data Science</v>
      </c>
      <c r="D367">
        <v>1</v>
      </c>
      <c r="E367" t="s">
        <v>7</v>
      </c>
      <c r="F367" t="s">
        <v>705</v>
      </c>
      <c r="G367" t="str">
        <f>RIGHT(Salary_Dataset[[#This Row],[Salary]], 2)</f>
        <v>yr</v>
      </c>
      <c r="H367" s="3">
        <f>VALUE(SUBSTITUTE(SUBSTITUTE(SUBSTITUTE(SUBSTITUTE(Salary_Dataset[[#This Row],[Salary]], "/hr", ""), "/mo", ""), "/yr", ""), "₹", ""))</f>
        <v>207746</v>
      </c>
      <c r="I367" s="6">
        <f t="shared" si="10"/>
        <v>207746</v>
      </c>
      <c r="P367" t="str">
        <v>Falabella</v>
      </c>
    </row>
    <row r="368" spans="1:16" x14ac:dyDescent="0.3">
      <c r="A368" t="s">
        <v>706</v>
      </c>
      <c r="B368" t="s">
        <v>6</v>
      </c>
      <c r="C368" t="str">
        <f t="shared" si="11"/>
        <v>Data Science</v>
      </c>
      <c r="D368">
        <v>1</v>
      </c>
      <c r="E368" t="s">
        <v>7</v>
      </c>
      <c r="F368" t="s">
        <v>707</v>
      </c>
      <c r="G368" t="str">
        <f>RIGHT(Salary_Dataset[[#This Row],[Salary]], 2)</f>
        <v>yr</v>
      </c>
      <c r="H368" s="3">
        <f>VALUE(SUBSTITUTE(SUBSTITUTE(SUBSTITUTE(SUBSTITUTE(Salary_Dataset[[#This Row],[Salary]], "/hr", ""), "/mo", ""), "/yr", ""), "₹", ""))</f>
        <v>208801</v>
      </c>
      <c r="I368" s="6">
        <f t="shared" si="10"/>
        <v>208801</v>
      </c>
      <c r="P368" t="str">
        <v>Toastmasters International</v>
      </c>
    </row>
    <row r="369" spans="1:16" x14ac:dyDescent="0.3">
      <c r="A369" t="s">
        <v>239</v>
      </c>
      <c r="B369" t="s">
        <v>6</v>
      </c>
      <c r="C369" t="str">
        <f t="shared" si="11"/>
        <v>Data Science</v>
      </c>
      <c r="D369">
        <v>1</v>
      </c>
      <c r="E369" t="s">
        <v>7</v>
      </c>
      <c r="F369" t="s">
        <v>708</v>
      </c>
      <c r="G369" t="str">
        <f>RIGHT(Salary_Dataset[[#This Row],[Salary]], 2)</f>
        <v>yr</v>
      </c>
      <c r="H369" s="3">
        <f>VALUE(SUBSTITUTE(SUBSTITUTE(SUBSTITUTE(SUBSTITUTE(Salary_Dataset[[#This Row],[Salary]], "/hr", ""), "/mo", ""), "/yr", ""), "₹", ""))</f>
        <v>2676340</v>
      </c>
      <c r="I369" s="6">
        <f t="shared" si="10"/>
        <v>2676340</v>
      </c>
      <c r="P369" t="str">
        <v>KYC Hub</v>
      </c>
    </row>
    <row r="370" spans="1:16" x14ac:dyDescent="0.3">
      <c r="A370" t="s">
        <v>709</v>
      </c>
      <c r="B370" t="s">
        <v>6</v>
      </c>
      <c r="C370" t="str">
        <f t="shared" si="11"/>
        <v>Data Science</v>
      </c>
      <c r="D370">
        <v>1</v>
      </c>
      <c r="E370" t="s">
        <v>7</v>
      </c>
      <c r="F370" t="s">
        <v>710</v>
      </c>
      <c r="G370" t="str">
        <f>RIGHT(Salary_Dataset[[#This Row],[Salary]], 2)</f>
        <v>yr</v>
      </c>
      <c r="H370" s="3">
        <f>VALUE(SUBSTITUTE(SUBSTITUTE(SUBSTITUTE(SUBSTITUTE(Salary_Dataset[[#This Row],[Salary]], "/hr", ""), "/mo", ""), "/yr", ""), "₹", ""))</f>
        <v>342781</v>
      </c>
      <c r="I370" s="6">
        <f t="shared" si="10"/>
        <v>342781</v>
      </c>
      <c r="P370" t="str">
        <v>National Institute of Technology Karnataka</v>
      </c>
    </row>
    <row r="371" spans="1:16" x14ac:dyDescent="0.3">
      <c r="A371" t="s">
        <v>711</v>
      </c>
      <c r="B371" t="s">
        <v>6</v>
      </c>
      <c r="C371" t="str">
        <f t="shared" si="11"/>
        <v>Data Science</v>
      </c>
      <c r="D371">
        <v>1</v>
      </c>
      <c r="E371" t="s">
        <v>7</v>
      </c>
      <c r="F371" t="s">
        <v>712</v>
      </c>
      <c r="G371" t="str">
        <f>RIGHT(Salary_Dataset[[#This Row],[Salary]], 2)</f>
        <v>mo</v>
      </c>
      <c r="H371" s="3">
        <f>VALUE(SUBSTITUTE(SUBSTITUTE(SUBSTITUTE(SUBSTITUTE(Salary_Dataset[[#This Row],[Salary]], "/hr", ""), "/mo", ""), "/yr", ""), "₹", ""))</f>
        <v>15000</v>
      </c>
      <c r="I371" s="6">
        <f t="shared" si="10"/>
        <v>180000</v>
      </c>
      <c r="P371" t="str">
        <v>Texas Instruments</v>
      </c>
    </row>
    <row r="372" spans="1:16" x14ac:dyDescent="0.3">
      <c r="A372" t="s">
        <v>713</v>
      </c>
      <c r="B372" t="s">
        <v>6</v>
      </c>
      <c r="C372" t="str">
        <f t="shared" si="11"/>
        <v>Data Science</v>
      </c>
      <c r="D372">
        <v>1</v>
      </c>
      <c r="E372" t="s">
        <v>7</v>
      </c>
      <c r="F372" t="s">
        <v>714</v>
      </c>
      <c r="G372" t="str">
        <f>RIGHT(Salary_Dataset[[#This Row],[Salary]], 2)</f>
        <v>mo</v>
      </c>
      <c r="H372" s="3">
        <f>VALUE(SUBSTITUTE(SUBSTITUTE(SUBSTITUTE(SUBSTITUTE(Salary_Dataset[[#This Row],[Salary]], "/hr", ""), "/mo", ""), "/yr", ""), "₹", ""))</f>
        <v>10000</v>
      </c>
      <c r="I372" s="6">
        <f t="shared" si="10"/>
        <v>120000</v>
      </c>
      <c r="P372" t="str">
        <v>Blackstraw</v>
      </c>
    </row>
    <row r="373" spans="1:16" x14ac:dyDescent="0.3">
      <c r="A373" t="s">
        <v>715</v>
      </c>
      <c r="B373" t="s">
        <v>6</v>
      </c>
      <c r="C373" t="str">
        <f t="shared" si="11"/>
        <v>Data Science</v>
      </c>
      <c r="D373">
        <v>1</v>
      </c>
      <c r="E373" t="s">
        <v>7</v>
      </c>
      <c r="F373" t="s">
        <v>716</v>
      </c>
      <c r="G373" t="str">
        <f>RIGHT(Salary_Dataset[[#This Row],[Salary]], 2)</f>
        <v>yr</v>
      </c>
      <c r="H373" s="3">
        <f>VALUE(SUBSTITUTE(SUBSTITUTE(SUBSTITUTE(SUBSTITUTE(Salary_Dataset[[#This Row],[Salary]], "/hr", ""), "/mo", ""), "/yr", ""), "₹", ""))</f>
        <v>1855822</v>
      </c>
      <c r="I373" s="6">
        <f t="shared" si="10"/>
        <v>1855822</v>
      </c>
      <c r="P373" t="str">
        <v>G2</v>
      </c>
    </row>
    <row r="374" spans="1:16" x14ac:dyDescent="0.3">
      <c r="A374" t="s">
        <v>717</v>
      </c>
      <c r="B374" t="s">
        <v>6</v>
      </c>
      <c r="C374" t="str">
        <f t="shared" si="11"/>
        <v>Data Science</v>
      </c>
      <c r="D374">
        <v>1</v>
      </c>
      <c r="E374" t="s">
        <v>7</v>
      </c>
      <c r="F374" t="s">
        <v>718</v>
      </c>
      <c r="G374" t="str">
        <f>RIGHT(Salary_Dataset[[#This Row],[Salary]], 2)</f>
        <v>mo</v>
      </c>
      <c r="H374" s="3">
        <f>VALUE(SUBSTITUTE(SUBSTITUTE(SUBSTITUTE(SUBSTITUTE(Salary_Dataset[[#This Row],[Salary]], "/hr", ""), "/mo", ""), "/yr", ""), "₹", ""))</f>
        <v>122137</v>
      </c>
      <c r="I374" s="6">
        <f t="shared" si="10"/>
        <v>1465644</v>
      </c>
      <c r="P374" t="str">
        <v>EdGe Networks</v>
      </c>
    </row>
    <row r="375" spans="1:16" x14ac:dyDescent="0.3">
      <c r="A375" t="s">
        <v>719</v>
      </c>
      <c r="B375" t="s">
        <v>6</v>
      </c>
      <c r="C375" t="str">
        <f t="shared" si="11"/>
        <v>Data Science</v>
      </c>
      <c r="D375">
        <v>1</v>
      </c>
      <c r="E375" t="s">
        <v>7</v>
      </c>
      <c r="F375" t="s">
        <v>720</v>
      </c>
      <c r="G375" t="str">
        <f>RIGHT(Salary_Dataset[[#This Row],[Salary]], 2)</f>
        <v>yr</v>
      </c>
      <c r="H375" s="3">
        <f>VALUE(SUBSTITUTE(SUBSTITUTE(SUBSTITUTE(SUBSTITUTE(Salary_Dataset[[#This Row],[Salary]], "/hr", ""), "/mo", ""), "/yr", ""), "₹", ""))</f>
        <v>146564</v>
      </c>
      <c r="I375" s="6">
        <f t="shared" si="10"/>
        <v>146564</v>
      </c>
      <c r="P375" t="str">
        <v>Ultramatics</v>
      </c>
    </row>
    <row r="376" spans="1:16" x14ac:dyDescent="0.3">
      <c r="A376" t="s">
        <v>721</v>
      </c>
      <c r="B376" t="s">
        <v>6</v>
      </c>
      <c r="C376" t="str">
        <f t="shared" si="11"/>
        <v>Data Science</v>
      </c>
      <c r="D376">
        <v>1</v>
      </c>
      <c r="E376" t="s">
        <v>7</v>
      </c>
      <c r="F376" t="s">
        <v>722</v>
      </c>
      <c r="G376" t="str">
        <f>RIGHT(Salary_Dataset[[#This Row],[Salary]], 2)</f>
        <v>yr</v>
      </c>
      <c r="H376" s="3">
        <f>VALUE(SUBSTITUTE(SUBSTITUTE(SUBSTITUTE(SUBSTITUTE(Salary_Dataset[[#This Row],[Salary]], "/hr", ""), "/mo", ""), "/yr", ""), "₹", ""))</f>
        <v>450000</v>
      </c>
      <c r="I376" s="6">
        <f t="shared" si="10"/>
        <v>450000</v>
      </c>
      <c r="P376" t="str">
        <v>MResult Services</v>
      </c>
    </row>
    <row r="377" spans="1:16" x14ac:dyDescent="0.3">
      <c r="A377" t="s">
        <v>723</v>
      </c>
      <c r="B377" t="s">
        <v>6</v>
      </c>
      <c r="C377" t="str">
        <f t="shared" si="11"/>
        <v>Data Science</v>
      </c>
      <c r="D377">
        <v>1</v>
      </c>
      <c r="E377" t="s">
        <v>7</v>
      </c>
      <c r="F377" t="s">
        <v>724</v>
      </c>
      <c r="G377" t="str">
        <f>RIGHT(Salary_Dataset[[#This Row],[Salary]], 2)</f>
        <v>mo</v>
      </c>
      <c r="H377" s="3">
        <f>VALUE(SUBSTITUTE(SUBSTITUTE(SUBSTITUTE(SUBSTITUTE(Salary_Dataset[[#This Row],[Salary]], "/hr", ""), "/mo", ""), "/yr", ""), "₹", ""))</f>
        <v>35424</v>
      </c>
      <c r="I377" s="6">
        <f t="shared" si="10"/>
        <v>425088</v>
      </c>
      <c r="P377" t="str">
        <v>Vumonic Technologies</v>
      </c>
    </row>
    <row r="378" spans="1:16" x14ac:dyDescent="0.3">
      <c r="A378" t="s">
        <v>37</v>
      </c>
      <c r="B378" t="s">
        <v>6</v>
      </c>
      <c r="C378" t="str">
        <f t="shared" si="11"/>
        <v>Data Science</v>
      </c>
      <c r="D378">
        <v>1</v>
      </c>
      <c r="E378" t="s">
        <v>7</v>
      </c>
      <c r="F378" t="s">
        <v>725</v>
      </c>
      <c r="G378" t="str">
        <f>RIGHT(Salary_Dataset[[#This Row],[Salary]], 2)</f>
        <v>mo</v>
      </c>
      <c r="H378" s="3">
        <f>VALUE(SUBSTITUTE(SUBSTITUTE(SUBSTITUTE(SUBSTITUTE(Salary_Dataset[[#This Row],[Salary]], "/hr", ""), "/mo", ""), "/yr", ""), "₹", ""))</f>
        <v>25662</v>
      </c>
      <c r="I378" s="6">
        <f t="shared" si="10"/>
        <v>307944</v>
      </c>
      <c r="P378" t="str">
        <v>Dexler Information Solutions</v>
      </c>
    </row>
    <row r="379" spans="1:16" x14ac:dyDescent="0.3">
      <c r="A379" t="s">
        <v>726</v>
      </c>
      <c r="B379" t="s">
        <v>6</v>
      </c>
      <c r="C379" t="str">
        <f t="shared" si="11"/>
        <v>Data Science</v>
      </c>
      <c r="D379">
        <v>1</v>
      </c>
      <c r="E379" t="s">
        <v>7</v>
      </c>
      <c r="F379" t="s">
        <v>727</v>
      </c>
      <c r="G379" t="str">
        <f>RIGHT(Salary_Dataset[[#This Row],[Salary]], 2)</f>
        <v>yr</v>
      </c>
      <c r="H379" s="3">
        <f>VALUE(SUBSTITUTE(SUBSTITUTE(SUBSTITUTE(SUBSTITUTE(Salary_Dataset[[#This Row],[Salary]], "/hr", ""), "/mo", ""), "/yr", ""), "₹", ""))</f>
        <v>1461604</v>
      </c>
      <c r="I379" s="6">
        <f t="shared" si="10"/>
        <v>1461604</v>
      </c>
      <c r="P379" t="str">
        <v>SenSight Technologies</v>
      </c>
    </row>
    <row r="380" spans="1:16" x14ac:dyDescent="0.3">
      <c r="A380" t="s">
        <v>728</v>
      </c>
      <c r="B380" t="s">
        <v>6</v>
      </c>
      <c r="C380" t="str">
        <f t="shared" si="11"/>
        <v>Data Science</v>
      </c>
      <c r="D380">
        <v>1</v>
      </c>
      <c r="E380" t="s">
        <v>7</v>
      </c>
      <c r="F380" t="s">
        <v>729</v>
      </c>
      <c r="G380" t="str">
        <f>RIGHT(Salary_Dataset[[#This Row],[Salary]], 2)</f>
        <v>yr</v>
      </c>
      <c r="H380" s="3">
        <f>VALUE(SUBSTITUTE(SUBSTITUTE(SUBSTITUTE(SUBSTITUTE(Salary_Dataset[[#This Row],[Salary]], "/hr", ""), "/mo", ""), "/yr", ""), "₹", ""))</f>
        <v>1102652</v>
      </c>
      <c r="I380" s="6">
        <f t="shared" si="10"/>
        <v>1102652</v>
      </c>
      <c r="P380" t="str">
        <v>Fractal Systems</v>
      </c>
    </row>
    <row r="381" spans="1:16" x14ac:dyDescent="0.3">
      <c r="A381" t="s">
        <v>730</v>
      </c>
      <c r="B381" t="s">
        <v>6</v>
      </c>
      <c r="C381" t="str">
        <f t="shared" si="11"/>
        <v>Data Science</v>
      </c>
      <c r="D381">
        <v>1</v>
      </c>
      <c r="E381" t="s">
        <v>7</v>
      </c>
      <c r="F381" t="s">
        <v>576</v>
      </c>
      <c r="G381" t="str">
        <f>RIGHT(Salary_Dataset[[#This Row],[Salary]], 2)</f>
        <v>yr</v>
      </c>
      <c r="H381" s="3">
        <f>VALUE(SUBSTITUTE(SUBSTITUTE(SUBSTITUTE(SUBSTITUTE(Salary_Dataset[[#This Row],[Salary]], "/hr", ""), "/mo", ""), "/yr", ""), "₹", ""))</f>
        <v>1003261</v>
      </c>
      <c r="I381" s="6">
        <f t="shared" si="10"/>
        <v>1003261</v>
      </c>
      <c r="P381" t="str">
        <v>Grofers</v>
      </c>
    </row>
    <row r="382" spans="1:16" x14ac:dyDescent="0.3">
      <c r="A382" t="s">
        <v>731</v>
      </c>
      <c r="B382" t="s">
        <v>6</v>
      </c>
      <c r="C382" t="str">
        <f t="shared" si="11"/>
        <v>Data Science</v>
      </c>
      <c r="D382">
        <v>1</v>
      </c>
      <c r="E382" t="s">
        <v>7</v>
      </c>
      <c r="F382" t="s">
        <v>643</v>
      </c>
      <c r="G382" t="str">
        <f>RIGHT(Salary_Dataset[[#This Row],[Salary]], 2)</f>
        <v>yr</v>
      </c>
      <c r="H382" s="3">
        <f>VALUE(SUBSTITUTE(SUBSTITUTE(SUBSTITUTE(SUBSTITUTE(Salary_Dataset[[#This Row],[Salary]], "/hr", ""), "/mo", ""), "/yr", ""), "₹", ""))</f>
        <v>502448</v>
      </c>
      <c r="I382" s="6">
        <f t="shared" si="10"/>
        <v>502448</v>
      </c>
      <c r="P382" t="str">
        <v>Utopia</v>
      </c>
    </row>
    <row r="383" spans="1:16" x14ac:dyDescent="0.3">
      <c r="A383" t="s">
        <v>732</v>
      </c>
      <c r="B383" t="s">
        <v>6</v>
      </c>
      <c r="C383" t="str">
        <f t="shared" si="11"/>
        <v>Data Science</v>
      </c>
      <c r="D383">
        <v>1</v>
      </c>
      <c r="E383" t="s">
        <v>7</v>
      </c>
      <c r="F383" t="s">
        <v>733</v>
      </c>
      <c r="G383" t="str">
        <f>RIGHT(Salary_Dataset[[#This Row],[Salary]], 2)</f>
        <v>yr</v>
      </c>
      <c r="H383" s="3">
        <f>VALUE(SUBSTITUTE(SUBSTITUTE(SUBSTITUTE(SUBSTITUTE(Salary_Dataset[[#This Row],[Salary]], "/hr", ""), "/mo", ""), "/yr", ""), "₹", ""))</f>
        <v>990712</v>
      </c>
      <c r="I383" s="6">
        <f t="shared" si="10"/>
        <v>990712</v>
      </c>
      <c r="P383" t="str">
        <v>Simple Lecture</v>
      </c>
    </row>
    <row r="384" spans="1:16" x14ac:dyDescent="0.3">
      <c r="A384" t="s">
        <v>120</v>
      </c>
      <c r="B384" t="s">
        <v>6</v>
      </c>
      <c r="C384" t="str">
        <f t="shared" si="11"/>
        <v>Data Science</v>
      </c>
      <c r="D384">
        <v>1</v>
      </c>
      <c r="E384" t="s">
        <v>7</v>
      </c>
      <c r="F384" t="s">
        <v>734</v>
      </c>
      <c r="G384" t="str">
        <f>RIGHT(Salary_Dataset[[#This Row],[Salary]], 2)</f>
        <v>mo</v>
      </c>
      <c r="H384" s="3">
        <f>VALUE(SUBSTITUTE(SUBSTITUTE(SUBSTITUTE(SUBSTITUTE(Salary_Dataset[[#This Row],[Salary]], "/hr", ""), "/mo", ""), "/yr", ""), "₹", ""))</f>
        <v>101398</v>
      </c>
      <c r="I384" s="6">
        <f t="shared" si="10"/>
        <v>1216776</v>
      </c>
      <c r="P384" t="str">
        <v>Yes Bank</v>
      </c>
    </row>
    <row r="385" spans="1:16" x14ac:dyDescent="0.3">
      <c r="A385" t="s">
        <v>214</v>
      </c>
      <c r="B385" t="s">
        <v>6</v>
      </c>
      <c r="C385" t="str">
        <f t="shared" si="11"/>
        <v>Data Science</v>
      </c>
      <c r="D385">
        <v>1</v>
      </c>
      <c r="E385" t="s">
        <v>7</v>
      </c>
      <c r="F385" t="s">
        <v>735</v>
      </c>
      <c r="G385" t="str">
        <f>RIGHT(Salary_Dataset[[#This Row],[Salary]], 2)</f>
        <v>mo</v>
      </c>
      <c r="H385" s="3">
        <f>VALUE(SUBSTITUTE(SUBSTITUTE(SUBSTITUTE(SUBSTITUTE(Salary_Dataset[[#This Row],[Salary]], "/hr", ""), "/mo", ""), "/yr", ""), "₹", ""))</f>
        <v>45538</v>
      </c>
      <c r="I385" s="6">
        <f t="shared" si="10"/>
        <v>546456</v>
      </c>
      <c r="P385" t="str">
        <v>TAG Solutions</v>
      </c>
    </row>
    <row r="386" spans="1:16" x14ac:dyDescent="0.3">
      <c r="A386" t="s">
        <v>736</v>
      </c>
      <c r="B386" t="s">
        <v>6</v>
      </c>
      <c r="C386" t="str">
        <f t="shared" si="11"/>
        <v>Data Science</v>
      </c>
      <c r="D386">
        <v>1</v>
      </c>
      <c r="E386" t="s">
        <v>7</v>
      </c>
      <c r="F386" t="s">
        <v>737</v>
      </c>
      <c r="G386" t="str">
        <f>RIGHT(Salary_Dataset[[#This Row],[Salary]], 2)</f>
        <v>mo</v>
      </c>
      <c r="H386" s="3">
        <f>VALUE(SUBSTITUTE(SUBSTITUTE(SUBSTITUTE(SUBSTITUTE(Salary_Dataset[[#This Row],[Salary]], "/hr", ""), "/mo", ""), "/yr", ""), "₹", ""))</f>
        <v>61861</v>
      </c>
      <c r="I386" s="6">
        <f t="shared" ref="I386:I449" si="12">IF(G386="mo", H386*12, IF(G386="hr", H386*8760, H386))</f>
        <v>742332</v>
      </c>
      <c r="P386" t="str">
        <v>Tesla</v>
      </c>
    </row>
    <row r="387" spans="1:16" x14ac:dyDescent="0.3">
      <c r="A387" t="s">
        <v>738</v>
      </c>
      <c r="B387" t="s">
        <v>6</v>
      </c>
      <c r="C387" t="str">
        <f t="shared" ref="C387:C416" si="13">_xlfn.XLOOKUP(B387, $M$3:$M$28, $N$3:$N$28)</f>
        <v>Data Science</v>
      </c>
      <c r="D387">
        <v>1</v>
      </c>
      <c r="E387" t="s">
        <v>7</v>
      </c>
      <c r="F387" t="s">
        <v>739</v>
      </c>
      <c r="G387" t="str">
        <f>RIGHT(Salary_Dataset[[#This Row],[Salary]], 2)</f>
        <v>yr</v>
      </c>
      <c r="H387" s="3">
        <f>VALUE(SUBSTITUTE(SUBSTITUTE(SUBSTITUTE(SUBSTITUTE(Salary_Dataset[[#This Row],[Salary]], "/hr", ""), "/mo", ""), "/yr", ""), "₹", ""))</f>
        <v>1605217</v>
      </c>
      <c r="I387" s="6">
        <f t="shared" si="12"/>
        <v>1605217</v>
      </c>
      <c r="P387" t="str">
        <v>Bestintown Analytics</v>
      </c>
    </row>
    <row r="388" spans="1:16" x14ac:dyDescent="0.3">
      <c r="A388" t="s">
        <v>740</v>
      </c>
      <c r="B388" t="s">
        <v>6</v>
      </c>
      <c r="C388" t="str">
        <f t="shared" si="13"/>
        <v>Data Science</v>
      </c>
      <c r="D388">
        <v>1</v>
      </c>
      <c r="E388" t="s">
        <v>7</v>
      </c>
      <c r="F388" t="s">
        <v>741</v>
      </c>
      <c r="G388" t="str">
        <f>RIGHT(Salary_Dataset[[#This Row],[Salary]], 2)</f>
        <v>yr</v>
      </c>
      <c r="H388" s="3">
        <f>VALUE(SUBSTITUTE(SUBSTITUTE(SUBSTITUTE(SUBSTITUTE(Salary_Dataset[[#This Row],[Salary]], "/hr", ""), "/mo", ""), "/yr", ""), "₹", ""))</f>
        <v>818581</v>
      </c>
      <c r="I388" s="6">
        <f t="shared" si="12"/>
        <v>818581</v>
      </c>
      <c r="P388" t="str">
        <v>Salim Group</v>
      </c>
    </row>
    <row r="389" spans="1:16" x14ac:dyDescent="0.3">
      <c r="A389" t="s">
        <v>742</v>
      </c>
      <c r="B389" t="s">
        <v>6</v>
      </c>
      <c r="C389" t="str">
        <f t="shared" si="13"/>
        <v>Data Science</v>
      </c>
      <c r="D389">
        <v>1</v>
      </c>
      <c r="E389" t="s">
        <v>7</v>
      </c>
      <c r="F389" t="s">
        <v>743</v>
      </c>
      <c r="G389" t="str">
        <f>RIGHT(Salary_Dataset[[#This Row],[Salary]], 2)</f>
        <v>yr</v>
      </c>
      <c r="H389" s="3">
        <f>VALUE(SUBSTITUTE(SUBSTITUTE(SUBSTITUTE(SUBSTITUTE(Salary_Dataset[[#This Row],[Salary]], "/hr", ""), "/mo", ""), "/yr", ""), "₹", ""))</f>
        <v>202796</v>
      </c>
      <c r="I389" s="6">
        <f t="shared" si="12"/>
        <v>202796</v>
      </c>
      <c r="P389" t="str">
        <v>BRIDGEi2i</v>
      </c>
    </row>
    <row r="390" spans="1:16" x14ac:dyDescent="0.3">
      <c r="A390" t="s">
        <v>744</v>
      </c>
      <c r="B390" t="s">
        <v>6</v>
      </c>
      <c r="C390" t="str">
        <f t="shared" si="13"/>
        <v>Data Science</v>
      </c>
      <c r="D390">
        <v>1</v>
      </c>
      <c r="E390" t="s">
        <v>7</v>
      </c>
      <c r="F390" t="s">
        <v>745</v>
      </c>
      <c r="G390" t="str">
        <f>RIGHT(Salary_Dataset[[#This Row],[Salary]], 2)</f>
        <v>yr</v>
      </c>
      <c r="H390" s="3">
        <f>VALUE(SUBSTITUTE(SUBSTITUTE(SUBSTITUTE(SUBSTITUTE(Salary_Dataset[[#This Row],[Salary]], "/hr", ""), "/mo", ""), "/yr", ""), "₹", ""))</f>
        <v>514600</v>
      </c>
      <c r="I390" s="6">
        <f t="shared" si="12"/>
        <v>514600</v>
      </c>
      <c r="P390" t="str">
        <v>Defence Research &amp; Development Organisation</v>
      </c>
    </row>
    <row r="391" spans="1:16" x14ac:dyDescent="0.3">
      <c r="A391" t="s">
        <v>746</v>
      </c>
      <c r="B391" t="s">
        <v>6</v>
      </c>
      <c r="C391" t="str">
        <f t="shared" si="13"/>
        <v>Data Science</v>
      </c>
      <c r="D391">
        <v>1</v>
      </c>
      <c r="E391" t="s">
        <v>7</v>
      </c>
      <c r="F391" t="s">
        <v>747</v>
      </c>
      <c r="G391" t="str">
        <f>RIGHT(Salary_Dataset[[#This Row],[Salary]], 2)</f>
        <v>yr</v>
      </c>
      <c r="H391" s="3">
        <f>VALUE(SUBSTITUTE(SUBSTITUTE(SUBSTITUTE(SUBSTITUTE(Salary_Dataset[[#This Row],[Salary]], "/hr", ""), "/mo", ""), "/yr", ""), "₹", ""))</f>
        <v>1176880</v>
      </c>
      <c r="I391" s="6">
        <f t="shared" si="12"/>
        <v>1176880</v>
      </c>
      <c r="P391" t="str">
        <v>dataZen Engineering</v>
      </c>
    </row>
    <row r="392" spans="1:16" x14ac:dyDescent="0.3">
      <c r="A392" t="s">
        <v>748</v>
      </c>
      <c r="B392" t="s">
        <v>6</v>
      </c>
      <c r="C392" t="str">
        <f t="shared" si="13"/>
        <v>Data Science</v>
      </c>
      <c r="D392">
        <v>1</v>
      </c>
      <c r="E392" t="s">
        <v>7</v>
      </c>
      <c r="F392" t="s">
        <v>178</v>
      </c>
      <c r="G392" t="str">
        <f>RIGHT(Salary_Dataset[[#This Row],[Salary]], 2)</f>
        <v>yr</v>
      </c>
      <c r="H392" s="3">
        <f>VALUE(SUBSTITUTE(SUBSTITUTE(SUBSTITUTE(SUBSTITUTE(Salary_Dataset[[#This Row],[Salary]], "/hr", ""), "/mo", ""), "/yr", ""), "₹", ""))</f>
        <v>1000000</v>
      </c>
      <c r="I392" s="6">
        <f t="shared" si="12"/>
        <v>1000000</v>
      </c>
      <c r="P392" t="str">
        <v>UnitedHealthCare</v>
      </c>
    </row>
    <row r="393" spans="1:16" x14ac:dyDescent="0.3">
      <c r="A393" t="s">
        <v>749</v>
      </c>
      <c r="B393" t="s">
        <v>6</v>
      </c>
      <c r="C393" t="str">
        <f t="shared" si="13"/>
        <v>Data Science</v>
      </c>
      <c r="D393">
        <v>1</v>
      </c>
      <c r="E393" t="s">
        <v>7</v>
      </c>
      <c r="F393" t="s">
        <v>326</v>
      </c>
      <c r="G393" t="str">
        <f>RIGHT(Salary_Dataset[[#This Row],[Salary]], 2)</f>
        <v>yr</v>
      </c>
      <c r="H393" s="3">
        <f>VALUE(SUBSTITUTE(SUBSTITUTE(SUBSTITUTE(SUBSTITUTE(Salary_Dataset[[#This Row],[Salary]], "/hr", ""), "/mo", ""), "/yr", ""), "₹", ""))</f>
        <v>1605804</v>
      </c>
      <c r="I393" s="6">
        <f t="shared" si="12"/>
        <v>1605804</v>
      </c>
      <c r="P393" t="str">
        <v>SelotSoft</v>
      </c>
    </row>
    <row r="394" spans="1:16" x14ac:dyDescent="0.3">
      <c r="A394" t="s">
        <v>750</v>
      </c>
      <c r="B394" t="s">
        <v>6</v>
      </c>
      <c r="C394" t="str">
        <f t="shared" si="13"/>
        <v>Data Science</v>
      </c>
      <c r="D394">
        <v>1</v>
      </c>
      <c r="E394" t="s">
        <v>7</v>
      </c>
      <c r="F394" t="s">
        <v>751</v>
      </c>
      <c r="G394" t="str">
        <f>RIGHT(Salary_Dataset[[#This Row],[Salary]], 2)</f>
        <v>yr</v>
      </c>
      <c r="H394" s="3">
        <f>VALUE(SUBSTITUTE(SUBSTITUTE(SUBSTITUTE(SUBSTITUTE(Salary_Dataset[[#This Row],[Salary]], "/hr", ""), "/mo", ""), "/yr", ""), "₹", ""))</f>
        <v>1832052</v>
      </c>
      <c r="I394" s="6">
        <f t="shared" si="12"/>
        <v>1832052</v>
      </c>
      <c r="P394" t="str">
        <v>T-Mobile</v>
      </c>
    </row>
    <row r="395" spans="1:16" x14ac:dyDescent="0.3">
      <c r="A395" t="s">
        <v>752</v>
      </c>
      <c r="B395" t="s">
        <v>6</v>
      </c>
      <c r="C395" t="str">
        <f t="shared" si="13"/>
        <v>Data Science</v>
      </c>
      <c r="D395">
        <v>1</v>
      </c>
      <c r="E395" t="s">
        <v>7</v>
      </c>
      <c r="F395" t="s">
        <v>753</v>
      </c>
      <c r="G395" t="str">
        <f>RIGHT(Salary_Dataset[[#This Row],[Salary]], 2)</f>
        <v>yr</v>
      </c>
      <c r="H395" s="3">
        <f>VALUE(SUBSTITUTE(SUBSTITUTE(SUBSTITUTE(SUBSTITUTE(Salary_Dataset[[#This Row],[Salary]], "/hr", ""), "/mo", ""), "/yr", ""), "₹", ""))</f>
        <v>214107</v>
      </c>
      <c r="I395" s="6">
        <f t="shared" si="12"/>
        <v>214107</v>
      </c>
      <c r="P395" t="str">
        <v>ICICI Bank</v>
      </c>
    </row>
    <row r="396" spans="1:16" x14ac:dyDescent="0.3">
      <c r="A396" t="s">
        <v>754</v>
      </c>
      <c r="B396" t="s">
        <v>6</v>
      </c>
      <c r="C396" t="str">
        <f t="shared" si="13"/>
        <v>Data Science</v>
      </c>
      <c r="D396">
        <v>1</v>
      </c>
      <c r="E396" t="s">
        <v>7</v>
      </c>
      <c r="F396" t="s">
        <v>755</v>
      </c>
      <c r="G396" t="str">
        <f>RIGHT(Salary_Dataset[[#This Row],[Salary]], 2)</f>
        <v>yr</v>
      </c>
      <c r="H396" s="3">
        <f>VALUE(SUBSTITUTE(SUBSTITUTE(SUBSTITUTE(SUBSTITUTE(Salary_Dataset[[#This Row],[Salary]], "/hr", ""), "/mo", ""), "/yr", ""), "₹", ""))</f>
        <v>562370</v>
      </c>
      <c r="I396" s="6">
        <f t="shared" si="12"/>
        <v>562370</v>
      </c>
      <c r="P396" t="str">
        <v>Stayzilla</v>
      </c>
    </row>
    <row r="397" spans="1:16" x14ac:dyDescent="0.3">
      <c r="A397" t="s">
        <v>756</v>
      </c>
      <c r="B397" t="s">
        <v>6</v>
      </c>
      <c r="C397" t="str">
        <f t="shared" si="13"/>
        <v>Data Science</v>
      </c>
      <c r="D397">
        <v>1</v>
      </c>
      <c r="E397" t="s">
        <v>7</v>
      </c>
      <c r="F397" t="s">
        <v>757</v>
      </c>
      <c r="G397" t="str">
        <f>RIGHT(Salary_Dataset[[#This Row],[Salary]], 2)</f>
        <v>mo</v>
      </c>
      <c r="H397" s="3">
        <f>VALUE(SUBSTITUTE(SUBSTITUTE(SUBSTITUTE(SUBSTITUTE(Salary_Dataset[[#This Row],[Salary]], "/hr", ""), "/mo", ""), "/yr", ""), "₹", ""))</f>
        <v>10936</v>
      </c>
      <c r="I397" s="6">
        <f t="shared" si="12"/>
        <v>131232</v>
      </c>
      <c r="P397" t="str">
        <v>BITS Pilani</v>
      </c>
    </row>
    <row r="398" spans="1:16" x14ac:dyDescent="0.3">
      <c r="A398" t="s">
        <v>758</v>
      </c>
      <c r="B398" t="s">
        <v>6</v>
      </c>
      <c r="C398" t="str">
        <f t="shared" si="13"/>
        <v>Data Science</v>
      </c>
      <c r="D398">
        <v>1</v>
      </c>
      <c r="E398" t="s">
        <v>7</v>
      </c>
      <c r="F398" t="s">
        <v>113</v>
      </c>
      <c r="G398" t="str">
        <f>RIGHT(Salary_Dataset[[#This Row],[Salary]], 2)</f>
        <v>yr</v>
      </c>
      <c r="H398" s="3">
        <f>VALUE(SUBSTITUTE(SUBSTITUTE(SUBSTITUTE(SUBSTITUTE(Salary_Dataset[[#This Row],[Salary]], "/hr", ""), "/mo", ""), "/yr", ""), "₹", ""))</f>
        <v>1687111</v>
      </c>
      <c r="I398" s="6">
        <f t="shared" si="12"/>
        <v>1687111</v>
      </c>
      <c r="P398" t="str">
        <v>Hashworks</v>
      </c>
    </row>
    <row r="399" spans="1:16" x14ac:dyDescent="0.3">
      <c r="A399" t="s">
        <v>759</v>
      </c>
      <c r="B399" t="s">
        <v>6</v>
      </c>
      <c r="C399" t="str">
        <f t="shared" si="13"/>
        <v>Data Science</v>
      </c>
      <c r="D399">
        <v>1</v>
      </c>
      <c r="E399" t="s">
        <v>7</v>
      </c>
      <c r="F399" t="s">
        <v>760</v>
      </c>
      <c r="G399" t="str">
        <f>RIGHT(Salary_Dataset[[#This Row],[Salary]], 2)</f>
        <v>mo</v>
      </c>
      <c r="H399" s="3">
        <f>VALUE(SUBSTITUTE(SUBSTITUTE(SUBSTITUTE(SUBSTITUTE(Salary_Dataset[[#This Row],[Salary]], "/hr", ""), "/mo", ""), "/yr", ""), "₹", ""))</f>
        <v>14988</v>
      </c>
      <c r="I399" s="6">
        <f t="shared" si="12"/>
        <v>179856</v>
      </c>
      <c r="P399" t="str">
        <v>Citicorp Services India</v>
      </c>
    </row>
    <row r="400" spans="1:16" x14ac:dyDescent="0.3">
      <c r="A400" t="s">
        <v>761</v>
      </c>
      <c r="B400" t="s">
        <v>6</v>
      </c>
      <c r="C400" t="str">
        <f t="shared" si="13"/>
        <v>Data Science</v>
      </c>
      <c r="D400">
        <v>1</v>
      </c>
      <c r="E400" t="s">
        <v>7</v>
      </c>
      <c r="F400" t="s">
        <v>674</v>
      </c>
      <c r="G400" t="str">
        <f>RIGHT(Salary_Dataset[[#This Row],[Salary]], 2)</f>
        <v>yr</v>
      </c>
      <c r="H400" s="3">
        <f>VALUE(SUBSTITUTE(SUBSTITUTE(SUBSTITUTE(SUBSTITUTE(Salary_Dataset[[#This Row],[Salary]], "/hr", ""), "/mo", ""), "/yr", ""), "₹", ""))</f>
        <v>2141072</v>
      </c>
      <c r="I400" s="6">
        <f t="shared" si="12"/>
        <v>2141072</v>
      </c>
      <c r="P400" t="str">
        <v>Persistent Networks</v>
      </c>
    </row>
    <row r="401" spans="1:16" x14ac:dyDescent="0.3">
      <c r="A401" t="s">
        <v>762</v>
      </c>
      <c r="B401" t="s">
        <v>6</v>
      </c>
      <c r="C401" t="str">
        <f t="shared" si="13"/>
        <v>Data Science</v>
      </c>
      <c r="D401">
        <v>1</v>
      </c>
      <c r="E401" t="s">
        <v>7</v>
      </c>
      <c r="F401" t="s">
        <v>32</v>
      </c>
      <c r="G401" t="str">
        <f>RIGHT(Salary_Dataset[[#This Row],[Salary]], 2)</f>
        <v>yr</v>
      </c>
      <c r="H401" s="3">
        <f>VALUE(SUBSTITUTE(SUBSTITUTE(SUBSTITUTE(SUBSTITUTE(Salary_Dataset[[#This Row],[Salary]], "/hr", ""), "/mo", ""), "/yr", ""), "₹", ""))</f>
        <v>1558095</v>
      </c>
      <c r="I401" s="6">
        <f t="shared" si="12"/>
        <v>1558095</v>
      </c>
      <c r="P401" t="str">
        <v>Atkins</v>
      </c>
    </row>
    <row r="402" spans="1:16" x14ac:dyDescent="0.3">
      <c r="A402" t="s">
        <v>763</v>
      </c>
      <c r="B402" t="s">
        <v>6</v>
      </c>
      <c r="C402" t="str">
        <f t="shared" si="13"/>
        <v>Data Science</v>
      </c>
      <c r="D402">
        <v>1</v>
      </c>
      <c r="E402" t="s">
        <v>7</v>
      </c>
      <c r="F402" t="s">
        <v>764</v>
      </c>
      <c r="G402" t="str">
        <f>RIGHT(Salary_Dataset[[#This Row],[Salary]], 2)</f>
        <v>yr</v>
      </c>
      <c r="H402" s="3">
        <f>VALUE(SUBSTITUTE(SUBSTITUTE(SUBSTITUTE(SUBSTITUTE(Salary_Dataset[[#This Row],[Salary]], "/hr", ""), "/mo", ""), "/yr", ""), "₹", ""))</f>
        <v>1051532</v>
      </c>
      <c r="I402" s="6">
        <f t="shared" si="12"/>
        <v>1051532</v>
      </c>
      <c r="P402" t="str">
        <v>Techstar Consulting</v>
      </c>
    </row>
    <row r="403" spans="1:16" x14ac:dyDescent="0.3">
      <c r="A403" t="s">
        <v>765</v>
      </c>
      <c r="B403" t="s">
        <v>6</v>
      </c>
      <c r="C403" t="str">
        <f t="shared" si="13"/>
        <v>Data Science</v>
      </c>
      <c r="D403">
        <v>1</v>
      </c>
      <c r="E403" t="s">
        <v>7</v>
      </c>
      <c r="F403" t="s">
        <v>643</v>
      </c>
      <c r="G403" t="str">
        <f>RIGHT(Salary_Dataset[[#This Row],[Salary]], 2)</f>
        <v>yr</v>
      </c>
      <c r="H403" s="3">
        <f>VALUE(SUBSTITUTE(SUBSTITUTE(SUBSTITUTE(SUBSTITUTE(Salary_Dataset[[#This Row],[Salary]], "/hr", ""), "/mo", ""), "/yr", ""), "₹", ""))</f>
        <v>502448</v>
      </c>
      <c r="I403" s="6">
        <f t="shared" si="12"/>
        <v>502448</v>
      </c>
      <c r="P403" t="str">
        <v>Nhai</v>
      </c>
    </row>
    <row r="404" spans="1:16" x14ac:dyDescent="0.3">
      <c r="A404" t="s">
        <v>766</v>
      </c>
      <c r="B404" t="s">
        <v>6</v>
      </c>
      <c r="C404" t="str">
        <f t="shared" si="13"/>
        <v>Data Science</v>
      </c>
      <c r="D404">
        <v>1</v>
      </c>
      <c r="E404" t="s">
        <v>7</v>
      </c>
      <c r="F404" t="s">
        <v>767</v>
      </c>
      <c r="G404" t="str">
        <f>RIGHT(Salary_Dataset[[#This Row],[Salary]], 2)</f>
        <v>mo</v>
      </c>
      <c r="H404" s="3">
        <f>VALUE(SUBSTITUTE(SUBSTITUTE(SUBSTITUTE(SUBSTITUTE(Salary_Dataset[[#This Row],[Salary]], "/hr", ""), "/mo", ""), "/yr", ""), "₹", ""))</f>
        <v>51632</v>
      </c>
      <c r="I404" s="6">
        <f t="shared" si="12"/>
        <v>619584</v>
      </c>
      <c r="P404" t="str">
        <v>The Data Team</v>
      </c>
    </row>
    <row r="405" spans="1:16" x14ac:dyDescent="0.3">
      <c r="A405" t="s">
        <v>766</v>
      </c>
      <c r="B405" t="s">
        <v>6</v>
      </c>
      <c r="C405" t="str">
        <f t="shared" si="13"/>
        <v>Data Science</v>
      </c>
      <c r="D405">
        <v>1</v>
      </c>
      <c r="E405" t="s">
        <v>7</v>
      </c>
      <c r="F405" t="s">
        <v>768</v>
      </c>
      <c r="G405" t="str">
        <f>RIGHT(Salary_Dataset[[#This Row],[Salary]], 2)</f>
        <v>mo</v>
      </c>
      <c r="H405" s="3">
        <f>VALUE(SUBSTITUTE(SUBSTITUTE(SUBSTITUTE(SUBSTITUTE(Salary_Dataset[[#This Row],[Salary]], "/hr", ""), "/mo", ""), "/yr", ""), "₹", ""))</f>
        <v>100490</v>
      </c>
      <c r="I405" s="6">
        <f t="shared" si="12"/>
        <v>1205880</v>
      </c>
      <c r="P405" t="str">
        <v>Decision Minds</v>
      </c>
    </row>
    <row r="406" spans="1:16" x14ac:dyDescent="0.3">
      <c r="A406" t="s">
        <v>769</v>
      </c>
      <c r="B406" t="s">
        <v>6</v>
      </c>
      <c r="C406" t="str">
        <f t="shared" si="13"/>
        <v>Data Science</v>
      </c>
      <c r="D406">
        <v>1</v>
      </c>
      <c r="E406" t="s">
        <v>7</v>
      </c>
      <c r="F406" t="s">
        <v>770</v>
      </c>
      <c r="G406" t="str">
        <f>RIGHT(Salary_Dataset[[#This Row],[Salary]], 2)</f>
        <v>yr</v>
      </c>
      <c r="H406" s="3">
        <f>VALUE(SUBSTITUTE(SUBSTITUTE(SUBSTITUTE(SUBSTITUTE(Salary_Dataset[[#This Row],[Salary]], "/hr", ""), "/mo", ""), "/yr", ""), "₹", ""))</f>
        <v>1462163</v>
      </c>
      <c r="I406" s="6">
        <f t="shared" si="12"/>
        <v>1462163</v>
      </c>
      <c r="P406" t="str">
        <v>SeedOlabs</v>
      </c>
    </row>
    <row r="407" spans="1:16" x14ac:dyDescent="0.3">
      <c r="A407" t="s">
        <v>771</v>
      </c>
      <c r="B407" t="s">
        <v>6</v>
      </c>
      <c r="C407" t="str">
        <f t="shared" si="13"/>
        <v>Data Science</v>
      </c>
      <c r="D407">
        <v>1</v>
      </c>
      <c r="E407" t="s">
        <v>7</v>
      </c>
      <c r="F407" t="s">
        <v>772</v>
      </c>
      <c r="G407" t="str">
        <f>RIGHT(Salary_Dataset[[#This Row],[Salary]], 2)</f>
        <v>yr</v>
      </c>
      <c r="H407" s="3">
        <f>VALUE(SUBSTITUTE(SUBSTITUTE(SUBSTITUTE(SUBSTITUTE(Salary_Dataset[[#This Row],[Salary]], "/hr", ""), "/mo", ""), "/yr", ""), "₹", ""))</f>
        <v>1574637</v>
      </c>
      <c r="I407" s="6">
        <f t="shared" si="12"/>
        <v>1574637</v>
      </c>
      <c r="P407" t="str">
        <v>Symphony Teleca</v>
      </c>
    </row>
    <row r="408" spans="1:16" x14ac:dyDescent="0.3">
      <c r="A408" t="s">
        <v>142</v>
      </c>
      <c r="B408" t="s">
        <v>6</v>
      </c>
      <c r="C408" t="str">
        <f t="shared" si="13"/>
        <v>Data Science</v>
      </c>
      <c r="D408">
        <v>1</v>
      </c>
      <c r="E408" t="s">
        <v>7</v>
      </c>
      <c r="F408" t="s">
        <v>773</v>
      </c>
      <c r="G408" t="str">
        <f>RIGHT(Salary_Dataset[[#This Row],[Salary]], 2)</f>
        <v>mo</v>
      </c>
      <c r="H408" s="3">
        <f>VALUE(SUBSTITUTE(SUBSTITUTE(SUBSTITUTE(SUBSTITUTE(Salary_Dataset[[#This Row],[Salary]], "/hr", ""), "/mo", ""), "/yr", ""), "₹", ""))</f>
        <v>27090</v>
      </c>
      <c r="I408" s="6">
        <f t="shared" si="12"/>
        <v>325080</v>
      </c>
      <c r="P408" t="str">
        <v>Artigiani</v>
      </c>
    </row>
    <row r="409" spans="1:16" x14ac:dyDescent="0.3">
      <c r="A409" t="s">
        <v>774</v>
      </c>
      <c r="B409" t="s">
        <v>6</v>
      </c>
      <c r="C409" t="str">
        <f t="shared" si="13"/>
        <v>Data Science</v>
      </c>
      <c r="D409">
        <v>1</v>
      </c>
      <c r="E409" t="s">
        <v>7</v>
      </c>
      <c r="F409" t="s">
        <v>775</v>
      </c>
      <c r="G409" t="str">
        <f>RIGHT(Salary_Dataset[[#This Row],[Salary]], 2)</f>
        <v>mo</v>
      </c>
      <c r="H409" s="3">
        <f>VALUE(SUBSTITUTE(SUBSTITUTE(SUBSTITUTE(SUBSTITUTE(Salary_Dataset[[#This Row],[Salary]], "/hr", ""), "/mo", ""), "/yr", ""), "₹", ""))</f>
        <v>23616</v>
      </c>
      <c r="I409" s="6">
        <f t="shared" si="12"/>
        <v>283392</v>
      </c>
      <c r="P409" t="str">
        <v>PSG College of Technology</v>
      </c>
    </row>
    <row r="410" spans="1:16" x14ac:dyDescent="0.3">
      <c r="A410" t="s">
        <v>776</v>
      </c>
      <c r="B410" t="s">
        <v>6</v>
      </c>
      <c r="C410" t="str">
        <f t="shared" si="13"/>
        <v>Data Science</v>
      </c>
      <c r="D410">
        <v>1</v>
      </c>
      <c r="E410" t="s">
        <v>7</v>
      </c>
      <c r="F410" t="s">
        <v>777</v>
      </c>
      <c r="G410" t="str">
        <f>RIGHT(Salary_Dataset[[#This Row],[Salary]], 2)</f>
        <v>mo</v>
      </c>
      <c r="H410" s="3">
        <f>VALUE(SUBSTITUTE(SUBSTITUTE(SUBSTITUTE(SUBSTITUTE(Salary_Dataset[[#This Row],[Salary]], "/hr", ""), "/mo", ""), "/yr", ""), "₹", ""))</f>
        <v>22495</v>
      </c>
      <c r="I410" s="6">
        <f t="shared" si="12"/>
        <v>269940</v>
      </c>
      <c r="P410" t="str">
        <v>Opia Labs</v>
      </c>
    </row>
    <row r="411" spans="1:16" x14ac:dyDescent="0.3">
      <c r="A411" t="s">
        <v>778</v>
      </c>
      <c r="B411" t="s">
        <v>6</v>
      </c>
      <c r="C411" t="str">
        <f t="shared" si="13"/>
        <v>Data Science</v>
      </c>
      <c r="D411">
        <v>1</v>
      </c>
      <c r="E411" t="s">
        <v>7</v>
      </c>
      <c r="F411" t="s">
        <v>779</v>
      </c>
      <c r="G411" t="str">
        <f>RIGHT(Salary_Dataset[[#This Row],[Salary]], 2)</f>
        <v>yr</v>
      </c>
      <c r="H411" s="3">
        <f>VALUE(SUBSTITUTE(SUBSTITUTE(SUBSTITUTE(SUBSTITUTE(Salary_Dataset[[#This Row],[Salary]], "/hr", ""), "/mo", ""), "/yr", ""), "₹", ""))</f>
        <v>1306364</v>
      </c>
      <c r="I411" s="6">
        <f t="shared" si="12"/>
        <v>1306364</v>
      </c>
      <c r="P411" t="str">
        <v>Midcoast Regional Redevelopment Authority</v>
      </c>
    </row>
    <row r="412" spans="1:16" x14ac:dyDescent="0.3">
      <c r="A412" t="s">
        <v>780</v>
      </c>
      <c r="B412" t="s">
        <v>6</v>
      </c>
      <c r="C412" t="str">
        <f t="shared" si="13"/>
        <v>Data Science</v>
      </c>
      <c r="D412">
        <v>1</v>
      </c>
      <c r="E412" t="s">
        <v>7</v>
      </c>
      <c r="F412" t="s">
        <v>781</v>
      </c>
      <c r="G412" t="str">
        <f>RIGHT(Salary_Dataset[[#This Row],[Salary]], 2)</f>
        <v>mo</v>
      </c>
      <c r="H412" s="3">
        <f>VALUE(SUBSTITUTE(SUBSTITUTE(SUBSTITUTE(SUBSTITUTE(Salary_Dataset[[#This Row],[Salary]], "/hr", ""), "/mo", ""), "/yr", ""), "₹", ""))</f>
        <v>39599</v>
      </c>
      <c r="I412" s="6">
        <f t="shared" si="12"/>
        <v>475188</v>
      </c>
      <c r="P412" t="str">
        <v>Customer Centria</v>
      </c>
    </row>
    <row r="413" spans="1:16" x14ac:dyDescent="0.3">
      <c r="A413" t="s">
        <v>782</v>
      </c>
      <c r="B413" t="s">
        <v>6</v>
      </c>
      <c r="C413" t="str">
        <f t="shared" si="13"/>
        <v>Data Science</v>
      </c>
      <c r="D413">
        <v>1</v>
      </c>
      <c r="E413" t="s">
        <v>7</v>
      </c>
      <c r="F413" t="s">
        <v>783</v>
      </c>
      <c r="G413" t="str">
        <f>RIGHT(Salary_Dataset[[#This Row],[Salary]], 2)</f>
        <v>mo</v>
      </c>
      <c r="H413" s="3">
        <f>VALUE(SUBSTITUTE(SUBSTITUTE(SUBSTITUTE(SUBSTITUTE(Salary_Dataset[[#This Row],[Salary]], "/hr", ""), "/mo", ""), "/yr", ""), "₹", ""))</f>
        <v>15348</v>
      </c>
      <c r="I413" s="6">
        <f t="shared" si="12"/>
        <v>184176</v>
      </c>
      <c r="P413" t="str">
        <v>Raju Tech</v>
      </c>
    </row>
    <row r="414" spans="1:16" x14ac:dyDescent="0.3">
      <c r="A414" t="s">
        <v>784</v>
      </c>
      <c r="B414" t="s">
        <v>6</v>
      </c>
      <c r="C414" t="str">
        <f t="shared" si="13"/>
        <v>Data Science</v>
      </c>
      <c r="D414">
        <v>1</v>
      </c>
      <c r="E414" t="s">
        <v>7</v>
      </c>
      <c r="F414" t="s">
        <v>785</v>
      </c>
      <c r="G414" t="str">
        <f>RIGHT(Salary_Dataset[[#This Row],[Salary]], 2)</f>
        <v>yr</v>
      </c>
      <c r="H414" s="3">
        <f>VALUE(SUBSTITUTE(SUBSTITUTE(SUBSTITUTE(SUBSTITUTE(Salary_Dataset[[#This Row],[Salary]], "/hr", ""), "/mo", ""), "/yr", ""), "₹", ""))</f>
        <v>825425</v>
      </c>
      <c r="I414" s="6">
        <f t="shared" si="12"/>
        <v>825425</v>
      </c>
      <c r="P414" t="str">
        <v>Adecco</v>
      </c>
    </row>
    <row r="415" spans="1:16" x14ac:dyDescent="0.3">
      <c r="A415" t="s">
        <v>786</v>
      </c>
      <c r="B415" t="s">
        <v>6</v>
      </c>
      <c r="C415" t="str">
        <f t="shared" si="13"/>
        <v>Data Science</v>
      </c>
      <c r="D415">
        <v>1</v>
      </c>
      <c r="E415" t="s">
        <v>7</v>
      </c>
      <c r="F415" t="s">
        <v>787</v>
      </c>
      <c r="G415" t="str">
        <f>RIGHT(Salary_Dataset[[#This Row],[Salary]], 2)</f>
        <v>yr</v>
      </c>
      <c r="H415" s="3">
        <f>VALUE(SUBSTITUTE(SUBSTITUTE(SUBSTITUTE(SUBSTITUTE(Salary_Dataset[[#This Row],[Salary]], "/hr", ""), "/mo", ""), "/yr", ""), "₹", ""))</f>
        <v>1972136</v>
      </c>
      <c r="I415" s="6">
        <f t="shared" si="12"/>
        <v>1972136</v>
      </c>
      <c r="P415" t="str">
        <v>Rplus Analytics</v>
      </c>
    </row>
    <row r="416" spans="1:16" x14ac:dyDescent="0.3">
      <c r="A416" t="s">
        <v>788</v>
      </c>
      <c r="B416" t="s">
        <v>6</v>
      </c>
      <c r="C416" t="str">
        <f t="shared" si="13"/>
        <v>Data Science</v>
      </c>
      <c r="D416">
        <v>1</v>
      </c>
      <c r="E416" t="s">
        <v>7</v>
      </c>
      <c r="F416" t="s">
        <v>651</v>
      </c>
      <c r="G416" t="str">
        <f>RIGHT(Salary_Dataset[[#This Row],[Salary]], 2)</f>
        <v>yr</v>
      </c>
      <c r="H416" s="3">
        <f>VALUE(SUBSTITUTE(SUBSTITUTE(SUBSTITUTE(SUBSTITUTE(Salary_Dataset[[#This Row],[Salary]], "/hr", ""), "/mo", ""), "/yr", ""), "₹", ""))</f>
        <v>1023226</v>
      </c>
      <c r="I416" s="6">
        <f t="shared" si="12"/>
        <v>1023226</v>
      </c>
      <c r="P416" t="str">
        <v>ExperienceFlow</v>
      </c>
    </row>
    <row r="417" spans="1:16" hidden="1" x14ac:dyDescent="0.3">
      <c r="A417" t="s">
        <v>789</v>
      </c>
      <c r="B417" t="s">
        <v>6</v>
      </c>
      <c r="C417" t="e">
        <f>_xlfn.XLOOKUP(Salary_Dataset[[#This Row],[Job Title]],M418:N443, N418)</f>
        <v>#VALUE!</v>
      </c>
      <c r="D417">
        <v>1</v>
      </c>
      <c r="E417" t="s">
        <v>7</v>
      </c>
      <c r="F417" t="s">
        <v>790</v>
      </c>
      <c r="G417" t="str">
        <f>RIGHT(Salary_Dataset[[#This Row],[Salary]], 2)</f>
        <v>yr</v>
      </c>
      <c r="H417" s="2" t="e">
        <f>VALUE(SUBSTITUTE(SUBSTITUTE(SUBSTITUTE(SUBSTITUTE(Salary_Dataset[[#This Row],[Salary]], "/hr", ""), "/mo", ""), "/yr", ""), "₹", ""))</f>
        <v>#VALUE!</v>
      </c>
      <c r="I417" t="e">
        <f t="shared" si="12"/>
        <v>#VALUE!</v>
      </c>
      <c r="P417" t="str">
        <v>Kubric</v>
      </c>
    </row>
    <row r="418" spans="1:16" x14ac:dyDescent="0.3">
      <c r="A418" t="s">
        <v>412</v>
      </c>
      <c r="B418" t="s">
        <v>6</v>
      </c>
      <c r="C418" t="str">
        <f t="shared" ref="C418:C481" si="14">_xlfn.XLOOKUP(B418, $M$3:$M$28, $N$3:$N$28)</f>
        <v>Data Science</v>
      </c>
      <c r="D418">
        <v>1</v>
      </c>
      <c r="E418" t="s">
        <v>7</v>
      </c>
      <c r="F418" t="s">
        <v>791</v>
      </c>
      <c r="G418" t="str">
        <f>RIGHT(Salary_Dataset[[#This Row],[Salary]], 2)</f>
        <v>mo</v>
      </c>
      <c r="H418" s="3">
        <f>VALUE(SUBSTITUTE(SUBSTITUTE(SUBSTITUTE(SUBSTITUTE(Salary_Dataset[[#This Row],[Salary]], "/hr", ""), "/mo", ""), "/yr", ""), "₹", ""))</f>
        <v>58159</v>
      </c>
      <c r="I418" s="6">
        <f t="shared" si="12"/>
        <v>697908</v>
      </c>
      <c r="P418" t="str">
        <v>Praktice Ai</v>
      </c>
    </row>
    <row r="419" spans="1:16" x14ac:dyDescent="0.3">
      <c r="A419" t="s">
        <v>792</v>
      </c>
      <c r="B419" t="s">
        <v>6</v>
      </c>
      <c r="C419" t="str">
        <f t="shared" si="14"/>
        <v>Data Science</v>
      </c>
      <c r="D419">
        <v>1</v>
      </c>
      <c r="E419" t="s">
        <v>7</v>
      </c>
      <c r="F419" t="s">
        <v>115</v>
      </c>
      <c r="G419" t="str">
        <f>RIGHT(Salary_Dataset[[#This Row],[Salary]], 2)</f>
        <v>yr</v>
      </c>
      <c r="H419" s="3">
        <f>VALUE(SUBSTITUTE(SUBSTITUTE(SUBSTITUTE(SUBSTITUTE(Salary_Dataset[[#This Row],[Salary]], "/hr", ""), "/mo", ""), "/yr", ""), "₹", ""))</f>
        <v>1465641</v>
      </c>
      <c r="I419" s="6">
        <f t="shared" si="12"/>
        <v>1465641</v>
      </c>
      <c r="P419" t="str">
        <v>BitLogic Software</v>
      </c>
    </row>
    <row r="420" spans="1:16" x14ac:dyDescent="0.3">
      <c r="A420" t="s">
        <v>793</v>
      </c>
      <c r="B420" t="s">
        <v>6</v>
      </c>
      <c r="C420" t="str">
        <f t="shared" si="14"/>
        <v>Data Science</v>
      </c>
      <c r="D420">
        <v>1</v>
      </c>
      <c r="E420" t="s">
        <v>7</v>
      </c>
      <c r="F420" t="s">
        <v>794</v>
      </c>
      <c r="G420" t="str">
        <f>RIGHT(Salary_Dataset[[#This Row],[Salary]], 2)</f>
        <v>yr</v>
      </c>
      <c r="H420" s="3">
        <f>VALUE(SUBSTITUTE(SUBSTITUTE(SUBSTITUTE(SUBSTITUTE(Salary_Dataset[[#This Row],[Salary]], "/hr", ""), "/mo", ""), "/yr", ""), "₹", ""))</f>
        <v>5742016</v>
      </c>
      <c r="I420" s="6">
        <f t="shared" si="12"/>
        <v>5742016</v>
      </c>
      <c r="P420" t="str">
        <v>Yottaasys</v>
      </c>
    </row>
    <row r="421" spans="1:16" x14ac:dyDescent="0.3">
      <c r="A421" t="s">
        <v>795</v>
      </c>
      <c r="B421" t="s">
        <v>6</v>
      </c>
      <c r="C421" t="str">
        <f t="shared" si="14"/>
        <v>Data Science</v>
      </c>
      <c r="D421">
        <v>1</v>
      </c>
      <c r="E421" t="s">
        <v>7</v>
      </c>
      <c r="F421" t="s">
        <v>796</v>
      </c>
      <c r="G421" t="str">
        <f>RIGHT(Salary_Dataset[[#This Row],[Salary]], 2)</f>
        <v>mo</v>
      </c>
      <c r="H421" s="3">
        <f>VALUE(SUBSTITUTE(SUBSTITUTE(SUBSTITUTE(SUBSTITUTE(Salary_Dataset[[#This Row],[Salary]], "/hr", ""), "/mo", ""), "/yr", ""), "₹", ""))</f>
        <v>1343505</v>
      </c>
      <c r="I421" s="6">
        <f t="shared" si="12"/>
        <v>16122060</v>
      </c>
      <c r="P421" t="str">
        <v>Nxtra Data</v>
      </c>
    </row>
    <row r="422" spans="1:16" x14ac:dyDescent="0.3">
      <c r="A422" t="s">
        <v>112</v>
      </c>
      <c r="B422" t="s">
        <v>6</v>
      </c>
      <c r="C422" t="str">
        <f t="shared" si="14"/>
        <v>Data Science</v>
      </c>
      <c r="D422">
        <v>1</v>
      </c>
      <c r="E422" t="s">
        <v>7</v>
      </c>
      <c r="F422" t="s">
        <v>797</v>
      </c>
      <c r="G422" t="str">
        <f>RIGHT(Salary_Dataset[[#This Row],[Salary]], 2)</f>
        <v>mo</v>
      </c>
      <c r="H422" s="3">
        <f>VALUE(SUBSTITUTE(SUBSTITUTE(SUBSTITUTE(SUBSTITUTE(Salary_Dataset[[#This Row],[Salary]], "/hr", ""), "/mo", ""), "/yr", ""), "₹", ""))</f>
        <v>26763</v>
      </c>
      <c r="I422" s="6">
        <f t="shared" si="12"/>
        <v>321156</v>
      </c>
      <c r="P422" t="str">
        <v>Instamojo</v>
      </c>
    </row>
    <row r="423" spans="1:16" x14ac:dyDescent="0.3">
      <c r="A423" t="s">
        <v>798</v>
      </c>
      <c r="B423" t="s">
        <v>6</v>
      </c>
      <c r="C423" t="str">
        <f t="shared" si="14"/>
        <v>Data Science</v>
      </c>
      <c r="D423">
        <v>1</v>
      </c>
      <c r="E423" t="s">
        <v>7</v>
      </c>
      <c r="F423" t="s">
        <v>799</v>
      </c>
      <c r="G423" t="str">
        <f>RIGHT(Salary_Dataset[[#This Row],[Salary]], 2)</f>
        <v>yr</v>
      </c>
      <c r="H423" s="3">
        <f>VALUE(SUBSTITUTE(SUBSTITUTE(SUBSTITUTE(SUBSTITUTE(Salary_Dataset[[#This Row],[Salary]], "/hr", ""), "/mo", ""), "/yr", ""), "₹", ""))</f>
        <v>1083371</v>
      </c>
      <c r="I423" s="6">
        <f t="shared" si="12"/>
        <v>1083371</v>
      </c>
      <c r="P423" t="str">
        <v>IQLECT</v>
      </c>
    </row>
    <row r="424" spans="1:16" x14ac:dyDescent="0.3">
      <c r="A424" t="s">
        <v>800</v>
      </c>
      <c r="B424" t="s">
        <v>6</v>
      </c>
      <c r="C424" t="str">
        <f t="shared" si="14"/>
        <v>Data Science</v>
      </c>
      <c r="D424">
        <v>1</v>
      </c>
      <c r="E424" t="s">
        <v>7</v>
      </c>
      <c r="F424" t="s">
        <v>801</v>
      </c>
      <c r="G424" t="str">
        <f>RIGHT(Salary_Dataset[[#This Row],[Salary]], 2)</f>
        <v>mo</v>
      </c>
      <c r="H424" s="3">
        <f>VALUE(SUBSTITUTE(SUBSTITUTE(SUBSTITUTE(SUBSTITUTE(Salary_Dataset[[#This Row],[Salary]], "/hr", ""), "/mo", ""), "/yr", ""), "₹", ""))</f>
        <v>12384</v>
      </c>
      <c r="I424" s="6">
        <f t="shared" si="12"/>
        <v>148608</v>
      </c>
      <c r="P424" t="str">
        <v>The Teaching Company</v>
      </c>
    </row>
    <row r="425" spans="1:16" x14ac:dyDescent="0.3">
      <c r="A425" t="s">
        <v>802</v>
      </c>
      <c r="B425" t="s">
        <v>6</v>
      </c>
      <c r="C425" t="str">
        <f t="shared" si="14"/>
        <v>Data Science</v>
      </c>
      <c r="D425">
        <v>1</v>
      </c>
      <c r="E425" t="s">
        <v>7</v>
      </c>
      <c r="F425" t="s">
        <v>803</v>
      </c>
      <c r="G425" t="str">
        <f>RIGHT(Salary_Dataset[[#This Row],[Salary]], 2)</f>
        <v>yr</v>
      </c>
      <c r="H425" s="3">
        <f>VALUE(SUBSTITUTE(SUBSTITUTE(SUBSTITUTE(SUBSTITUTE(Salary_Dataset[[#This Row],[Salary]], "/hr", ""), "/mo", ""), "/yr", ""), "₹", ""))</f>
        <v>1600000</v>
      </c>
      <c r="I425" s="6">
        <f t="shared" si="12"/>
        <v>1600000</v>
      </c>
      <c r="P425" t="str">
        <v>qwerty12</v>
      </c>
    </row>
    <row r="426" spans="1:16" x14ac:dyDescent="0.3">
      <c r="A426" t="s">
        <v>804</v>
      </c>
      <c r="B426" t="s">
        <v>6</v>
      </c>
      <c r="C426" t="str">
        <f t="shared" si="14"/>
        <v>Data Science</v>
      </c>
      <c r="D426">
        <v>1</v>
      </c>
      <c r="E426" t="s">
        <v>7</v>
      </c>
      <c r="F426" t="s">
        <v>680</v>
      </c>
      <c r="G426" t="str">
        <f>RIGHT(Salary_Dataset[[#This Row],[Salary]], 2)</f>
        <v>yr</v>
      </c>
      <c r="H426" s="3">
        <f>VALUE(SUBSTITUTE(SUBSTITUTE(SUBSTITUTE(SUBSTITUTE(Salary_Dataset[[#This Row],[Salary]], "/hr", ""), "/mo", ""), "/yr", ""), "₹", ""))</f>
        <v>1031782</v>
      </c>
      <c r="I426" s="6">
        <f t="shared" si="12"/>
        <v>1031782</v>
      </c>
      <c r="P426" t="str">
        <v>Institute of Engineering &amp; Management</v>
      </c>
    </row>
    <row r="427" spans="1:16" x14ac:dyDescent="0.3">
      <c r="A427" t="s">
        <v>805</v>
      </c>
      <c r="B427" t="s">
        <v>6</v>
      </c>
      <c r="C427" t="str">
        <f t="shared" si="14"/>
        <v>Data Science</v>
      </c>
      <c r="D427">
        <v>1</v>
      </c>
      <c r="E427" t="s">
        <v>7</v>
      </c>
      <c r="F427" t="s">
        <v>806</v>
      </c>
      <c r="G427" t="str">
        <f>RIGHT(Salary_Dataset[[#This Row],[Salary]], 2)</f>
        <v>mo</v>
      </c>
      <c r="H427" s="3">
        <f>VALUE(SUBSTITUTE(SUBSTITUTE(SUBSTITUTE(SUBSTITUTE(Salary_Dataset[[#This Row],[Salary]], "/hr", ""), "/mo", ""), "/yr", ""), "₹", ""))</f>
        <v>81858</v>
      </c>
      <c r="I427" s="6">
        <f t="shared" si="12"/>
        <v>982296</v>
      </c>
      <c r="P427" t="str">
        <v>National Centre for Biological Sciences</v>
      </c>
    </row>
    <row r="428" spans="1:16" x14ac:dyDescent="0.3">
      <c r="A428" t="s">
        <v>807</v>
      </c>
      <c r="B428" t="s">
        <v>6</v>
      </c>
      <c r="C428" t="str">
        <f t="shared" si="14"/>
        <v>Data Science</v>
      </c>
      <c r="D428">
        <v>1</v>
      </c>
      <c r="E428" t="s">
        <v>7</v>
      </c>
      <c r="F428" t="s">
        <v>808</v>
      </c>
      <c r="G428" t="str">
        <f>RIGHT(Salary_Dataset[[#This Row],[Salary]], 2)</f>
        <v>yr</v>
      </c>
      <c r="H428" s="3">
        <f>VALUE(SUBSTITUTE(SUBSTITUTE(SUBSTITUTE(SUBSTITUTE(Salary_Dataset[[#This Row],[Salary]], "/hr", ""), "/mo", ""), "/yr", ""), "₹", ""))</f>
        <v>646214</v>
      </c>
      <c r="I428" s="6">
        <f t="shared" si="12"/>
        <v>646214</v>
      </c>
      <c r="P428" t="str">
        <v>Vsoft</v>
      </c>
    </row>
    <row r="429" spans="1:16" x14ac:dyDescent="0.3">
      <c r="A429" t="s">
        <v>809</v>
      </c>
      <c r="B429" t="s">
        <v>6</v>
      </c>
      <c r="C429" t="str">
        <f t="shared" si="14"/>
        <v>Data Science</v>
      </c>
      <c r="D429">
        <v>1</v>
      </c>
      <c r="E429" t="s">
        <v>7</v>
      </c>
      <c r="F429" t="s">
        <v>810</v>
      </c>
      <c r="G429" t="str">
        <f>RIGHT(Salary_Dataset[[#This Row],[Salary]], 2)</f>
        <v>yr</v>
      </c>
      <c r="H429" s="3">
        <f>VALUE(SUBSTITUTE(SUBSTITUTE(SUBSTITUTE(SUBSTITUTE(Salary_Dataset[[#This Row],[Salary]], "/hr", ""), "/mo", ""), "/yr", ""), "₹", ""))</f>
        <v>1822656</v>
      </c>
      <c r="I429" s="6">
        <f t="shared" si="12"/>
        <v>1822656</v>
      </c>
      <c r="P429" t="str">
        <v>Symbiosis Institute of Computer Studies and Research</v>
      </c>
    </row>
    <row r="430" spans="1:16" x14ac:dyDescent="0.3">
      <c r="A430" t="s">
        <v>811</v>
      </c>
      <c r="B430" t="s">
        <v>6</v>
      </c>
      <c r="C430" t="str">
        <f t="shared" si="14"/>
        <v>Data Science</v>
      </c>
      <c r="D430">
        <v>1</v>
      </c>
      <c r="E430" t="s">
        <v>7</v>
      </c>
      <c r="F430" t="s">
        <v>812</v>
      </c>
      <c r="G430" t="str">
        <f>RIGHT(Salary_Dataset[[#This Row],[Salary]], 2)</f>
        <v>yr</v>
      </c>
      <c r="H430" s="3">
        <f>VALUE(SUBSTITUTE(SUBSTITUTE(SUBSTITUTE(SUBSTITUTE(Salary_Dataset[[#This Row],[Salary]], "/hr", ""), "/mo", ""), "/yr", ""), "₹", ""))</f>
        <v>498832</v>
      </c>
      <c r="I430" s="6">
        <f t="shared" si="12"/>
        <v>498832</v>
      </c>
      <c r="P430" t="str">
        <v>Alackrity Consols</v>
      </c>
    </row>
    <row r="431" spans="1:16" x14ac:dyDescent="0.3">
      <c r="A431" t="s">
        <v>813</v>
      </c>
      <c r="B431" t="s">
        <v>6</v>
      </c>
      <c r="C431" t="str">
        <f t="shared" si="14"/>
        <v>Data Science</v>
      </c>
      <c r="D431">
        <v>1</v>
      </c>
      <c r="E431" t="s">
        <v>7</v>
      </c>
      <c r="F431" t="s">
        <v>814</v>
      </c>
      <c r="G431" t="str">
        <f>RIGHT(Salary_Dataset[[#This Row],[Salary]], 2)</f>
        <v>yr</v>
      </c>
      <c r="H431" s="3">
        <f>VALUE(SUBSTITUTE(SUBSTITUTE(SUBSTITUTE(SUBSTITUTE(Salary_Dataset[[#This Row],[Salary]], "/hr", ""), "/mo", ""), "/yr", ""), "₹", ""))</f>
        <v>852479</v>
      </c>
      <c r="I431" s="6">
        <f t="shared" si="12"/>
        <v>852479</v>
      </c>
      <c r="P431" t="str">
        <v>Neudesic</v>
      </c>
    </row>
    <row r="432" spans="1:16" x14ac:dyDescent="0.3">
      <c r="A432" t="s">
        <v>815</v>
      </c>
      <c r="B432" t="s">
        <v>6</v>
      </c>
      <c r="C432" t="str">
        <f t="shared" si="14"/>
        <v>Data Science</v>
      </c>
      <c r="D432">
        <v>1</v>
      </c>
      <c r="E432" t="s">
        <v>7</v>
      </c>
      <c r="F432" t="s">
        <v>816</v>
      </c>
      <c r="G432" t="str">
        <f>RIGHT(Salary_Dataset[[#This Row],[Salary]], 2)</f>
        <v>yr</v>
      </c>
      <c r="H432" s="3">
        <f>VALUE(SUBSTITUTE(SUBSTITUTE(SUBSTITUTE(SUBSTITUTE(Salary_Dataset[[#This Row],[Salary]], "/hr", ""), "/mo", ""), "/yr", ""), "₹", ""))</f>
        <v>716258</v>
      </c>
      <c r="I432" s="6">
        <f t="shared" si="12"/>
        <v>716258</v>
      </c>
      <c r="P432" t="str">
        <v>Ravid &amp; Associates</v>
      </c>
    </row>
    <row r="433" spans="1:16" x14ac:dyDescent="0.3">
      <c r="A433" t="s">
        <v>817</v>
      </c>
      <c r="B433" t="s">
        <v>6</v>
      </c>
      <c r="C433" t="str">
        <f t="shared" si="14"/>
        <v>Data Science</v>
      </c>
      <c r="D433">
        <v>1</v>
      </c>
      <c r="E433" t="s">
        <v>7</v>
      </c>
      <c r="F433" t="s">
        <v>818</v>
      </c>
      <c r="G433" t="str">
        <f>RIGHT(Salary_Dataset[[#This Row],[Salary]], 2)</f>
        <v>yr</v>
      </c>
      <c r="H433" s="3">
        <f>VALUE(SUBSTITUTE(SUBSTITUTE(SUBSTITUTE(SUBSTITUTE(Salary_Dataset[[#This Row],[Salary]], "/hr", ""), "/mo", ""), "/yr", ""), "₹", ""))</f>
        <v>1238138</v>
      </c>
      <c r="I433" s="6">
        <f t="shared" si="12"/>
        <v>1238138</v>
      </c>
      <c r="P433" t="str">
        <v>SPS Commerce</v>
      </c>
    </row>
    <row r="434" spans="1:16" x14ac:dyDescent="0.3">
      <c r="A434" t="s">
        <v>819</v>
      </c>
      <c r="B434" t="s">
        <v>6</v>
      </c>
      <c r="C434" t="str">
        <f t="shared" si="14"/>
        <v>Data Science</v>
      </c>
      <c r="D434">
        <v>1</v>
      </c>
      <c r="E434" t="s">
        <v>7</v>
      </c>
      <c r="F434" t="s">
        <v>820</v>
      </c>
      <c r="G434" t="str">
        <f>RIGHT(Salary_Dataset[[#This Row],[Salary]], 2)</f>
        <v>yr</v>
      </c>
      <c r="H434" s="3">
        <f>VALUE(SUBSTITUTE(SUBSTITUTE(SUBSTITUTE(SUBSTITUTE(Salary_Dataset[[#This Row],[Salary]], "/hr", ""), "/mo", ""), "/yr", ""), "₹", ""))</f>
        <v>2106848</v>
      </c>
      <c r="I434" s="6">
        <f t="shared" si="12"/>
        <v>2106848</v>
      </c>
      <c r="P434" t="str">
        <v>Mad Street Den Systems</v>
      </c>
    </row>
    <row r="435" spans="1:16" x14ac:dyDescent="0.3">
      <c r="A435" t="s">
        <v>821</v>
      </c>
      <c r="B435" t="s">
        <v>6</v>
      </c>
      <c r="C435" t="str">
        <f t="shared" si="14"/>
        <v>Data Science</v>
      </c>
      <c r="D435">
        <v>1</v>
      </c>
      <c r="E435" t="s">
        <v>7</v>
      </c>
      <c r="F435" t="s">
        <v>822</v>
      </c>
      <c r="G435" t="str">
        <f>RIGHT(Salary_Dataset[[#This Row],[Salary]], 2)</f>
        <v>yr</v>
      </c>
      <c r="H435" s="3">
        <f>VALUE(SUBSTITUTE(SUBSTITUTE(SUBSTITUTE(SUBSTITUTE(Salary_Dataset[[#This Row],[Salary]], "/hr", ""), "/mo", ""), "/yr", ""), "₹", ""))</f>
        <v>619069</v>
      </c>
      <c r="I435" s="6">
        <f t="shared" si="12"/>
        <v>619069</v>
      </c>
      <c r="P435" t="str">
        <v>CENTURYLINK</v>
      </c>
    </row>
    <row r="436" spans="1:16" x14ac:dyDescent="0.3">
      <c r="A436" t="s">
        <v>390</v>
      </c>
      <c r="B436" t="s">
        <v>6</v>
      </c>
      <c r="C436" t="str">
        <f t="shared" si="14"/>
        <v>Data Science</v>
      </c>
      <c r="D436">
        <v>1</v>
      </c>
      <c r="E436" t="s">
        <v>7</v>
      </c>
      <c r="F436" t="s">
        <v>823</v>
      </c>
      <c r="G436" t="str">
        <f>RIGHT(Salary_Dataset[[#This Row],[Salary]], 2)</f>
        <v>yr</v>
      </c>
      <c r="H436" s="3">
        <f>VALUE(SUBSTITUTE(SUBSTITUTE(SUBSTITUTE(SUBSTITUTE(Salary_Dataset[[#This Row],[Salary]], "/hr", ""), "/mo", ""), "/yr", ""), "₹", ""))</f>
        <v>337422</v>
      </c>
      <c r="I436" s="6">
        <f t="shared" si="12"/>
        <v>337422</v>
      </c>
      <c r="P436" t="str">
        <v>Educational Initiatives</v>
      </c>
    </row>
    <row r="437" spans="1:16" x14ac:dyDescent="0.3">
      <c r="A437" t="s">
        <v>824</v>
      </c>
      <c r="B437" t="s">
        <v>6</v>
      </c>
      <c r="C437" t="str">
        <f t="shared" si="14"/>
        <v>Data Science</v>
      </c>
      <c r="D437">
        <v>1</v>
      </c>
      <c r="E437" t="s">
        <v>7</v>
      </c>
      <c r="F437" t="s">
        <v>825</v>
      </c>
      <c r="G437" t="str">
        <f>RIGHT(Salary_Dataset[[#This Row],[Salary]], 2)</f>
        <v>yr</v>
      </c>
      <c r="H437" s="3">
        <f>VALUE(SUBSTITUTE(SUBSTITUTE(SUBSTITUTE(SUBSTITUTE(Salary_Dataset[[#This Row],[Salary]], "/hr", ""), "/mo", ""), "/yr", ""), "₹", ""))</f>
        <v>444272</v>
      </c>
      <c r="I437" s="6">
        <f t="shared" si="12"/>
        <v>444272</v>
      </c>
      <c r="P437" t="str">
        <v>RS Software</v>
      </c>
    </row>
    <row r="438" spans="1:16" x14ac:dyDescent="0.3">
      <c r="A438" t="s">
        <v>826</v>
      </c>
      <c r="B438" t="s">
        <v>6</v>
      </c>
      <c r="C438" t="str">
        <f t="shared" si="14"/>
        <v>Data Science</v>
      </c>
      <c r="D438">
        <v>1</v>
      </c>
      <c r="E438" t="s">
        <v>7</v>
      </c>
      <c r="F438" t="s">
        <v>117</v>
      </c>
      <c r="G438" t="str">
        <f>RIGHT(Salary_Dataset[[#This Row],[Salary]], 2)</f>
        <v>yr</v>
      </c>
      <c r="H438" s="3">
        <f>VALUE(SUBSTITUTE(SUBSTITUTE(SUBSTITUTE(SUBSTITUTE(Salary_Dataset[[#This Row],[Salary]], "/hr", ""), "/mo", ""), "/yr", ""), "₹", ""))</f>
        <v>600000</v>
      </c>
      <c r="I438" s="6">
        <f t="shared" si="12"/>
        <v>600000</v>
      </c>
      <c r="P438" t="str">
        <v>Hdfc</v>
      </c>
    </row>
    <row r="439" spans="1:16" x14ac:dyDescent="0.3">
      <c r="A439" t="s">
        <v>827</v>
      </c>
      <c r="B439" t="s">
        <v>6</v>
      </c>
      <c r="C439" t="str">
        <f t="shared" si="14"/>
        <v>Data Science</v>
      </c>
      <c r="D439">
        <v>1</v>
      </c>
      <c r="E439" t="s">
        <v>7</v>
      </c>
      <c r="F439" t="s">
        <v>324</v>
      </c>
      <c r="G439" t="str">
        <f>RIGHT(Salary_Dataset[[#This Row],[Salary]], 2)</f>
        <v>yr</v>
      </c>
      <c r="H439" s="3">
        <f>VALUE(SUBSTITUTE(SUBSTITUTE(SUBSTITUTE(SUBSTITUTE(Salary_Dataset[[#This Row],[Salary]], "/hr", ""), "/mo", ""), "/yr", ""), "₹", ""))</f>
        <v>1349689</v>
      </c>
      <c r="I439" s="6">
        <f t="shared" si="12"/>
        <v>1349689</v>
      </c>
      <c r="P439" t="str">
        <v>HDFC Standard Life</v>
      </c>
    </row>
    <row r="440" spans="1:16" x14ac:dyDescent="0.3">
      <c r="A440" t="s">
        <v>828</v>
      </c>
      <c r="B440" t="s">
        <v>6</v>
      </c>
      <c r="C440" t="str">
        <f t="shared" si="14"/>
        <v>Data Science</v>
      </c>
      <c r="D440">
        <v>1</v>
      </c>
      <c r="E440" t="s">
        <v>7</v>
      </c>
      <c r="F440" t="s">
        <v>829</v>
      </c>
      <c r="G440" t="str">
        <f>RIGHT(Salary_Dataset[[#This Row],[Salary]], 2)</f>
        <v>yr</v>
      </c>
      <c r="H440" s="3">
        <f>VALUE(SUBSTITUTE(SUBSTITUTE(SUBSTITUTE(SUBSTITUTE(Salary_Dataset[[#This Row],[Salary]], "/hr", ""), "/mo", ""), "/yr", ""), "₹", ""))</f>
        <v>3808049</v>
      </c>
      <c r="I440" s="6">
        <f t="shared" si="12"/>
        <v>3808049</v>
      </c>
      <c r="P440" t="str">
        <v>AgEye Technologies</v>
      </c>
    </row>
    <row r="441" spans="1:16" x14ac:dyDescent="0.3">
      <c r="A441" t="s">
        <v>830</v>
      </c>
      <c r="B441" t="s">
        <v>6</v>
      </c>
      <c r="C441" t="str">
        <f t="shared" si="14"/>
        <v>Data Science</v>
      </c>
      <c r="D441">
        <v>1</v>
      </c>
      <c r="E441" t="s">
        <v>7</v>
      </c>
      <c r="F441" t="s">
        <v>831</v>
      </c>
      <c r="G441" t="str">
        <f>RIGHT(Salary_Dataset[[#This Row],[Salary]], 2)</f>
        <v>yr</v>
      </c>
      <c r="H441" s="3">
        <f>VALUE(SUBSTITUTE(SUBSTITUTE(SUBSTITUTE(SUBSTITUTE(Salary_Dataset[[#This Row],[Salary]], "/hr", ""), "/mo", ""), "/yr", ""), "₹", ""))</f>
        <v>711000</v>
      </c>
      <c r="I441" s="6">
        <f t="shared" si="12"/>
        <v>711000</v>
      </c>
      <c r="P441" t="str">
        <v>Ivanti</v>
      </c>
    </row>
    <row r="442" spans="1:16" x14ac:dyDescent="0.3">
      <c r="A442" t="s">
        <v>832</v>
      </c>
      <c r="B442" t="s">
        <v>6</v>
      </c>
      <c r="C442" t="str">
        <f t="shared" si="14"/>
        <v>Data Science</v>
      </c>
      <c r="D442">
        <v>1</v>
      </c>
      <c r="E442" t="s">
        <v>7</v>
      </c>
      <c r="F442" t="s">
        <v>751</v>
      </c>
      <c r="G442" t="str">
        <f>RIGHT(Salary_Dataset[[#This Row],[Salary]], 2)</f>
        <v>yr</v>
      </c>
      <c r="H442" s="3">
        <f>VALUE(SUBSTITUTE(SUBSTITUTE(SUBSTITUTE(SUBSTITUTE(Salary_Dataset[[#This Row],[Salary]], "/hr", ""), "/mo", ""), "/yr", ""), "₹", ""))</f>
        <v>1832052</v>
      </c>
      <c r="I442" s="6">
        <f t="shared" si="12"/>
        <v>1832052</v>
      </c>
      <c r="P442" t="str">
        <v>Digital Trainee</v>
      </c>
    </row>
    <row r="443" spans="1:16" x14ac:dyDescent="0.3">
      <c r="A443" t="s">
        <v>833</v>
      </c>
      <c r="B443" t="s">
        <v>6</v>
      </c>
      <c r="C443" t="str">
        <f t="shared" si="14"/>
        <v>Data Science</v>
      </c>
      <c r="D443">
        <v>1</v>
      </c>
      <c r="E443" t="s">
        <v>7</v>
      </c>
      <c r="F443" t="s">
        <v>834</v>
      </c>
      <c r="G443" t="str">
        <f>RIGHT(Salary_Dataset[[#This Row],[Salary]], 2)</f>
        <v>mo</v>
      </c>
      <c r="H443" s="3">
        <f>VALUE(SUBSTITUTE(SUBSTITUTE(SUBSTITUTE(SUBSTITUTE(Salary_Dataset[[#This Row],[Salary]], "/hr", ""), "/mo", ""), "/yr", ""), "₹", ""))</f>
        <v>32508</v>
      </c>
      <c r="I443" s="6">
        <f t="shared" si="12"/>
        <v>390096</v>
      </c>
      <c r="P443" t="str">
        <v>Datafoundry</v>
      </c>
    </row>
    <row r="444" spans="1:16" x14ac:dyDescent="0.3">
      <c r="A444" t="s">
        <v>835</v>
      </c>
      <c r="B444" t="s">
        <v>6</v>
      </c>
      <c r="C444" t="str">
        <f t="shared" si="14"/>
        <v>Data Science</v>
      </c>
      <c r="D444">
        <v>1</v>
      </c>
      <c r="E444" t="s">
        <v>7</v>
      </c>
      <c r="F444" t="s">
        <v>836</v>
      </c>
      <c r="G444" t="str">
        <f>RIGHT(Salary_Dataset[[#This Row],[Salary]], 2)</f>
        <v>yr</v>
      </c>
      <c r="H444" s="3">
        <f>VALUE(SUBSTITUTE(SUBSTITUTE(SUBSTITUTE(SUBSTITUTE(Salary_Dataset[[#This Row],[Salary]], "/hr", ""), "/mo", ""), "/yr", ""), "₹", ""))</f>
        <v>400000</v>
      </c>
      <c r="I444" s="6">
        <f t="shared" si="12"/>
        <v>400000</v>
      </c>
      <c r="P444" t="str">
        <v>Enterprise Bot</v>
      </c>
    </row>
    <row r="445" spans="1:16" x14ac:dyDescent="0.3">
      <c r="A445" t="s">
        <v>837</v>
      </c>
      <c r="B445" t="s">
        <v>6</v>
      </c>
      <c r="C445" t="str">
        <f t="shared" si="14"/>
        <v>Data Science</v>
      </c>
      <c r="D445">
        <v>1</v>
      </c>
      <c r="E445" t="s">
        <v>7</v>
      </c>
      <c r="F445" t="s">
        <v>838</v>
      </c>
      <c r="G445" t="str">
        <f>RIGHT(Salary_Dataset[[#This Row],[Salary]], 2)</f>
        <v>yr</v>
      </c>
      <c r="H445" s="3">
        <f>VALUE(SUBSTITUTE(SUBSTITUTE(SUBSTITUTE(SUBSTITUTE(Salary_Dataset[[#This Row],[Salary]], "/hr", ""), "/mo", ""), "/yr", ""), "₹", ""))</f>
        <v>1472145</v>
      </c>
      <c r="I445" s="6">
        <f t="shared" si="12"/>
        <v>1472145</v>
      </c>
      <c r="P445" t="str">
        <v>Navriti Technologies</v>
      </c>
    </row>
    <row r="446" spans="1:16" x14ac:dyDescent="0.3">
      <c r="A446" t="s">
        <v>839</v>
      </c>
      <c r="B446" t="s">
        <v>6</v>
      </c>
      <c r="C446" t="str">
        <f t="shared" si="14"/>
        <v>Data Science</v>
      </c>
      <c r="D446">
        <v>1</v>
      </c>
      <c r="E446" t="s">
        <v>7</v>
      </c>
      <c r="F446" t="s">
        <v>840</v>
      </c>
      <c r="G446" t="str">
        <f>RIGHT(Salary_Dataset[[#This Row],[Salary]], 2)</f>
        <v>mo</v>
      </c>
      <c r="H446" s="3">
        <f>VALUE(SUBSTITUTE(SUBSTITUTE(SUBSTITUTE(SUBSTITUTE(Salary_Dataset[[#This Row],[Salary]], "/hr", ""), "/mo", ""), "/yr", ""), "₹", ""))</f>
        <v>20098</v>
      </c>
      <c r="I446" s="6">
        <f t="shared" si="12"/>
        <v>241176</v>
      </c>
      <c r="P446" t="str">
        <v>ABCDEF</v>
      </c>
    </row>
    <row r="447" spans="1:16" x14ac:dyDescent="0.3">
      <c r="A447" t="s">
        <v>841</v>
      </c>
      <c r="B447" t="s">
        <v>6</v>
      </c>
      <c r="C447" t="str">
        <f t="shared" si="14"/>
        <v>Data Science</v>
      </c>
      <c r="D447">
        <v>1</v>
      </c>
      <c r="E447" t="s">
        <v>7</v>
      </c>
      <c r="F447" t="s">
        <v>829</v>
      </c>
      <c r="G447" t="str">
        <f>RIGHT(Salary_Dataset[[#This Row],[Salary]], 2)</f>
        <v>yr</v>
      </c>
      <c r="H447" s="3">
        <f>VALUE(SUBSTITUTE(SUBSTITUTE(SUBSTITUTE(SUBSTITUTE(Salary_Dataset[[#This Row],[Salary]], "/hr", ""), "/mo", ""), "/yr", ""), "₹", ""))</f>
        <v>3808049</v>
      </c>
      <c r="I447" s="6">
        <f t="shared" si="12"/>
        <v>3808049</v>
      </c>
      <c r="P447" t="str">
        <v>Artefact</v>
      </c>
    </row>
    <row r="448" spans="1:16" x14ac:dyDescent="0.3">
      <c r="A448" t="s">
        <v>295</v>
      </c>
      <c r="B448" t="s">
        <v>6</v>
      </c>
      <c r="C448" t="str">
        <f t="shared" si="14"/>
        <v>Data Science</v>
      </c>
      <c r="D448">
        <v>1</v>
      </c>
      <c r="E448" t="s">
        <v>7</v>
      </c>
      <c r="F448" t="s">
        <v>842</v>
      </c>
      <c r="G448" t="str">
        <f>RIGHT(Salary_Dataset[[#This Row],[Salary]], 2)</f>
        <v>yr</v>
      </c>
      <c r="H448" s="3">
        <f>VALUE(SUBSTITUTE(SUBSTITUTE(SUBSTITUTE(SUBSTITUTE(Salary_Dataset[[#This Row],[Salary]], "/hr", ""), "/mo", ""), "/yr", ""), "₹", ""))</f>
        <v>1444788</v>
      </c>
      <c r="I448" s="6">
        <f t="shared" si="12"/>
        <v>1444788</v>
      </c>
      <c r="P448" t="str">
        <v>Toptal</v>
      </c>
    </row>
    <row r="449" spans="1:16" x14ac:dyDescent="0.3">
      <c r="A449" t="s">
        <v>843</v>
      </c>
      <c r="B449" t="s">
        <v>6</v>
      </c>
      <c r="C449" t="str">
        <f t="shared" si="14"/>
        <v>Data Science</v>
      </c>
      <c r="D449">
        <v>1</v>
      </c>
      <c r="E449" t="s">
        <v>7</v>
      </c>
      <c r="F449" t="s">
        <v>844</v>
      </c>
      <c r="G449" t="str">
        <f>RIGHT(Salary_Dataset[[#This Row],[Salary]], 2)</f>
        <v>mo</v>
      </c>
      <c r="H449" s="3">
        <f>VALUE(SUBSTITUTE(SUBSTITUTE(SUBSTITUTE(SUBSTITUTE(Salary_Dataset[[#This Row],[Salary]], "/hr", ""), "/mo", ""), "/yr", ""), "₹", ""))</f>
        <v>11107</v>
      </c>
      <c r="I449" s="6">
        <f t="shared" si="12"/>
        <v>133284</v>
      </c>
      <c r="P449" t="str">
        <v>Altisource</v>
      </c>
    </row>
    <row r="450" spans="1:16" x14ac:dyDescent="0.3">
      <c r="A450" t="s">
        <v>845</v>
      </c>
      <c r="B450" t="s">
        <v>6</v>
      </c>
      <c r="C450" t="str">
        <f t="shared" si="14"/>
        <v>Data Science</v>
      </c>
      <c r="D450">
        <v>1</v>
      </c>
      <c r="E450" t="s">
        <v>7</v>
      </c>
      <c r="F450" t="s">
        <v>846</v>
      </c>
      <c r="G450" t="str">
        <f>RIGHT(Salary_Dataset[[#This Row],[Salary]], 2)</f>
        <v>mo</v>
      </c>
      <c r="H450" s="3">
        <f>VALUE(SUBSTITUTE(SUBSTITUTE(SUBSTITUTE(SUBSTITUTE(Salary_Dataset[[#This Row],[Salary]], "/hr", ""), "/mo", ""), "/yr", ""), "₹", ""))</f>
        <v>20280</v>
      </c>
      <c r="I450" s="6">
        <f t="shared" ref="I450:I513" si="15">IF(G450="mo", H450*12, IF(G450="hr", H450*8760, H450))</f>
        <v>243360</v>
      </c>
      <c r="P450" t="str">
        <v>XYX (UK)</v>
      </c>
    </row>
    <row r="451" spans="1:16" x14ac:dyDescent="0.3">
      <c r="A451" t="s">
        <v>847</v>
      </c>
      <c r="B451" t="s">
        <v>6</v>
      </c>
      <c r="C451" t="str">
        <f t="shared" si="14"/>
        <v>Data Science</v>
      </c>
      <c r="D451">
        <v>1</v>
      </c>
      <c r="E451" t="s">
        <v>7</v>
      </c>
      <c r="F451" t="s">
        <v>848</v>
      </c>
      <c r="G451" t="str">
        <f>RIGHT(Salary_Dataset[[#This Row],[Salary]], 2)</f>
        <v>yr</v>
      </c>
      <c r="H451" s="3">
        <f>VALUE(SUBSTITUTE(SUBSTITUTE(SUBSTITUTE(SUBSTITUTE(Salary_Dataset[[#This Row],[Salary]], "/hr", ""), "/mo", ""), "/yr", ""), "₹", ""))</f>
        <v>1220411</v>
      </c>
      <c r="I451" s="6">
        <f t="shared" si="15"/>
        <v>1220411</v>
      </c>
      <c r="P451" t="str">
        <v>Atlassian</v>
      </c>
    </row>
    <row r="452" spans="1:16" x14ac:dyDescent="0.3">
      <c r="A452" t="s">
        <v>849</v>
      </c>
      <c r="B452" t="s">
        <v>6</v>
      </c>
      <c r="C452" t="str">
        <f t="shared" si="14"/>
        <v>Data Science</v>
      </c>
      <c r="D452">
        <v>1</v>
      </c>
      <c r="E452" t="s">
        <v>7</v>
      </c>
      <c r="F452" t="s">
        <v>850</v>
      </c>
      <c r="G452" t="str">
        <f>RIGHT(Salary_Dataset[[#This Row],[Salary]], 2)</f>
        <v>yr</v>
      </c>
      <c r="H452" s="3">
        <f>VALUE(SUBSTITUTE(SUBSTITUTE(SUBSTITUTE(SUBSTITUTE(Salary_Dataset[[#This Row],[Salary]], "/hr", ""), "/mo", ""), "/yr", ""), "₹", ""))</f>
        <v>1708322</v>
      </c>
      <c r="I452" s="6">
        <f t="shared" si="15"/>
        <v>1708322</v>
      </c>
      <c r="P452" t="str">
        <v>SunEdison</v>
      </c>
    </row>
    <row r="453" spans="1:16" x14ac:dyDescent="0.3">
      <c r="A453" t="s">
        <v>851</v>
      </c>
      <c r="B453" t="s">
        <v>6</v>
      </c>
      <c r="C453" t="str">
        <f t="shared" si="14"/>
        <v>Data Science</v>
      </c>
      <c r="D453">
        <v>1</v>
      </c>
      <c r="E453" t="s">
        <v>7</v>
      </c>
      <c r="F453" t="s">
        <v>852</v>
      </c>
      <c r="G453" t="str">
        <f>RIGHT(Salary_Dataset[[#This Row],[Salary]], 2)</f>
        <v>yr</v>
      </c>
      <c r="H453" s="3">
        <f>VALUE(SUBSTITUTE(SUBSTITUTE(SUBSTITUTE(SUBSTITUTE(Salary_Dataset[[#This Row],[Salary]], "/hr", ""), "/mo", ""), "/yr", ""), "₹", ""))</f>
        <v>425761</v>
      </c>
      <c r="I453" s="6">
        <f t="shared" si="15"/>
        <v>425761</v>
      </c>
      <c r="P453" t="str">
        <v>Fellowship.AI</v>
      </c>
    </row>
    <row r="454" spans="1:16" x14ac:dyDescent="0.3">
      <c r="A454" t="s">
        <v>853</v>
      </c>
      <c r="B454" t="s">
        <v>6</v>
      </c>
      <c r="C454" t="str">
        <f t="shared" si="14"/>
        <v>Data Science</v>
      </c>
      <c r="D454">
        <v>1</v>
      </c>
      <c r="E454" t="s">
        <v>7</v>
      </c>
      <c r="F454" t="s">
        <v>854</v>
      </c>
      <c r="G454" t="str">
        <f>RIGHT(Salary_Dataset[[#This Row],[Salary]], 2)</f>
        <v>yr</v>
      </c>
      <c r="H454" s="3">
        <f>VALUE(SUBSTITUTE(SUBSTITUTE(SUBSTITUTE(SUBSTITUTE(Salary_Dataset[[#This Row],[Salary]], "/hr", ""), "/mo", ""), "/yr", ""), "₹", ""))</f>
        <v>464302</v>
      </c>
      <c r="I454" s="6">
        <f t="shared" si="15"/>
        <v>464302</v>
      </c>
      <c r="P454" t="str">
        <v>Sonasoft</v>
      </c>
    </row>
    <row r="455" spans="1:16" x14ac:dyDescent="0.3">
      <c r="A455" t="s">
        <v>855</v>
      </c>
      <c r="B455" t="s">
        <v>6</v>
      </c>
      <c r="C455" t="str">
        <f t="shared" si="14"/>
        <v>Data Science</v>
      </c>
      <c r="D455">
        <v>1</v>
      </c>
      <c r="E455" t="s">
        <v>7</v>
      </c>
      <c r="F455" t="s">
        <v>856</v>
      </c>
      <c r="G455" t="str">
        <f>RIGHT(Salary_Dataset[[#This Row],[Salary]], 2)</f>
        <v>yr</v>
      </c>
      <c r="H455" s="3">
        <f>VALUE(SUBSTITUTE(SUBSTITUTE(SUBSTITUTE(SUBSTITUTE(Salary_Dataset[[#This Row],[Salary]], "/hr", ""), "/mo", ""), "/yr", ""), "₹", ""))</f>
        <v>500000</v>
      </c>
      <c r="I455" s="6">
        <f t="shared" si="15"/>
        <v>500000</v>
      </c>
      <c r="P455" t="str">
        <v>Manthan Studio</v>
      </c>
    </row>
    <row r="456" spans="1:16" x14ac:dyDescent="0.3">
      <c r="A456" t="s">
        <v>295</v>
      </c>
      <c r="B456" t="s">
        <v>6</v>
      </c>
      <c r="C456" t="str">
        <f t="shared" si="14"/>
        <v>Data Science</v>
      </c>
      <c r="D456">
        <v>1</v>
      </c>
      <c r="E456" t="s">
        <v>7</v>
      </c>
      <c r="F456" t="s">
        <v>857</v>
      </c>
      <c r="G456" t="str">
        <f>RIGHT(Salary_Dataset[[#This Row],[Salary]], 2)</f>
        <v>yr</v>
      </c>
      <c r="H456" s="3">
        <f>VALUE(SUBSTITUTE(SUBSTITUTE(SUBSTITUTE(SUBSTITUTE(Salary_Dataset[[#This Row],[Salary]], "/hr", ""), "/mo", ""), "/yr", ""), "₹", ""))</f>
        <v>578857</v>
      </c>
      <c r="I456" s="6">
        <f t="shared" si="15"/>
        <v>578857</v>
      </c>
      <c r="P456" t="str">
        <v>INEOS</v>
      </c>
    </row>
    <row r="457" spans="1:16" x14ac:dyDescent="0.3">
      <c r="A457" t="s">
        <v>858</v>
      </c>
      <c r="B457" t="s">
        <v>6</v>
      </c>
      <c r="C457" t="str">
        <f t="shared" si="14"/>
        <v>Data Science</v>
      </c>
      <c r="D457">
        <v>1</v>
      </c>
      <c r="E457" t="s">
        <v>7</v>
      </c>
      <c r="F457" t="s">
        <v>859</v>
      </c>
      <c r="G457" t="str">
        <f>RIGHT(Salary_Dataset[[#This Row],[Salary]], 2)</f>
        <v>yr</v>
      </c>
      <c r="H457" s="3">
        <f>VALUE(SUBSTITUTE(SUBSTITUTE(SUBSTITUTE(SUBSTITUTE(Salary_Dataset[[#This Row],[Salary]], "/hr", ""), "/mo", ""), "/yr", ""), "₹", ""))</f>
        <v>404424</v>
      </c>
      <c r="I457" s="6">
        <f t="shared" si="15"/>
        <v>404424</v>
      </c>
      <c r="P457" t="str">
        <v>Trell</v>
      </c>
    </row>
    <row r="458" spans="1:16" x14ac:dyDescent="0.3">
      <c r="A458" t="s">
        <v>860</v>
      </c>
      <c r="B458" t="s">
        <v>6</v>
      </c>
      <c r="C458" t="str">
        <f t="shared" si="14"/>
        <v>Data Science</v>
      </c>
      <c r="D458">
        <v>1</v>
      </c>
      <c r="E458" t="s">
        <v>7</v>
      </c>
      <c r="F458" t="s">
        <v>861</v>
      </c>
      <c r="G458" t="str">
        <f>RIGHT(Salary_Dataset[[#This Row],[Salary]], 2)</f>
        <v>yr</v>
      </c>
      <c r="H458" s="3">
        <f>VALUE(SUBSTITUTE(SUBSTITUTE(SUBSTITUTE(SUBSTITUTE(Salary_Dataset[[#This Row],[Salary]], "/hr", ""), "/mo", ""), "/yr", ""), "₹", ""))</f>
        <v>991803</v>
      </c>
      <c r="I458" s="6">
        <f t="shared" si="15"/>
        <v>991803</v>
      </c>
      <c r="P458" t="str">
        <v>Equifax</v>
      </c>
    </row>
    <row r="459" spans="1:16" x14ac:dyDescent="0.3">
      <c r="A459" t="s">
        <v>862</v>
      </c>
      <c r="B459" t="s">
        <v>6</v>
      </c>
      <c r="C459" t="str">
        <f t="shared" si="14"/>
        <v>Data Science</v>
      </c>
      <c r="D459">
        <v>1</v>
      </c>
      <c r="E459" t="s">
        <v>7</v>
      </c>
      <c r="F459" t="s">
        <v>103</v>
      </c>
      <c r="G459" t="str">
        <f>RIGHT(Salary_Dataset[[#This Row],[Salary]], 2)</f>
        <v>yr</v>
      </c>
      <c r="H459" s="3">
        <f>VALUE(SUBSTITUTE(SUBSTITUTE(SUBSTITUTE(SUBSTITUTE(Salary_Dataset[[#This Row],[Salary]], "/hr", ""), "/mo", ""), "/yr", ""), "₹", ""))</f>
        <v>900000</v>
      </c>
      <c r="I459" s="6">
        <f t="shared" si="15"/>
        <v>900000</v>
      </c>
      <c r="P459" t="str">
        <v>Fresherworld.com</v>
      </c>
    </row>
    <row r="460" spans="1:16" x14ac:dyDescent="0.3">
      <c r="A460" t="s">
        <v>298</v>
      </c>
      <c r="B460" t="s">
        <v>6</v>
      </c>
      <c r="C460" t="str">
        <f t="shared" si="14"/>
        <v>Data Science</v>
      </c>
      <c r="D460">
        <v>1</v>
      </c>
      <c r="E460" t="s">
        <v>7</v>
      </c>
      <c r="F460" t="s">
        <v>352</v>
      </c>
      <c r="G460" t="str">
        <f>RIGHT(Salary_Dataset[[#This Row],[Salary]], 2)</f>
        <v>mo</v>
      </c>
      <c r="H460" s="3">
        <f>VALUE(SUBSTITUTE(SUBSTITUTE(SUBSTITUTE(SUBSTITUTE(Salary_Dataset[[#This Row],[Salary]], "/hr", ""), "/mo", ""), "/yr", ""), "₹", ""))</f>
        <v>20465</v>
      </c>
      <c r="I460" s="6">
        <f t="shared" si="15"/>
        <v>245580</v>
      </c>
      <c r="P460" t="str">
        <v>Maybank</v>
      </c>
    </row>
    <row r="461" spans="1:16" x14ac:dyDescent="0.3">
      <c r="A461" t="s">
        <v>383</v>
      </c>
      <c r="B461" t="s">
        <v>6</v>
      </c>
      <c r="C461" t="str">
        <f t="shared" si="14"/>
        <v>Data Science</v>
      </c>
      <c r="D461">
        <v>1</v>
      </c>
      <c r="E461" t="s">
        <v>7</v>
      </c>
      <c r="F461" t="s">
        <v>863</v>
      </c>
      <c r="G461" t="str">
        <f>RIGHT(Salary_Dataset[[#This Row],[Salary]], 2)</f>
        <v>mo</v>
      </c>
      <c r="H461" s="3">
        <f>VALUE(SUBSTITUTE(SUBSTITUTE(SUBSTITUTE(SUBSTITUTE(Salary_Dataset[[#This Row],[Salary]], "/hr", ""), "/mo", ""), "/yr", ""), "₹", ""))</f>
        <v>51589</v>
      </c>
      <c r="I461" s="6">
        <f t="shared" si="15"/>
        <v>619068</v>
      </c>
      <c r="P461" t="str">
        <v>Data Sutram</v>
      </c>
    </row>
    <row r="462" spans="1:16" x14ac:dyDescent="0.3">
      <c r="A462" t="s">
        <v>482</v>
      </c>
      <c r="B462" t="s">
        <v>6</v>
      </c>
      <c r="C462" t="str">
        <f t="shared" si="14"/>
        <v>Data Science</v>
      </c>
      <c r="D462">
        <v>1</v>
      </c>
      <c r="E462" t="s">
        <v>7</v>
      </c>
      <c r="F462" t="s">
        <v>864</v>
      </c>
      <c r="G462" t="str">
        <f>RIGHT(Salary_Dataset[[#This Row],[Salary]], 2)</f>
        <v>mo</v>
      </c>
      <c r="H462" s="3">
        <f>VALUE(SUBSTITUTE(SUBSTITUTE(SUBSTITUTE(SUBSTITUTE(Salary_Dataset[[#This Row],[Salary]], "/hr", ""), "/mo", ""), "/yr", ""), "₹", ""))</f>
        <v>19246</v>
      </c>
      <c r="I462" s="6">
        <f t="shared" si="15"/>
        <v>230952</v>
      </c>
      <c r="P462" t="str">
        <v>Tableau Software</v>
      </c>
    </row>
    <row r="463" spans="1:16" x14ac:dyDescent="0.3">
      <c r="A463" t="s">
        <v>865</v>
      </c>
      <c r="B463" t="s">
        <v>6</v>
      </c>
      <c r="C463" t="str">
        <f t="shared" si="14"/>
        <v>Data Science</v>
      </c>
      <c r="D463">
        <v>1</v>
      </c>
      <c r="E463" t="s">
        <v>7</v>
      </c>
      <c r="F463" t="s">
        <v>866</v>
      </c>
      <c r="G463" t="str">
        <f>RIGHT(Salary_Dataset[[#This Row],[Salary]], 2)</f>
        <v>mo</v>
      </c>
      <c r="H463" s="3">
        <f>VALUE(SUBSTITUTE(SUBSTITUTE(SUBSTITUTE(SUBSTITUTE(Salary_Dataset[[#This Row],[Salary]], "/hr", ""), "/mo", ""), "/yr", ""), "₹", ""))</f>
        <v>30000</v>
      </c>
      <c r="I463" s="6">
        <f t="shared" si="15"/>
        <v>360000</v>
      </c>
      <c r="P463" t="str">
        <v>ABC Consultants</v>
      </c>
    </row>
    <row r="464" spans="1:16" x14ac:dyDescent="0.3">
      <c r="A464" t="s">
        <v>867</v>
      </c>
      <c r="B464" t="s">
        <v>6</v>
      </c>
      <c r="C464" t="str">
        <f t="shared" si="14"/>
        <v>Data Science</v>
      </c>
      <c r="D464">
        <v>1</v>
      </c>
      <c r="E464" t="s">
        <v>7</v>
      </c>
      <c r="F464" t="s">
        <v>868</v>
      </c>
      <c r="G464" t="str">
        <f>RIGHT(Salary_Dataset[[#This Row],[Salary]], 2)</f>
        <v>yr</v>
      </c>
      <c r="H464" s="3">
        <f>VALUE(SUBSTITUTE(SUBSTITUTE(SUBSTITUTE(SUBSTITUTE(Salary_Dataset[[#This Row],[Salary]], "/hr", ""), "/mo", ""), "/yr", ""), "₹", ""))</f>
        <v>672260</v>
      </c>
      <c r="I464" s="6">
        <f t="shared" si="15"/>
        <v>672260</v>
      </c>
      <c r="P464" t="str">
        <v>Abbott</v>
      </c>
    </row>
    <row r="465" spans="1:16" x14ac:dyDescent="0.3">
      <c r="A465" t="s">
        <v>869</v>
      </c>
      <c r="B465" t="s">
        <v>6</v>
      </c>
      <c r="C465" t="str">
        <f t="shared" si="14"/>
        <v>Data Science</v>
      </c>
      <c r="D465">
        <v>1</v>
      </c>
      <c r="E465" t="s">
        <v>7</v>
      </c>
      <c r="F465" t="s">
        <v>870</v>
      </c>
      <c r="G465" t="str">
        <f>RIGHT(Salary_Dataset[[#This Row],[Salary]], 2)</f>
        <v>yr</v>
      </c>
      <c r="H465" s="3">
        <f>VALUE(SUBSTITUTE(SUBSTITUTE(SUBSTITUTE(SUBSTITUTE(Salary_Dataset[[#This Row],[Salary]], "/hr", ""), "/mo", ""), "/yr", ""), "₹", ""))</f>
        <v>1399929</v>
      </c>
      <c r="I465" s="6">
        <f t="shared" si="15"/>
        <v>1399929</v>
      </c>
      <c r="P465" t="str">
        <v>Innoviti</v>
      </c>
    </row>
    <row r="466" spans="1:16" x14ac:dyDescent="0.3">
      <c r="A466" t="s">
        <v>871</v>
      </c>
      <c r="B466" t="s">
        <v>6</v>
      </c>
      <c r="C466" t="str">
        <f t="shared" si="14"/>
        <v>Data Science</v>
      </c>
      <c r="D466">
        <v>1</v>
      </c>
      <c r="E466" t="s">
        <v>7</v>
      </c>
      <c r="F466" t="s">
        <v>872</v>
      </c>
      <c r="G466" t="str">
        <f>RIGHT(Salary_Dataset[[#This Row],[Salary]], 2)</f>
        <v>yr</v>
      </c>
      <c r="H466" s="3">
        <f>VALUE(SUBSTITUTE(SUBSTITUTE(SUBSTITUTE(SUBSTITUTE(Salary_Dataset[[#This Row],[Salary]], "/hr", ""), "/mo", ""), "/yr", ""), "₹", ""))</f>
        <v>1307815</v>
      </c>
      <c r="I466" s="6">
        <f t="shared" si="15"/>
        <v>1307815</v>
      </c>
      <c r="P466" t="str">
        <v>QUILT.AI</v>
      </c>
    </row>
    <row r="467" spans="1:16" x14ac:dyDescent="0.3">
      <c r="A467" t="s">
        <v>873</v>
      </c>
      <c r="B467" t="s">
        <v>6</v>
      </c>
      <c r="C467" t="str">
        <f t="shared" si="14"/>
        <v>Data Science</v>
      </c>
      <c r="D467">
        <v>1</v>
      </c>
      <c r="E467" t="s">
        <v>7</v>
      </c>
      <c r="F467" t="s">
        <v>874</v>
      </c>
      <c r="G467" t="str">
        <f>RIGHT(Salary_Dataset[[#This Row],[Salary]], 2)</f>
        <v>yr</v>
      </c>
      <c r="H467" s="3">
        <f>VALUE(SUBSTITUTE(SUBSTITUTE(SUBSTITUTE(SUBSTITUTE(Salary_Dataset[[#This Row],[Salary]], "/hr", ""), "/mo", ""), "/yr", ""), "₹", ""))</f>
        <v>621103</v>
      </c>
      <c r="I467" s="6">
        <f t="shared" si="15"/>
        <v>621103</v>
      </c>
      <c r="P467" t="str">
        <v>Firstsource Solutions</v>
      </c>
    </row>
    <row r="468" spans="1:16" x14ac:dyDescent="0.3">
      <c r="A468" t="s">
        <v>108</v>
      </c>
      <c r="B468" t="s">
        <v>6</v>
      </c>
      <c r="C468" t="str">
        <f t="shared" si="14"/>
        <v>Data Science</v>
      </c>
      <c r="D468">
        <v>1</v>
      </c>
      <c r="E468" t="s">
        <v>7</v>
      </c>
      <c r="F468" t="s">
        <v>875</v>
      </c>
      <c r="G468" t="str">
        <f>RIGHT(Salary_Dataset[[#This Row],[Salary]], 2)</f>
        <v>yr</v>
      </c>
      <c r="H468" s="3">
        <f>VALUE(SUBSTITUTE(SUBSTITUTE(SUBSTITUTE(SUBSTITUTE(Salary_Dataset[[#This Row],[Salary]], "/hr", ""), "/mo", ""), "/yr", ""), "₹", ""))</f>
        <v>782543</v>
      </c>
      <c r="I468" s="6">
        <f t="shared" si="15"/>
        <v>782543</v>
      </c>
      <c r="P468" t="str">
        <v>dhiOmics Analytics Solutions</v>
      </c>
    </row>
    <row r="469" spans="1:16" x14ac:dyDescent="0.3">
      <c r="A469" t="s">
        <v>876</v>
      </c>
      <c r="B469" t="s">
        <v>6</v>
      </c>
      <c r="C469" t="str">
        <f t="shared" si="14"/>
        <v>Data Science</v>
      </c>
      <c r="D469">
        <v>1</v>
      </c>
      <c r="E469" t="s">
        <v>7</v>
      </c>
      <c r="F469" t="s">
        <v>877</v>
      </c>
      <c r="G469" t="str">
        <f>RIGHT(Salary_Dataset[[#This Row],[Salary]], 2)</f>
        <v>mo</v>
      </c>
      <c r="H469" s="3">
        <f>VALUE(SUBSTITUTE(SUBSTITUTE(SUBSTITUTE(SUBSTITUTE(Salary_Dataset[[#This Row],[Salary]], "/hr", ""), "/mo", ""), "/yr", ""), "₹", ""))</f>
        <v>41479</v>
      </c>
      <c r="I469" s="6">
        <f t="shared" si="15"/>
        <v>497748</v>
      </c>
      <c r="P469" t="str">
        <v>Crediwatch</v>
      </c>
    </row>
    <row r="470" spans="1:16" x14ac:dyDescent="0.3">
      <c r="A470" t="s">
        <v>878</v>
      </c>
      <c r="B470" t="s">
        <v>6</v>
      </c>
      <c r="C470" t="str">
        <f t="shared" si="14"/>
        <v>Data Science</v>
      </c>
      <c r="D470">
        <v>1</v>
      </c>
      <c r="E470" t="s">
        <v>7</v>
      </c>
      <c r="F470" t="s">
        <v>879</v>
      </c>
      <c r="G470" t="str">
        <f>RIGHT(Salary_Dataset[[#This Row],[Salary]], 2)</f>
        <v>yr</v>
      </c>
      <c r="H470" s="3">
        <f>VALUE(SUBSTITUTE(SUBSTITUTE(SUBSTITUTE(SUBSTITUTE(Salary_Dataset[[#This Row],[Salary]], "/hr", ""), "/mo", ""), "/yr", ""), "₹", ""))</f>
        <v>829587</v>
      </c>
      <c r="I470" s="6">
        <f t="shared" si="15"/>
        <v>829587</v>
      </c>
      <c r="P470" t="str">
        <v>Inspirisys Solutions Limited</v>
      </c>
    </row>
    <row r="471" spans="1:16" x14ac:dyDescent="0.3">
      <c r="A471" t="s">
        <v>49</v>
      </c>
      <c r="B471" t="s">
        <v>6</v>
      </c>
      <c r="C471" t="str">
        <f t="shared" si="14"/>
        <v>Data Science</v>
      </c>
      <c r="D471">
        <v>1</v>
      </c>
      <c r="E471" t="s">
        <v>7</v>
      </c>
      <c r="F471" t="s">
        <v>284</v>
      </c>
      <c r="G471" t="str">
        <f>RIGHT(Salary_Dataset[[#This Row],[Salary]], 2)</f>
        <v>mo</v>
      </c>
      <c r="H471" s="3">
        <f>VALUE(SUBSTITUTE(SUBSTITUTE(SUBSTITUTE(SUBSTITUTE(Salary_Dataset[[#This Row],[Salary]], "/hr", ""), "/mo", ""), "/yr", ""), "₹", ""))</f>
        <v>50000</v>
      </c>
      <c r="I471" s="6">
        <f t="shared" si="15"/>
        <v>600000</v>
      </c>
      <c r="P471" t="str">
        <v>Saman Mohit</v>
      </c>
    </row>
    <row r="472" spans="1:16" x14ac:dyDescent="0.3">
      <c r="A472" t="s">
        <v>880</v>
      </c>
      <c r="B472" t="s">
        <v>6</v>
      </c>
      <c r="C472" t="str">
        <f t="shared" si="14"/>
        <v>Data Science</v>
      </c>
      <c r="D472">
        <v>1</v>
      </c>
      <c r="E472" t="s">
        <v>7</v>
      </c>
      <c r="F472" t="s">
        <v>881</v>
      </c>
      <c r="G472" t="str">
        <f>RIGHT(Salary_Dataset[[#This Row],[Salary]], 2)</f>
        <v>yr</v>
      </c>
      <c r="H472" s="3">
        <f>VALUE(SUBSTITUTE(SUBSTITUTE(SUBSTITUTE(SUBSTITUTE(Salary_Dataset[[#This Row],[Salary]], "/hr", ""), "/mo", ""), "/yr", ""), "₹", ""))</f>
        <v>518492</v>
      </c>
      <c r="I472" s="6">
        <f t="shared" si="15"/>
        <v>518492</v>
      </c>
      <c r="P472" t="str">
        <v>KibbCom</v>
      </c>
    </row>
    <row r="473" spans="1:16" x14ac:dyDescent="0.3">
      <c r="A473" t="s">
        <v>882</v>
      </c>
      <c r="B473" t="s">
        <v>6</v>
      </c>
      <c r="C473" t="str">
        <f t="shared" si="14"/>
        <v>Data Science</v>
      </c>
      <c r="D473">
        <v>1</v>
      </c>
      <c r="E473" t="s">
        <v>7</v>
      </c>
      <c r="F473" t="s">
        <v>248</v>
      </c>
      <c r="G473" t="str">
        <f>RIGHT(Salary_Dataset[[#This Row],[Salary]], 2)</f>
        <v>yr</v>
      </c>
      <c r="H473" s="3">
        <f>VALUE(SUBSTITUTE(SUBSTITUTE(SUBSTITUTE(SUBSTITUTE(Salary_Dataset[[#This Row],[Salary]], "/hr", ""), "/mo", ""), "/yr", ""), "₹", ""))</f>
        <v>1284643</v>
      </c>
      <c r="I473" s="6">
        <f t="shared" si="15"/>
        <v>1284643</v>
      </c>
      <c r="P473" t="str">
        <v>Proven Consult</v>
      </c>
    </row>
    <row r="474" spans="1:16" x14ac:dyDescent="0.3">
      <c r="A474" t="s">
        <v>883</v>
      </c>
      <c r="B474" t="s">
        <v>6</v>
      </c>
      <c r="C474" t="str">
        <f t="shared" si="14"/>
        <v>Data Science</v>
      </c>
      <c r="D474">
        <v>1</v>
      </c>
      <c r="E474" t="s">
        <v>7</v>
      </c>
      <c r="F474" t="s">
        <v>884</v>
      </c>
      <c r="G474" t="str">
        <f>RIGHT(Salary_Dataset[[#This Row],[Salary]], 2)</f>
        <v>yr</v>
      </c>
      <c r="H474" s="3">
        <f>VALUE(SUBSTITUTE(SUBSTITUTE(SUBSTITUTE(SUBSTITUTE(Salary_Dataset[[#This Row],[Salary]], "/hr", ""), "/mo", ""), "/yr", ""), "₹", ""))</f>
        <v>2034018</v>
      </c>
      <c r="I474" s="6">
        <f t="shared" si="15"/>
        <v>2034018</v>
      </c>
      <c r="P474" t="str">
        <v>Fragma Data Systems</v>
      </c>
    </row>
    <row r="475" spans="1:16" x14ac:dyDescent="0.3">
      <c r="A475" t="s">
        <v>885</v>
      </c>
      <c r="B475" t="s">
        <v>6</v>
      </c>
      <c r="C475" t="str">
        <f t="shared" si="14"/>
        <v>Data Science</v>
      </c>
      <c r="D475">
        <v>1</v>
      </c>
      <c r="E475" t="s">
        <v>7</v>
      </c>
      <c r="F475" t="s">
        <v>886</v>
      </c>
      <c r="G475" t="str">
        <f>RIGHT(Salary_Dataset[[#This Row],[Salary]], 2)</f>
        <v>yr</v>
      </c>
      <c r="H475" s="3">
        <f>VALUE(SUBSTITUTE(SUBSTITUTE(SUBSTITUTE(SUBSTITUTE(Salary_Dataset[[#This Row],[Salary]], "/hr", ""), "/mo", ""), "/yr", ""), "₹", ""))</f>
        <v>1158483</v>
      </c>
      <c r="I475" s="6">
        <f t="shared" si="15"/>
        <v>1158483</v>
      </c>
      <c r="P475" t="str">
        <v>360DigiTMG</v>
      </c>
    </row>
    <row r="476" spans="1:16" x14ac:dyDescent="0.3">
      <c r="A476" t="s">
        <v>887</v>
      </c>
      <c r="B476" t="s">
        <v>6</v>
      </c>
      <c r="C476" t="str">
        <f t="shared" si="14"/>
        <v>Data Science</v>
      </c>
      <c r="D476">
        <v>1</v>
      </c>
      <c r="E476" t="s">
        <v>7</v>
      </c>
      <c r="F476" t="s">
        <v>779</v>
      </c>
      <c r="G476" t="str">
        <f>RIGHT(Salary_Dataset[[#This Row],[Salary]], 2)</f>
        <v>yr</v>
      </c>
      <c r="H476" s="3">
        <f>VALUE(SUBSTITUTE(SUBSTITUTE(SUBSTITUTE(SUBSTITUTE(Salary_Dataset[[#This Row],[Salary]], "/hr", ""), "/mo", ""), "/yr", ""), "₹", ""))</f>
        <v>1306364</v>
      </c>
      <c r="I476" s="6">
        <f t="shared" si="15"/>
        <v>1306364</v>
      </c>
      <c r="P476" t="str">
        <v>Litmus World</v>
      </c>
    </row>
    <row r="477" spans="1:16" x14ac:dyDescent="0.3">
      <c r="A477" t="s">
        <v>888</v>
      </c>
      <c r="B477" t="s">
        <v>6</v>
      </c>
      <c r="C477" t="str">
        <f t="shared" si="14"/>
        <v>Data Science</v>
      </c>
      <c r="D477">
        <v>1</v>
      </c>
      <c r="E477" t="s">
        <v>7</v>
      </c>
      <c r="F477" t="s">
        <v>889</v>
      </c>
      <c r="G477" t="str">
        <f>RIGHT(Salary_Dataset[[#This Row],[Salary]], 2)</f>
        <v>mo</v>
      </c>
      <c r="H477" s="3">
        <f>VALUE(SUBSTITUTE(SUBSTITUTE(SUBSTITUTE(SUBSTITUTE(Salary_Dataset[[#This Row],[Salary]], "/hr", ""), "/mo", ""), "/yr", ""), "₹", ""))</f>
        <v>21813</v>
      </c>
      <c r="I477" s="6">
        <f t="shared" si="15"/>
        <v>261756</v>
      </c>
      <c r="P477" t="str">
        <v>GyanSys</v>
      </c>
    </row>
    <row r="478" spans="1:16" x14ac:dyDescent="0.3">
      <c r="A478" t="s">
        <v>890</v>
      </c>
      <c r="B478" t="s">
        <v>6</v>
      </c>
      <c r="C478" t="str">
        <f t="shared" si="14"/>
        <v>Data Science</v>
      </c>
      <c r="D478">
        <v>1</v>
      </c>
      <c r="E478" t="s">
        <v>7</v>
      </c>
      <c r="F478" t="s">
        <v>891</v>
      </c>
      <c r="G478" t="str">
        <f>RIGHT(Salary_Dataset[[#This Row],[Salary]], 2)</f>
        <v>yr</v>
      </c>
      <c r="H478" s="3">
        <f>VALUE(SUBSTITUTE(SUBSTITUTE(SUBSTITUTE(SUBSTITUTE(Salary_Dataset[[#This Row],[Salary]], "/hr", ""), "/mo", ""), "/yr", ""), "₹", ""))</f>
        <v>455555</v>
      </c>
      <c r="I478" s="6">
        <f t="shared" si="15"/>
        <v>455555</v>
      </c>
      <c r="P478" t="str">
        <v>Boston Consulting Group</v>
      </c>
    </row>
    <row r="479" spans="1:16" x14ac:dyDescent="0.3">
      <c r="A479" t="s">
        <v>892</v>
      </c>
      <c r="B479" t="s">
        <v>6</v>
      </c>
      <c r="C479" t="str">
        <f t="shared" si="14"/>
        <v>Data Science</v>
      </c>
      <c r="D479">
        <v>1</v>
      </c>
      <c r="E479" t="s">
        <v>7</v>
      </c>
      <c r="F479" t="s">
        <v>680</v>
      </c>
      <c r="G479" t="str">
        <f>RIGHT(Salary_Dataset[[#This Row],[Salary]], 2)</f>
        <v>yr</v>
      </c>
      <c r="H479" s="3">
        <f>VALUE(SUBSTITUTE(SUBSTITUTE(SUBSTITUTE(SUBSTITUTE(Salary_Dataset[[#This Row],[Salary]], "/hr", ""), "/mo", ""), "/yr", ""), "₹", ""))</f>
        <v>1031782</v>
      </c>
      <c r="I479" s="6">
        <f t="shared" si="15"/>
        <v>1031782</v>
      </c>
      <c r="P479" t="str">
        <v>NaviRisk Consulting</v>
      </c>
    </row>
    <row r="480" spans="1:16" x14ac:dyDescent="0.3">
      <c r="A480" t="s">
        <v>893</v>
      </c>
      <c r="B480" t="s">
        <v>6</v>
      </c>
      <c r="C480" t="str">
        <f t="shared" si="14"/>
        <v>Data Science</v>
      </c>
      <c r="D480">
        <v>1</v>
      </c>
      <c r="E480" t="s">
        <v>7</v>
      </c>
      <c r="F480" t="s">
        <v>894</v>
      </c>
      <c r="G480" t="str">
        <f>RIGHT(Salary_Dataset[[#This Row],[Salary]], 2)</f>
        <v>hr</v>
      </c>
      <c r="H480" s="3">
        <f>VALUE(SUBSTITUTE(SUBSTITUTE(SUBSTITUTE(SUBSTITUTE(Salary_Dataset[[#This Row],[Salary]], "/hr", ""), "/mo", ""), "/yr", ""), "₹", ""))</f>
        <v>1500</v>
      </c>
      <c r="I480" s="6">
        <f t="shared" si="15"/>
        <v>13140000</v>
      </c>
      <c r="P480" t="str">
        <v>GoodWorkLabs Services</v>
      </c>
    </row>
    <row r="481" spans="1:16" x14ac:dyDescent="0.3">
      <c r="A481" t="s">
        <v>895</v>
      </c>
      <c r="B481" t="s">
        <v>6</v>
      </c>
      <c r="C481" t="str">
        <f t="shared" si="14"/>
        <v>Data Science</v>
      </c>
      <c r="D481">
        <v>1</v>
      </c>
      <c r="E481" t="s">
        <v>7</v>
      </c>
      <c r="F481" t="s">
        <v>896</v>
      </c>
      <c r="G481" t="str">
        <f>RIGHT(Salary_Dataset[[#This Row],[Salary]], 2)</f>
        <v>yr</v>
      </c>
      <c r="H481" s="3">
        <f>VALUE(SUBSTITUTE(SUBSTITUTE(SUBSTITUTE(SUBSTITUTE(Salary_Dataset[[#This Row],[Salary]], "/hr", ""), "/mo", ""), "/yr", ""), "₹", ""))</f>
        <v>1321256</v>
      </c>
      <c r="I481" s="6">
        <f t="shared" si="15"/>
        <v>1321256</v>
      </c>
      <c r="P481" t="str">
        <v>Tech Systems</v>
      </c>
    </row>
    <row r="482" spans="1:16" x14ac:dyDescent="0.3">
      <c r="A482" t="s">
        <v>897</v>
      </c>
      <c r="B482" t="s">
        <v>6</v>
      </c>
      <c r="C482" t="str">
        <f t="shared" ref="C482:C545" si="16">_xlfn.XLOOKUP(B482, $M$3:$M$28, $N$3:$N$28)</f>
        <v>Data Science</v>
      </c>
      <c r="D482">
        <v>1</v>
      </c>
      <c r="E482" t="s">
        <v>7</v>
      </c>
      <c r="F482" t="s">
        <v>156</v>
      </c>
      <c r="G482" t="str">
        <f>RIGHT(Salary_Dataset[[#This Row],[Salary]], 2)</f>
        <v>yr</v>
      </c>
      <c r="H482" s="3">
        <f>VALUE(SUBSTITUTE(SUBSTITUTE(SUBSTITUTE(SUBSTITUTE(Salary_Dataset[[#This Row],[Salary]], "/hr", ""), "/mo", ""), "/yr", ""), "₹", ""))</f>
        <v>800000</v>
      </c>
      <c r="I482" s="6">
        <f t="shared" si="15"/>
        <v>800000</v>
      </c>
      <c r="P482" t="str">
        <v>LendingKart</v>
      </c>
    </row>
    <row r="483" spans="1:16" x14ac:dyDescent="0.3">
      <c r="A483" t="s">
        <v>898</v>
      </c>
      <c r="B483" t="s">
        <v>6</v>
      </c>
      <c r="C483" t="str">
        <f t="shared" si="16"/>
        <v>Data Science</v>
      </c>
      <c r="D483">
        <v>1</v>
      </c>
      <c r="E483" t="s">
        <v>7</v>
      </c>
      <c r="F483" t="s">
        <v>899</v>
      </c>
      <c r="G483" t="str">
        <f>RIGHT(Salary_Dataset[[#This Row],[Salary]], 2)</f>
        <v>yr</v>
      </c>
      <c r="H483" s="3">
        <f>VALUE(SUBSTITUTE(SUBSTITUTE(SUBSTITUTE(SUBSTITUTE(Salary_Dataset[[#This Row],[Salary]], "/hr", ""), "/mo", ""), "/yr", ""), "₹", ""))</f>
        <v>2200000</v>
      </c>
      <c r="I483" s="6">
        <f t="shared" si="15"/>
        <v>2200000</v>
      </c>
      <c r="P483" t="str">
        <v>BioXcel Corporation</v>
      </c>
    </row>
    <row r="484" spans="1:16" x14ac:dyDescent="0.3">
      <c r="A484" t="s">
        <v>900</v>
      </c>
      <c r="B484" t="s">
        <v>6</v>
      </c>
      <c r="C484" t="str">
        <f t="shared" si="16"/>
        <v>Data Science</v>
      </c>
      <c r="D484">
        <v>1</v>
      </c>
      <c r="E484" t="s">
        <v>7</v>
      </c>
      <c r="F484" t="s">
        <v>901</v>
      </c>
      <c r="G484" t="str">
        <f>RIGHT(Salary_Dataset[[#This Row],[Salary]], 2)</f>
        <v>yr</v>
      </c>
      <c r="H484" s="3">
        <f>VALUE(SUBSTITUTE(SUBSTITUTE(SUBSTITUTE(SUBSTITUTE(Salary_Dataset[[#This Row],[Salary]], "/hr", ""), "/mo", ""), "/yr", ""), "₹", ""))</f>
        <v>1637162</v>
      </c>
      <c r="I484" s="6">
        <f t="shared" si="15"/>
        <v>1637162</v>
      </c>
      <c r="P484" t="str">
        <v>SellerApp</v>
      </c>
    </row>
    <row r="485" spans="1:16" x14ac:dyDescent="0.3">
      <c r="A485" t="s">
        <v>902</v>
      </c>
      <c r="B485" t="s">
        <v>6</v>
      </c>
      <c r="C485" t="str">
        <f t="shared" si="16"/>
        <v>Data Science</v>
      </c>
      <c r="D485">
        <v>1</v>
      </c>
      <c r="E485" t="s">
        <v>7</v>
      </c>
      <c r="F485" t="s">
        <v>903</v>
      </c>
      <c r="G485" t="str">
        <f>RIGHT(Salary_Dataset[[#This Row],[Salary]], 2)</f>
        <v>yr</v>
      </c>
      <c r="H485" s="3">
        <f>VALUE(SUBSTITUTE(SUBSTITUTE(SUBSTITUTE(SUBSTITUTE(Salary_Dataset[[#This Row],[Salary]], "/hr", ""), "/mo", ""), "/yr", ""), "₹", ""))</f>
        <v>3115175</v>
      </c>
      <c r="I485" s="6">
        <f t="shared" si="15"/>
        <v>3115175</v>
      </c>
      <c r="P485" t="str">
        <v>K-Arogia Advisory Services</v>
      </c>
    </row>
    <row r="486" spans="1:16" x14ac:dyDescent="0.3">
      <c r="A486" t="s">
        <v>904</v>
      </c>
      <c r="B486" t="s">
        <v>6</v>
      </c>
      <c r="C486" t="str">
        <f t="shared" si="16"/>
        <v>Data Science</v>
      </c>
      <c r="D486">
        <v>1</v>
      </c>
      <c r="E486" t="s">
        <v>7</v>
      </c>
      <c r="F486" t="s">
        <v>905</v>
      </c>
      <c r="G486" t="str">
        <f>RIGHT(Salary_Dataset[[#This Row],[Salary]], 2)</f>
        <v>yr</v>
      </c>
      <c r="H486" s="3">
        <f>VALUE(SUBSTITUTE(SUBSTITUTE(SUBSTITUTE(SUBSTITUTE(Salary_Dataset[[#This Row],[Salary]], "/hr", ""), "/mo", ""), "/yr", ""), "₹", ""))</f>
        <v>1348080</v>
      </c>
      <c r="I486" s="6">
        <f t="shared" si="15"/>
        <v>1348080</v>
      </c>
      <c r="P486" t="str">
        <v>Group IMD</v>
      </c>
    </row>
    <row r="487" spans="1:16" x14ac:dyDescent="0.3">
      <c r="A487" t="s">
        <v>906</v>
      </c>
      <c r="B487" t="s">
        <v>6</v>
      </c>
      <c r="C487" t="str">
        <f t="shared" si="16"/>
        <v>Data Science</v>
      </c>
      <c r="D487">
        <v>1</v>
      </c>
      <c r="E487" t="s">
        <v>7</v>
      </c>
      <c r="F487" t="s">
        <v>764</v>
      </c>
      <c r="G487" t="str">
        <f>RIGHT(Salary_Dataset[[#This Row],[Salary]], 2)</f>
        <v>yr</v>
      </c>
      <c r="H487" s="3">
        <f>VALUE(SUBSTITUTE(SUBSTITUTE(SUBSTITUTE(SUBSTITUTE(Salary_Dataset[[#This Row],[Salary]], "/hr", ""), "/mo", ""), "/yr", ""), "₹", ""))</f>
        <v>1051532</v>
      </c>
      <c r="I487" s="6">
        <f t="shared" si="15"/>
        <v>1051532</v>
      </c>
      <c r="P487" t="str">
        <v>AAP</v>
      </c>
    </row>
    <row r="488" spans="1:16" x14ac:dyDescent="0.3">
      <c r="A488" t="s">
        <v>907</v>
      </c>
      <c r="B488" t="s">
        <v>6</v>
      </c>
      <c r="C488" t="str">
        <f t="shared" si="16"/>
        <v>Data Science</v>
      </c>
      <c r="D488">
        <v>1</v>
      </c>
      <c r="E488" t="s">
        <v>7</v>
      </c>
      <c r="F488" t="s">
        <v>836</v>
      </c>
      <c r="G488" t="str">
        <f>RIGHT(Salary_Dataset[[#This Row],[Salary]], 2)</f>
        <v>yr</v>
      </c>
      <c r="H488" s="3">
        <f>VALUE(SUBSTITUTE(SUBSTITUTE(SUBSTITUTE(SUBSTITUTE(Salary_Dataset[[#This Row],[Salary]], "/hr", ""), "/mo", ""), "/yr", ""), "₹", ""))</f>
        <v>400000</v>
      </c>
      <c r="I488" s="6">
        <f t="shared" si="15"/>
        <v>400000</v>
      </c>
      <c r="P488" t="str">
        <v>Lumen</v>
      </c>
    </row>
    <row r="489" spans="1:16" x14ac:dyDescent="0.3">
      <c r="A489" t="s">
        <v>908</v>
      </c>
      <c r="B489" t="s">
        <v>6</v>
      </c>
      <c r="C489" t="str">
        <f t="shared" si="16"/>
        <v>Data Science</v>
      </c>
      <c r="D489">
        <v>1</v>
      </c>
      <c r="E489" t="s">
        <v>7</v>
      </c>
      <c r="F489" t="s">
        <v>909</v>
      </c>
      <c r="G489" t="str">
        <f>RIGHT(Salary_Dataset[[#This Row],[Salary]], 2)</f>
        <v>mo</v>
      </c>
      <c r="H489" s="3">
        <f>VALUE(SUBSTITUTE(SUBSTITUTE(SUBSTITUTE(SUBSTITUTE(Salary_Dataset[[#This Row],[Salary]], "/hr", ""), "/mo", ""), "/yr", ""), "₹", ""))</f>
        <v>160580</v>
      </c>
      <c r="I489" s="6">
        <f t="shared" si="15"/>
        <v>1926960</v>
      </c>
      <c r="P489" t="str">
        <v>Autodesk</v>
      </c>
    </row>
    <row r="490" spans="1:16" x14ac:dyDescent="0.3">
      <c r="A490" t="s">
        <v>910</v>
      </c>
      <c r="B490" t="s">
        <v>6</v>
      </c>
      <c r="C490" t="str">
        <f t="shared" si="16"/>
        <v>Data Science</v>
      </c>
      <c r="D490">
        <v>1</v>
      </c>
      <c r="E490" t="s">
        <v>7</v>
      </c>
      <c r="F490" t="s">
        <v>680</v>
      </c>
      <c r="G490" t="str">
        <f>RIGHT(Salary_Dataset[[#This Row],[Salary]], 2)</f>
        <v>yr</v>
      </c>
      <c r="H490" s="3">
        <f>VALUE(SUBSTITUTE(SUBSTITUTE(SUBSTITUTE(SUBSTITUTE(Salary_Dataset[[#This Row],[Salary]], "/hr", ""), "/mo", ""), "/yr", ""), "₹", ""))</f>
        <v>1031782</v>
      </c>
      <c r="I490" s="6">
        <f t="shared" si="15"/>
        <v>1031782</v>
      </c>
      <c r="P490" t="str">
        <v>St. John’s Research Institute</v>
      </c>
    </row>
    <row r="491" spans="1:16" x14ac:dyDescent="0.3">
      <c r="A491" t="s">
        <v>911</v>
      </c>
      <c r="B491" t="s">
        <v>6</v>
      </c>
      <c r="C491" t="str">
        <f t="shared" si="16"/>
        <v>Data Science</v>
      </c>
      <c r="D491">
        <v>1</v>
      </c>
      <c r="E491" t="s">
        <v>7</v>
      </c>
      <c r="F491" t="s">
        <v>912</v>
      </c>
      <c r="G491" t="str">
        <f>RIGHT(Salary_Dataset[[#This Row],[Salary]], 2)</f>
        <v>mo</v>
      </c>
      <c r="H491" s="3">
        <f>VALUE(SUBSTITUTE(SUBSTITUTE(SUBSTITUTE(SUBSTITUTE(Salary_Dataset[[#This Row],[Salary]], "/hr", ""), "/mo", ""), "/yr", ""), "₹", ""))</f>
        <v>513743</v>
      </c>
      <c r="I491" s="6">
        <f t="shared" si="15"/>
        <v>6164916</v>
      </c>
      <c r="P491" t="str">
        <v>Sravathi Advance Process Technologies</v>
      </c>
    </row>
    <row r="492" spans="1:16" x14ac:dyDescent="0.3">
      <c r="A492" t="s">
        <v>913</v>
      </c>
      <c r="B492" t="s">
        <v>6</v>
      </c>
      <c r="C492" t="str">
        <f t="shared" si="16"/>
        <v>Data Science</v>
      </c>
      <c r="D492">
        <v>1</v>
      </c>
      <c r="E492" t="s">
        <v>7</v>
      </c>
      <c r="F492" t="s">
        <v>914</v>
      </c>
      <c r="G492" t="str">
        <f>RIGHT(Salary_Dataset[[#This Row],[Salary]], 2)</f>
        <v>yr</v>
      </c>
      <c r="H492" s="3">
        <f>VALUE(SUBSTITUTE(SUBSTITUTE(SUBSTITUTE(SUBSTITUTE(Salary_Dataset[[#This Row],[Salary]], "/hr", ""), "/mo", ""), "/yr", ""), "₹", ""))</f>
        <v>1490281</v>
      </c>
      <c r="I492" s="6">
        <f t="shared" si="15"/>
        <v>1490281</v>
      </c>
      <c r="P492" t="str">
        <v>Shssns</v>
      </c>
    </row>
    <row r="493" spans="1:16" x14ac:dyDescent="0.3">
      <c r="A493" t="s">
        <v>72</v>
      </c>
      <c r="B493" t="s">
        <v>6</v>
      </c>
      <c r="C493" t="str">
        <f t="shared" si="16"/>
        <v>Data Science</v>
      </c>
      <c r="D493">
        <v>1</v>
      </c>
      <c r="E493" t="s">
        <v>7</v>
      </c>
      <c r="F493" t="s">
        <v>915</v>
      </c>
      <c r="G493" t="str">
        <f>RIGHT(Salary_Dataset[[#This Row],[Salary]], 2)</f>
        <v>mo</v>
      </c>
      <c r="H493" s="3">
        <f>VALUE(SUBSTITUTE(SUBSTITUTE(SUBSTITUTE(SUBSTITUTE(Salary_Dataset[[#This Row],[Salary]], "/hr", ""), "/mo", ""), "/yr", ""), "₹", ""))</f>
        <v>85643</v>
      </c>
      <c r="I493" s="6">
        <f t="shared" si="15"/>
        <v>1027716</v>
      </c>
      <c r="P493" t="str">
        <v>CSS Corporation</v>
      </c>
    </row>
    <row r="494" spans="1:16" x14ac:dyDescent="0.3">
      <c r="A494" t="s">
        <v>916</v>
      </c>
      <c r="B494" t="s">
        <v>6</v>
      </c>
      <c r="C494" t="str">
        <f t="shared" si="16"/>
        <v>Data Science</v>
      </c>
      <c r="D494">
        <v>1</v>
      </c>
      <c r="E494" t="s">
        <v>7</v>
      </c>
      <c r="F494" t="s">
        <v>616</v>
      </c>
      <c r="G494" t="str">
        <f>RIGHT(Salary_Dataset[[#This Row],[Salary]], 2)</f>
        <v>yr</v>
      </c>
      <c r="H494" s="3">
        <f>VALUE(SUBSTITUTE(SUBSTITUTE(SUBSTITUTE(SUBSTITUTE(Salary_Dataset[[#This Row],[Salary]], "/hr", ""), "/mo", ""), "/yr", ""), "₹", ""))</f>
        <v>588795</v>
      </c>
      <c r="I494" s="6">
        <f t="shared" si="15"/>
        <v>588795</v>
      </c>
      <c r="P494" t="str">
        <v>Pegasystems</v>
      </c>
    </row>
    <row r="495" spans="1:16" x14ac:dyDescent="0.3">
      <c r="A495" t="s">
        <v>917</v>
      </c>
      <c r="B495" t="s">
        <v>6</v>
      </c>
      <c r="C495" t="str">
        <f t="shared" si="16"/>
        <v>Data Science</v>
      </c>
      <c r="D495">
        <v>1</v>
      </c>
      <c r="E495" t="s">
        <v>7</v>
      </c>
      <c r="F495" t="s">
        <v>672</v>
      </c>
      <c r="G495" t="str">
        <f>RIGHT(Salary_Dataset[[#This Row],[Salary]], 2)</f>
        <v>yr</v>
      </c>
      <c r="H495" s="3">
        <f>VALUE(SUBSTITUTE(SUBSTITUTE(SUBSTITUTE(SUBSTITUTE(Salary_Dataset[[#This Row],[Salary]], "/hr", ""), "/mo", ""), "/yr", ""), "₹", ""))</f>
        <v>1070536</v>
      </c>
      <c r="I495" s="6">
        <f t="shared" si="15"/>
        <v>1070536</v>
      </c>
      <c r="P495" t="str">
        <v>Tata Elxsi</v>
      </c>
    </row>
    <row r="496" spans="1:16" x14ac:dyDescent="0.3">
      <c r="A496" t="s">
        <v>918</v>
      </c>
      <c r="B496" t="s">
        <v>6</v>
      </c>
      <c r="C496" t="str">
        <f t="shared" si="16"/>
        <v>Data Science</v>
      </c>
      <c r="D496">
        <v>1</v>
      </c>
      <c r="E496" t="s">
        <v>7</v>
      </c>
      <c r="F496" t="s">
        <v>919</v>
      </c>
      <c r="G496" t="str">
        <f>RIGHT(Salary_Dataset[[#This Row],[Salary]], 2)</f>
        <v>yr</v>
      </c>
      <c r="H496" s="3">
        <f>VALUE(SUBSTITUTE(SUBSTITUTE(SUBSTITUTE(SUBSTITUTE(Salary_Dataset[[#This Row],[Salary]], "/hr", ""), "/mo", ""), "/yr", ""), "₹", ""))</f>
        <v>4282144</v>
      </c>
      <c r="I496" s="6">
        <f t="shared" si="15"/>
        <v>4282144</v>
      </c>
      <c r="P496" t="str">
        <v>Gainsight</v>
      </c>
    </row>
    <row r="497" spans="1:16" x14ac:dyDescent="0.3">
      <c r="A497" t="s">
        <v>920</v>
      </c>
      <c r="B497" t="s">
        <v>6</v>
      </c>
      <c r="C497" t="str">
        <f t="shared" si="16"/>
        <v>Data Science</v>
      </c>
      <c r="D497">
        <v>1</v>
      </c>
      <c r="E497" t="s">
        <v>7</v>
      </c>
      <c r="F497" t="s">
        <v>255</v>
      </c>
      <c r="G497" t="str">
        <f>RIGHT(Salary_Dataset[[#This Row],[Salary]], 2)</f>
        <v>yr</v>
      </c>
      <c r="H497" s="3">
        <f>VALUE(SUBSTITUTE(SUBSTITUTE(SUBSTITUTE(SUBSTITUTE(Salary_Dataset[[#This Row],[Salary]], "/hr", ""), "/mo", ""), "/yr", ""), "₹", ""))</f>
        <v>1124740</v>
      </c>
      <c r="I497" s="6">
        <f t="shared" si="15"/>
        <v>1124740</v>
      </c>
      <c r="P497" t="str">
        <v>Credit Saison India</v>
      </c>
    </row>
    <row r="498" spans="1:16" x14ac:dyDescent="0.3">
      <c r="A498" t="s">
        <v>921</v>
      </c>
      <c r="B498" t="s">
        <v>6</v>
      </c>
      <c r="C498" t="str">
        <f t="shared" si="16"/>
        <v>Data Science</v>
      </c>
      <c r="D498">
        <v>1</v>
      </c>
      <c r="E498" t="s">
        <v>7</v>
      </c>
      <c r="F498" t="s">
        <v>777</v>
      </c>
      <c r="G498" t="str">
        <f>RIGHT(Salary_Dataset[[#This Row],[Salary]], 2)</f>
        <v>mo</v>
      </c>
      <c r="H498" s="3">
        <f>VALUE(SUBSTITUTE(SUBSTITUTE(SUBSTITUTE(SUBSTITUTE(Salary_Dataset[[#This Row],[Salary]], "/hr", ""), "/mo", ""), "/yr", ""), "₹", ""))</f>
        <v>22495</v>
      </c>
      <c r="I498" s="6">
        <f t="shared" si="15"/>
        <v>269940</v>
      </c>
      <c r="P498" t="str">
        <v>Sourav Besra</v>
      </c>
    </row>
    <row r="499" spans="1:16" x14ac:dyDescent="0.3">
      <c r="A499" t="s">
        <v>922</v>
      </c>
      <c r="B499" t="s">
        <v>6</v>
      </c>
      <c r="C499" t="str">
        <f t="shared" si="16"/>
        <v>Data Science</v>
      </c>
      <c r="D499">
        <v>1</v>
      </c>
      <c r="E499" t="s">
        <v>7</v>
      </c>
      <c r="F499" t="s">
        <v>923</v>
      </c>
      <c r="G499" t="str">
        <f>RIGHT(Salary_Dataset[[#This Row],[Salary]], 2)</f>
        <v>yr</v>
      </c>
      <c r="H499" s="3">
        <f>VALUE(SUBSTITUTE(SUBSTITUTE(SUBSTITUTE(SUBSTITUTE(Salary_Dataset[[#This Row],[Salary]], "/hr", ""), "/mo", ""), "/yr", ""), "₹", ""))</f>
        <v>1381355</v>
      </c>
      <c r="I499" s="6">
        <f t="shared" si="15"/>
        <v>1381355</v>
      </c>
      <c r="P499" t="str">
        <v>HDFC ERGO Health Insurance</v>
      </c>
    </row>
    <row r="500" spans="1:16" x14ac:dyDescent="0.3">
      <c r="A500" t="s">
        <v>924</v>
      </c>
      <c r="B500" t="s">
        <v>6</v>
      </c>
      <c r="C500" t="str">
        <f t="shared" si="16"/>
        <v>Data Science</v>
      </c>
      <c r="D500">
        <v>1</v>
      </c>
      <c r="E500" t="s">
        <v>7</v>
      </c>
      <c r="F500" t="s">
        <v>925</v>
      </c>
      <c r="G500" t="str">
        <f>RIGHT(Salary_Dataset[[#This Row],[Salary]], 2)</f>
        <v>yr</v>
      </c>
      <c r="H500" s="3">
        <f>VALUE(SUBSTITUTE(SUBSTITUTE(SUBSTITUTE(SUBSTITUTE(Salary_Dataset[[#This Row],[Salary]], "/hr", ""), "/mo", ""), "/yr", ""), "₹", ""))</f>
        <v>1534839</v>
      </c>
      <c r="I500" s="6">
        <f t="shared" si="15"/>
        <v>1534839</v>
      </c>
      <c r="P500" t="str">
        <v>Voice Data Solutions</v>
      </c>
    </row>
    <row r="501" spans="1:16" x14ac:dyDescent="0.3">
      <c r="A501" t="s">
        <v>926</v>
      </c>
      <c r="B501" t="s">
        <v>6</v>
      </c>
      <c r="C501" t="str">
        <f t="shared" si="16"/>
        <v>Data Science</v>
      </c>
      <c r="D501">
        <v>1</v>
      </c>
      <c r="E501" t="s">
        <v>7</v>
      </c>
      <c r="F501" t="s">
        <v>927</v>
      </c>
      <c r="G501" t="str">
        <f>RIGHT(Salary_Dataset[[#This Row],[Salary]], 2)</f>
        <v>yr</v>
      </c>
      <c r="H501" s="3">
        <f>VALUE(SUBSTITUTE(SUBSTITUTE(SUBSTITUTE(SUBSTITUTE(Salary_Dataset[[#This Row],[Salary]], "/hr", ""), "/mo", ""), "/yr", ""), "₹", ""))</f>
        <v>328796</v>
      </c>
      <c r="I501" s="6">
        <f t="shared" si="15"/>
        <v>328796</v>
      </c>
      <c r="P501" t="str">
        <v>AXA GO Business Operations</v>
      </c>
    </row>
    <row r="502" spans="1:16" x14ac:dyDescent="0.3">
      <c r="A502" t="s">
        <v>47</v>
      </c>
      <c r="B502" t="s">
        <v>6</v>
      </c>
      <c r="C502" t="str">
        <f t="shared" si="16"/>
        <v>Data Science</v>
      </c>
      <c r="D502">
        <v>1</v>
      </c>
      <c r="E502" t="s">
        <v>7</v>
      </c>
      <c r="F502" t="s">
        <v>928</v>
      </c>
      <c r="G502" t="str">
        <f>RIGHT(Salary_Dataset[[#This Row],[Salary]], 2)</f>
        <v>mo</v>
      </c>
      <c r="H502" s="3">
        <f>VALUE(SUBSTITUTE(SUBSTITUTE(SUBSTITUTE(SUBSTITUTE(Salary_Dataset[[#This Row],[Salary]], "/hr", ""), "/mo", ""), "/yr", ""), "₹", ""))</f>
        <v>62219</v>
      </c>
      <c r="I502" s="6">
        <f t="shared" si="15"/>
        <v>746628</v>
      </c>
      <c r="P502" t="str">
        <v>CSC</v>
      </c>
    </row>
    <row r="503" spans="1:16" x14ac:dyDescent="0.3">
      <c r="A503" t="s">
        <v>929</v>
      </c>
      <c r="B503" t="s">
        <v>6</v>
      </c>
      <c r="C503" t="str">
        <f t="shared" si="16"/>
        <v>Data Science</v>
      </c>
      <c r="D503">
        <v>1</v>
      </c>
      <c r="E503" t="s">
        <v>7</v>
      </c>
      <c r="F503" t="s">
        <v>930</v>
      </c>
      <c r="G503" t="str">
        <f>RIGHT(Salary_Dataset[[#This Row],[Salary]], 2)</f>
        <v>yr</v>
      </c>
      <c r="H503" s="3">
        <f>VALUE(SUBSTITUTE(SUBSTITUTE(SUBSTITUTE(SUBSTITUTE(Salary_Dataset[[#This Row],[Salary]], "/hr", ""), "/mo", ""), "/yr", ""), "₹", ""))</f>
        <v>100326</v>
      </c>
      <c r="I503" s="6">
        <f t="shared" si="15"/>
        <v>100326</v>
      </c>
      <c r="P503" t="str">
        <v>Ugam</v>
      </c>
    </row>
    <row r="504" spans="1:16" x14ac:dyDescent="0.3">
      <c r="A504" t="s">
        <v>931</v>
      </c>
      <c r="B504" t="s">
        <v>6</v>
      </c>
      <c r="C504" t="str">
        <f t="shared" si="16"/>
        <v>Data Science</v>
      </c>
      <c r="D504">
        <v>1</v>
      </c>
      <c r="E504" t="s">
        <v>7</v>
      </c>
      <c r="F504" t="s">
        <v>932</v>
      </c>
      <c r="G504" t="str">
        <f>RIGHT(Salary_Dataset[[#This Row],[Salary]], 2)</f>
        <v>yr</v>
      </c>
      <c r="H504" s="3">
        <f>VALUE(SUBSTITUTE(SUBSTITUTE(SUBSTITUTE(SUBSTITUTE(Salary_Dataset[[#This Row],[Salary]], "/hr", ""), "/mo", ""), "/yr", ""), "₹", ""))</f>
        <v>519365</v>
      </c>
      <c r="I504" s="6">
        <f t="shared" si="15"/>
        <v>519365</v>
      </c>
      <c r="P504" t="str">
        <v>BigHaat</v>
      </c>
    </row>
    <row r="505" spans="1:16" x14ac:dyDescent="0.3">
      <c r="A505" t="s">
        <v>913</v>
      </c>
      <c r="B505" t="s">
        <v>6</v>
      </c>
      <c r="C505" t="str">
        <f t="shared" si="16"/>
        <v>Data Science</v>
      </c>
      <c r="D505">
        <v>1</v>
      </c>
      <c r="E505" t="s">
        <v>7</v>
      </c>
      <c r="F505" t="s">
        <v>933</v>
      </c>
      <c r="G505" t="str">
        <f>RIGHT(Salary_Dataset[[#This Row],[Salary]], 2)</f>
        <v>mo</v>
      </c>
      <c r="H505" s="3">
        <f>VALUE(SUBSTITUTE(SUBSTITUTE(SUBSTITUTE(SUBSTITUTE(Salary_Dataset[[#This Row],[Salary]], "/hr", ""), "/mo", ""), "/yr", ""), "₹", ""))</f>
        <v>56606</v>
      </c>
      <c r="I505" s="6">
        <f t="shared" si="15"/>
        <v>679272</v>
      </c>
      <c r="P505" t="str">
        <v>SKF</v>
      </c>
    </row>
    <row r="506" spans="1:16" x14ac:dyDescent="0.3">
      <c r="A506" t="s">
        <v>17</v>
      </c>
      <c r="B506" t="s">
        <v>6</v>
      </c>
      <c r="C506" t="str">
        <f t="shared" si="16"/>
        <v>Data Science</v>
      </c>
      <c r="D506">
        <v>1</v>
      </c>
      <c r="E506" t="s">
        <v>7</v>
      </c>
      <c r="F506" t="s">
        <v>934</v>
      </c>
      <c r="G506" t="str">
        <f>RIGHT(Salary_Dataset[[#This Row],[Salary]], 2)</f>
        <v>yr</v>
      </c>
      <c r="H506" s="3">
        <f>VALUE(SUBSTITUTE(SUBSTITUTE(SUBSTITUTE(SUBSTITUTE(Salary_Dataset[[#This Row],[Salary]], "/hr", ""), "/mo", ""), "/yr", ""), "₹", ""))</f>
        <v>200979</v>
      </c>
      <c r="I506" s="6">
        <f t="shared" si="15"/>
        <v>200979</v>
      </c>
      <c r="P506" t="str">
        <v>Rubixe</v>
      </c>
    </row>
    <row r="507" spans="1:16" x14ac:dyDescent="0.3">
      <c r="A507" t="s">
        <v>935</v>
      </c>
      <c r="B507" t="s">
        <v>6</v>
      </c>
      <c r="C507" t="str">
        <f t="shared" si="16"/>
        <v>Data Science</v>
      </c>
      <c r="D507">
        <v>1</v>
      </c>
      <c r="E507" t="s">
        <v>7</v>
      </c>
      <c r="F507" t="s">
        <v>863</v>
      </c>
      <c r="G507" t="str">
        <f>RIGHT(Salary_Dataset[[#This Row],[Salary]], 2)</f>
        <v>mo</v>
      </c>
      <c r="H507" s="3">
        <f>VALUE(SUBSTITUTE(SUBSTITUTE(SUBSTITUTE(SUBSTITUTE(Salary_Dataset[[#This Row],[Salary]], "/hr", ""), "/mo", ""), "/yr", ""), "₹", ""))</f>
        <v>51589</v>
      </c>
      <c r="I507" s="6">
        <f t="shared" si="15"/>
        <v>619068</v>
      </c>
      <c r="P507" t="str">
        <v>Silicon Valley Bank</v>
      </c>
    </row>
    <row r="508" spans="1:16" x14ac:dyDescent="0.3">
      <c r="A508" t="s">
        <v>936</v>
      </c>
      <c r="B508" t="s">
        <v>6</v>
      </c>
      <c r="C508" t="str">
        <f t="shared" si="16"/>
        <v>Data Science</v>
      </c>
      <c r="D508">
        <v>1</v>
      </c>
      <c r="E508" t="s">
        <v>7</v>
      </c>
      <c r="F508" t="s">
        <v>937</v>
      </c>
      <c r="G508" t="str">
        <f>RIGHT(Salary_Dataset[[#This Row],[Salary]], 2)</f>
        <v>mo</v>
      </c>
      <c r="H508" s="3">
        <f>VALUE(SUBSTITUTE(SUBSTITUTE(SUBSTITUTE(SUBSTITUTE(Salary_Dataset[[#This Row],[Salary]], "/hr", ""), "/mo", ""), "/yr", ""), "₹", ""))</f>
        <v>35000</v>
      </c>
      <c r="I508" s="6">
        <f t="shared" si="15"/>
        <v>420000</v>
      </c>
      <c r="P508" t="str">
        <v>NNT Corp.</v>
      </c>
    </row>
    <row r="509" spans="1:16" x14ac:dyDescent="0.3">
      <c r="A509" t="s">
        <v>938</v>
      </c>
      <c r="B509" t="s">
        <v>6</v>
      </c>
      <c r="C509" t="str">
        <f t="shared" si="16"/>
        <v>Data Science</v>
      </c>
      <c r="D509">
        <v>1</v>
      </c>
      <c r="E509" t="s">
        <v>7</v>
      </c>
      <c r="F509" t="s">
        <v>939</v>
      </c>
      <c r="G509" t="str">
        <f>RIGHT(Salary_Dataset[[#This Row],[Salary]], 2)</f>
        <v>yr</v>
      </c>
      <c r="H509" s="3">
        <f>VALUE(SUBSTITUTE(SUBSTITUTE(SUBSTITUTE(SUBSTITUTE(Salary_Dataset[[#This Row],[Salary]], "/hr", ""), "/mo", ""), "/yr", ""), "₹", ""))</f>
        <v>772648</v>
      </c>
      <c r="I509" s="6">
        <f t="shared" si="15"/>
        <v>772648</v>
      </c>
      <c r="P509" t="str">
        <v>Congregation Brit Shalom</v>
      </c>
    </row>
    <row r="510" spans="1:16" x14ac:dyDescent="0.3">
      <c r="A510" t="s">
        <v>940</v>
      </c>
      <c r="B510" t="s">
        <v>6</v>
      </c>
      <c r="C510" t="str">
        <f t="shared" si="16"/>
        <v>Data Science</v>
      </c>
      <c r="D510">
        <v>1</v>
      </c>
      <c r="E510" t="s">
        <v>7</v>
      </c>
      <c r="F510" t="s">
        <v>941</v>
      </c>
      <c r="G510" t="str">
        <f>RIGHT(Salary_Dataset[[#This Row],[Salary]], 2)</f>
        <v>yr</v>
      </c>
      <c r="H510" s="3">
        <f>VALUE(SUBSTITUTE(SUBSTITUTE(SUBSTITUTE(SUBSTITUTE(Salary_Dataset[[#This Row],[Salary]], "/hr", ""), "/mo", ""), "/yr", ""), "₹", ""))</f>
        <v>501630</v>
      </c>
      <c r="I510" s="6">
        <f t="shared" si="15"/>
        <v>501630</v>
      </c>
      <c r="P510" t="str">
        <v>Prometheus Group</v>
      </c>
    </row>
    <row r="511" spans="1:16" x14ac:dyDescent="0.3">
      <c r="A511" t="s">
        <v>715</v>
      </c>
      <c r="B511" t="s">
        <v>6</v>
      </c>
      <c r="C511" t="str">
        <f t="shared" si="16"/>
        <v>Data Science</v>
      </c>
      <c r="D511">
        <v>1</v>
      </c>
      <c r="E511" t="s">
        <v>7</v>
      </c>
      <c r="F511" t="s">
        <v>942</v>
      </c>
      <c r="G511" t="str">
        <f>RIGHT(Salary_Dataset[[#This Row],[Salary]], 2)</f>
        <v>mo</v>
      </c>
      <c r="H511" s="3">
        <f>VALUE(SUBSTITUTE(SUBSTITUTE(SUBSTITUTE(SUBSTITUTE(Salary_Dataset[[#This Row],[Salary]], "/hr", ""), "/mo", ""), "/yr", ""), "₹", ""))</f>
        <v>32808</v>
      </c>
      <c r="I511" s="6">
        <f t="shared" si="15"/>
        <v>393696</v>
      </c>
      <c r="P511" t="str">
        <v>Aashish sharma</v>
      </c>
    </row>
    <row r="512" spans="1:16" x14ac:dyDescent="0.3">
      <c r="A512" t="s">
        <v>943</v>
      </c>
      <c r="B512" t="s">
        <v>6</v>
      </c>
      <c r="C512" t="str">
        <f t="shared" si="16"/>
        <v>Data Science</v>
      </c>
      <c r="D512">
        <v>1</v>
      </c>
      <c r="E512" t="s">
        <v>7</v>
      </c>
      <c r="F512" t="s">
        <v>944</v>
      </c>
      <c r="G512" t="str">
        <f>RIGHT(Salary_Dataset[[#This Row],[Salary]], 2)</f>
        <v>yr</v>
      </c>
      <c r="H512" s="3">
        <f>VALUE(SUBSTITUTE(SUBSTITUTE(SUBSTITUTE(SUBSTITUTE(Salary_Dataset[[#This Row],[Salary]], "/hr", ""), "/mo", ""), "/yr", ""), "₹", ""))</f>
        <v>359620</v>
      </c>
      <c r="I512" s="6">
        <f t="shared" si="15"/>
        <v>359620</v>
      </c>
      <c r="P512" t="str">
        <v>Datalicious</v>
      </c>
    </row>
    <row r="513" spans="1:16" x14ac:dyDescent="0.3">
      <c r="A513" t="s">
        <v>945</v>
      </c>
      <c r="B513" t="s">
        <v>6</v>
      </c>
      <c r="C513" t="str">
        <f t="shared" si="16"/>
        <v>Data Science</v>
      </c>
      <c r="D513">
        <v>1</v>
      </c>
      <c r="E513" t="s">
        <v>7</v>
      </c>
      <c r="F513" t="s">
        <v>946</v>
      </c>
      <c r="G513" t="str">
        <f>RIGHT(Salary_Dataset[[#This Row],[Salary]], 2)</f>
        <v>yr</v>
      </c>
      <c r="H513" s="3">
        <f>VALUE(SUBSTITUTE(SUBSTITUTE(SUBSTITUTE(SUBSTITUTE(Salary_Dataset[[#This Row],[Salary]], "/hr", ""), "/mo", ""), "/yr", ""), "₹", ""))</f>
        <v>1238390</v>
      </c>
      <c r="I513" s="6">
        <f t="shared" si="15"/>
        <v>1238390</v>
      </c>
      <c r="P513" t="str">
        <v>Quinbay</v>
      </c>
    </row>
    <row r="514" spans="1:16" x14ac:dyDescent="0.3">
      <c r="A514" t="s">
        <v>947</v>
      </c>
      <c r="B514" t="s">
        <v>6</v>
      </c>
      <c r="C514" t="str">
        <f t="shared" si="16"/>
        <v>Data Science</v>
      </c>
      <c r="D514">
        <v>1</v>
      </c>
      <c r="E514" t="s">
        <v>7</v>
      </c>
      <c r="F514" t="s">
        <v>948</v>
      </c>
      <c r="G514" t="str">
        <f>RIGHT(Salary_Dataset[[#This Row],[Salary]], 2)</f>
        <v>yr</v>
      </c>
      <c r="H514" s="3">
        <f>VALUE(SUBSTITUTE(SUBSTITUTE(SUBSTITUTE(SUBSTITUTE(Salary_Dataset[[#This Row],[Salary]], "/hr", ""), "/mo", ""), "/yr", ""), "₹", ""))</f>
        <v>1825160</v>
      </c>
      <c r="I514" s="6">
        <f t="shared" ref="I514:I577" si="17">IF(G514="mo", H514*12, IF(G514="hr", H514*8760, H514))</f>
        <v>1825160</v>
      </c>
      <c r="P514" t="str">
        <v>Bajaj Finance</v>
      </c>
    </row>
    <row r="515" spans="1:16" x14ac:dyDescent="0.3">
      <c r="A515" t="s">
        <v>717</v>
      </c>
      <c r="B515" t="s">
        <v>6</v>
      </c>
      <c r="C515" t="str">
        <f t="shared" si="16"/>
        <v>Data Science</v>
      </c>
      <c r="D515">
        <v>1</v>
      </c>
      <c r="E515" t="s">
        <v>7</v>
      </c>
      <c r="F515" t="s">
        <v>949</v>
      </c>
      <c r="G515" t="str">
        <f>RIGHT(Salary_Dataset[[#This Row],[Salary]], 2)</f>
        <v>yr</v>
      </c>
      <c r="H515" s="3">
        <f>VALUE(SUBSTITUTE(SUBSTITUTE(SUBSTITUTE(SUBSTITUTE(Salary_Dataset[[#This Row],[Salary]], "/hr", ""), "/mo", ""), "/yr", ""), "₹", ""))</f>
        <v>3500000</v>
      </c>
      <c r="I515" s="6">
        <f t="shared" si="17"/>
        <v>3500000</v>
      </c>
      <c r="P515" t="str">
        <v>VINAYA KUMAR</v>
      </c>
    </row>
    <row r="516" spans="1:16" x14ac:dyDescent="0.3">
      <c r="A516" t="s">
        <v>950</v>
      </c>
      <c r="B516" t="s">
        <v>6</v>
      </c>
      <c r="C516" t="str">
        <f t="shared" si="16"/>
        <v>Data Science</v>
      </c>
      <c r="D516">
        <v>1</v>
      </c>
      <c r="E516" t="s">
        <v>7</v>
      </c>
      <c r="F516" t="s">
        <v>951</v>
      </c>
      <c r="G516" t="str">
        <f>RIGHT(Salary_Dataset[[#This Row],[Salary]], 2)</f>
        <v>yr</v>
      </c>
      <c r="H516" s="3">
        <f>VALUE(SUBSTITUTE(SUBSTITUTE(SUBSTITUTE(SUBSTITUTE(Salary_Dataset[[#This Row],[Salary]], "/hr", ""), "/mo", ""), "/yr", ""), "₹", ""))</f>
        <v>872604</v>
      </c>
      <c r="I516" s="6">
        <f t="shared" si="17"/>
        <v>872604</v>
      </c>
      <c r="P516" t="str">
        <v>Real Time Signals</v>
      </c>
    </row>
    <row r="517" spans="1:16" x14ac:dyDescent="0.3">
      <c r="A517" t="s">
        <v>952</v>
      </c>
      <c r="B517" t="s">
        <v>6</v>
      </c>
      <c r="C517" t="str">
        <f t="shared" si="16"/>
        <v>Data Science</v>
      </c>
      <c r="D517">
        <v>1</v>
      </c>
      <c r="E517" t="s">
        <v>7</v>
      </c>
      <c r="F517" t="s">
        <v>953</v>
      </c>
      <c r="G517" t="str">
        <f>RIGHT(Salary_Dataset[[#This Row],[Salary]], 2)</f>
        <v>yr</v>
      </c>
      <c r="H517" s="3">
        <f>VALUE(SUBSTITUTE(SUBSTITUTE(SUBSTITUTE(SUBSTITUTE(Salary_Dataset[[#This Row],[Salary]], "/hr", ""), "/mo", ""), "/yr", ""), "₹", ""))</f>
        <v>580150</v>
      </c>
      <c r="I517" s="6">
        <f t="shared" si="17"/>
        <v>580150</v>
      </c>
      <c r="P517" t="str">
        <v>Zealeers Technologies</v>
      </c>
    </row>
    <row r="518" spans="1:16" x14ac:dyDescent="0.3">
      <c r="A518" t="s">
        <v>954</v>
      </c>
      <c r="B518" t="s">
        <v>6</v>
      </c>
      <c r="C518" t="str">
        <f t="shared" si="16"/>
        <v>Data Science</v>
      </c>
      <c r="D518">
        <v>1</v>
      </c>
      <c r="E518" t="s">
        <v>7</v>
      </c>
      <c r="F518" t="s">
        <v>955</v>
      </c>
      <c r="G518" t="str">
        <f>RIGHT(Salary_Dataset[[#This Row],[Salary]], 2)</f>
        <v>yr</v>
      </c>
      <c r="H518" s="3">
        <f>VALUE(SUBSTITUTE(SUBSTITUTE(SUBSTITUTE(SUBSTITUTE(Salary_Dataset[[#This Row],[Salary]], "/hr", ""), "/mo", ""), "/yr", ""), "₹", ""))</f>
        <v>1124063</v>
      </c>
      <c r="I518" s="6">
        <f t="shared" si="17"/>
        <v>1124063</v>
      </c>
      <c r="P518" t="str">
        <v>Alliance Data</v>
      </c>
    </row>
    <row r="519" spans="1:16" x14ac:dyDescent="0.3">
      <c r="A519" t="s">
        <v>956</v>
      </c>
      <c r="B519" t="s">
        <v>6</v>
      </c>
      <c r="C519" t="str">
        <f t="shared" si="16"/>
        <v>Data Science</v>
      </c>
      <c r="D519">
        <v>1</v>
      </c>
      <c r="E519" t="s">
        <v>7</v>
      </c>
      <c r="F519" t="s">
        <v>957</v>
      </c>
      <c r="G519" t="str">
        <f>RIGHT(Salary_Dataset[[#This Row],[Salary]], 2)</f>
        <v>yr</v>
      </c>
      <c r="H519" s="3">
        <f>VALUE(SUBSTITUTE(SUBSTITUTE(SUBSTITUTE(SUBSTITUTE(Salary_Dataset[[#This Row],[Salary]], "/hr", ""), "/mo", ""), "/yr", ""), "₹", ""))</f>
        <v>975232</v>
      </c>
      <c r="I519" s="6">
        <f t="shared" si="17"/>
        <v>975232</v>
      </c>
      <c r="P519" t="str">
        <v>Lava International</v>
      </c>
    </row>
    <row r="520" spans="1:16" x14ac:dyDescent="0.3">
      <c r="A520" t="s">
        <v>958</v>
      </c>
      <c r="B520" t="s">
        <v>6</v>
      </c>
      <c r="C520" t="str">
        <f t="shared" si="16"/>
        <v>Data Science</v>
      </c>
      <c r="D520">
        <v>1</v>
      </c>
      <c r="E520" t="s">
        <v>7</v>
      </c>
      <c r="F520" t="s">
        <v>959</v>
      </c>
      <c r="G520" t="str">
        <f>RIGHT(Salary_Dataset[[#This Row],[Salary]], 2)</f>
        <v>yr</v>
      </c>
      <c r="H520" s="3">
        <f>VALUE(SUBSTITUTE(SUBSTITUTE(SUBSTITUTE(SUBSTITUTE(Salary_Dataset[[#This Row],[Salary]], "/hr", ""), "/mo", ""), "/yr", ""), "₹", ""))</f>
        <v>1150000</v>
      </c>
      <c r="I520" s="6">
        <f t="shared" si="17"/>
        <v>1150000</v>
      </c>
      <c r="P520" t="str">
        <v>Microland</v>
      </c>
    </row>
    <row r="521" spans="1:16" x14ac:dyDescent="0.3">
      <c r="A521" t="s">
        <v>960</v>
      </c>
      <c r="B521" t="s">
        <v>6</v>
      </c>
      <c r="C521" t="str">
        <f t="shared" si="16"/>
        <v>Data Science</v>
      </c>
      <c r="D521">
        <v>1</v>
      </c>
      <c r="E521" t="s">
        <v>7</v>
      </c>
      <c r="F521" t="s">
        <v>71</v>
      </c>
      <c r="G521" t="str">
        <f>RIGHT(Salary_Dataset[[#This Row],[Salary]], 2)</f>
        <v>yr</v>
      </c>
      <c r="H521" s="3">
        <f>VALUE(SUBSTITUTE(SUBSTITUTE(SUBSTITUTE(SUBSTITUTE(Salary_Dataset[[#This Row],[Salary]], "/hr", ""), "/mo", ""), "/yr", ""), "₹", ""))</f>
        <v>727111</v>
      </c>
      <c r="I521" s="6">
        <f t="shared" si="17"/>
        <v>727111</v>
      </c>
      <c r="P521" t="str">
        <v>Piramal Enterprises</v>
      </c>
    </row>
    <row r="522" spans="1:16" x14ac:dyDescent="0.3">
      <c r="A522" t="s">
        <v>961</v>
      </c>
      <c r="B522" t="s">
        <v>6</v>
      </c>
      <c r="C522" t="str">
        <f t="shared" si="16"/>
        <v>Data Science</v>
      </c>
      <c r="D522">
        <v>1</v>
      </c>
      <c r="E522" t="s">
        <v>7</v>
      </c>
      <c r="F522" t="s">
        <v>962</v>
      </c>
      <c r="G522" t="str">
        <f>RIGHT(Salary_Dataset[[#This Row],[Salary]], 2)</f>
        <v>yr</v>
      </c>
      <c r="H522" s="3">
        <f>VALUE(SUBSTITUTE(SUBSTITUTE(SUBSTITUTE(SUBSTITUTE(Salary_Dataset[[#This Row],[Salary]], "/hr", ""), "/mo", ""), "/yr", ""), "₹", ""))</f>
        <v>511613</v>
      </c>
      <c r="I522" s="6">
        <f t="shared" si="17"/>
        <v>511613</v>
      </c>
      <c r="P522" t="str">
        <v>Synopsys</v>
      </c>
    </row>
    <row r="523" spans="1:16" x14ac:dyDescent="0.3">
      <c r="A523" t="s">
        <v>92</v>
      </c>
      <c r="B523" t="s">
        <v>6</v>
      </c>
      <c r="C523" t="str">
        <f t="shared" si="16"/>
        <v>Data Science</v>
      </c>
      <c r="D523">
        <v>1</v>
      </c>
      <c r="E523" t="s">
        <v>7</v>
      </c>
      <c r="F523" t="s">
        <v>166</v>
      </c>
      <c r="G523" t="str">
        <f>RIGHT(Salary_Dataset[[#This Row],[Salary]], 2)</f>
        <v>yr</v>
      </c>
      <c r="H523" s="3">
        <f>VALUE(SUBSTITUTE(SUBSTITUTE(SUBSTITUTE(SUBSTITUTE(Salary_Dataset[[#This Row],[Salary]], "/hr", ""), "/mo", ""), "/yr", ""), "₹", ""))</f>
        <v>1200000</v>
      </c>
      <c r="I523" s="6">
        <f t="shared" si="17"/>
        <v>1200000</v>
      </c>
      <c r="P523" t="str">
        <v>Kukun enterprise</v>
      </c>
    </row>
    <row r="524" spans="1:16" x14ac:dyDescent="0.3">
      <c r="A524" t="s">
        <v>963</v>
      </c>
      <c r="B524" t="s">
        <v>6</v>
      </c>
      <c r="C524" t="str">
        <f t="shared" si="16"/>
        <v>Data Science</v>
      </c>
      <c r="D524">
        <v>1</v>
      </c>
      <c r="E524" t="s">
        <v>7</v>
      </c>
      <c r="F524" t="s">
        <v>964</v>
      </c>
      <c r="G524" t="str">
        <f>RIGHT(Salary_Dataset[[#This Row],[Salary]], 2)</f>
        <v>mo</v>
      </c>
      <c r="H524" s="3">
        <f>VALUE(SUBSTITUTE(SUBSTITUTE(SUBSTITUTE(SUBSTITUTE(Salary_Dataset[[#This Row],[Salary]], "/hr", ""), "/mo", ""), "/yr", ""), "₹", ""))</f>
        <v>26122</v>
      </c>
      <c r="I524" s="6">
        <f t="shared" si="17"/>
        <v>313464</v>
      </c>
      <c r="P524" t="str">
        <v>Sahaj Software Solutions</v>
      </c>
    </row>
    <row r="525" spans="1:16" x14ac:dyDescent="0.3">
      <c r="A525" t="s">
        <v>965</v>
      </c>
      <c r="B525" t="s">
        <v>6</v>
      </c>
      <c r="C525" t="str">
        <f t="shared" si="16"/>
        <v>Data Science</v>
      </c>
      <c r="D525">
        <v>1</v>
      </c>
      <c r="E525" t="s">
        <v>7</v>
      </c>
      <c r="F525" t="s">
        <v>966</v>
      </c>
      <c r="G525" t="str">
        <f>RIGHT(Salary_Dataset[[#This Row],[Salary]], 2)</f>
        <v>yr</v>
      </c>
      <c r="H525" s="3">
        <f>VALUE(SUBSTITUTE(SUBSTITUTE(SUBSTITUTE(SUBSTITUTE(Salary_Dataset[[#This Row],[Salary]], "/hr", ""), "/mo", ""), "/yr", ""), "₹", ""))</f>
        <v>1221368</v>
      </c>
      <c r="I525" s="6">
        <f t="shared" si="17"/>
        <v>1221368</v>
      </c>
      <c r="P525" t="str">
        <v>AnalytixLabs</v>
      </c>
    </row>
    <row r="526" spans="1:16" x14ac:dyDescent="0.3">
      <c r="A526" t="s">
        <v>967</v>
      </c>
      <c r="B526" t="s">
        <v>6</v>
      </c>
      <c r="C526" t="str">
        <f t="shared" si="16"/>
        <v>Data Science</v>
      </c>
      <c r="D526">
        <v>1</v>
      </c>
      <c r="E526" t="s">
        <v>7</v>
      </c>
      <c r="F526" t="s">
        <v>622</v>
      </c>
      <c r="G526" t="str">
        <f>RIGHT(Salary_Dataset[[#This Row],[Salary]], 2)</f>
        <v>yr</v>
      </c>
      <c r="H526" s="3">
        <f>VALUE(SUBSTITUTE(SUBSTITUTE(SUBSTITUTE(SUBSTITUTE(Salary_Dataset[[#This Row],[Salary]], "/hr", ""), "/mo", ""), "/yr", ""), "₹", ""))</f>
        <v>321161</v>
      </c>
      <c r="I526" s="6">
        <f t="shared" si="17"/>
        <v>321161</v>
      </c>
      <c r="P526" t="str">
        <v>SM NetServ Technologies</v>
      </c>
    </row>
    <row r="527" spans="1:16" x14ac:dyDescent="0.3">
      <c r="A527" t="s">
        <v>968</v>
      </c>
      <c r="B527" t="s">
        <v>6</v>
      </c>
      <c r="C527" t="str">
        <f t="shared" si="16"/>
        <v>Data Science</v>
      </c>
      <c r="D527">
        <v>1</v>
      </c>
      <c r="E527" t="s">
        <v>7</v>
      </c>
      <c r="F527" t="s">
        <v>969</v>
      </c>
      <c r="G527" t="str">
        <f>RIGHT(Salary_Dataset[[#This Row],[Salary]], 2)</f>
        <v>yr</v>
      </c>
      <c r="H527" s="3">
        <f>VALUE(SUBSTITUTE(SUBSTITUTE(SUBSTITUTE(SUBSTITUTE(Salary_Dataset[[#This Row],[Salary]], "/hr", ""), "/mo", ""), "/yr", ""), "₹", ""))</f>
        <v>2903556</v>
      </c>
      <c r="I527" s="6">
        <f t="shared" si="17"/>
        <v>2903556</v>
      </c>
      <c r="P527" t="str">
        <v>Colt Technology Services</v>
      </c>
    </row>
    <row r="528" spans="1:16" x14ac:dyDescent="0.3">
      <c r="A528" t="s">
        <v>970</v>
      </c>
      <c r="B528" t="s">
        <v>6</v>
      </c>
      <c r="C528" t="str">
        <f t="shared" si="16"/>
        <v>Data Science</v>
      </c>
      <c r="D528">
        <v>1</v>
      </c>
      <c r="E528" t="s">
        <v>7</v>
      </c>
      <c r="F528" t="s">
        <v>971</v>
      </c>
      <c r="G528" t="str">
        <f>RIGHT(Salary_Dataset[[#This Row],[Salary]], 2)</f>
        <v>yr</v>
      </c>
      <c r="H528" s="3">
        <f>VALUE(SUBSTITUTE(SUBSTITUTE(SUBSTITUTE(SUBSTITUTE(Salary_Dataset[[#This Row],[Salary]], "/hr", ""), "/mo", ""), "/yr", ""), "₹", ""))</f>
        <v>1868000</v>
      </c>
      <c r="I528" s="6">
        <f t="shared" si="17"/>
        <v>1868000</v>
      </c>
      <c r="P528" t="str">
        <v>Global Talent Pool</v>
      </c>
    </row>
    <row r="529" spans="1:16" x14ac:dyDescent="0.3">
      <c r="A529" t="s">
        <v>972</v>
      </c>
      <c r="B529" t="s">
        <v>6</v>
      </c>
      <c r="C529" t="str">
        <f t="shared" si="16"/>
        <v>Data Science</v>
      </c>
      <c r="D529">
        <v>1</v>
      </c>
      <c r="E529" t="s">
        <v>7</v>
      </c>
      <c r="F529" t="s">
        <v>284</v>
      </c>
      <c r="G529" t="str">
        <f>RIGHT(Salary_Dataset[[#This Row],[Salary]], 2)</f>
        <v>mo</v>
      </c>
      <c r="H529" s="3">
        <f>VALUE(SUBSTITUTE(SUBSTITUTE(SUBSTITUTE(SUBSTITUTE(Salary_Dataset[[#This Row],[Salary]], "/hr", ""), "/mo", ""), "/yr", ""), "₹", ""))</f>
        <v>50000</v>
      </c>
      <c r="I529" s="6">
        <f t="shared" si="17"/>
        <v>600000</v>
      </c>
      <c r="P529" t="str">
        <v>R.S. Agarwal &amp; Associates</v>
      </c>
    </row>
    <row r="530" spans="1:16" x14ac:dyDescent="0.3">
      <c r="A530" t="s">
        <v>973</v>
      </c>
      <c r="B530" t="s">
        <v>6</v>
      </c>
      <c r="C530" t="str">
        <f t="shared" si="16"/>
        <v>Data Science</v>
      </c>
      <c r="D530">
        <v>1</v>
      </c>
      <c r="E530" t="s">
        <v>7</v>
      </c>
      <c r="F530" t="s">
        <v>974</v>
      </c>
      <c r="G530" t="str">
        <f>RIGHT(Salary_Dataset[[#This Row],[Salary]], 2)</f>
        <v>mo</v>
      </c>
      <c r="H530" s="3">
        <f>VALUE(SUBSTITUTE(SUBSTITUTE(SUBSTITUTE(SUBSTITUTE(Salary_Dataset[[#This Row],[Salary]], "/hr", ""), "/mo", ""), "/yr", ""), "₹", ""))</f>
        <v>30418</v>
      </c>
      <c r="I530" s="6">
        <f t="shared" si="17"/>
        <v>365016</v>
      </c>
      <c r="P530" t="str">
        <v>Digité</v>
      </c>
    </row>
    <row r="531" spans="1:16" x14ac:dyDescent="0.3">
      <c r="A531" t="s">
        <v>975</v>
      </c>
      <c r="B531" t="s">
        <v>6</v>
      </c>
      <c r="C531" t="str">
        <f t="shared" si="16"/>
        <v>Data Science</v>
      </c>
      <c r="D531">
        <v>1</v>
      </c>
      <c r="E531" t="s">
        <v>7</v>
      </c>
      <c r="F531" t="s">
        <v>643</v>
      </c>
      <c r="G531" t="str">
        <f>RIGHT(Salary_Dataset[[#This Row],[Salary]], 2)</f>
        <v>yr</v>
      </c>
      <c r="H531" s="3">
        <f>VALUE(SUBSTITUTE(SUBSTITUTE(SUBSTITUTE(SUBSTITUTE(Salary_Dataset[[#This Row],[Salary]], "/hr", ""), "/mo", ""), "/yr", ""), "₹", ""))</f>
        <v>502448</v>
      </c>
      <c r="I531" s="6">
        <f t="shared" si="17"/>
        <v>502448</v>
      </c>
      <c r="P531" t="str">
        <v>HWI</v>
      </c>
    </row>
    <row r="532" spans="1:16" x14ac:dyDescent="0.3">
      <c r="A532" t="s">
        <v>976</v>
      </c>
      <c r="B532" t="s">
        <v>6</v>
      </c>
      <c r="C532" t="str">
        <f t="shared" si="16"/>
        <v>Data Science</v>
      </c>
      <c r="D532">
        <v>1</v>
      </c>
      <c r="E532" t="s">
        <v>7</v>
      </c>
      <c r="F532" t="s">
        <v>977</v>
      </c>
      <c r="G532" t="str">
        <f>RIGHT(Salary_Dataset[[#This Row],[Salary]], 2)</f>
        <v>yr</v>
      </c>
      <c r="H532" s="3">
        <f>VALUE(SUBSTITUTE(SUBSTITUTE(SUBSTITUTE(SUBSTITUTE(Salary_Dataset[[#This Row],[Salary]], "/hr", ""), "/mo", ""), "/yr", ""), "₹", ""))</f>
        <v>1709915</v>
      </c>
      <c r="I532" s="6">
        <f t="shared" si="17"/>
        <v>1709915</v>
      </c>
      <c r="P532" t="str">
        <v>Corvi LED Light</v>
      </c>
    </row>
    <row r="533" spans="1:16" x14ac:dyDescent="0.3">
      <c r="A533" t="s">
        <v>978</v>
      </c>
      <c r="B533" t="s">
        <v>6</v>
      </c>
      <c r="C533" t="str">
        <f t="shared" si="16"/>
        <v>Data Science</v>
      </c>
      <c r="D533">
        <v>1</v>
      </c>
      <c r="E533" t="s">
        <v>7</v>
      </c>
      <c r="F533" t="s">
        <v>979</v>
      </c>
      <c r="G533" t="str">
        <f>RIGHT(Salary_Dataset[[#This Row],[Salary]], 2)</f>
        <v>yr</v>
      </c>
      <c r="H533" s="3">
        <f>VALUE(SUBSTITUTE(SUBSTITUTE(SUBSTITUTE(SUBSTITUTE(Salary_Dataset[[#This Row],[Salary]], "/hr", ""), "/mo", ""), "/yr", ""), "₹", ""))</f>
        <v>1198038</v>
      </c>
      <c r="I533" s="6">
        <f t="shared" si="17"/>
        <v>1198038</v>
      </c>
      <c r="P533" t="str">
        <v>Naveen Engineering</v>
      </c>
    </row>
    <row r="534" spans="1:16" x14ac:dyDescent="0.3">
      <c r="A534" t="s">
        <v>53</v>
      </c>
      <c r="B534" t="s">
        <v>6</v>
      </c>
      <c r="C534" t="str">
        <f t="shared" si="16"/>
        <v>Data Science</v>
      </c>
      <c r="D534">
        <v>1</v>
      </c>
      <c r="E534" t="s">
        <v>7</v>
      </c>
      <c r="F534" t="s">
        <v>980</v>
      </c>
      <c r="G534" t="str">
        <f>RIGHT(Salary_Dataset[[#This Row],[Salary]], 2)</f>
        <v>yr</v>
      </c>
      <c r="H534" s="3">
        <f>VALUE(SUBSTITUTE(SUBSTITUTE(SUBSTITUTE(SUBSTITUTE(Salary_Dataset[[#This Row],[Salary]], "/hr", ""), "/mo", ""), "/yr", ""), "₹", ""))</f>
        <v>1103782</v>
      </c>
      <c r="I534" s="6">
        <f t="shared" si="17"/>
        <v>1103782</v>
      </c>
      <c r="P534" t="str">
        <v>NCBS</v>
      </c>
    </row>
    <row r="535" spans="1:16" x14ac:dyDescent="0.3">
      <c r="A535" t="s">
        <v>981</v>
      </c>
      <c r="B535" t="s">
        <v>6</v>
      </c>
      <c r="C535" t="str">
        <f t="shared" si="16"/>
        <v>Data Science</v>
      </c>
      <c r="D535">
        <v>1</v>
      </c>
      <c r="E535" t="s">
        <v>7</v>
      </c>
      <c r="F535" t="s">
        <v>982</v>
      </c>
      <c r="G535" t="str">
        <f>RIGHT(Salary_Dataset[[#This Row],[Salary]], 2)</f>
        <v>yr</v>
      </c>
      <c r="H535" s="3">
        <f>VALUE(SUBSTITUTE(SUBSTITUTE(SUBSTITUTE(SUBSTITUTE(Salary_Dataset[[#This Row],[Salary]], "/hr", ""), "/mo", ""), "/yr", ""), "₹", ""))</f>
        <v>950636</v>
      </c>
      <c r="I535" s="6">
        <f t="shared" si="17"/>
        <v>950636</v>
      </c>
      <c r="P535" t="str">
        <v>Coursera</v>
      </c>
    </row>
    <row r="536" spans="1:16" x14ac:dyDescent="0.3">
      <c r="A536" t="s">
        <v>983</v>
      </c>
      <c r="B536" t="s">
        <v>6</v>
      </c>
      <c r="C536" t="str">
        <f t="shared" si="16"/>
        <v>Data Science</v>
      </c>
      <c r="D536">
        <v>1</v>
      </c>
      <c r="E536" t="s">
        <v>7</v>
      </c>
      <c r="F536" t="s">
        <v>984</v>
      </c>
      <c r="G536" t="str">
        <f>RIGHT(Salary_Dataset[[#This Row],[Salary]], 2)</f>
        <v>yr</v>
      </c>
      <c r="H536" s="3">
        <f>VALUE(SUBSTITUTE(SUBSTITUTE(SUBSTITUTE(SUBSTITUTE(Salary_Dataset[[#This Row],[Salary]], "/hr", ""), "/mo", ""), "/yr", ""), "₹", ""))</f>
        <v>1300000</v>
      </c>
      <c r="I536" s="6">
        <f t="shared" si="17"/>
        <v>1300000</v>
      </c>
      <c r="P536" t="str">
        <v>Rubicon Red</v>
      </c>
    </row>
    <row r="537" spans="1:16" x14ac:dyDescent="0.3">
      <c r="A537" t="s">
        <v>985</v>
      </c>
      <c r="B537" t="s">
        <v>6</v>
      </c>
      <c r="C537" t="str">
        <f t="shared" si="16"/>
        <v>Data Science</v>
      </c>
      <c r="D537">
        <v>1</v>
      </c>
      <c r="E537" t="s">
        <v>7</v>
      </c>
      <c r="F537" t="s">
        <v>986</v>
      </c>
      <c r="G537" t="str">
        <f>RIGHT(Salary_Dataset[[#This Row],[Salary]], 2)</f>
        <v>yr</v>
      </c>
      <c r="H537" s="3">
        <f>VALUE(SUBSTITUTE(SUBSTITUTE(SUBSTITUTE(SUBSTITUTE(Salary_Dataset[[#This Row],[Salary]], "/hr", ""), "/mo", ""), "/yr", ""), "₹", ""))</f>
        <v>2332149</v>
      </c>
      <c r="I537" s="6">
        <f t="shared" si="17"/>
        <v>2332149</v>
      </c>
      <c r="P537" t="str">
        <v>Arjun Kappor</v>
      </c>
    </row>
    <row r="538" spans="1:16" x14ac:dyDescent="0.3">
      <c r="A538" t="s">
        <v>987</v>
      </c>
      <c r="B538" t="s">
        <v>6</v>
      </c>
      <c r="C538" t="str">
        <f t="shared" si="16"/>
        <v>Data Science</v>
      </c>
      <c r="D538">
        <v>1</v>
      </c>
      <c r="E538" t="s">
        <v>7</v>
      </c>
      <c r="F538" t="s">
        <v>714</v>
      </c>
      <c r="G538" t="str">
        <f>RIGHT(Salary_Dataset[[#This Row],[Salary]], 2)</f>
        <v>mo</v>
      </c>
      <c r="H538" s="3">
        <f>VALUE(SUBSTITUTE(SUBSTITUTE(SUBSTITUTE(SUBSTITUTE(Salary_Dataset[[#This Row],[Salary]], "/hr", ""), "/mo", ""), "/yr", ""), "₹", ""))</f>
        <v>10000</v>
      </c>
      <c r="I538" s="6">
        <f t="shared" si="17"/>
        <v>120000</v>
      </c>
      <c r="P538" t="str">
        <v>Brisk Technologies</v>
      </c>
    </row>
    <row r="539" spans="1:16" x14ac:dyDescent="0.3">
      <c r="A539" t="s">
        <v>988</v>
      </c>
      <c r="B539" t="s">
        <v>6</v>
      </c>
      <c r="C539" t="str">
        <f t="shared" si="16"/>
        <v>Data Science</v>
      </c>
      <c r="D539">
        <v>1</v>
      </c>
      <c r="E539" t="s">
        <v>7</v>
      </c>
      <c r="F539" t="s">
        <v>856</v>
      </c>
      <c r="G539" t="str">
        <f>RIGHT(Salary_Dataset[[#This Row],[Salary]], 2)</f>
        <v>yr</v>
      </c>
      <c r="H539" s="3">
        <f>VALUE(SUBSTITUTE(SUBSTITUTE(SUBSTITUTE(SUBSTITUTE(Salary_Dataset[[#This Row],[Salary]], "/hr", ""), "/mo", ""), "/yr", ""), "₹", ""))</f>
        <v>500000</v>
      </c>
      <c r="I539" s="6">
        <f t="shared" si="17"/>
        <v>500000</v>
      </c>
      <c r="P539" t="str">
        <v>Eat Local Eat Natural</v>
      </c>
    </row>
    <row r="540" spans="1:16" x14ac:dyDescent="0.3">
      <c r="A540" t="s">
        <v>989</v>
      </c>
      <c r="B540" t="s">
        <v>6</v>
      </c>
      <c r="C540" t="str">
        <f t="shared" si="16"/>
        <v>Data Science</v>
      </c>
      <c r="D540">
        <v>1</v>
      </c>
      <c r="E540" t="s">
        <v>7</v>
      </c>
      <c r="F540" t="s">
        <v>333</v>
      </c>
      <c r="G540" t="str">
        <f>RIGHT(Salary_Dataset[[#This Row],[Salary]], 2)</f>
        <v>yr</v>
      </c>
      <c r="H540" s="3">
        <f>VALUE(SUBSTITUTE(SUBSTITUTE(SUBSTITUTE(SUBSTITUTE(Salary_Dataset[[#This Row],[Salary]], "/hr", ""), "/mo", ""), "/yr", ""), "₹", ""))</f>
        <v>2046452</v>
      </c>
      <c r="I540" s="6">
        <f t="shared" si="17"/>
        <v>2046452</v>
      </c>
      <c r="P540" t="str">
        <v>Nityo Infotech</v>
      </c>
    </row>
    <row r="541" spans="1:16" x14ac:dyDescent="0.3">
      <c r="A541" t="s">
        <v>990</v>
      </c>
      <c r="B541" t="s">
        <v>6</v>
      </c>
      <c r="C541" t="str">
        <f t="shared" si="16"/>
        <v>Data Science</v>
      </c>
      <c r="D541">
        <v>1</v>
      </c>
      <c r="E541" t="s">
        <v>7</v>
      </c>
      <c r="F541" t="s">
        <v>991</v>
      </c>
      <c r="G541" t="str">
        <f>RIGHT(Salary_Dataset[[#This Row],[Salary]], 2)</f>
        <v>yr</v>
      </c>
      <c r="H541" s="3">
        <f>VALUE(SUBSTITUTE(SUBSTITUTE(SUBSTITUTE(SUBSTITUTE(Salary_Dataset[[#This Row],[Salary]], "/hr", ""), "/mo", ""), "/yr", ""), "₹", ""))</f>
        <v>1477340</v>
      </c>
      <c r="I541" s="6">
        <f t="shared" si="17"/>
        <v>1477340</v>
      </c>
      <c r="P541" t="str">
        <v>Analysts</v>
      </c>
    </row>
    <row r="542" spans="1:16" x14ac:dyDescent="0.3">
      <c r="A542" t="s">
        <v>992</v>
      </c>
      <c r="B542" t="s">
        <v>6</v>
      </c>
      <c r="C542" t="str">
        <f t="shared" si="16"/>
        <v>Data Science</v>
      </c>
      <c r="D542">
        <v>1</v>
      </c>
      <c r="E542" t="s">
        <v>7</v>
      </c>
      <c r="F542" t="s">
        <v>993</v>
      </c>
      <c r="G542" t="str">
        <f>RIGHT(Salary_Dataset[[#This Row],[Salary]], 2)</f>
        <v>yr</v>
      </c>
      <c r="H542" s="3">
        <f>VALUE(SUBSTITUTE(SUBSTITUTE(SUBSTITUTE(SUBSTITUTE(Salary_Dataset[[#This Row],[Salary]], "/hr", ""), "/mo", ""), "/yr", ""), "₹", ""))</f>
        <v>1043598</v>
      </c>
      <c r="I542" s="6">
        <f t="shared" si="17"/>
        <v>1043598</v>
      </c>
      <c r="P542" t="str">
        <v>Attra</v>
      </c>
    </row>
    <row r="543" spans="1:16" x14ac:dyDescent="0.3">
      <c r="A543" t="s">
        <v>994</v>
      </c>
      <c r="B543" t="s">
        <v>6</v>
      </c>
      <c r="C543" t="str">
        <f t="shared" si="16"/>
        <v>Data Science</v>
      </c>
      <c r="D543">
        <v>1</v>
      </c>
      <c r="E543" t="s">
        <v>7</v>
      </c>
      <c r="F543" t="s">
        <v>674</v>
      </c>
      <c r="G543" t="str">
        <f>RIGHT(Salary_Dataset[[#This Row],[Salary]], 2)</f>
        <v>yr</v>
      </c>
      <c r="H543" s="3">
        <f>VALUE(SUBSTITUTE(SUBSTITUTE(SUBSTITUTE(SUBSTITUTE(Salary_Dataset[[#This Row],[Salary]], "/hr", ""), "/mo", ""), "/yr", ""), "₹", ""))</f>
        <v>2141072</v>
      </c>
      <c r="I543" s="6">
        <f t="shared" si="17"/>
        <v>2141072</v>
      </c>
      <c r="P543" t="str">
        <v>Zopper</v>
      </c>
    </row>
    <row r="544" spans="1:16" x14ac:dyDescent="0.3">
      <c r="A544" t="s">
        <v>995</v>
      </c>
      <c r="B544" t="s">
        <v>6</v>
      </c>
      <c r="C544" t="str">
        <f t="shared" si="16"/>
        <v>Data Science</v>
      </c>
      <c r="D544">
        <v>1</v>
      </c>
      <c r="E544" t="s">
        <v>7</v>
      </c>
      <c r="F544" t="s">
        <v>996</v>
      </c>
      <c r="G544" t="str">
        <f>RIGHT(Salary_Dataset[[#This Row],[Salary]], 2)</f>
        <v>mo</v>
      </c>
      <c r="H544" s="3">
        <f>VALUE(SUBSTITUTE(SUBSTITUTE(SUBSTITUTE(SUBSTITUTE(Salary_Dataset[[#This Row],[Salary]], "/hr", ""), "/mo", ""), "/yr", ""), "₹", ""))</f>
        <v>15049</v>
      </c>
      <c r="I544" s="6">
        <f t="shared" si="17"/>
        <v>180588</v>
      </c>
      <c r="P544" t="str">
        <v>myGate</v>
      </c>
    </row>
    <row r="545" spans="1:16" x14ac:dyDescent="0.3">
      <c r="A545" t="s">
        <v>997</v>
      </c>
      <c r="B545" t="s">
        <v>6</v>
      </c>
      <c r="C545" t="str">
        <f t="shared" si="16"/>
        <v>Data Science</v>
      </c>
      <c r="D545">
        <v>1</v>
      </c>
      <c r="E545" t="s">
        <v>7</v>
      </c>
      <c r="F545" t="s">
        <v>879</v>
      </c>
      <c r="G545" t="str">
        <f>RIGHT(Salary_Dataset[[#This Row],[Salary]], 2)</f>
        <v>yr</v>
      </c>
      <c r="H545" s="3">
        <f>VALUE(SUBSTITUTE(SUBSTITUTE(SUBSTITUTE(SUBSTITUTE(Salary_Dataset[[#This Row],[Salary]], "/hr", ""), "/mo", ""), "/yr", ""), "₹", ""))</f>
        <v>829587</v>
      </c>
      <c r="I545" s="6">
        <f t="shared" si="17"/>
        <v>829587</v>
      </c>
      <c r="P545" t="str">
        <v>Jaitra</v>
      </c>
    </row>
    <row r="546" spans="1:16" x14ac:dyDescent="0.3">
      <c r="A546" t="s">
        <v>998</v>
      </c>
      <c r="B546" t="s">
        <v>6</v>
      </c>
      <c r="C546" t="str">
        <f t="shared" ref="C546:C586" si="18">_xlfn.XLOOKUP(B546, $M$3:$M$28, $N$3:$N$28)</f>
        <v>Data Science</v>
      </c>
      <c r="D546">
        <v>1</v>
      </c>
      <c r="E546" t="s">
        <v>7</v>
      </c>
      <c r="F546" t="s">
        <v>937</v>
      </c>
      <c r="G546" t="str">
        <f>RIGHT(Salary_Dataset[[#This Row],[Salary]], 2)</f>
        <v>mo</v>
      </c>
      <c r="H546" s="3">
        <f>VALUE(SUBSTITUTE(SUBSTITUTE(SUBSTITUTE(SUBSTITUTE(Salary_Dataset[[#This Row],[Salary]], "/hr", ""), "/mo", ""), "/yr", ""), "₹", ""))</f>
        <v>35000</v>
      </c>
      <c r="I546" s="6">
        <f t="shared" si="17"/>
        <v>420000</v>
      </c>
      <c r="P546" t="str">
        <v>SLK Group</v>
      </c>
    </row>
    <row r="547" spans="1:16" x14ac:dyDescent="0.3">
      <c r="A547" t="s">
        <v>999</v>
      </c>
      <c r="B547" t="s">
        <v>6</v>
      </c>
      <c r="C547" t="str">
        <f t="shared" si="18"/>
        <v>Data Science</v>
      </c>
      <c r="D547">
        <v>1</v>
      </c>
      <c r="E547" t="s">
        <v>7</v>
      </c>
      <c r="F547" t="s">
        <v>1000</v>
      </c>
      <c r="G547" t="str">
        <f>RIGHT(Salary_Dataset[[#This Row],[Salary]], 2)</f>
        <v>yr</v>
      </c>
      <c r="H547" s="3">
        <f>VALUE(SUBSTITUTE(SUBSTITUTE(SUBSTITUTE(SUBSTITUTE(Salary_Dataset[[#This Row],[Salary]], "/hr", ""), "/mo", ""), "/yr", ""), "₹", ""))</f>
        <v>226047</v>
      </c>
      <c r="I547" s="6">
        <f t="shared" si="17"/>
        <v>226047</v>
      </c>
      <c r="P547" t="str">
        <v>CAP FORCE</v>
      </c>
    </row>
    <row r="548" spans="1:16" x14ac:dyDescent="0.3">
      <c r="A548" t="s">
        <v>1001</v>
      </c>
      <c r="B548" t="s">
        <v>6</v>
      </c>
      <c r="C548" t="str">
        <f t="shared" si="18"/>
        <v>Data Science</v>
      </c>
      <c r="D548">
        <v>1</v>
      </c>
      <c r="E548" t="s">
        <v>7</v>
      </c>
      <c r="F548" t="s">
        <v>292</v>
      </c>
      <c r="G548" t="str">
        <f>RIGHT(Salary_Dataset[[#This Row],[Salary]], 2)</f>
        <v>yr</v>
      </c>
      <c r="H548" s="3">
        <f>VALUE(SUBSTITUTE(SUBSTITUTE(SUBSTITUTE(SUBSTITUTE(Salary_Dataset[[#This Row],[Salary]], "/hr", ""), "/mo", ""), "/yr", ""), "₹", ""))</f>
        <v>1700000</v>
      </c>
      <c r="I548" s="6">
        <f t="shared" si="17"/>
        <v>1700000</v>
      </c>
      <c r="P548" t="str">
        <v>Darashaw Consultants</v>
      </c>
    </row>
    <row r="549" spans="1:16" x14ac:dyDescent="0.3">
      <c r="A549" t="s">
        <v>1002</v>
      </c>
      <c r="B549" t="s">
        <v>6</v>
      </c>
      <c r="C549" t="str">
        <f t="shared" si="18"/>
        <v>Data Science</v>
      </c>
      <c r="D549">
        <v>1</v>
      </c>
      <c r="E549" t="s">
        <v>7</v>
      </c>
      <c r="F549" t="s">
        <v>822</v>
      </c>
      <c r="G549" t="str">
        <f>RIGHT(Salary_Dataset[[#This Row],[Salary]], 2)</f>
        <v>yr</v>
      </c>
      <c r="H549" s="3">
        <f>VALUE(SUBSTITUTE(SUBSTITUTE(SUBSTITUTE(SUBSTITUTE(Salary_Dataset[[#This Row],[Salary]], "/hr", ""), "/mo", ""), "/yr", ""), "₹", ""))</f>
        <v>619069</v>
      </c>
      <c r="I549" s="6">
        <f t="shared" si="17"/>
        <v>619069</v>
      </c>
      <c r="P549" t="str">
        <v>Tapzo</v>
      </c>
    </row>
    <row r="550" spans="1:16" x14ac:dyDescent="0.3">
      <c r="A550" t="s">
        <v>1003</v>
      </c>
      <c r="B550" t="s">
        <v>6</v>
      </c>
      <c r="C550" t="str">
        <f t="shared" si="18"/>
        <v>Data Science</v>
      </c>
      <c r="D550">
        <v>1</v>
      </c>
      <c r="E550" t="s">
        <v>7</v>
      </c>
      <c r="F550" t="s">
        <v>653</v>
      </c>
      <c r="G550" t="str">
        <f>RIGHT(Salary_Dataset[[#This Row],[Salary]], 2)</f>
        <v>yr</v>
      </c>
      <c r="H550" s="3">
        <f>VALUE(SUBSTITUTE(SUBSTITUTE(SUBSTITUTE(SUBSTITUTE(Salary_Dataset[[#This Row],[Salary]], "/hr", ""), "/mo", ""), "/yr", ""), "₹", ""))</f>
        <v>2000000</v>
      </c>
      <c r="I550" s="6">
        <f t="shared" si="17"/>
        <v>2000000</v>
      </c>
      <c r="P550" t="str">
        <v>Kapil IT Solutions</v>
      </c>
    </row>
    <row r="551" spans="1:16" x14ac:dyDescent="0.3">
      <c r="A551" t="s">
        <v>1004</v>
      </c>
      <c r="B551" t="s">
        <v>6</v>
      </c>
      <c r="C551" t="str">
        <f t="shared" si="18"/>
        <v>Data Science</v>
      </c>
      <c r="D551">
        <v>1</v>
      </c>
      <c r="E551" t="s">
        <v>7</v>
      </c>
      <c r="F551" t="s">
        <v>1005</v>
      </c>
      <c r="G551" t="str">
        <f>RIGHT(Salary_Dataset[[#This Row],[Salary]], 2)</f>
        <v>yr</v>
      </c>
      <c r="H551" s="3">
        <f>VALUE(SUBSTITUTE(SUBSTITUTE(SUBSTITUTE(SUBSTITUTE(Salary_Dataset[[#This Row],[Salary]], "/hr", ""), "/mo", ""), "/yr", ""), "₹", ""))</f>
        <v>1225579</v>
      </c>
      <c r="I551" s="6">
        <f t="shared" si="17"/>
        <v>1225579</v>
      </c>
      <c r="P551" t="str">
        <v>LatentView Analytics</v>
      </c>
    </row>
    <row r="552" spans="1:16" x14ac:dyDescent="0.3">
      <c r="A552" t="s">
        <v>163</v>
      </c>
      <c r="B552" t="s">
        <v>6</v>
      </c>
      <c r="C552" t="str">
        <f t="shared" si="18"/>
        <v>Data Science</v>
      </c>
      <c r="D552">
        <v>1</v>
      </c>
      <c r="E552" t="s">
        <v>7</v>
      </c>
      <c r="F552" t="s">
        <v>1006</v>
      </c>
      <c r="G552" t="str">
        <f>RIGHT(Salary_Dataset[[#This Row],[Salary]], 2)</f>
        <v>mo</v>
      </c>
      <c r="H552" s="3">
        <f>VALUE(SUBSTITUTE(SUBSTITUTE(SUBSTITUTE(SUBSTITUTE(Salary_Dataset[[#This Row],[Salary]], "/hr", ""), "/mo", ""), "/yr", ""), "₹", ""))</f>
        <v>54962</v>
      </c>
      <c r="I552" s="6">
        <f t="shared" si="17"/>
        <v>659544</v>
      </c>
      <c r="P552" t="str">
        <v>Ocwen Financial</v>
      </c>
    </row>
    <row r="553" spans="1:16" x14ac:dyDescent="0.3">
      <c r="A553" t="s">
        <v>1007</v>
      </c>
      <c r="B553" t="s">
        <v>6</v>
      </c>
      <c r="C553" t="str">
        <f t="shared" si="18"/>
        <v>Data Science</v>
      </c>
      <c r="D553">
        <v>1</v>
      </c>
      <c r="E553" t="s">
        <v>7</v>
      </c>
      <c r="F553" t="s">
        <v>1008</v>
      </c>
      <c r="G553" t="str">
        <f>RIGHT(Salary_Dataset[[#This Row],[Salary]], 2)</f>
        <v>yr</v>
      </c>
      <c r="H553" s="3">
        <f>VALUE(SUBSTITUTE(SUBSTITUTE(SUBSTITUTE(SUBSTITUTE(Salary_Dataset[[#This Row],[Salary]], "/hr", ""), "/mo", ""), "/yr", ""), "₹", ""))</f>
        <v>1621204</v>
      </c>
      <c r="I553" s="6">
        <f t="shared" si="17"/>
        <v>1621204</v>
      </c>
      <c r="P553" t="str">
        <v>K &amp; K Technical Group</v>
      </c>
    </row>
    <row r="554" spans="1:16" x14ac:dyDescent="0.3">
      <c r="A554" t="s">
        <v>1009</v>
      </c>
      <c r="B554" t="s">
        <v>6</v>
      </c>
      <c r="C554" t="str">
        <f t="shared" si="18"/>
        <v>Data Science</v>
      </c>
      <c r="D554">
        <v>1</v>
      </c>
      <c r="E554" t="s">
        <v>7</v>
      </c>
      <c r="F554" t="s">
        <v>1010</v>
      </c>
      <c r="G554" t="str">
        <f>RIGHT(Salary_Dataset[[#This Row],[Salary]], 2)</f>
        <v>yr</v>
      </c>
      <c r="H554" s="3">
        <f>VALUE(SUBSTITUTE(SUBSTITUTE(SUBSTITUTE(SUBSTITUTE(Salary_Dataset[[#This Row],[Salary]], "/hr", ""), "/mo", ""), "/yr", ""), "₹", ""))</f>
        <v>304193</v>
      </c>
      <c r="I554" s="6">
        <f t="shared" si="17"/>
        <v>304193</v>
      </c>
      <c r="P554" t="str">
        <v>Cornerstone OnDemand</v>
      </c>
    </row>
    <row r="555" spans="1:16" x14ac:dyDescent="0.3">
      <c r="A555" t="s">
        <v>1011</v>
      </c>
      <c r="B555" t="s">
        <v>6</v>
      </c>
      <c r="C555" t="str">
        <f t="shared" si="18"/>
        <v>Data Science</v>
      </c>
      <c r="D555">
        <v>1</v>
      </c>
      <c r="E555" t="s">
        <v>7</v>
      </c>
      <c r="F555" t="s">
        <v>901</v>
      </c>
      <c r="G555" t="str">
        <f>RIGHT(Salary_Dataset[[#This Row],[Salary]], 2)</f>
        <v>yr</v>
      </c>
      <c r="H555" s="3">
        <f>VALUE(SUBSTITUTE(SUBSTITUTE(SUBSTITUTE(SUBSTITUTE(Salary_Dataset[[#This Row],[Salary]], "/hr", ""), "/mo", ""), "/yr", ""), "₹", ""))</f>
        <v>1637162</v>
      </c>
      <c r="I555" s="6">
        <f t="shared" si="17"/>
        <v>1637162</v>
      </c>
      <c r="P555" t="str">
        <v>American Language Communication Center</v>
      </c>
    </row>
    <row r="556" spans="1:16" x14ac:dyDescent="0.3">
      <c r="A556" t="s">
        <v>1012</v>
      </c>
      <c r="B556" t="s">
        <v>6</v>
      </c>
      <c r="C556" t="str">
        <f t="shared" si="18"/>
        <v>Data Science</v>
      </c>
      <c r="D556">
        <v>1</v>
      </c>
      <c r="E556" t="s">
        <v>7</v>
      </c>
      <c r="F556" t="s">
        <v>156</v>
      </c>
      <c r="G556" t="str">
        <f>RIGHT(Salary_Dataset[[#This Row],[Salary]], 2)</f>
        <v>yr</v>
      </c>
      <c r="H556" s="3">
        <f>VALUE(SUBSTITUTE(SUBSTITUTE(SUBSTITUTE(SUBSTITUTE(Salary_Dataset[[#This Row],[Salary]], "/hr", ""), "/mo", ""), "/yr", ""), "₹", ""))</f>
        <v>800000</v>
      </c>
      <c r="I556" s="6">
        <f t="shared" si="17"/>
        <v>800000</v>
      </c>
      <c r="P556" t="str">
        <v>TerraBlue XT</v>
      </c>
    </row>
    <row r="557" spans="1:16" x14ac:dyDescent="0.3">
      <c r="A557" t="s">
        <v>1013</v>
      </c>
      <c r="B557" t="s">
        <v>6</v>
      </c>
      <c r="C557" t="str">
        <f t="shared" si="18"/>
        <v>Data Science</v>
      </c>
      <c r="D557">
        <v>1</v>
      </c>
      <c r="E557" t="s">
        <v>7</v>
      </c>
      <c r="F557" t="s">
        <v>1014</v>
      </c>
      <c r="G557" t="str">
        <f>RIGHT(Salary_Dataset[[#This Row],[Salary]], 2)</f>
        <v>yr</v>
      </c>
      <c r="H557" s="3">
        <f>VALUE(SUBSTITUTE(SUBSTITUTE(SUBSTITUTE(SUBSTITUTE(Salary_Dataset[[#This Row],[Salary]], "/hr", ""), "/mo", ""), "/yr", ""), "₹", ""))</f>
        <v>344648</v>
      </c>
      <c r="I557" s="6">
        <f t="shared" si="17"/>
        <v>344648</v>
      </c>
      <c r="P557" t="str">
        <v>GetMyUni</v>
      </c>
    </row>
    <row r="558" spans="1:16" x14ac:dyDescent="0.3">
      <c r="A558" t="s">
        <v>1015</v>
      </c>
      <c r="B558" t="s">
        <v>6</v>
      </c>
      <c r="C558" t="str">
        <f t="shared" si="18"/>
        <v>Data Science</v>
      </c>
      <c r="D558">
        <v>1</v>
      </c>
      <c r="E558" t="s">
        <v>7</v>
      </c>
      <c r="F558" t="s">
        <v>1016</v>
      </c>
      <c r="G558" t="str">
        <f>RIGHT(Salary_Dataset[[#This Row],[Salary]], 2)</f>
        <v>yr</v>
      </c>
      <c r="H558" s="3">
        <f>VALUE(SUBSTITUTE(SUBSTITUTE(SUBSTITUTE(SUBSTITUTE(Salary_Dataset[[#This Row],[Salary]], "/hr", ""), "/mo", ""), "/yr", ""), "₹", ""))</f>
        <v>963482</v>
      </c>
      <c r="I558" s="6">
        <f t="shared" si="17"/>
        <v>963482</v>
      </c>
      <c r="P558" t="str">
        <v>EMPLOYERS</v>
      </c>
    </row>
    <row r="559" spans="1:16" x14ac:dyDescent="0.3">
      <c r="A559" t="s">
        <v>1017</v>
      </c>
      <c r="B559" t="s">
        <v>6</v>
      </c>
      <c r="C559" t="str">
        <f t="shared" si="18"/>
        <v>Data Science</v>
      </c>
      <c r="D559">
        <v>1</v>
      </c>
      <c r="E559" t="s">
        <v>7</v>
      </c>
      <c r="F559" t="s">
        <v>1018</v>
      </c>
      <c r="G559" t="str">
        <f>RIGHT(Salary_Dataset[[#This Row],[Salary]], 2)</f>
        <v>mo</v>
      </c>
      <c r="H559" s="3">
        <f>VALUE(SUBSTITUTE(SUBSTITUTE(SUBSTITUTE(SUBSTITUTE(Salary_Dataset[[#This Row],[Salary]], "/hr", ""), "/mo", ""), "/yr", ""), "₹", ""))</f>
        <v>35306</v>
      </c>
      <c r="I559" s="6">
        <f t="shared" si="17"/>
        <v>423672</v>
      </c>
      <c r="P559" t="str">
        <v>Pluto7</v>
      </c>
    </row>
    <row r="560" spans="1:16" x14ac:dyDescent="0.3">
      <c r="A560" t="s">
        <v>1019</v>
      </c>
      <c r="B560" t="s">
        <v>6</v>
      </c>
      <c r="C560" t="str">
        <f t="shared" si="18"/>
        <v>Data Science</v>
      </c>
      <c r="D560">
        <v>1</v>
      </c>
      <c r="E560" t="s">
        <v>7</v>
      </c>
      <c r="F560" t="s">
        <v>1020</v>
      </c>
      <c r="G560" t="str">
        <f>RIGHT(Salary_Dataset[[#This Row],[Salary]], 2)</f>
        <v>yr</v>
      </c>
      <c r="H560" s="3">
        <f>VALUE(SUBSTITUTE(SUBSTITUTE(SUBSTITUTE(SUBSTITUTE(Salary_Dataset[[#This Row],[Salary]], "/hr", ""), "/mo", ""), "/yr", ""), "₹", ""))</f>
        <v>641727</v>
      </c>
      <c r="I560" s="6">
        <f t="shared" si="17"/>
        <v>641727</v>
      </c>
      <c r="P560" t="str">
        <v>shruti pateriya</v>
      </c>
    </row>
    <row r="561" spans="1:16" x14ac:dyDescent="0.3">
      <c r="A561" t="s">
        <v>13</v>
      </c>
      <c r="B561" t="s">
        <v>6</v>
      </c>
      <c r="C561" t="str">
        <f t="shared" si="18"/>
        <v>Data Science</v>
      </c>
      <c r="D561">
        <v>1</v>
      </c>
      <c r="E561" t="s">
        <v>7</v>
      </c>
      <c r="F561" t="s">
        <v>725</v>
      </c>
      <c r="G561" t="str">
        <f>RIGHT(Salary_Dataset[[#This Row],[Salary]], 2)</f>
        <v>mo</v>
      </c>
      <c r="H561" s="3">
        <f>VALUE(SUBSTITUTE(SUBSTITUTE(SUBSTITUTE(SUBSTITUTE(Salary_Dataset[[#This Row],[Salary]], "/hr", ""), "/mo", ""), "/yr", ""), "₹", ""))</f>
        <v>25662</v>
      </c>
      <c r="I561" s="6">
        <f t="shared" si="17"/>
        <v>307944</v>
      </c>
      <c r="P561" t="str">
        <v>Infinite Computer Solutions</v>
      </c>
    </row>
    <row r="562" spans="1:16" x14ac:dyDescent="0.3">
      <c r="A562" t="s">
        <v>285</v>
      </c>
      <c r="B562" t="s">
        <v>6</v>
      </c>
      <c r="C562" t="str">
        <f t="shared" si="18"/>
        <v>Data Science</v>
      </c>
      <c r="D562">
        <v>1</v>
      </c>
      <c r="E562" t="s">
        <v>7</v>
      </c>
      <c r="F562" t="s">
        <v>178</v>
      </c>
      <c r="G562" t="str">
        <f>RIGHT(Salary_Dataset[[#This Row],[Salary]], 2)</f>
        <v>yr</v>
      </c>
      <c r="H562" s="3">
        <f>VALUE(SUBSTITUTE(SUBSTITUTE(SUBSTITUTE(SUBSTITUTE(Salary_Dataset[[#This Row],[Salary]], "/hr", ""), "/mo", ""), "/yr", ""), "₹", ""))</f>
        <v>1000000</v>
      </c>
      <c r="I562" s="6">
        <f t="shared" si="17"/>
        <v>1000000</v>
      </c>
      <c r="P562" t="str">
        <v>TVM Infotech</v>
      </c>
    </row>
    <row r="563" spans="1:16" x14ac:dyDescent="0.3">
      <c r="A563" t="s">
        <v>23</v>
      </c>
      <c r="B563" t="s">
        <v>6</v>
      </c>
      <c r="C563" t="str">
        <f t="shared" si="18"/>
        <v>Data Science</v>
      </c>
      <c r="D563">
        <v>1</v>
      </c>
      <c r="E563" t="s">
        <v>7</v>
      </c>
      <c r="F563" t="s">
        <v>255</v>
      </c>
      <c r="G563" t="str">
        <f>RIGHT(Salary_Dataset[[#This Row],[Salary]], 2)</f>
        <v>yr</v>
      </c>
      <c r="H563" s="3">
        <f>VALUE(SUBSTITUTE(SUBSTITUTE(SUBSTITUTE(SUBSTITUTE(Salary_Dataset[[#This Row],[Salary]], "/hr", ""), "/mo", ""), "/yr", ""), "₹", ""))</f>
        <v>1124740</v>
      </c>
      <c r="I563" s="6">
        <f t="shared" si="17"/>
        <v>1124740</v>
      </c>
      <c r="P563" t="str">
        <v>Crytonix Solutions</v>
      </c>
    </row>
    <row r="564" spans="1:16" x14ac:dyDescent="0.3">
      <c r="A564" t="s">
        <v>204</v>
      </c>
      <c r="B564" t="s">
        <v>6</v>
      </c>
      <c r="C564" t="str">
        <f t="shared" si="18"/>
        <v>Data Science</v>
      </c>
      <c r="D564">
        <v>1</v>
      </c>
      <c r="E564" t="s">
        <v>7</v>
      </c>
      <c r="F564" t="s">
        <v>79</v>
      </c>
      <c r="G564" t="str">
        <f>RIGHT(Salary_Dataset[[#This Row],[Salary]], 2)</f>
        <v>mo</v>
      </c>
      <c r="H564" s="3">
        <f>VALUE(SUBSTITUTE(SUBSTITUTE(SUBSTITUTE(SUBSTITUTE(Salary_Dataset[[#This Row],[Salary]], "/hr", ""), "/mo", ""), "/yr", ""), "₹", ""))</f>
        <v>41271</v>
      </c>
      <c r="I564" s="6">
        <f t="shared" si="17"/>
        <v>495252</v>
      </c>
      <c r="P564" t="str">
        <v>Motorola Solutions</v>
      </c>
    </row>
    <row r="565" spans="1:16" x14ac:dyDescent="0.3">
      <c r="A565" t="s">
        <v>1021</v>
      </c>
      <c r="B565" t="s">
        <v>6</v>
      </c>
      <c r="C565" t="str">
        <f t="shared" si="18"/>
        <v>Data Science</v>
      </c>
      <c r="D565">
        <v>1</v>
      </c>
      <c r="E565" t="s">
        <v>7</v>
      </c>
      <c r="F565" t="s">
        <v>1022</v>
      </c>
      <c r="G565" t="str">
        <f>RIGHT(Salary_Dataset[[#This Row],[Salary]], 2)</f>
        <v>yr</v>
      </c>
      <c r="H565" s="3">
        <f>VALUE(SUBSTITUTE(SUBSTITUTE(SUBSTITUTE(SUBSTITUTE(Salary_Dataset[[#This Row],[Salary]], "/hr", ""), "/mo", ""), "/yr", ""), "₹", ""))</f>
        <v>3070054</v>
      </c>
      <c r="I565" s="6">
        <f t="shared" si="17"/>
        <v>3070054</v>
      </c>
      <c r="P565" t="str">
        <v>TCS e-Serve International</v>
      </c>
    </row>
    <row r="566" spans="1:16" x14ac:dyDescent="0.3">
      <c r="A566" t="s">
        <v>998</v>
      </c>
      <c r="B566" t="s">
        <v>6</v>
      </c>
      <c r="C566" t="str">
        <f t="shared" si="18"/>
        <v>Data Science</v>
      </c>
      <c r="D566">
        <v>1</v>
      </c>
      <c r="E566" t="s">
        <v>7</v>
      </c>
      <c r="F566" t="s">
        <v>1023</v>
      </c>
      <c r="G566" t="str">
        <f>RIGHT(Salary_Dataset[[#This Row],[Salary]], 2)</f>
        <v>mo</v>
      </c>
      <c r="H566" s="3">
        <f>VALUE(SUBSTITUTE(SUBSTITUTE(SUBSTITUTE(SUBSTITUTE(Salary_Dataset[[#This Row],[Salary]], "/hr", ""), "/mo", ""), "/yr", ""), "₹", ""))</f>
        <v>30953</v>
      </c>
      <c r="I566" s="6">
        <f t="shared" si="17"/>
        <v>371436</v>
      </c>
      <c r="P566" t="str">
        <v>Admit.me</v>
      </c>
    </row>
    <row r="567" spans="1:16" x14ac:dyDescent="0.3">
      <c r="A567" t="s">
        <v>1024</v>
      </c>
      <c r="B567" t="s">
        <v>6</v>
      </c>
      <c r="C567" t="str">
        <f t="shared" si="18"/>
        <v>Data Science</v>
      </c>
      <c r="D567">
        <v>1</v>
      </c>
      <c r="E567" t="s">
        <v>7</v>
      </c>
      <c r="F567" t="s">
        <v>1025</v>
      </c>
      <c r="G567" t="str">
        <f>RIGHT(Salary_Dataset[[#This Row],[Salary]], 2)</f>
        <v>yr</v>
      </c>
      <c r="H567" s="3">
        <f>VALUE(SUBSTITUTE(SUBSTITUTE(SUBSTITUTE(SUBSTITUTE(Salary_Dataset[[#This Row],[Salary]], "/hr", ""), "/mo", ""), "/yr", ""), "₹", ""))</f>
        <v>1430000</v>
      </c>
      <c r="I567" s="6">
        <f t="shared" si="17"/>
        <v>1430000</v>
      </c>
      <c r="P567" t="str">
        <v>Envestnet</v>
      </c>
    </row>
    <row r="568" spans="1:16" x14ac:dyDescent="0.3">
      <c r="A568" t="s">
        <v>1026</v>
      </c>
      <c r="B568" t="s">
        <v>6</v>
      </c>
      <c r="C568" t="str">
        <f t="shared" si="18"/>
        <v>Data Science</v>
      </c>
      <c r="D568">
        <v>1</v>
      </c>
      <c r="E568" t="s">
        <v>7</v>
      </c>
      <c r="F568" t="s">
        <v>1027</v>
      </c>
      <c r="G568" t="str">
        <f>RIGHT(Salary_Dataset[[#This Row],[Salary]], 2)</f>
        <v>yr</v>
      </c>
      <c r="H568" s="3">
        <f>VALUE(SUBSTITUTE(SUBSTITUTE(SUBSTITUTE(SUBSTITUTE(Salary_Dataset[[#This Row],[Salary]], "/hr", ""), "/mo", ""), "/yr", ""), "₹", ""))</f>
        <v>382412</v>
      </c>
      <c r="I568" s="6">
        <f t="shared" si="17"/>
        <v>382412</v>
      </c>
      <c r="P568" t="str">
        <v>ExcelR</v>
      </c>
    </row>
    <row r="569" spans="1:16" x14ac:dyDescent="0.3">
      <c r="A569" t="s">
        <v>1028</v>
      </c>
      <c r="B569" t="s">
        <v>6</v>
      </c>
      <c r="C569" t="str">
        <f t="shared" si="18"/>
        <v>Data Science</v>
      </c>
      <c r="D569">
        <v>1</v>
      </c>
      <c r="E569" t="s">
        <v>7</v>
      </c>
      <c r="F569" t="s">
        <v>32</v>
      </c>
      <c r="G569" t="str">
        <f>RIGHT(Salary_Dataset[[#This Row],[Salary]], 2)</f>
        <v>yr</v>
      </c>
      <c r="H569" s="3">
        <f>VALUE(SUBSTITUTE(SUBSTITUTE(SUBSTITUTE(SUBSTITUTE(Salary_Dataset[[#This Row],[Salary]], "/hr", ""), "/mo", ""), "/yr", ""), "₹", ""))</f>
        <v>1558095</v>
      </c>
      <c r="I569" s="6">
        <f t="shared" si="17"/>
        <v>1558095</v>
      </c>
      <c r="P569" t="str">
        <v>REACH Technologies</v>
      </c>
    </row>
    <row r="570" spans="1:16" x14ac:dyDescent="0.3">
      <c r="A570" t="s">
        <v>1029</v>
      </c>
      <c r="B570" t="s">
        <v>6</v>
      </c>
      <c r="C570" t="str">
        <f t="shared" si="18"/>
        <v>Data Science</v>
      </c>
      <c r="D570">
        <v>1</v>
      </c>
      <c r="E570" t="s">
        <v>7</v>
      </c>
      <c r="F570" t="s">
        <v>1030</v>
      </c>
      <c r="G570" t="str">
        <f>RIGHT(Salary_Dataset[[#This Row],[Salary]], 2)</f>
        <v>yr</v>
      </c>
      <c r="H570" s="3">
        <f>VALUE(SUBSTITUTE(SUBSTITUTE(SUBSTITUTE(SUBSTITUTE(Salary_Dataset[[#This Row],[Salary]], "/hr", ""), "/mo", ""), "/yr", ""), "₹", ""))</f>
        <v>904403</v>
      </c>
      <c r="I570" s="6">
        <f t="shared" si="17"/>
        <v>904403</v>
      </c>
      <c r="P570" t="str">
        <v>Enquero</v>
      </c>
    </row>
    <row r="571" spans="1:16" x14ac:dyDescent="0.3">
      <c r="A571" t="s">
        <v>1031</v>
      </c>
      <c r="B571" t="s">
        <v>6</v>
      </c>
      <c r="C571" t="str">
        <f t="shared" si="18"/>
        <v>Data Science</v>
      </c>
      <c r="D571">
        <v>1</v>
      </c>
      <c r="E571" t="s">
        <v>7</v>
      </c>
      <c r="F571" t="s">
        <v>1032</v>
      </c>
      <c r="G571" t="str">
        <f>RIGHT(Salary_Dataset[[#This Row],[Salary]], 2)</f>
        <v>mo</v>
      </c>
      <c r="H571" s="3">
        <f>VALUE(SUBSTITUTE(SUBSTITUTE(SUBSTITUTE(SUBSTITUTE(Salary_Dataset[[#This Row],[Salary]], "/hr", ""), "/mo", ""), "/yr", ""), "₹", ""))</f>
        <v>43081</v>
      </c>
      <c r="I571" s="6">
        <f t="shared" si="17"/>
        <v>516972</v>
      </c>
      <c r="P571" t="str">
        <v>CrowdANALYTIX</v>
      </c>
    </row>
    <row r="572" spans="1:16" x14ac:dyDescent="0.3">
      <c r="A572" t="s">
        <v>1033</v>
      </c>
      <c r="B572" t="s">
        <v>6</v>
      </c>
      <c r="C572" t="str">
        <f t="shared" si="18"/>
        <v>Data Science</v>
      </c>
      <c r="D572">
        <v>1</v>
      </c>
      <c r="E572" t="s">
        <v>7</v>
      </c>
      <c r="F572" t="s">
        <v>117</v>
      </c>
      <c r="G572" t="str">
        <f>RIGHT(Salary_Dataset[[#This Row],[Salary]], 2)</f>
        <v>yr</v>
      </c>
      <c r="H572" s="3">
        <f>VALUE(SUBSTITUTE(SUBSTITUTE(SUBSTITUTE(SUBSTITUTE(Salary_Dataset[[#This Row],[Salary]], "/hr", ""), "/mo", ""), "/yr", ""), "₹", ""))</f>
        <v>600000</v>
      </c>
      <c r="I572" s="6">
        <f t="shared" si="17"/>
        <v>600000</v>
      </c>
      <c r="P572" t="str">
        <v>The Alacer Group</v>
      </c>
    </row>
    <row r="573" spans="1:16" x14ac:dyDescent="0.3">
      <c r="A573" t="s">
        <v>1034</v>
      </c>
      <c r="B573" t="s">
        <v>6</v>
      </c>
      <c r="C573" t="str">
        <f t="shared" si="18"/>
        <v>Data Science</v>
      </c>
      <c r="D573">
        <v>1</v>
      </c>
      <c r="E573" t="s">
        <v>7</v>
      </c>
      <c r="F573" t="s">
        <v>178</v>
      </c>
      <c r="G573" t="str">
        <f>RIGHT(Salary_Dataset[[#This Row],[Salary]], 2)</f>
        <v>yr</v>
      </c>
      <c r="H573" s="3">
        <f>VALUE(SUBSTITUTE(SUBSTITUTE(SUBSTITUTE(SUBSTITUTE(Salary_Dataset[[#This Row],[Salary]], "/hr", ""), "/mo", ""), "/yr", ""), "₹", ""))</f>
        <v>1000000</v>
      </c>
      <c r="I573" s="6">
        <f t="shared" si="17"/>
        <v>1000000</v>
      </c>
      <c r="P573" t="str">
        <v>The General</v>
      </c>
    </row>
    <row r="574" spans="1:16" x14ac:dyDescent="0.3">
      <c r="A574" t="s">
        <v>84</v>
      </c>
      <c r="B574" t="s">
        <v>6</v>
      </c>
      <c r="C574" t="str">
        <f t="shared" si="18"/>
        <v>Data Science</v>
      </c>
      <c r="D574">
        <v>1</v>
      </c>
      <c r="E574" t="s">
        <v>7</v>
      </c>
      <c r="F574" t="s">
        <v>1035</v>
      </c>
      <c r="G574" t="str">
        <f>RIGHT(Salary_Dataset[[#This Row],[Salary]], 2)</f>
        <v>mo</v>
      </c>
      <c r="H574" s="3">
        <f>VALUE(SUBSTITUTE(SUBSTITUTE(SUBSTITUTE(SUBSTITUTE(Salary_Dataset[[#This Row],[Salary]], "/hr", ""), "/mo", ""), "/yr", ""), "₹", ""))</f>
        <v>56237</v>
      </c>
      <c r="I574" s="6">
        <f t="shared" si="17"/>
        <v>674844</v>
      </c>
      <c r="P574" t="str">
        <v>Cerulean Information Technology</v>
      </c>
    </row>
    <row r="575" spans="1:16" x14ac:dyDescent="0.3">
      <c r="A575" t="s">
        <v>1036</v>
      </c>
      <c r="B575" t="s">
        <v>6</v>
      </c>
      <c r="C575" t="str">
        <f t="shared" si="18"/>
        <v>Data Science</v>
      </c>
      <c r="D575">
        <v>1</v>
      </c>
      <c r="E575" t="s">
        <v>7</v>
      </c>
      <c r="F575" t="s">
        <v>1037</v>
      </c>
      <c r="G575" t="str">
        <f>RIGHT(Salary_Dataset[[#This Row],[Salary]], 2)</f>
        <v>yr</v>
      </c>
      <c r="H575" s="3">
        <f>VALUE(SUBSTITUTE(SUBSTITUTE(SUBSTITUTE(SUBSTITUTE(Salary_Dataset[[#This Row],[Salary]], "/hr", ""), "/mo", ""), "/yr", ""), "₹", ""))</f>
        <v>1980492</v>
      </c>
      <c r="I575" s="6">
        <f t="shared" si="17"/>
        <v>1980492</v>
      </c>
      <c r="P575" t="str">
        <v>Srijan Technologies</v>
      </c>
    </row>
    <row r="576" spans="1:16" x14ac:dyDescent="0.3">
      <c r="A576" t="s">
        <v>51</v>
      </c>
      <c r="B576" t="s">
        <v>6</v>
      </c>
      <c r="C576" t="str">
        <f t="shared" si="18"/>
        <v>Data Science</v>
      </c>
      <c r="D576">
        <v>1</v>
      </c>
      <c r="E576" t="s">
        <v>7</v>
      </c>
      <c r="F576" t="s">
        <v>1038</v>
      </c>
      <c r="G576" t="str">
        <f>RIGHT(Salary_Dataset[[#This Row],[Salary]], 2)</f>
        <v>yr</v>
      </c>
      <c r="H576" s="3">
        <f>VALUE(SUBSTITUTE(SUBSTITUTE(SUBSTITUTE(SUBSTITUTE(Salary_Dataset[[#This Row],[Salary]], "/hr", ""), "/mo", ""), "/yr", ""), "₹", ""))</f>
        <v>9568943</v>
      </c>
      <c r="I576" s="6">
        <f t="shared" si="17"/>
        <v>9568943</v>
      </c>
      <c r="P576" t="str">
        <v>Rajat Minerals</v>
      </c>
    </row>
    <row r="577" spans="1:16" x14ac:dyDescent="0.3">
      <c r="A577" t="s">
        <v>1039</v>
      </c>
      <c r="B577" t="s">
        <v>6</v>
      </c>
      <c r="C577" t="str">
        <f t="shared" si="18"/>
        <v>Data Science</v>
      </c>
      <c r="D577">
        <v>1</v>
      </c>
      <c r="E577" t="s">
        <v>7</v>
      </c>
      <c r="F577" t="s">
        <v>1035</v>
      </c>
      <c r="G577" t="str">
        <f>RIGHT(Salary_Dataset[[#This Row],[Salary]], 2)</f>
        <v>mo</v>
      </c>
      <c r="H577" s="3">
        <f>VALUE(SUBSTITUTE(SUBSTITUTE(SUBSTITUTE(SUBSTITUTE(Salary_Dataset[[#This Row],[Salary]], "/hr", ""), "/mo", ""), "/yr", ""), "₹", ""))</f>
        <v>56237</v>
      </c>
      <c r="I577" s="6">
        <f t="shared" si="17"/>
        <v>674844</v>
      </c>
      <c r="P577" t="str">
        <v>Sanjay Ghodawat Group of Institutions</v>
      </c>
    </row>
    <row r="578" spans="1:16" x14ac:dyDescent="0.3">
      <c r="A578" t="s">
        <v>1040</v>
      </c>
      <c r="B578" t="s">
        <v>6</v>
      </c>
      <c r="C578" t="str">
        <f t="shared" si="18"/>
        <v>Data Science</v>
      </c>
      <c r="D578">
        <v>1</v>
      </c>
      <c r="E578" t="s">
        <v>7</v>
      </c>
      <c r="F578" t="s">
        <v>1041</v>
      </c>
      <c r="G578" t="str">
        <f>RIGHT(Salary_Dataset[[#This Row],[Salary]], 2)</f>
        <v>mo</v>
      </c>
      <c r="H578" s="3">
        <f>VALUE(SUBSTITUTE(SUBSTITUTE(SUBSTITUTE(SUBSTITUTE(Salary_Dataset[[#This Row],[Salary]], "/hr", ""), "/mo", ""), "/yr", ""), "₹", ""))</f>
        <v>20740</v>
      </c>
      <c r="I578" s="6">
        <f t="shared" ref="I578:I641" si="19">IF(G578="mo", H578*12, IF(G578="hr", H578*8760, H578))</f>
        <v>248880</v>
      </c>
      <c r="P578" t="str">
        <v>TeamLease Staffing Solutions</v>
      </c>
    </row>
    <row r="579" spans="1:16" x14ac:dyDescent="0.3">
      <c r="A579" t="s">
        <v>1042</v>
      </c>
      <c r="B579" t="s">
        <v>6</v>
      </c>
      <c r="C579" t="str">
        <f t="shared" si="18"/>
        <v>Data Science</v>
      </c>
      <c r="D579">
        <v>1</v>
      </c>
      <c r="E579" t="s">
        <v>7</v>
      </c>
      <c r="F579" t="s">
        <v>113</v>
      </c>
      <c r="G579" t="str">
        <f>RIGHT(Salary_Dataset[[#This Row],[Salary]], 2)</f>
        <v>yr</v>
      </c>
      <c r="H579" s="3">
        <f>VALUE(SUBSTITUTE(SUBSTITUTE(SUBSTITUTE(SUBSTITUTE(Salary_Dataset[[#This Row],[Salary]], "/hr", ""), "/mo", ""), "/yr", ""), "₹", ""))</f>
        <v>1687111</v>
      </c>
      <c r="I579" s="6">
        <f t="shared" si="19"/>
        <v>1687111</v>
      </c>
      <c r="P579" t="str">
        <v>Jarvis Technology &amp; Strategy Consulting</v>
      </c>
    </row>
    <row r="580" spans="1:16" x14ac:dyDescent="0.3">
      <c r="A580" t="s">
        <v>1043</v>
      </c>
      <c r="B580" t="s">
        <v>6</v>
      </c>
      <c r="C580" t="str">
        <f t="shared" si="18"/>
        <v>Data Science</v>
      </c>
      <c r="D580">
        <v>1</v>
      </c>
      <c r="E580" t="s">
        <v>7</v>
      </c>
      <c r="F580" t="s">
        <v>1044</v>
      </c>
      <c r="G580" t="str">
        <f>RIGHT(Salary_Dataset[[#This Row],[Salary]], 2)</f>
        <v>mo</v>
      </c>
      <c r="H580" s="3">
        <f>VALUE(SUBSTITUTE(SUBSTITUTE(SUBSTITUTE(SUBSTITUTE(Salary_Dataset[[#This Row],[Salary]], "/hr", ""), "/mo", ""), "/yr", ""), "₹", ""))</f>
        <v>51849</v>
      </c>
      <c r="I580" s="6">
        <f t="shared" si="19"/>
        <v>622188</v>
      </c>
      <c r="P580" t="str">
        <v>TELiBrahma</v>
      </c>
    </row>
    <row r="581" spans="1:16" x14ac:dyDescent="0.3">
      <c r="A581" t="s">
        <v>1045</v>
      </c>
      <c r="B581" t="s">
        <v>6</v>
      </c>
      <c r="C581" t="str">
        <f t="shared" si="18"/>
        <v>Data Science</v>
      </c>
      <c r="D581">
        <v>1</v>
      </c>
      <c r="E581" t="s">
        <v>7</v>
      </c>
      <c r="F581" t="s">
        <v>1046</v>
      </c>
      <c r="G581" t="str">
        <f>RIGHT(Salary_Dataset[[#This Row],[Salary]], 2)</f>
        <v>mo</v>
      </c>
      <c r="H581" s="3">
        <f>VALUE(SUBSTITUTE(SUBSTITUTE(SUBSTITUTE(SUBSTITUTE(Salary_Dataset[[#This Row],[Salary]], "/hr", ""), "/mo", ""), "/yr", ""), "₹", ""))</f>
        <v>10318</v>
      </c>
      <c r="I581" s="6">
        <f t="shared" si="19"/>
        <v>123816</v>
      </c>
      <c r="P581" t="str">
        <v>IDK</v>
      </c>
    </row>
    <row r="582" spans="1:16" x14ac:dyDescent="0.3">
      <c r="A582" t="s">
        <v>1047</v>
      </c>
      <c r="B582" t="s">
        <v>6</v>
      </c>
      <c r="C582" t="str">
        <f t="shared" si="18"/>
        <v>Data Science</v>
      </c>
      <c r="D582">
        <v>1</v>
      </c>
      <c r="E582" t="s">
        <v>7</v>
      </c>
      <c r="F582" t="s">
        <v>852</v>
      </c>
      <c r="G582" t="str">
        <f>RIGHT(Salary_Dataset[[#This Row],[Salary]], 2)</f>
        <v>yr</v>
      </c>
      <c r="H582" s="3">
        <f>VALUE(SUBSTITUTE(SUBSTITUTE(SUBSTITUTE(SUBSTITUTE(Salary_Dataset[[#This Row],[Salary]], "/hr", ""), "/mo", ""), "/yr", ""), "₹", ""))</f>
        <v>425761</v>
      </c>
      <c r="I582" s="6">
        <f t="shared" si="19"/>
        <v>425761</v>
      </c>
      <c r="P582" t="str">
        <v>HTC Global Services</v>
      </c>
    </row>
    <row r="583" spans="1:16" x14ac:dyDescent="0.3">
      <c r="A583" t="s">
        <v>1048</v>
      </c>
      <c r="B583" t="s">
        <v>6</v>
      </c>
      <c r="C583" t="str">
        <f t="shared" si="18"/>
        <v>Data Science</v>
      </c>
      <c r="D583">
        <v>1</v>
      </c>
      <c r="E583" t="s">
        <v>7</v>
      </c>
      <c r="F583" t="s">
        <v>1049</v>
      </c>
      <c r="G583" t="str">
        <f>RIGHT(Salary_Dataset[[#This Row],[Salary]], 2)</f>
        <v>hr</v>
      </c>
      <c r="H583" s="3">
        <f>VALUE(SUBSTITUTE(SUBSTITUTE(SUBSTITUTE(SUBSTITUTE(Salary_Dataset[[#This Row],[Salary]], "/hr", ""), "/mo", ""), "/yr", ""), "₹", ""))</f>
        <v>100</v>
      </c>
      <c r="I583" s="6">
        <f t="shared" si="19"/>
        <v>876000</v>
      </c>
      <c r="P583" t="str">
        <v>BizViz Technologies</v>
      </c>
    </row>
    <row r="584" spans="1:16" x14ac:dyDescent="0.3">
      <c r="A584" t="s">
        <v>1050</v>
      </c>
      <c r="B584" t="s">
        <v>6</v>
      </c>
      <c r="C584" t="str">
        <f t="shared" si="18"/>
        <v>Data Science</v>
      </c>
      <c r="D584">
        <v>1</v>
      </c>
      <c r="E584" t="s">
        <v>7</v>
      </c>
      <c r="F584" t="s">
        <v>1051</v>
      </c>
      <c r="G584" t="str">
        <f>RIGHT(Salary_Dataset[[#This Row],[Salary]], 2)</f>
        <v>mo</v>
      </c>
      <c r="H584" s="3">
        <f>VALUE(SUBSTITUTE(SUBSTITUTE(SUBSTITUTE(SUBSTITUTE(Salary_Dataset[[#This Row],[Salary]], "/hr", ""), "/mo", ""), "/yr", ""), "₹", ""))</f>
        <v>46750</v>
      </c>
      <c r="I584" s="6">
        <f t="shared" si="19"/>
        <v>561000</v>
      </c>
      <c r="P584" t="str">
        <v>CAPA - Centre for Aviation</v>
      </c>
    </row>
    <row r="585" spans="1:16" x14ac:dyDescent="0.3">
      <c r="A585" t="s">
        <v>1052</v>
      </c>
      <c r="B585" t="s">
        <v>6</v>
      </c>
      <c r="C585" t="str">
        <f t="shared" si="18"/>
        <v>Data Science</v>
      </c>
      <c r="D585">
        <v>1</v>
      </c>
      <c r="E585" t="s">
        <v>7</v>
      </c>
      <c r="F585" t="s">
        <v>1053</v>
      </c>
      <c r="G585" t="str">
        <f>RIGHT(Salary_Dataset[[#This Row],[Salary]], 2)</f>
        <v>yr</v>
      </c>
      <c r="H585" s="3">
        <f>VALUE(SUBSTITUTE(SUBSTITUTE(SUBSTITUTE(SUBSTITUTE(Salary_Dataset[[#This Row],[Salary]], "/hr", ""), "/mo", ""), "/yr", ""), "₹", ""))</f>
        <v>675000</v>
      </c>
      <c r="I585" s="6">
        <f t="shared" si="19"/>
        <v>675000</v>
      </c>
      <c r="P585" t="str">
        <v>CoffeeBeans Consulting</v>
      </c>
    </row>
    <row r="586" spans="1:16" x14ac:dyDescent="0.3">
      <c r="A586" t="s">
        <v>1054</v>
      </c>
      <c r="B586" t="s">
        <v>6</v>
      </c>
      <c r="C586" t="str">
        <f t="shared" si="18"/>
        <v>Data Science</v>
      </c>
      <c r="D586">
        <v>1</v>
      </c>
      <c r="E586" t="s">
        <v>7</v>
      </c>
      <c r="F586" t="s">
        <v>1055</v>
      </c>
      <c r="G586" t="str">
        <f>RIGHT(Salary_Dataset[[#This Row],[Salary]], 2)</f>
        <v>yr</v>
      </c>
      <c r="H586" s="3">
        <f>VALUE(SUBSTITUTE(SUBSTITUTE(SUBSTITUTE(SUBSTITUTE(Salary_Dataset[[#This Row],[Salary]], "/hr", ""), "/mo", ""), "/yr", ""), "₹", ""))</f>
        <v>802609</v>
      </c>
      <c r="I586" s="6">
        <f t="shared" si="19"/>
        <v>802609</v>
      </c>
      <c r="P586" t="str">
        <v>Neewee</v>
      </c>
    </row>
    <row r="587" spans="1:16" hidden="1" x14ac:dyDescent="0.3">
      <c r="A587" t="s">
        <v>41</v>
      </c>
      <c r="B587" t="s">
        <v>6</v>
      </c>
      <c r="C587" t="e">
        <f>_xlfn.XLOOKUP(Salary_Dataset[[#This Row],[Job Title]],M588:N613, N588)</f>
        <v>#VALUE!</v>
      </c>
      <c r="D587">
        <v>1</v>
      </c>
      <c r="E587" t="s">
        <v>7</v>
      </c>
      <c r="F587" t="s">
        <v>1056</v>
      </c>
      <c r="G587" t="str">
        <f>RIGHT(Salary_Dataset[[#This Row],[Salary]], 2)</f>
        <v>yr</v>
      </c>
      <c r="H587" s="2" t="e">
        <f>VALUE(SUBSTITUTE(SUBSTITUTE(SUBSTITUTE(SUBSTITUTE(Salary_Dataset[[#This Row],[Salary]], "/hr", ""), "/mo", ""), "/yr", ""), "₹", ""))</f>
        <v>#VALUE!</v>
      </c>
      <c r="I587" t="e">
        <f t="shared" si="19"/>
        <v>#VALUE!</v>
      </c>
      <c r="P587" t="str">
        <v>Aegis</v>
      </c>
    </row>
    <row r="588" spans="1:16" x14ac:dyDescent="0.3">
      <c r="A588" t="s">
        <v>1057</v>
      </c>
      <c r="B588" t="s">
        <v>6</v>
      </c>
      <c r="C588" t="str">
        <f t="shared" ref="C588:C651" si="20">_xlfn.XLOOKUP(B588, $M$3:$M$28, $N$3:$N$28)</f>
        <v>Data Science</v>
      </c>
      <c r="D588">
        <v>1</v>
      </c>
      <c r="E588" t="s">
        <v>7</v>
      </c>
      <c r="F588" t="s">
        <v>797</v>
      </c>
      <c r="G588" t="str">
        <f>RIGHT(Salary_Dataset[[#This Row],[Salary]], 2)</f>
        <v>mo</v>
      </c>
      <c r="H588" s="3">
        <f>VALUE(SUBSTITUTE(SUBSTITUTE(SUBSTITUTE(SUBSTITUTE(Salary_Dataset[[#This Row],[Salary]], "/hr", ""), "/mo", ""), "/yr", ""), "₹", ""))</f>
        <v>26763</v>
      </c>
      <c r="I588" s="6">
        <f t="shared" si="19"/>
        <v>321156</v>
      </c>
      <c r="P588" t="str">
        <v>RDA Labs</v>
      </c>
    </row>
    <row r="589" spans="1:16" x14ac:dyDescent="0.3">
      <c r="A589" t="s">
        <v>1058</v>
      </c>
      <c r="B589" t="s">
        <v>6</v>
      </c>
      <c r="C589" t="str">
        <f t="shared" si="20"/>
        <v>Data Science</v>
      </c>
      <c r="D589">
        <v>1</v>
      </c>
      <c r="E589" t="s">
        <v>7</v>
      </c>
      <c r="F589" t="s">
        <v>1059</v>
      </c>
      <c r="G589" t="str">
        <f>RIGHT(Salary_Dataset[[#This Row],[Salary]], 2)</f>
        <v>yr</v>
      </c>
      <c r="H589" s="3">
        <f>VALUE(SUBSTITUTE(SUBSTITUTE(SUBSTITUTE(SUBSTITUTE(Salary_Dataset[[#This Row],[Salary]], "/hr", ""), "/mo", ""), "/yr", ""), "₹", ""))</f>
        <v>401958</v>
      </c>
      <c r="I589" s="6">
        <f t="shared" si="19"/>
        <v>401958</v>
      </c>
      <c r="P589" t="str">
        <v>iNurture Education Solutions</v>
      </c>
    </row>
    <row r="590" spans="1:16" x14ac:dyDescent="0.3">
      <c r="A590" t="s">
        <v>1060</v>
      </c>
      <c r="B590" t="s">
        <v>6</v>
      </c>
      <c r="C590" t="str">
        <f t="shared" si="20"/>
        <v>Data Science</v>
      </c>
      <c r="D590">
        <v>1</v>
      </c>
      <c r="E590" t="s">
        <v>7</v>
      </c>
      <c r="F590" t="s">
        <v>605</v>
      </c>
      <c r="G590" t="str">
        <f>RIGHT(Salary_Dataset[[#This Row],[Salary]], 2)</f>
        <v>yr</v>
      </c>
      <c r="H590" s="3">
        <f>VALUE(SUBSTITUTE(SUBSTITUTE(SUBSTITUTE(SUBSTITUTE(Salary_Dataset[[#This Row],[Salary]], "/hr", ""), "/mo", ""), "/yr", ""), "₹", ""))</f>
        <v>830984</v>
      </c>
      <c r="I590" s="6">
        <f t="shared" si="19"/>
        <v>830984</v>
      </c>
      <c r="P590" t="str">
        <v>Nagendran &amp; Co</v>
      </c>
    </row>
    <row r="591" spans="1:16" x14ac:dyDescent="0.3">
      <c r="A591" t="s">
        <v>1061</v>
      </c>
      <c r="B591" t="s">
        <v>6</v>
      </c>
      <c r="C591" t="str">
        <f t="shared" si="20"/>
        <v>Data Science</v>
      </c>
      <c r="D591">
        <v>1</v>
      </c>
      <c r="E591" t="s">
        <v>7</v>
      </c>
      <c r="F591" t="s">
        <v>1062</v>
      </c>
      <c r="G591" t="str">
        <f>RIGHT(Salary_Dataset[[#This Row],[Salary]], 2)</f>
        <v>yr</v>
      </c>
      <c r="H591" s="3">
        <f>VALUE(SUBSTITUTE(SUBSTITUTE(SUBSTITUTE(SUBSTITUTE(Salary_Dataset[[#This Row],[Salary]], "/hr", ""), "/mo", ""), "/yr", ""), "₹", ""))</f>
        <v>2700000</v>
      </c>
      <c r="I591" s="6">
        <f t="shared" si="19"/>
        <v>2700000</v>
      </c>
      <c r="P591" t="str">
        <v>Avian Acquisition</v>
      </c>
    </row>
    <row r="592" spans="1:16" x14ac:dyDescent="0.3">
      <c r="A592" t="s">
        <v>1063</v>
      </c>
      <c r="B592" t="s">
        <v>6</v>
      </c>
      <c r="C592" t="str">
        <f t="shared" si="20"/>
        <v>Data Science</v>
      </c>
      <c r="D592">
        <v>1</v>
      </c>
      <c r="E592" t="s">
        <v>7</v>
      </c>
      <c r="F592" t="s">
        <v>1064</v>
      </c>
      <c r="G592" t="str">
        <f>RIGHT(Salary_Dataset[[#This Row],[Salary]], 2)</f>
        <v>yr</v>
      </c>
      <c r="H592" s="3">
        <f>VALUE(SUBSTITUTE(SUBSTITUTE(SUBSTITUTE(SUBSTITUTE(Salary_Dataset[[#This Row],[Salary]], "/hr", ""), "/mo", ""), "/yr", ""), "₹", ""))</f>
        <v>2360899</v>
      </c>
      <c r="I592" s="6">
        <f t="shared" si="19"/>
        <v>2360899</v>
      </c>
      <c r="P592" t="str">
        <v>NIT Jalandhar</v>
      </c>
    </row>
    <row r="593" spans="1:16" x14ac:dyDescent="0.3">
      <c r="A593" t="s">
        <v>263</v>
      </c>
      <c r="B593" t="s">
        <v>6</v>
      </c>
      <c r="C593" t="str">
        <f t="shared" si="20"/>
        <v>Data Science</v>
      </c>
      <c r="D593">
        <v>1</v>
      </c>
      <c r="E593" t="s">
        <v>7</v>
      </c>
      <c r="F593" t="s">
        <v>1065</v>
      </c>
      <c r="G593" t="str">
        <f>RIGHT(Salary_Dataset[[#This Row],[Salary]], 2)</f>
        <v>yr</v>
      </c>
      <c r="H593" s="3">
        <f>VALUE(SUBSTITUTE(SUBSTITUTE(SUBSTITUTE(SUBSTITUTE(Salary_Dataset[[#This Row],[Salary]], "/hr", ""), "/mo", ""), "/yr", ""), "₹", ""))</f>
        <v>845000</v>
      </c>
      <c r="I593" s="6">
        <f t="shared" si="19"/>
        <v>845000</v>
      </c>
      <c r="P593" t="str">
        <v>Indecomm Global Services</v>
      </c>
    </row>
    <row r="594" spans="1:16" x14ac:dyDescent="0.3">
      <c r="A594" t="s">
        <v>1066</v>
      </c>
      <c r="B594" t="s">
        <v>6</v>
      </c>
      <c r="C594" t="str">
        <f t="shared" si="20"/>
        <v>Data Science</v>
      </c>
      <c r="D594">
        <v>1</v>
      </c>
      <c r="E594" t="s">
        <v>7</v>
      </c>
      <c r="F594" t="s">
        <v>1067</v>
      </c>
      <c r="G594" t="str">
        <f>RIGHT(Salary_Dataset[[#This Row],[Salary]], 2)</f>
        <v>yr</v>
      </c>
      <c r="H594" s="3">
        <f>VALUE(SUBSTITUTE(SUBSTITUTE(SUBSTITUTE(SUBSTITUTE(Salary_Dataset[[#This Row],[Salary]], "/hr", ""), "/mo", ""), "/yr", ""), "₹", ""))</f>
        <v>1343505</v>
      </c>
      <c r="I594" s="6">
        <f t="shared" si="19"/>
        <v>1343505</v>
      </c>
      <c r="P594" t="str">
        <v>Scalein</v>
      </c>
    </row>
    <row r="595" spans="1:16" x14ac:dyDescent="0.3">
      <c r="A595" t="s">
        <v>1068</v>
      </c>
      <c r="B595" t="s">
        <v>6</v>
      </c>
      <c r="C595" t="str">
        <f t="shared" si="20"/>
        <v>Data Science</v>
      </c>
      <c r="D595">
        <v>1</v>
      </c>
      <c r="E595" t="s">
        <v>7</v>
      </c>
      <c r="F595" t="s">
        <v>1069</v>
      </c>
      <c r="G595" t="str">
        <f>RIGHT(Salary_Dataset[[#This Row],[Salary]], 2)</f>
        <v>yr</v>
      </c>
      <c r="H595" s="3">
        <f>VALUE(SUBSTITUTE(SUBSTITUTE(SUBSTITUTE(SUBSTITUTE(Salary_Dataset[[#This Row],[Salary]], "/hr", ""), "/mo", ""), "/yr", ""), "₹", ""))</f>
        <v>1517028</v>
      </c>
      <c r="I595" s="6">
        <f t="shared" si="19"/>
        <v>1517028</v>
      </c>
      <c r="P595" t="str">
        <v>Ritwik IT Services</v>
      </c>
    </row>
    <row r="596" spans="1:16" x14ac:dyDescent="0.3">
      <c r="A596" t="s">
        <v>1070</v>
      </c>
      <c r="B596" t="s">
        <v>6</v>
      </c>
      <c r="C596" t="str">
        <f t="shared" si="20"/>
        <v>Data Science</v>
      </c>
      <c r="D596">
        <v>1</v>
      </c>
      <c r="E596" t="s">
        <v>7</v>
      </c>
      <c r="F596" t="s">
        <v>1071</v>
      </c>
      <c r="G596" t="str">
        <f>RIGHT(Salary_Dataset[[#This Row],[Salary]], 2)</f>
        <v>yr</v>
      </c>
      <c r="H596" s="3">
        <f>VALUE(SUBSTITUTE(SUBSTITUTE(SUBSTITUTE(SUBSTITUTE(Salary_Dataset[[#This Row],[Salary]], "/hr", ""), "/mo", ""), "/yr", ""), "₹", ""))</f>
        <v>259682</v>
      </c>
      <c r="I596" s="6">
        <f t="shared" si="19"/>
        <v>259682</v>
      </c>
      <c r="P596" t="str">
        <v>DBS Bank</v>
      </c>
    </row>
    <row r="597" spans="1:16" x14ac:dyDescent="0.3">
      <c r="A597" t="s">
        <v>1072</v>
      </c>
      <c r="B597" t="s">
        <v>6</v>
      </c>
      <c r="C597" t="str">
        <f t="shared" si="20"/>
        <v>Data Science</v>
      </c>
      <c r="D597">
        <v>1</v>
      </c>
      <c r="E597" t="s">
        <v>7</v>
      </c>
      <c r="F597" t="s">
        <v>1073</v>
      </c>
      <c r="G597" t="str">
        <f>RIGHT(Salary_Dataset[[#This Row],[Salary]], 2)</f>
        <v>mo</v>
      </c>
      <c r="H597" s="3">
        <f>VALUE(SUBSTITUTE(SUBSTITUTE(SUBSTITUTE(SUBSTITUTE(Salary_Dataset[[#This Row],[Salary]], "/hr", ""), "/mo", ""), "/yr", ""), "₹", ""))</f>
        <v>18697</v>
      </c>
      <c r="I597" s="6">
        <f t="shared" si="19"/>
        <v>224364</v>
      </c>
      <c r="P597" t="str">
        <v>Wells Fargo</v>
      </c>
    </row>
    <row r="598" spans="1:16" x14ac:dyDescent="0.3">
      <c r="A598" t="s">
        <v>1074</v>
      </c>
      <c r="B598" t="s">
        <v>6</v>
      </c>
      <c r="C598" t="str">
        <f t="shared" si="20"/>
        <v>Data Science</v>
      </c>
      <c r="D598">
        <v>1</v>
      </c>
      <c r="E598" t="s">
        <v>7</v>
      </c>
      <c r="F598" t="s">
        <v>1075</v>
      </c>
      <c r="G598" t="str">
        <f>RIGHT(Salary_Dataset[[#This Row],[Salary]], 2)</f>
        <v>yr</v>
      </c>
      <c r="H598" s="3">
        <f>VALUE(SUBSTITUTE(SUBSTITUTE(SUBSTITUTE(SUBSTITUTE(Salary_Dataset[[#This Row],[Salary]], "/hr", ""), "/mo", ""), "/yr", ""), "₹", ""))</f>
        <v>208977</v>
      </c>
      <c r="I598" s="6">
        <f t="shared" si="19"/>
        <v>208977</v>
      </c>
      <c r="P598" t="str">
        <v>Fiverr Inc.</v>
      </c>
    </row>
    <row r="599" spans="1:16" x14ac:dyDescent="0.3">
      <c r="A599" t="s">
        <v>1076</v>
      </c>
      <c r="B599" t="s">
        <v>6</v>
      </c>
      <c r="C599" t="str">
        <f t="shared" si="20"/>
        <v>Data Science</v>
      </c>
      <c r="D599">
        <v>1</v>
      </c>
      <c r="E599" t="s">
        <v>7</v>
      </c>
      <c r="F599" t="s">
        <v>1077</v>
      </c>
      <c r="G599" t="str">
        <f>RIGHT(Salary_Dataset[[#This Row],[Salary]], 2)</f>
        <v>mo</v>
      </c>
      <c r="H599" s="3">
        <f>VALUE(SUBSTITUTE(SUBSTITUTE(SUBSTITUTE(SUBSTITUTE(Salary_Dataset[[#This Row],[Salary]], "/hr", ""), "/mo", ""), "/yr", ""), "₹", ""))</f>
        <v>26230</v>
      </c>
      <c r="I599" s="6">
        <f t="shared" si="19"/>
        <v>314760</v>
      </c>
      <c r="P599" t="str">
        <v>BuddhiMed Technologies</v>
      </c>
    </row>
    <row r="600" spans="1:16" x14ac:dyDescent="0.3">
      <c r="A600" t="s">
        <v>1026</v>
      </c>
      <c r="B600" t="s">
        <v>6</v>
      </c>
      <c r="C600" t="str">
        <f t="shared" si="20"/>
        <v>Data Science</v>
      </c>
      <c r="D600">
        <v>1</v>
      </c>
      <c r="E600" t="s">
        <v>7</v>
      </c>
      <c r="F600" t="s">
        <v>866</v>
      </c>
      <c r="G600" t="str">
        <f>RIGHT(Salary_Dataset[[#This Row],[Salary]], 2)</f>
        <v>mo</v>
      </c>
      <c r="H600" s="3">
        <f>VALUE(SUBSTITUTE(SUBSTITUTE(SUBSTITUTE(SUBSTITUTE(Salary_Dataset[[#This Row],[Salary]], "/hr", ""), "/mo", ""), "/yr", ""), "₹", ""))</f>
        <v>30000</v>
      </c>
      <c r="I600" s="6">
        <f t="shared" si="19"/>
        <v>360000</v>
      </c>
      <c r="P600" t="str">
        <v>Wizely</v>
      </c>
    </row>
    <row r="601" spans="1:16" x14ac:dyDescent="0.3">
      <c r="A601" t="s">
        <v>1078</v>
      </c>
      <c r="B601" t="s">
        <v>6</v>
      </c>
      <c r="C601" t="str">
        <f t="shared" si="20"/>
        <v>Data Science</v>
      </c>
      <c r="D601">
        <v>1</v>
      </c>
      <c r="E601" t="s">
        <v>7</v>
      </c>
      <c r="F601" t="s">
        <v>1079</v>
      </c>
      <c r="G601" t="str">
        <f>RIGHT(Salary_Dataset[[#This Row],[Salary]], 2)</f>
        <v>yr</v>
      </c>
      <c r="H601" s="3">
        <f>VALUE(SUBSTITUTE(SUBSTITUTE(SUBSTITUTE(SUBSTITUTE(Salary_Dataset[[#This Row],[Salary]], "/hr", ""), "/mo", ""), "/yr", ""), "₹", ""))</f>
        <v>206356</v>
      </c>
      <c r="I601" s="6">
        <f t="shared" si="19"/>
        <v>206356</v>
      </c>
      <c r="P601" t="str">
        <v>Nestaway Technologies</v>
      </c>
    </row>
    <row r="602" spans="1:16" x14ac:dyDescent="0.3">
      <c r="A602" t="s">
        <v>1080</v>
      </c>
      <c r="B602" t="s">
        <v>6</v>
      </c>
      <c r="C602" t="str">
        <f t="shared" si="20"/>
        <v>Data Science</v>
      </c>
      <c r="D602">
        <v>1</v>
      </c>
      <c r="E602" t="s">
        <v>7</v>
      </c>
      <c r="F602" t="s">
        <v>1081</v>
      </c>
      <c r="G602" t="str">
        <f>RIGHT(Salary_Dataset[[#This Row],[Salary]], 2)</f>
        <v>yr</v>
      </c>
      <c r="H602" s="3">
        <f>VALUE(SUBSTITUTE(SUBSTITUTE(SUBSTITUTE(SUBSTITUTE(Salary_Dataset[[#This Row],[Salary]], "/hr", ""), "/mo", ""), "/yr", ""), "₹", ""))</f>
        <v>462369</v>
      </c>
      <c r="I602" s="6">
        <f t="shared" si="19"/>
        <v>462369</v>
      </c>
      <c r="P602" t="str">
        <v>Mate Labs</v>
      </c>
    </row>
    <row r="603" spans="1:16" x14ac:dyDescent="0.3">
      <c r="A603" t="s">
        <v>1082</v>
      </c>
      <c r="B603" t="s">
        <v>6</v>
      </c>
      <c r="C603" t="str">
        <f t="shared" si="20"/>
        <v>Data Science</v>
      </c>
      <c r="D603">
        <v>1</v>
      </c>
      <c r="E603" t="s">
        <v>7</v>
      </c>
      <c r="F603" t="s">
        <v>966</v>
      </c>
      <c r="G603" t="str">
        <f>RIGHT(Salary_Dataset[[#This Row],[Salary]], 2)</f>
        <v>yr</v>
      </c>
      <c r="H603" s="3">
        <f>VALUE(SUBSTITUTE(SUBSTITUTE(SUBSTITUTE(SUBSTITUTE(Salary_Dataset[[#This Row],[Salary]], "/hr", ""), "/mo", ""), "/yr", ""), "₹", ""))</f>
        <v>1221368</v>
      </c>
      <c r="I603" s="6">
        <f t="shared" si="19"/>
        <v>1221368</v>
      </c>
      <c r="P603" t="str">
        <v>Artis signature</v>
      </c>
    </row>
    <row r="604" spans="1:16" x14ac:dyDescent="0.3">
      <c r="A604" t="s">
        <v>1083</v>
      </c>
      <c r="B604" t="s">
        <v>6</v>
      </c>
      <c r="C604" t="str">
        <f t="shared" si="20"/>
        <v>Data Science</v>
      </c>
      <c r="D604">
        <v>1</v>
      </c>
      <c r="E604" t="s">
        <v>7</v>
      </c>
      <c r="F604" t="s">
        <v>1084</v>
      </c>
      <c r="G604" t="str">
        <f>RIGHT(Salary_Dataset[[#This Row],[Salary]], 2)</f>
        <v>yr</v>
      </c>
      <c r="H604" s="3">
        <f>VALUE(SUBSTITUTE(SUBSTITUTE(SUBSTITUTE(SUBSTITUTE(Salary_Dataset[[#This Row],[Salary]], "/hr", ""), "/mo", ""), "/yr", ""), "₹", ""))</f>
        <v>212940</v>
      </c>
      <c r="I604" s="6">
        <f t="shared" si="19"/>
        <v>212940</v>
      </c>
      <c r="P604" t="str">
        <v>Sprinklr</v>
      </c>
    </row>
    <row r="605" spans="1:16" x14ac:dyDescent="0.3">
      <c r="A605" t="s">
        <v>1085</v>
      </c>
      <c r="B605" t="s">
        <v>6</v>
      </c>
      <c r="C605" t="str">
        <f t="shared" si="20"/>
        <v>Data Science</v>
      </c>
      <c r="D605">
        <v>1</v>
      </c>
      <c r="E605" t="s">
        <v>7</v>
      </c>
      <c r="F605" t="s">
        <v>1086</v>
      </c>
      <c r="G605" t="str">
        <f>RIGHT(Salary_Dataset[[#This Row],[Salary]], 2)</f>
        <v>yr</v>
      </c>
      <c r="H605" s="3">
        <f>VALUE(SUBSTITUTE(SUBSTITUTE(SUBSTITUTE(SUBSTITUTE(Salary_Dataset[[#This Row],[Salary]], "/hr", ""), "/mo", ""), "/yr", ""), "₹", ""))</f>
        <v>1883009</v>
      </c>
      <c r="I605" s="6">
        <f t="shared" si="19"/>
        <v>1883009</v>
      </c>
      <c r="P605" t="str">
        <v>Niama-Riesser</v>
      </c>
    </row>
    <row r="606" spans="1:16" x14ac:dyDescent="0.3">
      <c r="A606" t="s">
        <v>1087</v>
      </c>
      <c r="B606" t="s">
        <v>6</v>
      </c>
      <c r="C606" t="str">
        <f t="shared" si="20"/>
        <v>Data Science</v>
      </c>
      <c r="D606">
        <v>1</v>
      </c>
      <c r="E606" t="s">
        <v>7</v>
      </c>
      <c r="F606" t="s">
        <v>236</v>
      </c>
      <c r="G606" t="str">
        <f>RIGHT(Salary_Dataset[[#This Row],[Salary]], 2)</f>
        <v>yr</v>
      </c>
      <c r="H606" s="3">
        <f>VALUE(SUBSTITUTE(SUBSTITUTE(SUBSTITUTE(SUBSTITUTE(Salary_Dataset[[#This Row],[Salary]], "/hr", ""), "/mo", ""), "/yr", ""), "₹", ""))</f>
        <v>1013978</v>
      </c>
      <c r="I606" s="6">
        <f t="shared" si="19"/>
        <v>1013978</v>
      </c>
      <c r="P606" t="str">
        <v>Edyoo Technologies</v>
      </c>
    </row>
    <row r="607" spans="1:16" x14ac:dyDescent="0.3">
      <c r="A607" t="s">
        <v>1088</v>
      </c>
      <c r="B607" t="s">
        <v>6</v>
      </c>
      <c r="C607" t="str">
        <f t="shared" si="20"/>
        <v>Data Science</v>
      </c>
      <c r="D607">
        <v>1</v>
      </c>
      <c r="E607" t="s">
        <v>7</v>
      </c>
      <c r="F607" t="s">
        <v>1089</v>
      </c>
      <c r="G607" t="str">
        <f>RIGHT(Salary_Dataset[[#This Row],[Salary]], 2)</f>
        <v>yr</v>
      </c>
      <c r="H607" s="3">
        <f>VALUE(SUBSTITUTE(SUBSTITUTE(SUBSTITUTE(SUBSTITUTE(Salary_Dataset[[#This Row],[Salary]], "/hr", ""), "/mo", ""), "/yr", ""), "₹", ""))</f>
        <v>421370</v>
      </c>
      <c r="I607" s="6">
        <f t="shared" si="19"/>
        <v>421370</v>
      </c>
      <c r="P607" t="str">
        <v>CareerNet Consulting</v>
      </c>
    </row>
    <row r="608" spans="1:16" x14ac:dyDescent="0.3">
      <c r="A608" t="s">
        <v>436</v>
      </c>
      <c r="B608" t="s">
        <v>6</v>
      </c>
      <c r="C608" t="str">
        <f t="shared" si="20"/>
        <v>Data Science</v>
      </c>
      <c r="D608">
        <v>1</v>
      </c>
      <c r="E608" t="s">
        <v>7</v>
      </c>
      <c r="F608" t="s">
        <v>1090</v>
      </c>
      <c r="G608" t="str">
        <f>RIGHT(Salary_Dataset[[#This Row],[Salary]], 2)</f>
        <v>yr</v>
      </c>
      <c r="H608" s="3">
        <f>VALUE(SUBSTITUTE(SUBSTITUTE(SUBSTITUTE(SUBSTITUTE(Salary_Dataset[[#This Row],[Salary]], "/hr", ""), "/mo", ""), "/yr", ""), "₹", ""))</f>
        <v>404907</v>
      </c>
      <c r="I608" s="6">
        <f t="shared" si="19"/>
        <v>404907</v>
      </c>
      <c r="P608" t="str">
        <v>OTO Capital</v>
      </c>
    </row>
    <row r="609" spans="1:16" x14ac:dyDescent="0.3">
      <c r="A609" t="s">
        <v>1091</v>
      </c>
      <c r="B609" t="s">
        <v>6</v>
      </c>
      <c r="C609" t="str">
        <f t="shared" si="20"/>
        <v>Data Science</v>
      </c>
      <c r="D609">
        <v>1</v>
      </c>
      <c r="E609" t="s">
        <v>7</v>
      </c>
      <c r="F609" t="s">
        <v>1092</v>
      </c>
      <c r="G609" t="str">
        <f>RIGHT(Salary_Dataset[[#This Row],[Salary]], 2)</f>
        <v>yr</v>
      </c>
      <c r="H609" s="3">
        <f>VALUE(SUBSTITUTE(SUBSTITUTE(SUBSTITUTE(SUBSTITUTE(Salary_Dataset[[#This Row],[Salary]], "/hr", ""), "/mo", ""), "/yr", ""), "₹", ""))</f>
        <v>856429</v>
      </c>
      <c r="I609" s="6">
        <f t="shared" si="19"/>
        <v>856429</v>
      </c>
      <c r="P609" t="str">
        <v>OkCredit</v>
      </c>
    </row>
    <row r="610" spans="1:16" x14ac:dyDescent="0.3">
      <c r="A610" t="s">
        <v>210</v>
      </c>
      <c r="B610" t="s">
        <v>6</v>
      </c>
      <c r="C610" t="str">
        <f t="shared" si="20"/>
        <v>Data Science</v>
      </c>
      <c r="D610">
        <v>1</v>
      </c>
      <c r="E610" t="s">
        <v>7</v>
      </c>
      <c r="F610" t="s">
        <v>1093</v>
      </c>
      <c r="G610" t="str">
        <f>RIGHT(Salary_Dataset[[#This Row],[Salary]], 2)</f>
        <v>yr</v>
      </c>
      <c r="H610" s="3">
        <f>VALUE(SUBSTITUTE(SUBSTITUTE(SUBSTITUTE(SUBSTITUTE(Salary_Dataset[[#This Row],[Salary]], "/hr", ""), "/mo", ""), "/yr", ""), "₹", ""))</f>
        <v>100000</v>
      </c>
      <c r="I610" s="6">
        <f t="shared" si="19"/>
        <v>100000</v>
      </c>
      <c r="P610" t="str">
        <v>Rapido</v>
      </c>
    </row>
    <row r="611" spans="1:16" x14ac:dyDescent="0.3">
      <c r="A611" t="s">
        <v>1094</v>
      </c>
      <c r="B611" t="s">
        <v>6</v>
      </c>
      <c r="C611" t="str">
        <f t="shared" si="20"/>
        <v>Data Science</v>
      </c>
      <c r="D611">
        <v>1</v>
      </c>
      <c r="E611" t="s">
        <v>7</v>
      </c>
      <c r="F611" t="s">
        <v>818</v>
      </c>
      <c r="G611" t="str">
        <f>RIGHT(Salary_Dataset[[#This Row],[Salary]], 2)</f>
        <v>yr</v>
      </c>
      <c r="H611" s="3">
        <f>VALUE(SUBSTITUTE(SUBSTITUTE(SUBSTITUTE(SUBSTITUTE(Salary_Dataset[[#This Row],[Salary]], "/hr", ""), "/mo", ""), "/yr", ""), "₹", ""))</f>
        <v>1238138</v>
      </c>
      <c r="I611" s="6">
        <f t="shared" si="19"/>
        <v>1238138</v>
      </c>
      <c r="P611" t="str">
        <v>Ninestars Information Technologies</v>
      </c>
    </row>
    <row r="612" spans="1:16" x14ac:dyDescent="0.3">
      <c r="A612" t="s">
        <v>1095</v>
      </c>
      <c r="B612" t="s">
        <v>6</v>
      </c>
      <c r="C612" t="str">
        <f t="shared" si="20"/>
        <v>Data Science</v>
      </c>
      <c r="D612">
        <v>1</v>
      </c>
      <c r="E612" t="s">
        <v>7</v>
      </c>
      <c r="F612" t="s">
        <v>1096</v>
      </c>
      <c r="G612" t="str">
        <f>RIGHT(Salary_Dataset[[#This Row],[Salary]], 2)</f>
        <v>mo</v>
      </c>
      <c r="H612" s="3">
        <f>VALUE(SUBSTITUTE(SUBSTITUTE(SUBSTITUTE(SUBSTITUTE(Salary_Dataset[[#This Row],[Salary]], "/hr", ""), "/mo", ""), "/yr", ""), "₹", ""))</f>
        <v>49235</v>
      </c>
      <c r="I612" s="6">
        <f t="shared" si="19"/>
        <v>590820</v>
      </c>
      <c r="P612" t="str">
        <v>Amar Singh Chawal Wala</v>
      </c>
    </row>
    <row r="613" spans="1:16" x14ac:dyDescent="0.3">
      <c r="A613" t="s">
        <v>1097</v>
      </c>
      <c r="B613" t="s">
        <v>6</v>
      </c>
      <c r="C613" t="str">
        <f t="shared" si="20"/>
        <v>Data Science</v>
      </c>
      <c r="D613">
        <v>1</v>
      </c>
      <c r="E613" t="s">
        <v>7</v>
      </c>
      <c r="F613" t="s">
        <v>1044</v>
      </c>
      <c r="G613" t="str">
        <f>RIGHT(Salary_Dataset[[#This Row],[Salary]], 2)</f>
        <v>mo</v>
      </c>
      <c r="H613" s="3">
        <f>VALUE(SUBSTITUTE(SUBSTITUTE(SUBSTITUTE(SUBSTITUTE(Salary_Dataset[[#This Row],[Salary]], "/hr", ""), "/mo", ""), "/yr", ""), "₹", ""))</f>
        <v>51849</v>
      </c>
      <c r="I613" s="6">
        <f t="shared" si="19"/>
        <v>622188</v>
      </c>
      <c r="P613" t="str">
        <v>D2K Technologies India</v>
      </c>
    </row>
    <row r="614" spans="1:16" x14ac:dyDescent="0.3">
      <c r="A614" t="s">
        <v>1098</v>
      </c>
      <c r="B614" t="s">
        <v>6</v>
      </c>
      <c r="C614" t="str">
        <f t="shared" si="20"/>
        <v>Data Science</v>
      </c>
      <c r="D614">
        <v>1</v>
      </c>
      <c r="E614" t="s">
        <v>7</v>
      </c>
      <c r="F614" t="s">
        <v>1099</v>
      </c>
      <c r="G614" t="str">
        <f>RIGHT(Salary_Dataset[[#This Row],[Salary]], 2)</f>
        <v>yr</v>
      </c>
      <c r="H614" s="3">
        <f>VALUE(SUBSTITUTE(SUBSTITUTE(SUBSTITUTE(SUBSTITUTE(Salary_Dataset[[#This Row],[Salary]], "/hr", ""), "/mo", ""), "/yr", ""), "₹", ""))</f>
        <v>1673063</v>
      </c>
      <c r="I614" s="6">
        <f t="shared" si="19"/>
        <v>1673063</v>
      </c>
      <c r="P614" t="str">
        <v>W.O. Insurance Brokers</v>
      </c>
    </row>
    <row r="615" spans="1:16" x14ac:dyDescent="0.3">
      <c r="A615" t="s">
        <v>1100</v>
      </c>
      <c r="B615" t="s">
        <v>6</v>
      </c>
      <c r="C615" t="str">
        <f t="shared" si="20"/>
        <v>Data Science</v>
      </c>
      <c r="D615">
        <v>1</v>
      </c>
      <c r="E615" t="s">
        <v>7</v>
      </c>
      <c r="F615" t="s">
        <v>1101</v>
      </c>
      <c r="G615" t="str">
        <f>RIGHT(Salary_Dataset[[#This Row],[Salary]], 2)</f>
        <v>mo</v>
      </c>
      <c r="H615" s="3">
        <f>VALUE(SUBSTITUTE(SUBSTITUTE(SUBSTITUTE(SUBSTITUTE(Salary_Dataset[[#This Row],[Salary]], "/hr", ""), "/mo", ""), "/yr", ""), "₹", ""))</f>
        <v>20584</v>
      </c>
      <c r="I615" s="6">
        <f t="shared" si="19"/>
        <v>247008</v>
      </c>
      <c r="P615" t="str">
        <v>Indian Institute of Science</v>
      </c>
    </row>
    <row r="616" spans="1:16" x14ac:dyDescent="0.3">
      <c r="A616" t="s">
        <v>13</v>
      </c>
      <c r="B616" t="s">
        <v>6</v>
      </c>
      <c r="C616" t="str">
        <f t="shared" si="20"/>
        <v>Data Science</v>
      </c>
      <c r="D616">
        <v>1</v>
      </c>
      <c r="E616" t="s">
        <v>7</v>
      </c>
      <c r="F616" t="s">
        <v>1102</v>
      </c>
      <c r="G616" t="str">
        <f>RIGHT(Salary_Dataset[[#This Row],[Salary]], 2)</f>
        <v>yr</v>
      </c>
      <c r="H616" s="3">
        <f>VALUE(SUBSTITUTE(SUBSTITUTE(SUBSTITUTE(SUBSTITUTE(Salary_Dataset[[#This Row],[Salary]], "/hr", ""), "/mo", ""), "/yr", ""), "₹", ""))</f>
        <v>850169</v>
      </c>
      <c r="I616" s="6">
        <f t="shared" si="19"/>
        <v>850169</v>
      </c>
      <c r="P616" t="str">
        <v>Apra Labs</v>
      </c>
    </row>
    <row r="617" spans="1:16" x14ac:dyDescent="0.3">
      <c r="A617" t="s">
        <v>1103</v>
      </c>
      <c r="B617" t="s">
        <v>6</v>
      </c>
      <c r="C617" t="str">
        <f t="shared" si="20"/>
        <v>Data Science</v>
      </c>
      <c r="D617">
        <v>1</v>
      </c>
      <c r="E617" t="s">
        <v>7</v>
      </c>
      <c r="F617" t="s">
        <v>856</v>
      </c>
      <c r="G617" t="str">
        <f>RIGHT(Salary_Dataset[[#This Row],[Salary]], 2)</f>
        <v>yr</v>
      </c>
      <c r="H617" s="3">
        <f>VALUE(SUBSTITUTE(SUBSTITUTE(SUBSTITUTE(SUBSTITUTE(Salary_Dataset[[#This Row],[Salary]], "/hr", ""), "/mo", ""), "/yr", ""), "₹", ""))</f>
        <v>500000</v>
      </c>
      <c r="I617" s="6">
        <f t="shared" si="19"/>
        <v>500000</v>
      </c>
      <c r="P617" t="str">
        <v>Clairvolex</v>
      </c>
    </row>
    <row r="618" spans="1:16" x14ac:dyDescent="0.3">
      <c r="A618" t="s">
        <v>1104</v>
      </c>
      <c r="B618" t="s">
        <v>6</v>
      </c>
      <c r="C618" t="str">
        <f t="shared" si="20"/>
        <v>Data Science</v>
      </c>
      <c r="D618">
        <v>1</v>
      </c>
      <c r="E618" t="s">
        <v>7</v>
      </c>
      <c r="F618" t="s">
        <v>1105</v>
      </c>
      <c r="G618" t="str">
        <f>RIGHT(Salary_Dataset[[#This Row],[Salary]], 2)</f>
        <v>yr</v>
      </c>
      <c r="H618" s="3">
        <f>VALUE(SUBSTITUTE(SUBSTITUTE(SUBSTITUTE(SUBSTITUTE(Salary_Dataset[[#This Row],[Salary]], "/hr", ""), "/mo", ""), "/yr", ""), "₹", ""))</f>
        <v>1451778</v>
      </c>
      <c r="I618" s="6">
        <f t="shared" si="19"/>
        <v>1451778</v>
      </c>
      <c r="P618" t="str">
        <v>EagleView</v>
      </c>
    </row>
    <row r="619" spans="1:16" x14ac:dyDescent="0.3">
      <c r="A619" t="s">
        <v>1106</v>
      </c>
      <c r="B619" t="s">
        <v>6</v>
      </c>
      <c r="C619" t="str">
        <f t="shared" si="20"/>
        <v>Data Science</v>
      </c>
      <c r="D619">
        <v>1</v>
      </c>
      <c r="E619" t="s">
        <v>7</v>
      </c>
      <c r="F619" t="s">
        <v>1107</v>
      </c>
      <c r="G619" t="str">
        <f>RIGHT(Salary_Dataset[[#This Row],[Salary]], 2)</f>
        <v>yr</v>
      </c>
      <c r="H619" s="3">
        <f>VALUE(SUBSTITUTE(SUBSTITUTE(SUBSTITUTE(SUBSTITUTE(Salary_Dataset[[#This Row],[Salary]], "/hr", ""), "/mo", ""), "/yr", ""), "₹", ""))</f>
        <v>1163669</v>
      </c>
      <c r="I619" s="6">
        <f t="shared" si="19"/>
        <v>1163669</v>
      </c>
      <c r="P619" t="str">
        <v>Samsung India Electronics</v>
      </c>
    </row>
    <row r="620" spans="1:16" x14ac:dyDescent="0.3">
      <c r="A620" t="s">
        <v>1108</v>
      </c>
      <c r="B620" t="s">
        <v>6</v>
      </c>
      <c r="C620" t="str">
        <f t="shared" si="20"/>
        <v>Data Science</v>
      </c>
      <c r="D620">
        <v>1</v>
      </c>
      <c r="E620" t="s">
        <v>7</v>
      </c>
      <c r="F620" t="s">
        <v>1109</v>
      </c>
      <c r="G620" t="str">
        <f>RIGHT(Salary_Dataset[[#This Row],[Salary]], 2)</f>
        <v>yr</v>
      </c>
      <c r="H620" s="3">
        <f>VALUE(SUBSTITUTE(SUBSTITUTE(SUBSTITUTE(SUBSTITUTE(Salary_Dataset[[#This Row],[Salary]], "/hr", ""), "/mo", ""), "/yr", ""), "₹", ""))</f>
        <v>1973587</v>
      </c>
      <c r="I620" s="6">
        <f t="shared" si="19"/>
        <v>1973587</v>
      </c>
      <c r="P620" t="str">
        <v>Syhg</v>
      </c>
    </row>
    <row r="621" spans="1:16" x14ac:dyDescent="0.3">
      <c r="A621" t="s">
        <v>1110</v>
      </c>
      <c r="B621" t="s">
        <v>6</v>
      </c>
      <c r="C621" t="str">
        <f t="shared" si="20"/>
        <v>Data Science</v>
      </c>
      <c r="D621">
        <v>1</v>
      </c>
      <c r="E621" t="s">
        <v>7</v>
      </c>
      <c r="F621" t="s">
        <v>1111</v>
      </c>
      <c r="G621" t="str">
        <f>RIGHT(Salary_Dataset[[#This Row],[Salary]], 2)</f>
        <v>yr</v>
      </c>
      <c r="H621" s="3">
        <f>VALUE(SUBSTITUTE(SUBSTITUTE(SUBSTITUTE(SUBSTITUTE(Salary_Dataset[[#This Row],[Salary]], "/hr", ""), "/mo", ""), "/yr", ""), "₹", ""))</f>
        <v>1566004</v>
      </c>
      <c r="I621" s="6">
        <f t="shared" si="19"/>
        <v>1566004</v>
      </c>
      <c r="P621" t="str">
        <v>NIIT</v>
      </c>
    </row>
    <row r="622" spans="1:16" x14ac:dyDescent="0.3">
      <c r="A622" t="s">
        <v>1112</v>
      </c>
      <c r="B622" t="s">
        <v>6</v>
      </c>
      <c r="C622" t="str">
        <f t="shared" si="20"/>
        <v>Data Science</v>
      </c>
      <c r="D622">
        <v>1</v>
      </c>
      <c r="E622" t="s">
        <v>7</v>
      </c>
      <c r="F622" t="s">
        <v>1113</v>
      </c>
      <c r="G622" t="str">
        <f>RIGHT(Salary_Dataset[[#This Row],[Salary]], 2)</f>
        <v>yr</v>
      </c>
      <c r="H622" s="3">
        <f>VALUE(SUBSTITUTE(SUBSTITUTE(SUBSTITUTE(SUBSTITUTE(Salary_Dataset[[#This Row],[Salary]], "/hr", ""), "/mo", ""), "/yr", ""), "₹", ""))</f>
        <v>370468</v>
      </c>
      <c r="I622" s="6">
        <f t="shared" si="19"/>
        <v>370468</v>
      </c>
      <c r="P622" t="str">
        <v>Navigare</v>
      </c>
    </row>
    <row r="623" spans="1:16" x14ac:dyDescent="0.3">
      <c r="A623" t="s">
        <v>1040</v>
      </c>
      <c r="B623" t="s">
        <v>6</v>
      </c>
      <c r="C623" t="str">
        <f t="shared" si="20"/>
        <v>Data Science</v>
      </c>
      <c r="D623">
        <v>1</v>
      </c>
      <c r="E623" t="s">
        <v>7</v>
      </c>
      <c r="F623" t="s">
        <v>1114</v>
      </c>
      <c r="G623" t="str">
        <f>RIGHT(Salary_Dataset[[#This Row],[Salary]], 2)</f>
        <v>yr</v>
      </c>
      <c r="H623" s="3">
        <f>VALUE(SUBSTITUTE(SUBSTITUTE(SUBSTITUTE(SUBSTITUTE(Salary_Dataset[[#This Row],[Salary]], "/hr", ""), "/mo", ""), "/yr", ""), "₹", ""))</f>
        <v>811180</v>
      </c>
      <c r="I623" s="6">
        <f t="shared" si="19"/>
        <v>811180</v>
      </c>
      <c r="P623" t="str">
        <v>Insight Data Science</v>
      </c>
    </row>
    <row r="624" spans="1:16" x14ac:dyDescent="0.3">
      <c r="A624" t="s">
        <v>1115</v>
      </c>
      <c r="B624" t="s">
        <v>6</v>
      </c>
      <c r="C624" t="str">
        <f t="shared" si="20"/>
        <v>Data Science</v>
      </c>
      <c r="D624">
        <v>1</v>
      </c>
      <c r="E624" t="s">
        <v>7</v>
      </c>
      <c r="F624" t="s">
        <v>1116</v>
      </c>
      <c r="G624" t="str">
        <f>RIGHT(Salary_Dataset[[#This Row],[Salary]], 2)</f>
        <v>mo</v>
      </c>
      <c r="H624" s="3">
        <f>VALUE(SUBSTITUTE(SUBSTITUTE(SUBSTITUTE(SUBSTITUTE(Salary_Dataset[[#This Row],[Salary]], "/hr", ""), "/mo", ""), "/yr", ""), "₹", ""))</f>
        <v>11247</v>
      </c>
      <c r="I624" s="6">
        <f t="shared" si="19"/>
        <v>134964</v>
      </c>
      <c r="P624" t="str">
        <v>Self</v>
      </c>
    </row>
    <row r="625" spans="1:16" x14ac:dyDescent="0.3">
      <c r="A625" t="s">
        <v>1117</v>
      </c>
      <c r="B625" t="s">
        <v>6</v>
      </c>
      <c r="C625" t="str">
        <f t="shared" si="20"/>
        <v>Data Science</v>
      </c>
      <c r="D625">
        <v>1</v>
      </c>
      <c r="E625" t="s">
        <v>7</v>
      </c>
      <c r="F625" t="s">
        <v>1118</v>
      </c>
      <c r="G625" t="str">
        <f>RIGHT(Salary_Dataset[[#This Row],[Salary]], 2)</f>
        <v>yr</v>
      </c>
      <c r="H625" s="3">
        <f>VALUE(SUBSTITUTE(SUBSTITUTE(SUBSTITUTE(SUBSTITUTE(Salary_Dataset[[#This Row],[Salary]], "/hr", ""), "/mo", ""), "/yr", ""), "₹", ""))</f>
        <v>1029200</v>
      </c>
      <c r="I625" s="6">
        <f t="shared" si="19"/>
        <v>1029200</v>
      </c>
      <c r="P625" t="str">
        <v>Datalogic</v>
      </c>
    </row>
    <row r="626" spans="1:16" x14ac:dyDescent="0.3">
      <c r="A626" t="s">
        <v>482</v>
      </c>
      <c r="B626" t="s">
        <v>6</v>
      </c>
      <c r="C626" t="str">
        <f t="shared" si="20"/>
        <v>Data Science</v>
      </c>
      <c r="D626">
        <v>1</v>
      </c>
      <c r="E626" t="s">
        <v>7</v>
      </c>
      <c r="F626" t="s">
        <v>1119</v>
      </c>
      <c r="G626" t="str">
        <f>RIGHT(Salary_Dataset[[#This Row],[Salary]], 2)</f>
        <v>yr</v>
      </c>
      <c r="H626" s="3">
        <f>VALUE(SUBSTITUTE(SUBSTITUTE(SUBSTITUTE(SUBSTITUTE(Salary_Dataset[[#This Row],[Salary]], "/hr", ""), "/mo", ""), "/yr", ""), "₹", ""))</f>
        <v>1622364</v>
      </c>
      <c r="I626" s="6">
        <f t="shared" si="19"/>
        <v>1622364</v>
      </c>
      <c r="P626" t="str">
        <v>GlobalData</v>
      </c>
    </row>
    <row r="627" spans="1:16" x14ac:dyDescent="0.3">
      <c r="A627" t="s">
        <v>1120</v>
      </c>
      <c r="B627" t="s">
        <v>6</v>
      </c>
      <c r="C627" t="str">
        <f t="shared" si="20"/>
        <v>Data Science</v>
      </c>
      <c r="D627">
        <v>1</v>
      </c>
      <c r="E627" t="s">
        <v>7</v>
      </c>
      <c r="F627" t="s">
        <v>636</v>
      </c>
      <c r="G627" t="str">
        <f>RIGHT(Salary_Dataset[[#This Row],[Salary]], 2)</f>
        <v>yr</v>
      </c>
      <c r="H627" s="3">
        <f>VALUE(SUBSTITUTE(SUBSTITUTE(SUBSTITUTE(SUBSTITUTE(Salary_Dataset[[#This Row],[Salary]], "/hr", ""), "/mo", ""), "/yr", ""), "₹", ""))</f>
        <v>750000</v>
      </c>
      <c r="I627" s="6">
        <f t="shared" si="19"/>
        <v>750000</v>
      </c>
      <c r="P627" t="str">
        <v>KhataBook</v>
      </c>
    </row>
    <row r="628" spans="1:16" x14ac:dyDescent="0.3">
      <c r="A628" t="s">
        <v>1121</v>
      </c>
      <c r="B628" t="s">
        <v>6</v>
      </c>
      <c r="C628" t="str">
        <f t="shared" si="20"/>
        <v>Data Science</v>
      </c>
      <c r="D628">
        <v>1</v>
      </c>
      <c r="E628" t="s">
        <v>7</v>
      </c>
      <c r="F628" t="s">
        <v>32</v>
      </c>
      <c r="G628" t="str">
        <f>RIGHT(Salary_Dataset[[#This Row],[Salary]], 2)</f>
        <v>yr</v>
      </c>
      <c r="H628" s="3">
        <f>VALUE(SUBSTITUTE(SUBSTITUTE(SUBSTITUTE(SUBSTITUTE(Salary_Dataset[[#This Row],[Salary]], "/hr", ""), "/mo", ""), "/yr", ""), "₹", ""))</f>
        <v>1558095</v>
      </c>
      <c r="I628" s="6">
        <f t="shared" si="19"/>
        <v>1558095</v>
      </c>
      <c r="P628" t="str">
        <v>Meta</v>
      </c>
    </row>
    <row r="629" spans="1:16" x14ac:dyDescent="0.3">
      <c r="A629" t="s">
        <v>349</v>
      </c>
      <c r="B629" t="s">
        <v>6</v>
      </c>
      <c r="C629" t="str">
        <f t="shared" si="20"/>
        <v>Data Science</v>
      </c>
      <c r="D629">
        <v>1</v>
      </c>
      <c r="E629" t="s">
        <v>7</v>
      </c>
      <c r="F629" t="s">
        <v>1122</v>
      </c>
      <c r="G629" t="str">
        <f>RIGHT(Salary_Dataset[[#This Row],[Salary]], 2)</f>
        <v>mo</v>
      </c>
      <c r="H629" s="3">
        <f>VALUE(SUBSTITUTE(SUBSTITUTE(SUBSTITUTE(SUBSTITUTE(Salary_Dataset[[#This Row],[Salary]], "/hr", ""), "/mo", ""), "/yr", ""), "₹", ""))</f>
        <v>39366</v>
      </c>
      <c r="I629" s="6">
        <f t="shared" si="19"/>
        <v>472392</v>
      </c>
      <c r="P629" t="str">
        <v>Invendis Technologies India</v>
      </c>
    </row>
    <row r="630" spans="1:16" x14ac:dyDescent="0.3">
      <c r="A630" t="s">
        <v>1123</v>
      </c>
      <c r="B630" t="s">
        <v>6</v>
      </c>
      <c r="C630" t="str">
        <f t="shared" si="20"/>
        <v>Data Science</v>
      </c>
      <c r="D630">
        <v>1</v>
      </c>
      <c r="E630" t="s">
        <v>7</v>
      </c>
      <c r="F630" t="s">
        <v>178</v>
      </c>
      <c r="G630" t="str">
        <f>RIGHT(Salary_Dataset[[#This Row],[Salary]], 2)</f>
        <v>yr</v>
      </c>
      <c r="H630" s="3">
        <f>VALUE(SUBSTITUTE(SUBSTITUTE(SUBSTITUTE(SUBSTITUTE(Salary_Dataset[[#This Row],[Salary]], "/hr", ""), "/mo", ""), "/yr", ""), "₹", ""))</f>
        <v>1000000</v>
      </c>
      <c r="I630" s="6">
        <f t="shared" si="19"/>
        <v>1000000</v>
      </c>
      <c r="P630" t="str">
        <v>Johnson Controls</v>
      </c>
    </row>
    <row r="631" spans="1:16" x14ac:dyDescent="0.3">
      <c r="A631" t="s">
        <v>1124</v>
      </c>
      <c r="B631" t="s">
        <v>6</v>
      </c>
      <c r="C631" t="str">
        <f t="shared" si="20"/>
        <v>Data Science</v>
      </c>
      <c r="D631">
        <v>1</v>
      </c>
      <c r="E631" t="s">
        <v>7</v>
      </c>
      <c r="F631" t="s">
        <v>1125</v>
      </c>
      <c r="G631" t="str">
        <f>RIGHT(Salary_Dataset[[#This Row],[Salary]], 2)</f>
        <v>yr</v>
      </c>
      <c r="H631" s="3">
        <f>VALUE(SUBSTITUTE(SUBSTITUTE(SUBSTITUTE(SUBSTITUTE(Salary_Dataset[[#This Row],[Salary]], "/hr", ""), "/mo", ""), "/yr", ""), "₹", ""))</f>
        <v>1027486</v>
      </c>
      <c r="I631" s="6">
        <f t="shared" si="19"/>
        <v>1027486</v>
      </c>
      <c r="P631" t="str">
        <v>Toyota North America</v>
      </c>
    </row>
    <row r="632" spans="1:16" x14ac:dyDescent="0.3">
      <c r="A632" t="s">
        <v>1126</v>
      </c>
      <c r="B632" t="s">
        <v>6</v>
      </c>
      <c r="C632" t="str">
        <f t="shared" si="20"/>
        <v>Data Science</v>
      </c>
      <c r="D632">
        <v>1</v>
      </c>
      <c r="E632" t="s">
        <v>7</v>
      </c>
      <c r="F632" t="s">
        <v>1118</v>
      </c>
      <c r="G632" t="str">
        <f>RIGHT(Salary_Dataset[[#This Row],[Salary]], 2)</f>
        <v>yr</v>
      </c>
      <c r="H632" s="3">
        <f>VALUE(SUBSTITUTE(SUBSTITUTE(SUBSTITUTE(SUBSTITUTE(Salary_Dataset[[#This Row],[Salary]], "/hr", ""), "/mo", ""), "/yr", ""), "₹", ""))</f>
        <v>1029200</v>
      </c>
      <c r="I632" s="6">
        <f t="shared" si="19"/>
        <v>1029200</v>
      </c>
      <c r="P632" t="str">
        <v>Yotta Systems</v>
      </c>
    </row>
    <row r="633" spans="1:16" x14ac:dyDescent="0.3">
      <c r="A633" t="s">
        <v>31</v>
      </c>
      <c r="B633" t="s">
        <v>6</v>
      </c>
      <c r="C633" t="str">
        <f t="shared" si="20"/>
        <v>Data Science</v>
      </c>
      <c r="D633">
        <v>1</v>
      </c>
      <c r="E633" t="s">
        <v>7</v>
      </c>
      <c r="F633" t="s">
        <v>1127</v>
      </c>
      <c r="G633" t="str">
        <f>RIGHT(Salary_Dataset[[#This Row],[Salary]], 2)</f>
        <v>yr</v>
      </c>
      <c r="H633" s="3">
        <f>VALUE(SUBSTITUTE(SUBSTITUTE(SUBSTITUTE(SUBSTITUTE(Salary_Dataset[[#This Row],[Salary]], "/hr", ""), "/mo", ""), "/yr", ""), "₹", ""))</f>
        <v>5000000</v>
      </c>
      <c r="I633" s="6">
        <f t="shared" si="19"/>
        <v>5000000</v>
      </c>
      <c r="P633" t="str">
        <v>AIndra Labs</v>
      </c>
    </row>
    <row r="634" spans="1:16" x14ac:dyDescent="0.3">
      <c r="A634" t="s">
        <v>1128</v>
      </c>
      <c r="B634" t="s">
        <v>6</v>
      </c>
      <c r="C634" t="str">
        <f t="shared" si="20"/>
        <v>Data Science</v>
      </c>
      <c r="D634">
        <v>1</v>
      </c>
      <c r="E634" t="s">
        <v>7</v>
      </c>
      <c r="F634" t="s">
        <v>1129</v>
      </c>
      <c r="G634" t="str">
        <f>RIGHT(Salary_Dataset[[#This Row],[Salary]], 2)</f>
        <v>yr</v>
      </c>
      <c r="H634" s="3">
        <f>VALUE(SUBSTITUTE(SUBSTITUTE(SUBSTITUTE(SUBSTITUTE(Salary_Dataset[[#This Row],[Salary]], "/hr", ""), "/mo", ""), "/yr", ""), "₹", ""))</f>
        <v>371441</v>
      </c>
      <c r="I634" s="6">
        <f t="shared" si="19"/>
        <v>371441</v>
      </c>
      <c r="P634" t="str">
        <v>Neha Bhakat</v>
      </c>
    </row>
    <row r="635" spans="1:16" x14ac:dyDescent="0.3">
      <c r="A635" t="s">
        <v>1130</v>
      </c>
      <c r="B635" t="s">
        <v>6</v>
      </c>
      <c r="C635" t="str">
        <f t="shared" si="20"/>
        <v>Data Science</v>
      </c>
      <c r="D635">
        <v>1</v>
      </c>
      <c r="E635" t="s">
        <v>7</v>
      </c>
      <c r="F635" t="s">
        <v>1131</v>
      </c>
      <c r="G635" t="str">
        <f>RIGHT(Salary_Dataset[[#This Row],[Salary]], 2)</f>
        <v>yr</v>
      </c>
      <c r="H635" s="3">
        <f>VALUE(SUBSTITUTE(SUBSTITUTE(SUBSTITUTE(SUBSTITUTE(Salary_Dataset[[#This Row],[Salary]], "/hr", ""), "/mo", ""), "/yr", ""), "₹", ""))</f>
        <v>550000</v>
      </c>
      <c r="I635" s="6">
        <f t="shared" si="19"/>
        <v>550000</v>
      </c>
      <c r="P635" t="str">
        <v>IDC (International Data Corporation)</v>
      </c>
    </row>
    <row r="636" spans="1:16" x14ac:dyDescent="0.3">
      <c r="A636" t="s">
        <v>1132</v>
      </c>
      <c r="B636" t="s">
        <v>6</v>
      </c>
      <c r="C636" t="str">
        <f t="shared" si="20"/>
        <v>Data Science</v>
      </c>
      <c r="D636">
        <v>1</v>
      </c>
      <c r="E636" t="s">
        <v>7</v>
      </c>
      <c r="F636" t="s">
        <v>1133</v>
      </c>
      <c r="G636" t="str">
        <f>RIGHT(Salary_Dataset[[#This Row],[Salary]], 2)</f>
        <v>yr</v>
      </c>
      <c r="H636" s="3">
        <f>VALUE(SUBSTITUTE(SUBSTITUTE(SUBSTITUTE(SUBSTITUTE(Salary_Dataset[[#This Row],[Salary]], "/hr", ""), "/mo", ""), "/yr", ""), "₹", ""))</f>
        <v>506989</v>
      </c>
      <c r="I636" s="6">
        <f t="shared" si="19"/>
        <v>506989</v>
      </c>
      <c r="P636" t="str">
        <v>Batlivala &amp; Karani Securities</v>
      </c>
    </row>
    <row r="637" spans="1:16" x14ac:dyDescent="0.3">
      <c r="A637" t="s">
        <v>1134</v>
      </c>
      <c r="B637" t="s">
        <v>6</v>
      </c>
      <c r="C637" t="str">
        <f t="shared" si="20"/>
        <v>Data Science</v>
      </c>
      <c r="D637">
        <v>1</v>
      </c>
      <c r="E637" t="s">
        <v>7</v>
      </c>
      <c r="F637" t="s">
        <v>1135</v>
      </c>
      <c r="G637" t="str">
        <f>RIGHT(Salary_Dataset[[#This Row],[Salary]], 2)</f>
        <v>yr</v>
      </c>
      <c r="H637" s="3">
        <f>VALUE(SUBSTITUTE(SUBSTITUTE(SUBSTITUTE(SUBSTITUTE(Salary_Dataset[[#This Row],[Salary]], "/hr", ""), "/mo", ""), "/yr", ""), "₹", ""))</f>
        <v>1253863</v>
      </c>
      <c r="I637" s="6">
        <f t="shared" si="19"/>
        <v>1253863</v>
      </c>
      <c r="P637" t="str">
        <v>&amp; Other Stories</v>
      </c>
    </row>
    <row r="638" spans="1:16" x14ac:dyDescent="0.3">
      <c r="A638" t="s">
        <v>1136</v>
      </c>
      <c r="B638" t="s">
        <v>6</v>
      </c>
      <c r="C638" t="str">
        <f t="shared" si="20"/>
        <v>Data Science</v>
      </c>
      <c r="D638">
        <v>1</v>
      </c>
      <c r="E638" t="s">
        <v>7</v>
      </c>
      <c r="F638" t="s">
        <v>1137</v>
      </c>
      <c r="G638" t="str">
        <f>RIGHT(Salary_Dataset[[#This Row],[Salary]], 2)</f>
        <v>mo</v>
      </c>
      <c r="H638" s="3">
        <f>VALUE(SUBSTITUTE(SUBSTITUTE(SUBSTITUTE(SUBSTITUTE(Salary_Dataset[[#This Row],[Salary]], "/hr", ""), "/mo", ""), "/yr", ""), "₹", ""))</f>
        <v>53527</v>
      </c>
      <c r="I638" s="6">
        <f t="shared" si="19"/>
        <v>642324</v>
      </c>
      <c r="P638" t="str">
        <v>Play Games24x7</v>
      </c>
    </row>
    <row r="639" spans="1:16" x14ac:dyDescent="0.3">
      <c r="A639" t="s">
        <v>1138</v>
      </c>
      <c r="B639" t="s">
        <v>6</v>
      </c>
      <c r="C639" t="str">
        <f t="shared" si="20"/>
        <v>Data Science</v>
      </c>
      <c r="D639">
        <v>1</v>
      </c>
      <c r="E639" t="s">
        <v>7</v>
      </c>
      <c r="F639" t="s">
        <v>1139</v>
      </c>
      <c r="G639" t="str">
        <f>RIGHT(Salary_Dataset[[#This Row],[Salary]], 2)</f>
        <v>yr</v>
      </c>
      <c r="H639" s="3">
        <f>VALUE(SUBSTITUTE(SUBSTITUTE(SUBSTITUTE(SUBSTITUTE(Salary_Dataset[[#This Row],[Salary]], "/hr", ""), "/mo", ""), "/yr", ""), "₹", ""))</f>
        <v>602937</v>
      </c>
      <c r="I639" s="6">
        <f t="shared" si="19"/>
        <v>602937</v>
      </c>
      <c r="P639" t="str">
        <v>Sportz Village Schools</v>
      </c>
    </row>
    <row r="640" spans="1:16" x14ac:dyDescent="0.3">
      <c r="A640" t="s">
        <v>1140</v>
      </c>
      <c r="B640" t="s">
        <v>6</v>
      </c>
      <c r="C640" t="str">
        <f t="shared" si="20"/>
        <v>Data Science</v>
      </c>
      <c r="D640">
        <v>1</v>
      </c>
      <c r="E640" t="s">
        <v>7</v>
      </c>
      <c r="F640" t="s">
        <v>156</v>
      </c>
      <c r="G640" t="str">
        <f>RIGHT(Salary_Dataset[[#This Row],[Salary]], 2)</f>
        <v>yr</v>
      </c>
      <c r="H640" s="3">
        <f>VALUE(SUBSTITUTE(SUBSTITUTE(SUBSTITUTE(SUBSTITUTE(Salary_Dataset[[#This Row],[Salary]], "/hr", ""), "/mo", ""), "/yr", ""), "₹", ""))</f>
        <v>800000</v>
      </c>
      <c r="I640" s="6">
        <f t="shared" si="19"/>
        <v>800000</v>
      </c>
      <c r="P640" t="str">
        <v>Abhinav Immigration Services Pvt. Ltd.</v>
      </c>
    </row>
    <row r="641" spans="1:16" x14ac:dyDescent="0.3">
      <c r="A641" t="s">
        <v>1141</v>
      </c>
      <c r="B641" t="s">
        <v>6</v>
      </c>
      <c r="C641" t="str">
        <f t="shared" si="20"/>
        <v>Data Science</v>
      </c>
      <c r="D641">
        <v>1</v>
      </c>
      <c r="E641" t="s">
        <v>7</v>
      </c>
      <c r="F641" t="s">
        <v>1142</v>
      </c>
      <c r="G641" t="str">
        <f>RIGHT(Salary_Dataset[[#This Row],[Salary]], 2)</f>
        <v>yr</v>
      </c>
      <c r="H641" s="3">
        <f>VALUE(SUBSTITUTE(SUBSTITUTE(SUBSTITUTE(SUBSTITUTE(Salary_Dataset[[#This Row],[Salary]], "/hr", ""), "/mo", ""), "/yr", ""), "₹", ""))</f>
        <v>341748</v>
      </c>
      <c r="I641" s="6">
        <f t="shared" si="19"/>
        <v>341748</v>
      </c>
      <c r="P641" t="str">
        <v>Tekion</v>
      </c>
    </row>
    <row r="642" spans="1:16" x14ac:dyDescent="0.3">
      <c r="A642" t="s">
        <v>1143</v>
      </c>
      <c r="B642" t="s">
        <v>6</v>
      </c>
      <c r="C642" t="str">
        <f t="shared" si="20"/>
        <v>Data Science</v>
      </c>
      <c r="D642">
        <v>1</v>
      </c>
      <c r="E642" t="s">
        <v>7</v>
      </c>
      <c r="F642" t="s">
        <v>1144</v>
      </c>
      <c r="G642" t="str">
        <f>RIGHT(Salary_Dataset[[#This Row],[Salary]], 2)</f>
        <v>yr</v>
      </c>
      <c r="H642" s="3">
        <f>VALUE(SUBSTITUTE(SUBSTITUTE(SUBSTITUTE(SUBSTITUTE(Salary_Dataset[[#This Row],[Salary]], "/hr", ""), "/mo", ""), "/yr", ""), "₹", ""))</f>
        <v>5995002</v>
      </c>
      <c r="I642" s="6">
        <f t="shared" ref="I642:I705" si="21">IF(G642="mo", H642*12, IF(G642="hr", H642*8760, H642))</f>
        <v>5995002</v>
      </c>
      <c r="P642" t="str">
        <v>Dollar Loan Center</v>
      </c>
    </row>
    <row r="643" spans="1:16" x14ac:dyDescent="0.3">
      <c r="A643" t="s">
        <v>1145</v>
      </c>
      <c r="B643" t="s">
        <v>6</v>
      </c>
      <c r="C643" t="str">
        <f t="shared" si="20"/>
        <v>Data Science</v>
      </c>
      <c r="D643">
        <v>1</v>
      </c>
      <c r="E643" t="s">
        <v>7</v>
      </c>
      <c r="F643" t="s">
        <v>1146</v>
      </c>
      <c r="G643" t="str">
        <f>RIGHT(Salary_Dataset[[#This Row],[Salary]], 2)</f>
        <v>yr</v>
      </c>
      <c r="H643" s="3">
        <f>VALUE(SUBSTITUTE(SUBSTITUTE(SUBSTITUTE(SUBSTITUTE(Salary_Dataset[[#This Row],[Salary]], "/hr", ""), "/mo", ""), "/yr", ""), "₹", ""))</f>
        <v>668498</v>
      </c>
      <c r="I643" s="6">
        <f t="shared" si="21"/>
        <v>668498</v>
      </c>
      <c r="P643" t="str">
        <v>Lincode</v>
      </c>
    </row>
    <row r="644" spans="1:16" x14ac:dyDescent="0.3">
      <c r="A644" t="s">
        <v>1147</v>
      </c>
      <c r="B644" t="s">
        <v>6</v>
      </c>
      <c r="C644" t="str">
        <f t="shared" si="20"/>
        <v>Data Science</v>
      </c>
      <c r="D644">
        <v>1</v>
      </c>
      <c r="E644" t="s">
        <v>7</v>
      </c>
      <c r="F644" t="s">
        <v>1148</v>
      </c>
      <c r="G644" t="str">
        <f>RIGHT(Salary_Dataset[[#This Row],[Salary]], 2)</f>
        <v>mo</v>
      </c>
      <c r="H644" s="3">
        <f>VALUE(SUBSTITUTE(SUBSTITUTE(SUBSTITUTE(SUBSTITUTE(Salary_Dataset[[#This Row],[Salary]], "/hr", ""), "/mo", ""), "/yr", ""), "₹", ""))</f>
        <v>15438</v>
      </c>
      <c r="I644" s="6">
        <f t="shared" si="21"/>
        <v>185256</v>
      </c>
      <c r="P644" t="str">
        <v>Blah</v>
      </c>
    </row>
    <row r="645" spans="1:16" x14ac:dyDescent="0.3">
      <c r="A645" t="s">
        <v>1149</v>
      </c>
      <c r="B645" t="s">
        <v>6</v>
      </c>
      <c r="C645" t="str">
        <f t="shared" si="20"/>
        <v>Data Science</v>
      </c>
      <c r="D645">
        <v>1</v>
      </c>
      <c r="E645" t="s">
        <v>7</v>
      </c>
      <c r="F645" t="s">
        <v>1150</v>
      </c>
      <c r="G645" t="str">
        <f>RIGHT(Salary_Dataset[[#This Row],[Salary]], 2)</f>
        <v>yr</v>
      </c>
      <c r="H645" s="3">
        <f>VALUE(SUBSTITUTE(SUBSTITUTE(SUBSTITUTE(SUBSTITUTE(Salary_Dataset[[#This Row],[Salary]], "/hr", ""), "/mo", ""), "/yr", ""), "₹", ""))</f>
        <v>360220</v>
      </c>
      <c r="I645" s="6">
        <f t="shared" si="21"/>
        <v>360220</v>
      </c>
      <c r="P645" t="str">
        <v>Musubi Management</v>
      </c>
    </row>
    <row r="646" spans="1:16" x14ac:dyDescent="0.3">
      <c r="A646" t="s">
        <v>1151</v>
      </c>
      <c r="B646" t="s">
        <v>6</v>
      </c>
      <c r="C646" t="str">
        <f t="shared" si="20"/>
        <v>Data Science</v>
      </c>
      <c r="D646">
        <v>1</v>
      </c>
      <c r="E646" t="s">
        <v>7</v>
      </c>
      <c r="F646" t="s">
        <v>1152</v>
      </c>
      <c r="G646" t="str">
        <f>RIGHT(Salary_Dataset[[#This Row],[Salary]], 2)</f>
        <v>yr</v>
      </c>
      <c r="H646" s="3">
        <f>VALUE(SUBSTITUTE(SUBSTITUTE(SUBSTITUTE(SUBSTITUTE(Salary_Dataset[[#This Row],[Salary]], "/hr", ""), "/mo", ""), "/yr", ""), "₹", ""))</f>
        <v>1994432</v>
      </c>
      <c r="I646" s="6">
        <f t="shared" si="21"/>
        <v>1994432</v>
      </c>
      <c r="P646" t="str">
        <v>Searce</v>
      </c>
    </row>
    <row r="647" spans="1:16" x14ac:dyDescent="0.3">
      <c r="A647" t="s">
        <v>1153</v>
      </c>
      <c r="B647" t="s">
        <v>6</v>
      </c>
      <c r="C647" t="str">
        <f t="shared" si="20"/>
        <v>Data Science</v>
      </c>
      <c r="D647">
        <v>1</v>
      </c>
      <c r="E647" t="s">
        <v>7</v>
      </c>
      <c r="F647" t="s">
        <v>1154</v>
      </c>
      <c r="G647" t="str">
        <f>RIGHT(Salary_Dataset[[#This Row],[Salary]], 2)</f>
        <v>mo</v>
      </c>
      <c r="H647" s="3">
        <f>VALUE(SUBSTITUTE(SUBSTITUTE(SUBSTITUTE(SUBSTITUTE(Salary_Dataset[[#This Row],[Salary]], "/hr", ""), "/mo", ""), "/yr", ""), "₹", ""))</f>
        <v>15210</v>
      </c>
      <c r="I647" s="6">
        <f t="shared" si="21"/>
        <v>182520</v>
      </c>
      <c r="P647" t="str">
        <v>CSIR-NGRI</v>
      </c>
    </row>
    <row r="648" spans="1:16" x14ac:dyDescent="0.3">
      <c r="A648" t="s">
        <v>9</v>
      </c>
      <c r="B648" t="s">
        <v>6</v>
      </c>
      <c r="C648" t="str">
        <f t="shared" si="20"/>
        <v>Data Science</v>
      </c>
      <c r="D648">
        <v>1</v>
      </c>
      <c r="E648" t="s">
        <v>7</v>
      </c>
      <c r="F648" t="s">
        <v>627</v>
      </c>
      <c r="G648" t="str">
        <f>RIGHT(Salary_Dataset[[#This Row],[Salary]], 2)</f>
        <v>yr</v>
      </c>
      <c r="H648" s="3">
        <f>VALUE(SUBSTITUTE(SUBSTITUTE(SUBSTITUTE(SUBSTITUTE(Salary_Dataset[[#This Row],[Salary]], "/hr", ""), "/mo", ""), "/yr", ""), "₹", ""))</f>
        <v>1203913</v>
      </c>
      <c r="I648" s="6">
        <f t="shared" si="21"/>
        <v>1203913</v>
      </c>
      <c r="P648" t="str">
        <v>Schneider Electric</v>
      </c>
    </row>
    <row r="649" spans="1:16" x14ac:dyDescent="0.3">
      <c r="A649" t="s">
        <v>313</v>
      </c>
      <c r="B649" t="s">
        <v>6</v>
      </c>
      <c r="C649" t="str">
        <f t="shared" si="20"/>
        <v>Data Science</v>
      </c>
      <c r="D649">
        <v>1</v>
      </c>
      <c r="E649" t="s">
        <v>7</v>
      </c>
      <c r="F649" t="s">
        <v>1155</v>
      </c>
      <c r="G649" t="str">
        <f>RIGHT(Salary_Dataset[[#This Row],[Salary]], 2)</f>
        <v>yr</v>
      </c>
      <c r="H649" s="3">
        <f>VALUE(SUBSTITUTE(SUBSTITUTE(SUBSTITUTE(SUBSTITUTE(Salary_Dataset[[#This Row],[Salary]], "/hr", ""), "/mo", ""), "/yr", ""), "₹", ""))</f>
        <v>488541</v>
      </c>
      <c r="I649" s="6">
        <f t="shared" si="21"/>
        <v>488541</v>
      </c>
      <c r="P649" t="str">
        <v>Smarter BIZ Technologies</v>
      </c>
    </row>
    <row r="650" spans="1:16" x14ac:dyDescent="0.3">
      <c r="A650" t="s">
        <v>1156</v>
      </c>
      <c r="B650" t="s">
        <v>6</v>
      </c>
      <c r="C650" t="str">
        <f t="shared" si="20"/>
        <v>Data Science</v>
      </c>
      <c r="D650">
        <v>1</v>
      </c>
      <c r="E650" t="s">
        <v>7</v>
      </c>
      <c r="F650" t="s">
        <v>686</v>
      </c>
      <c r="G650" t="str">
        <f>RIGHT(Salary_Dataset[[#This Row],[Salary]], 2)</f>
        <v>yr</v>
      </c>
      <c r="H650" s="3">
        <f>VALUE(SUBSTITUTE(SUBSTITUTE(SUBSTITUTE(SUBSTITUTE(Salary_Dataset[[#This Row],[Salary]], "/hr", ""), "/mo", ""), "/yr", ""), "₹", ""))</f>
        <v>601957</v>
      </c>
      <c r="I650" s="6">
        <f t="shared" si="21"/>
        <v>601957</v>
      </c>
      <c r="P650" t="str">
        <v>INSUD PHARMA</v>
      </c>
    </row>
    <row r="651" spans="1:16" x14ac:dyDescent="0.3">
      <c r="A651" t="s">
        <v>1157</v>
      </c>
      <c r="B651" t="s">
        <v>6</v>
      </c>
      <c r="C651" t="str">
        <f t="shared" si="20"/>
        <v>Data Science</v>
      </c>
      <c r="D651">
        <v>1</v>
      </c>
      <c r="E651" t="s">
        <v>7</v>
      </c>
      <c r="F651" t="s">
        <v>1158</v>
      </c>
      <c r="G651" t="str">
        <f>RIGHT(Salary_Dataset[[#This Row],[Salary]], 2)</f>
        <v>yr</v>
      </c>
      <c r="H651" s="3">
        <f>VALUE(SUBSTITUTE(SUBSTITUTE(SUBSTITUTE(SUBSTITUTE(Salary_Dataset[[#This Row],[Salary]], "/hr", ""), "/mo", ""), "/yr", ""), "₹", ""))</f>
        <v>1391697</v>
      </c>
      <c r="I651" s="6">
        <f t="shared" si="21"/>
        <v>1391697</v>
      </c>
      <c r="P651" t="str">
        <v>Routematic</v>
      </c>
    </row>
    <row r="652" spans="1:16" x14ac:dyDescent="0.3">
      <c r="A652" t="s">
        <v>1159</v>
      </c>
      <c r="B652" t="s">
        <v>6</v>
      </c>
      <c r="C652" t="str">
        <f t="shared" ref="C652:C659" si="22">_xlfn.XLOOKUP(B652, $M$3:$M$28, $N$3:$N$28)</f>
        <v>Data Science</v>
      </c>
      <c r="D652">
        <v>1</v>
      </c>
      <c r="E652" t="s">
        <v>7</v>
      </c>
      <c r="F652" t="s">
        <v>572</v>
      </c>
      <c r="G652" t="str">
        <f>RIGHT(Salary_Dataset[[#This Row],[Salary]], 2)</f>
        <v>mo</v>
      </c>
      <c r="H652" s="3">
        <f>VALUE(SUBSTITUTE(SUBSTITUTE(SUBSTITUTE(SUBSTITUTE(Salary_Dataset[[#This Row],[Salary]], "/hr", ""), "/mo", ""), "/yr", ""), "₹", ""))</f>
        <v>40000</v>
      </c>
      <c r="I652" s="6">
        <f t="shared" si="21"/>
        <v>480000</v>
      </c>
      <c r="P652" t="str">
        <v>Multi Recruit</v>
      </c>
    </row>
    <row r="653" spans="1:16" x14ac:dyDescent="0.3">
      <c r="A653" t="s">
        <v>1160</v>
      </c>
      <c r="B653" t="s">
        <v>6</v>
      </c>
      <c r="C653" t="str">
        <f t="shared" si="22"/>
        <v>Data Science</v>
      </c>
      <c r="D653">
        <v>1</v>
      </c>
      <c r="E653" t="s">
        <v>7</v>
      </c>
      <c r="F653" t="s">
        <v>1161</v>
      </c>
      <c r="G653" t="str">
        <f>RIGHT(Salary_Dataset[[#This Row],[Salary]], 2)</f>
        <v>yr</v>
      </c>
      <c r="H653" s="3">
        <f>VALUE(SUBSTITUTE(SUBSTITUTE(SUBSTITUTE(SUBSTITUTE(Salary_Dataset[[#This Row],[Salary]], "/hr", ""), "/mo", ""), "/yr", ""), "₹", ""))</f>
        <v>1498750</v>
      </c>
      <c r="I653" s="6">
        <f t="shared" si="21"/>
        <v>1498750</v>
      </c>
      <c r="P653" t="str">
        <v>kanth</v>
      </c>
    </row>
    <row r="654" spans="1:16" x14ac:dyDescent="0.3">
      <c r="A654" t="s">
        <v>1162</v>
      </c>
      <c r="B654" t="s">
        <v>6</v>
      </c>
      <c r="C654" t="str">
        <f t="shared" si="22"/>
        <v>Data Science</v>
      </c>
      <c r="D654">
        <v>1</v>
      </c>
      <c r="E654" t="s">
        <v>7</v>
      </c>
      <c r="F654" t="s">
        <v>1161</v>
      </c>
      <c r="G654" t="str">
        <f>RIGHT(Salary_Dataset[[#This Row],[Salary]], 2)</f>
        <v>yr</v>
      </c>
      <c r="H654" s="3">
        <f>VALUE(SUBSTITUTE(SUBSTITUTE(SUBSTITUTE(SUBSTITUTE(Salary_Dataset[[#This Row],[Salary]], "/hr", ""), "/mo", ""), "/yr", ""), "₹", ""))</f>
        <v>1498750</v>
      </c>
      <c r="I654" s="6">
        <f t="shared" si="21"/>
        <v>1498750</v>
      </c>
      <c r="P654" t="str">
        <v>Simplify360</v>
      </c>
    </row>
    <row r="655" spans="1:16" x14ac:dyDescent="0.3">
      <c r="A655" t="s">
        <v>1163</v>
      </c>
      <c r="B655" t="s">
        <v>6</v>
      </c>
      <c r="C655" t="str">
        <f t="shared" si="22"/>
        <v>Data Science</v>
      </c>
      <c r="D655">
        <v>1</v>
      </c>
      <c r="E655" t="s">
        <v>7</v>
      </c>
      <c r="F655" t="s">
        <v>1164</v>
      </c>
      <c r="G655" t="str">
        <f>RIGHT(Salary_Dataset[[#This Row],[Salary]], 2)</f>
        <v>mo</v>
      </c>
      <c r="H655" s="3">
        <f>VALUE(SUBSTITUTE(SUBSTITUTE(SUBSTITUTE(SUBSTITUTE(Salary_Dataset[[#This Row],[Salary]], "/hr", ""), "/mo", ""), "/yr", ""), "₹", ""))</f>
        <v>722247</v>
      </c>
      <c r="I655" s="6">
        <f t="shared" si="21"/>
        <v>8666964</v>
      </c>
      <c r="P655" t="str">
        <v>ZestMoney</v>
      </c>
    </row>
    <row r="656" spans="1:16" x14ac:dyDescent="0.3">
      <c r="A656" t="s">
        <v>1165</v>
      </c>
      <c r="B656" t="s">
        <v>6</v>
      </c>
      <c r="C656" t="str">
        <f t="shared" si="22"/>
        <v>Data Science</v>
      </c>
      <c r="D656">
        <v>1</v>
      </c>
      <c r="E656" t="s">
        <v>7</v>
      </c>
      <c r="F656" t="s">
        <v>32</v>
      </c>
      <c r="G656" t="str">
        <f>RIGHT(Salary_Dataset[[#This Row],[Salary]], 2)</f>
        <v>yr</v>
      </c>
      <c r="H656" s="3">
        <f>VALUE(SUBSTITUTE(SUBSTITUTE(SUBSTITUTE(SUBSTITUTE(Salary_Dataset[[#This Row],[Salary]], "/hr", ""), "/mo", ""), "/yr", ""), "₹", ""))</f>
        <v>1558095</v>
      </c>
      <c r="I656" s="6">
        <f t="shared" si="21"/>
        <v>1558095</v>
      </c>
      <c r="P656" t="str">
        <v>Himani</v>
      </c>
    </row>
    <row r="657" spans="1:16" x14ac:dyDescent="0.3">
      <c r="A657" t="s">
        <v>1166</v>
      </c>
      <c r="B657" t="s">
        <v>6</v>
      </c>
      <c r="C657" t="str">
        <f t="shared" si="22"/>
        <v>Data Science</v>
      </c>
      <c r="D657">
        <v>1</v>
      </c>
      <c r="E657" t="s">
        <v>7</v>
      </c>
      <c r="F657" t="s">
        <v>751</v>
      </c>
      <c r="G657" t="str">
        <f>RIGHT(Salary_Dataset[[#This Row],[Salary]], 2)</f>
        <v>yr</v>
      </c>
      <c r="H657" s="3">
        <f>VALUE(SUBSTITUTE(SUBSTITUTE(SUBSTITUTE(SUBSTITUTE(Salary_Dataset[[#This Row],[Salary]], "/hr", ""), "/mo", ""), "/yr", ""), "₹", ""))</f>
        <v>1832052</v>
      </c>
      <c r="I657" s="6">
        <f t="shared" si="21"/>
        <v>1832052</v>
      </c>
      <c r="P657" t="str">
        <v>redBus India</v>
      </c>
    </row>
    <row r="658" spans="1:16" x14ac:dyDescent="0.3">
      <c r="A658" t="s">
        <v>1167</v>
      </c>
      <c r="B658" t="s">
        <v>6</v>
      </c>
      <c r="C658" t="str">
        <f t="shared" si="22"/>
        <v>Data Science</v>
      </c>
      <c r="D658">
        <v>1</v>
      </c>
      <c r="E658" t="s">
        <v>7</v>
      </c>
      <c r="F658" t="s">
        <v>1168</v>
      </c>
      <c r="G658" t="str">
        <f>RIGHT(Salary_Dataset[[#This Row],[Salary]], 2)</f>
        <v>mo</v>
      </c>
      <c r="H658" s="3">
        <f>VALUE(SUBSTITUTE(SUBSTITUTE(SUBSTITUTE(SUBSTITUTE(Salary_Dataset[[#This Row],[Salary]], "/hr", ""), "/mo", ""), "/yr", ""), "₹", ""))</f>
        <v>30419</v>
      </c>
      <c r="I658" s="6">
        <f t="shared" si="21"/>
        <v>365028</v>
      </c>
      <c r="P658" t="str">
        <v>qplum</v>
      </c>
    </row>
    <row r="659" spans="1:16" x14ac:dyDescent="0.3">
      <c r="A659" t="s">
        <v>1169</v>
      </c>
      <c r="B659" t="s">
        <v>6</v>
      </c>
      <c r="C659" t="str">
        <f t="shared" si="22"/>
        <v>Data Science</v>
      </c>
      <c r="D659">
        <v>1</v>
      </c>
      <c r="E659" t="s">
        <v>7</v>
      </c>
      <c r="F659" t="s">
        <v>1170</v>
      </c>
      <c r="G659" t="str">
        <f>RIGHT(Salary_Dataset[[#This Row],[Salary]], 2)</f>
        <v>yr</v>
      </c>
      <c r="H659" s="3">
        <f>VALUE(SUBSTITUTE(SUBSTITUTE(SUBSTITUTE(SUBSTITUTE(Salary_Dataset[[#This Row],[Salary]], "/hr", ""), "/mo", ""), "/yr", ""), "₹", ""))</f>
        <v>1298412</v>
      </c>
      <c r="I659" s="6">
        <f t="shared" si="21"/>
        <v>1298412</v>
      </c>
      <c r="P659" t="str">
        <v>Rajat Basak</v>
      </c>
    </row>
    <row r="660" spans="1:16" hidden="1" x14ac:dyDescent="0.3">
      <c r="A660" t="s">
        <v>17</v>
      </c>
      <c r="B660" t="s">
        <v>6</v>
      </c>
      <c r="C660" t="e">
        <f>_xlfn.XLOOKUP(Salary_Dataset[[#This Row],[Job Title]],M661:N686, N661)</f>
        <v>#VALUE!</v>
      </c>
      <c r="D660">
        <v>1</v>
      </c>
      <c r="E660" t="s">
        <v>7</v>
      </c>
      <c r="F660" t="s">
        <v>1171</v>
      </c>
      <c r="G660" t="str">
        <f>RIGHT(Salary_Dataset[[#This Row],[Salary]], 2)</f>
        <v>yr</v>
      </c>
      <c r="H660" s="2" t="e">
        <f>VALUE(SUBSTITUTE(SUBSTITUTE(SUBSTITUTE(SUBSTITUTE(Salary_Dataset[[#This Row],[Salary]], "/hr", ""), "/mo", ""), "/yr", ""), "₹", ""))</f>
        <v>#VALUE!</v>
      </c>
      <c r="I660" t="e">
        <f t="shared" si="21"/>
        <v>#VALUE!</v>
      </c>
      <c r="P660" t="str">
        <v>Kyndryl</v>
      </c>
    </row>
    <row r="661" spans="1:16" x14ac:dyDescent="0.3">
      <c r="A661" t="s">
        <v>1172</v>
      </c>
      <c r="B661" t="s">
        <v>6</v>
      </c>
      <c r="C661" t="str">
        <f t="shared" ref="C661:C724" si="23">_xlfn.XLOOKUP(B661, $M$3:$M$28, $N$3:$N$28)</f>
        <v>Data Science</v>
      </c>
      <c r="D661">
        <v>1</v>
      </c>
      <c r="E661" t="s">
        <v>7</v>
      </c>
      <c r="F661" t="s">
        <v>1173</v>
      </c>
      <c r="G661" t="str">
        <f>RIGHT(Salary_Dataset[[#This Row],[Salary]], 2)</f>
        <v>yr</v>
      </c>
      <c r="H661" s="3">
        <f>VALUE(SUBSTITUTE(SUBSTITUTE(SUBSTITUTE(SUBSTITUTE(Salary_Dataset[[#This Row],[Salary]], "/hr", ""), "/mo", ""), "/yr", ""), "₹", ""))</f>
        <v>2455743</v>
      </c>
      <c r="I661" s="6">
        <f t="shared" si="21"/>
        <v>2455743</v>
      </c>
      <c r="P661" t="str">
        <v>YGroup Companies</v>
      </c>
    </row>
    <row r="662" spans="1:16" x14ac:dyDescent="0.3">
      <c r="A662" t="s">
        <v>1174</v>
      </c>
      <c r="B662" t="s">
        <v>6</v>
      </c>
      <c r="C662" t="str">
        <f t="shared" si="23"/>
        <v>Data Science</v>
      </c>
      <c r="D662">
        <v>1</v>
      </c>
      <c r="E662" t="s">
        <v>7</v>
      </c>
      <c r="F662" t="s">
        <v>1175</v>
      </c>
      <c r="G662" t="str">
        <f>RIGHT(Salary_Dataset[[#This Row],[Salary]], 2)</f>
        <v>yr</v>
      </c>
      <c r="H662" s="3">
        <f>VALUE(SUBSTITUTE(SUBSTITUTE(SUBSTITUTE(SUBSTITUTE(Salary_Dataset[[#This Row],[Salary]], "/hr", ""), "/mo", ""), "/yr", ""), "₹", ""))</f>
        <v>1708740</v>
      </c>
      <c r="I662" s="6">
        <f t="shared" si="21"/>
        <v>1708740</v>
      </c>
      <c r="P662" t="str">
        <v>Virtual Employee</v>
      </c>
    </row>
    <row r="663" spans="1:16" x14ac:dyDescent="0.3">
      <c r="A663" t="s">
        <v>1176</v>
      </c>
      <c r="B663" t="s">
        <v>6</v>
      </c>
      <c r="C663" t="str">
        <f t="shared" si="23"/>
        <v>Data Science</v>
      </c>
      <c r="D663">
        <v>1</v>
      </c>
      <c r="E663" t="s">
        <v>7</v>
      </c>
      <c r="F663" t="s">
        <v>1177</v>
      </c>
      <c r="G663" t="str">
        <f>RIGHT(Salary_Dataset[[#This Row],[Salary]], 2)</f>
        <v>mo</v>
      </c>
      <c r="H663" s="3">
        <f>VALUE(SUBSTITUTE(SUBSTITUTE(SUBSTITUTE(SUBSTITUTE(Salary_Dataset[[#This Row],[Salary]], "/hr", ""), "/mo", ""), "/yr", ""), "₹", ""))</f>
        <v>16871</v>
      </c>
      <c r="I663" s="6">
        <f t="shared" si="21"/>
        <v>202452</v>
      </c>
      <c r="P663" t="str">
        <v>Suhana Shabnam</v>
      </c>
    </row>
    <row r="664" spans="1:16" x14ac:dyDescent="0.3">
      <c r="A664" t="s">
        <v>1178</v>
      </c>
      <c r="B664" t="s">
        <v>6</v>
      </c>
      <c r="C664" t="str">
        <f t="shared" si="23"/>
        <v>Data Science</v>
      </c>
      <c r="D664">
        <v>1</v>
      </c>
      <c r="E664" t="s">
        <v>7</v>
      </c>
      <c r="F664" t="s">
        <v>1179</v>
      </c>
      <c r="G664" t="str">
        <f>RIGHT(Salary_Dataset[[#This Row],[Salary]], 2)</f>
        <v>yr</v>
      </c>
      <c r="H664" s="3">
        <f>VALUE(SUBSTITUTE(SUBSTITUTE(SUBSTITUTE(SUBSTITUTE(Salary_Dataset[[#This Row],[Salary]], "/hr", ""), "/mo", ""), "/yr", ""), "₹", ""))</f>
        <v>7524456</v>
      </c>
      <c r="I664" s="6">
        <f t="shared" si="21"/>
        <v>7524456</v>
      </c>
      <c r="P664" t="str">
        <v>Elasto Tech Industries</v>
      </c>
    </row>
    <row r="665" spans="1:16" x14ac:dyDescent="0.3">
      <c r="A665" t="s">
        <v>1180</v>
      </c>
      <c r="B665" t="s">
        <v>6</v>
      </c>
      <c r="C665" t="str">
        <f t="shared" si="23"/>
        <v>Data Science</v>
      </c>
      <c r="D665">
        <v>1</v>
      </c>
      <c r="E665" t="s">
        <v>7</v>
      </c>
      <c r="F665" t="s">
        <v>1181</v>
      </c>
      <c r="G665" t="str">
        <f>RIGHT(Salary_Dataset[[#This Row],[Salary]], 2)</f>
        <v>mo</v>
      </c>
      <c r="H665" s="3">
        <f>VALUE(SUBSTITUTE(SUBSTITUTE(SUBSTITUTE(SUBSTITUTE(Salary_Dataset[[#This Row],[Salary]], "/hr", ""), "/mo", ""), "/yr", ""), "₹", ""))</f>
        <v>32116</v>
      </c>
      <c r="I665" s="6">
        <f t="shared" si="21"/>
        <v>385392</v>
      </c>
      <c r="P665" t="str">
        <v>Saksoft</v>
      </c>
    </row>
    <row r="666" spans="1:16" x14ac:dyDescent="0.3">
      <c r="A666" t="s">
        <v>1182</v>
      </c>
      <c r="B666" t="s">
        <v>6</v>
      </c>
      <c r="C666" t="str">
        <f t="shared" si="23"/>
        <v>Data Science</v>
      </c>
      <c r="D666">
        <v>1</v>
      </c>
      <c r="E666" t="s">
        <v>7</v>
      </c>
      <c r="F666" t="s">
        <v>1183</v>
      </c>
      <c r="G666" t="str">
        <f>RIGHT(Salary_Dataset[[#This Row],[Salary]], 2)</f>
        <v>yr</v>
      </c>
      <c r="H666" s="3">
        <f>VALUE(SUBSTITUTE(SUBSTITUTE(SUBSTITUTE(SUBSTITUTE(Salary_Dataset[[#This Row],[Salary]], "/hr", ""), "/mo", ""), "/yr", ""), "₹", ""))</f>
        <v>251393</v>
      </c>
      <c r="I666" s="6">
        <f t="shared" si="21"/>
        <v>251393</v>
      </c>
      <c r="P666" t="str">
        <v>Neviton</v>
      </c>
    </row>
    <row r="667" spans="1:16" x14ac:dyDescent="0.3">
      <c r="A667" t="s">
        <v>1184</v>
      </c>
      <c r="B667" t="s">
        <v>6</v>
      </c>
      <c r="C667" t="str">
        <f t="shared" si="23"/>
        <v>Data Science</v>
      </c>
      <c r="D667">
        <v>1</v>
      </c>
      <c r="E667" t="s">
        <v>7</v>
      </c>
      <c r="F667" t="s">
        <v>836</v>
      </c>
      <c r="G667" t="str">
        <f>RIGHT(Salary_Dataset[[#This Row],[Salary]], 2)</f>
        <v>yr</v>
      </c>
      <c r="H667" s="3">
        <f>VALUE(SUBSTITUTE(SUBSTITUTE(SUBSTITUTE(SUBSTITUTE(Salary_Dataset[[#This Row],[Salary]], "/hr", ""), "/mo", ""), "/yr", ""), "₹", ""))</f>
        <v>400000</v>
      </c>
      <c r="I667" s="6">
        <f t="shared" si="21"/>
        <v>400000</v>
      </c>
      <c r="P667" t="str">
        <v>High Peak Software</v>
      </c>
    </row>
    <row r="668" spans="1:16" x14ac:dyDescent="0.3">
      <c r="A668" t="s">
        <v>1185</v>
      </c>
      <c r="B668" t="s">
        <v>6</v>
      </c>
      <c r="C668" t="str">
        <f t="shared" si="23"/>
        <v>Data Science</v>
      </c>
      <c r="D668">
        <v>1</v>
      </c>
      <c r="E668" t="s">
        <v>7</v>
      </c>
      <c r="F668" t="s">
        <v>1186</v>
      </c>
      <c r="G668" t="str">
        <f>RIGHT(Salary_Dataset[[#This Row],[Salary]], 2)</f>
        <v>yr</v>
      </c>
      <c r="H668" s="3">
        <f>VALUE(SUBSTITUTE(SUBSTITUTE(SUBSTITUTE(SUBSTITUTE(Salary_Dataset[[#This Row],[Salary]], "/hr", ""), "/mo", ""), "/yr", ""), "₹", ""))</f>
        <v>2376590</v>
      </c>
      <c r="I668" s="6">
        <f t="shared" si="21"/>
        <v>2376590</v>
      </c>
      <c r="P668" t="str">
        <v>Fiscalia General de Justicia del Estado de Mexico</v>
      </c>
    </row>
    <row r="669" spans="1:16" x14ac:dyDescent="0.3">
      <c r="A669" t="s">
        <v>1187</v>
      </c>
      <c r="B669" t="s">
        <v>6</v>
      </c>
      <c r="C669" t="str">
        <f t="shared" si="23"/>
        <v>Data Science</v>
      </c>
      <c r="D669">
        <v>1</v>
      </c>
      <c r="E669" t="s">
        <v>7</v>
      </c>
      <c r="F669" t="s">
        <v>1188</v>
      </c>
      <c r="G669" t="str">
        <f>RIGHT(Salary_Dataset[[#This Row],[Salary]], 2)</f>
        <v>yr</v>
      </c>
      <c r="H669" s="3">
        <f>VALUE(SUBSTITUTE(SUBSTITUTE(SUBSTITUTE(SUBSTITUTE(Salary_Dataset[[#This Row],[Salary]], "/hr", ""), "/mo", ""), "/yr", ""), "₹", ""))</f>
        <v>1746726</v>
      </c>
      <c r="I669" s="6">
        <f t="shared" si="21"/>
        <v>1746726</v>
      </c>
      <c r="P669" t="str">
        <v>Megha Engineering and Infrastructure</v>
      </c>
    </row>
    <row r="670" spans="1:16" x14ac:dyDescent="0.3">
      <c r="A670" t="s">
        <v>1189</v>
      </c>
      <c r="B670" t="s">
        <v>6</v>
      </c>
      <c r="C670" t="str">
        <f t="shared" si="23"/>
        <v>Data Science</v>
      </c>
      <c r="D670">
        <v>1</v>
      </c>
      <c r="E670" t="s">
        <v>7</v>
      </c>
      <c r="F670" t="s">
        <v>1190</v>
      </c>
      <c r="G670" t="str">
        <f>RIGHT(Salary_Dataset[[#This Row],[Salary]], 2)</f>
        <v>yr</v>
      </c>
      <c r="H670" s="3">
        <f>VALUE(SUBSTITUTE(SUBSTITUTE(SUBSTITUTE(SUBSTITUTE(Salary_Dataset[[#This Row],[Salary]], "/hr", ""), "/mo", ""), "/yr", ""), "₹", ""))</f>
        <v>301469</v>
      </c>
      <c r="I670" s="6">
        <f t="shared" si="21"/>
        <v>301469</v>
      </c>
      <c r="P670" t="str">
        <v>Zebra Technologies</v>
      </c>
    </row>
    <row r="671" spans="1:16" x14ac:dyDescent="0.3">
      <c r="A671" t="s">
        <v>1191</v>
      </c>
      <c r="B671" t="s">
        <v>6</v>
      </c>
      <c r="C671" t="str">
        <f t="shared" si="23"/>
        <v>Data Science</v>
      </c>
      <c r="D671">
        <v>1</v>
      </c>
      <c r="E671" t="s">
        <v>7</v>
      </c>
      <c r="F671" t="s">
        <v>1062</v>
      </c>
      <c r="G671" t="str">
        <f>RIGHT(Salary_Dataset[[#This Row],[Salary]], 2)</f>
        <v>yr</v>
      </c>
      <c r="H671" s="3">
        <f>VALUE(SUBSTITUTE(SUBSTITUTE(SUBSTITUTE(SUBSTITUTE(Salary_Dataset[[#This Row],[Salary]], "/hr", ""), "/mo", ""), "/yr", ""), "₹", ""))</f>
        <v>2700000</v>
      </c>
      <c r="I671" s="6">
        <f t="shared" si="21"/>
        <v>2700000</v>
      </c>
      <c r="P671" t="str">
        <v>na</v>
      </c>
    </row>
    <row r="672" spans="1:16" x14ac:dyDescent="0.3">
      <c r="A672" t="s">
        <v>1192</v>
      </c>
      <c r="B672" t="s">
        <v>6</v>
      </c>
      <c r="C672" t="str">
        <f t="shared" si="23"/>
        <v>Data Science</v>
      </c>
      <c r="D672">
        <v>1</v>
      </c>
      <c r="E672" t="s">
        <v>7</v>
      </c>
      <c r="F672" t="s">
        <v>1193</v>
      </c>
      <c r="G672" t="str">
        <f>RIGHT(Salary_Dataset[[#This Row],[Salary]], 2)</f>
        <v>yr</v>
      </c>
      <c r="H672" s="3">
        <f>VALUE(SUBSTITUTE(SUBSTITUTE(SUBSTITUTE(SUBSTITUTE(Salary_Dataset[[#This Row],[Salary]], "/hr", ""), "/mo", ""), "/yr", ""), "₹", ""))</f>
        <v>325000</v>
      </c>
      <c r="I672" s="6">
        <f t="shared" si="21"/>
        <v>325000</v>
      </c>
      <c r="P672" t="str">
        <v>JoulestoWatts Business Solutions</v>
      </c>
    </row>
    <row r="673" spans="1:16" x14ac:dyDescent="0.3">
      <c r="A673" t="s">
        <v>410</v>
      </c>
      <c r="B673" t="s">
        <v>6</v>
      </c>
      <c r="C673" t="str">
        <f t="shared" si="23"/>
        <v>Data Science</v>
      </c>
      <c r="D673">
        <v>1</v>
      </c>
      <c r="E673" t="s">
        <v>7</v>
      </c>
      <c r="F673" t="s">
        <v>1194</v>
      </c>
      <c r="G673" t="str">
        <f>RIGHT(Salary_Dataset[[#This Row],[Salary]], 2)</f>
        <v>mo</v>
      </c>
      <c r="H673" s="3">
        <f>VALUE(SUBSTITUTE(SUBSTITUTE(SUBSTITUTE(SUBSTITUTE(Salary_Dataset[[#This Row],[Salary]], "/hr", ""), "/mo", ""), "/yr", ""), "₹", ""))</f>
        <v>74938</v>
      </c>
      <c r="I673" s="6">
        <f t="shared" si="21"/>
        <v>899256</v>
      </c>
      <c r="P673" t="str">
        <v>NoBroker</v>
      </c>
    </row>
    <row r="674" spans="1:16" x14ac:dyDescent="0.3">
      <c r="A674" t="s">
        <v>1195</v>
      </c>
      <c r="B674" t="s">
        <v>6</v>
      </c>
      <c r="C674" t="str">
        <f t="shared" si="23"/>
        <v>Data Science</v>
      </c>
      <c r="D674">
        <v>1</v>
      </c>
      <c r="E674" t="s">
        <v>7</v>
      </c>
      <c r="F674" t="s">
        <v>1196</v>
      </c>
      <c r="G674" t="str">
        <f>RIGHT(Salary_Dataset[[#This Row],[Salary]], 2)</f>
        <v>yr</v>
      </c>
      <c r="H674" s="3">
        <f>VALUE(SUBSTITUTE(SUBSTITUTE(SUBSTITUTE(SUBSTITUTE(Salary_Dataset[[#This Row],[Salary]], "/hr", ""), "/mo", ""), "/yr", ""), "₹", ""))</f>
        <v>1693803</v>
      </c>
      <c r="I674" s="6">
        <f t="shared" si="21"/>
        <v>1693803</v>
      </c>
      <c r="P674" t="str">
        <v>Airbus</v>
      </c>
    </row>
    <row r="675" spans="1:16" x14ac:dyDescent="0.3">
      <c r="A675" t="s">
        <v>1197</v>
      </c>
      <c r="B675" t="s">
        <v>6</v>
      </c>
      <c r="C675" t="str">
        <f t="shared" si="23"/>
        <v>Data Science</v>
      </c>
      <c r="D675">
        <v>1</v>
      </c>
      <c r="E675" t="s">
        <v>7</v>
      </c>
      <c r="F675" t="s">
        <v>1198</v>
      </c>
      <c r="G675" t="str">
        <f>RIGHT(Salary_Dataset[[#This Row],[Salary]], 2)</f>
        <v>mo</v>
      </c>
      <c r="H675" s="3">
        <f>VALUE(SUBSTITUTE(SUBSTITUTE(SUBSTITUTE(SUBSTITUTE(Salary_Dataset[[#This Row],[Salary]], "/hr", ""), "/mo", ""), "/yr", ""), "₹", ""))</f>
        <v>18199</v>
      </c>
      <c r="I675" s="6">
        <f t="shared" si="21"/>
        <v>218388</v>
      </c>
      <c r="P675" t="str">
        <v>Jupiter Money</v>
      </c>
    </row>
    <row r="676" spans="1:16" x14ac:dyDescent="0.3">
      <c r="A676" t="s">
        <v>1199</v>
      </c>
      <c r="B676" t="s">
        <v>6</v>
      </c>
      <c r="C676" t="str">
        <f t="shared" si="23"/>
        <v>Data Science</v>
      </c>
      <c r="D676">
        <v>1</v>
      </c>
      <c r="E676" t="s">
        <v>7</v>
      </c>
      <c r="F676" t="s">
        <v>1200</v>
      </c>
      <c r="G676" t="str">
        <f>RIGHT(Salary_Dataset[[#This Row],[Salary]], 2)</f>
        <v>yr</v>
      </c>
      <c r="H676" s="3">
        <f>VALUE(SUBSTITUTE(SUBSTITUTE(SUBSTITUTE(SUBSTITUTE(Salary_Dataset[[#This Row],[Salary]], "/hr", ""), "/mo", ""), "/yr", ""), "₹", ""))</f>
        <v>351141</v>
      </c>
      <c r="I676" s="6">
        <f t="shared" si="21"/>
        <v>351141</v>
      </c>
      <c r="P676" t="str">
        <v>Unified Healthcare Group</v>
      </c>
    </row>
    <row r="677" spans="1:16" x14ac:dyDescent="0.3">
      <c r="A677" t="s">
        <v>1201</v>
      </c>
      <c r="B677" t="s">
        <v>6</v>
      </c>
      <c r="C677" t="str">
        <f t="shared" si="23"/>
        <v>Data Science</v>
      </c>
      <c r="D677">
        <v>1</v>
      </c>
      <c r="E677" t="s">
        <v>7</v>
      </c>
      <c r="F677" t="s">
        <v>1202</v>
      </c>
      <c r="G677" t="str">
        <f>RIGHT(Salary_Dataset[[#This Row],[Salary]], 2)</f>
        <v>yr</v>
      </c>
      <c r="H677" s="3">
        <f>VALUE(SUBSTITUTE(SUBSTITUTE(SUBSTITUTE(SUBSTITUTE(Salary_Dataset[[#This Row],[Salary]], "/hr", ""), "/mo", ""), "/yr", ""), "₹", ""))</f>
        <v>1849475</v>
      </c>
      <c r="I677" s="6">
        <f t="shared" si="21"/>
        <v>1849475</v>
      </c>
      <c r="P677" t="str">
        <v>DataScientest</v>
      </c>
    </row>
    <row r="678" spans="1:16" x14ac:dyDescent="0.3">
      <c r="A678" t="s">
        <v>1203</v>
      </c>
      <c r="B678" t="s">
        <v>6</v>
      </c>
      <c r="C678" t="str">
        <f t="shared" si="23"/>
        <v>Data Science</v>
      </c>
      <c r="D678">
        <v>1</v>
      </c>
      <c r="E678" t="s">
        <v>7</v>
      </c>
      <c r="F678" t="s">
        <v>1204</v>
      </c>
      <c r="G678" t="str">
        <f>RIGHT(Salary_Dataset[[#This Row],[Salary]], 2)</f>
        <v>mo</v>
      </c>
      <c r="H678" s="3">
        <f>VALUE(SUBSTITUTE(SUBSTITUTE(SUBSTITUTE(SUBSTITUTE(Salary_Dataset[[#This Row],[Salary]], "/hr", ""), "/mo", ""), "/yr", ""), "₹", ""))</f>
        <v>108230</v>
      </c>
      <c r="I678" s="6">
        <f t="shared" si="21"/>
        <v>1298760</v>
      </c>
      <c r="P678" t="str">
        <v>Inceptua</v>
      </c>
    </row>
    <row r="679" spans="1:16" x14ac:dyDescent="0.3">
      <c r="A679" t="s">
        <v>1205</v>
      </c>
      <c r="B679" t="s">
        <v>6</v>
      </c>
      <c r="C679" t="str">
        <f t="shared" si="23"/>
        <v>Data Science</v>
      </c>
      <c r="D679">
        <v>1</v>
      </c>
      <c r="E679" t="s">
        <v>7</v>
      </c>
      <c r="F679" t="s">
        <v>803</v>
      </c>
      <c r="G679" t="str">
        <f>RIGHT(Salary_Dataset[[#This Row],[Salary]], 2)</f>
        <v>yr</v>
      </c>
      <c r="H679" s="3">
        <f>VALUE(SUBSTITUTE(SUBSTITUTE(SUBSTITUTE(SUBSTITUTE(Salary_Dataset[[#This Row],[Salary]], "/hr", ""), "/mo", ""), "/yr", ""), "₹", ""))</f>
        <v>1600000</v>
      </c>
      <c r="I679" s="6">
        <f t="shared" si="21"/>
        <v>1600000</v>
      </c>
      <c r="P679" t="str">
        <v>Kinara Capital</v>
      </c>
    </row>
    <row r="680" spans="1:16" x14ac:dyDescent="0.3">
      <c r="A680" t="s">
        <v>29</v>
      </c>
      <c r="B680" t="s">
        <v>6</v>
      </c>
      <c r="C680" t="str">
        <f t="shared" si="23"/>
        <v>Data Science</v>
      </c>
      <c r="D680">
        <v>1</v>
      </c>
      <c r="E680" t="s">
        <v>7</v>
      </c>
      <c r="F680" t="s">
        <v>1206</v>
      </c>
      <c r="G680" t="str">
        <f>RIGHT(Salary_Dataset[[#This Row],[Salary]], 2)</f>
        <v>yr</v>
      </c>
      <c r="H680" s="3">
        <f>VALUE(SUBSTITUTE(SUBSTITUTE(SUBSTITUTE(SUBSTITUTE(Salary_Dataset[[#This Row],[Salary]], "/hr", ""), "/mo", ""), "/yr", ""), "₹", ""))</f>
        <v>999998</v>
      </c>
      <c r="I680" s="6">
        <f t="shared" si="21"/>
        <v>999998</v>
      </c>
      <c r="P680" t="str">
        <v>Hudl</v>
      </c>
    </row>
    <row r="681" spans="1:16" x14ac:dyDescent="0.3">
      <c r="A681" t="s">
        <v>1207</v>
      </c>
      <c r="B681" t="s">
        <v>6</v>
      </c>
      <c r="C681" t="str">
        <f t="shared" si="23"/>
        <v>Data Science</v>
      </c>
      <c r="D681">
        <v>1</v>
      </c>
      <c r="E681" t="s">
        <v>7</v>
      </c>
      <c r="F681" t="s">
        <v>1208</v>
      </c>
      <c r="G681" t="str">
        <f>RIGHT(Salary_Dataset[[#This Row],[Salary]], 2)</f>
        <v>mo</v>
      </c>
      <c r="H681" s="3">
        <f>VALUE(SUBSTITUTE(SUBSTITUTE(SUBSTITUTE(SUBSTITUTE(Salary_Dataset[[#This Row],[Salary]], "/hr", ""), "/mo", ""), "/yr", ""), "₹", ""))</f>
        <v>37584</v>
      </c>
      <c r="I681" s="6">
        <f t="shared" si="21"/>
        <v>451008</v>
      </c>
      <c r="P681" t="str">
        <v>Chemdiqas R &amp; D</v>
      </c>
    </row>
    <row r="682" spans="1:16" x14ac:dyDescent="0.3">
      <c r="A682" t="s">
        <v>1209</v>
      </c>
      <c r="B682" t="s">
        <v>6</v>
      </c>
      <c r="C682" t="str">
        <f t="shared" si="23"/>
        <v>Data Science</v>
      </c>
      <c r="D682">
        <v>1</v>
      </c>
      <c r="E682" t="s">
        <v>7</v>
      </c>
      <c r="F682" t="s">
        <v>1210</v>
      </c>
      <c r="G682" t="str">
        <f>RIGHT(Salary_Dataset[[#This Row],[Salary]], 2)</f>
        <v>yr</v>
      </c>
      <c r="H682" s="3">
        <f>VALUE(SUBSTITUTE(SUBSTITUTE(SUBSTITUTE(SUBSTITUTE(Salary_Dataset[[#This Row],[Salary]], "/hr", ""), "/mo", ""), "/yr", ""), "₹", ""))</f>
        <v>161554</v>
      </c>
      <c r="I682" s="6">
        <f t="shared" si="21"/>
        <v>161554</v>
      </c>
      <c r="P682" t="str">
        <v>Freelance</v>
      </c>
    </row>
    <row r="683" spans="1:16" x14ac:dyDescent="0.3">
      <c r="A683" t="s">
        <v>1211</v>
      </c>
      <c r="B683" t="s">
        <v>6</v>
      </c>
      <c r="C683" t="str">
        <f t="shared" si="23"/>
        <v>Data Science</v>
      </c>
      <c r="D683">
        <v>1</v>
      </c>
      <c r="E683" t="s">
        <v>7</v>
      </c>
      <c r="F683" t="s">
        <v>284</v>
      </c>
      <c r="G683" t="str">
        <f>RIGHT(Salary_Dataset[[#This Row],[Salary]], 2)</f>
        <v>mo</v>
      </c>
      <c r="H683" s="3">
        <f>VALUE(SUBSTITUTE(SUBSTITUTE(SUBSTITUTE(SUBSTITUTE(Salary_Dataset[[#This Row],[Salary]], "/hr", ""), "/mo", ""), "/yr", ""), "₹", ""))</f>
        <v>50000</v>
      </c>
      <c r="I683" s="6">
        <f t="shared" si="21"/>
        <v>600000</v>
      </c>
      <c r="P683" t="str">
        <v>Tricog Health Services</v>
      </c>
    </row>
    <row r="684" spans="1:16" x14ac:dyDescent="0.3">
      <c r="A684" t="s">
        <v>1212</v>
      </c>
      <c r="B684" t="s">
        <v>6</v>
      </c>
      <c r="C684" t="str">
        <f t="shared" si="23"/>
        <v>Data Science</v>
      </c>
      <c r="D684">
        <v>1</v>
      </c>
      <c r="E684" t="s">
        <v>7</v>
      </c>
      <c r="F684" t="s">
        <v>692</v>
      </c>
      <c r="G684" t="str">
        <f>RIGHT(Salary_Dataset[[#This Row],[Salary]], 2)</f>
        <v>yr</v>
      </c>
      <c r="H684" s="3">
        <f>VALUE(SUBSTITUTE(SUBSTITUTE(SUBSTITUTE(SUBSTITUTE(Salary_Dataset[[#This Row],[Salary]], "/hr", ""), "/mo", ""), "/yr", ""), "₹", ""))</f>
        <v>700000</v>
      </c>
      <c r="I684" s="6">
        <f t="shared" si="21"/>
        <v>700000</v>
      </c>
      <c r="P684" t="str">
        <v>Everyday Health Group</v>
      </c>
    </row>
    <row r="685" spans="1:16" x14ac:dyDescent="0.3">
      <c r="A685" t="s">
        <v>1213</v>
      </c>
      <c r="B685" t="s">
        <v>6</v>
      </c>
      <c r="C685" t="str">
        <f t="shared" si="23"/>
        <v>Data Science</v>
      </c>
      <c r="D685">
        <v>1</v>
      </c>
      <c r="E685" t="s">
        <v>7</v>
      </c>
      <c r="F685" t="s">
        <v>576</v>
      </c>
      <c r="G685" t="str">
        <f>RIGHT(Salary_Dataset[[#This Row],[Salary]], 2)</f>
        <v>yr</v>
      </c>
      <c r="H685" s="3">
        <f>VALUE(SUBSTITUTE(SUBSTITUTE(SUBSTITUTE(SUBSTITUTE(Salary_Dataset[[#This Row],[Salary]], "/hr", ""), "/mo", ""), "/yr", ""), "₹", ""))</f>
        <v>1003261</v>
      </c>
      <c r="I685" s="6">
        <f t="shared" si="21"/>
        <v>1003261</v>
      </c>
      <c r="P685" t="str">
        <v>Other</v>
      </c>
    </row>
    <row r="686" spans="1:16" x14ac:dyDescent="0.3">
      <c r="A686" t="s">
        <v>1214</v>
      </c>
      <c r="B686" t="s">
        <v>6</v>
      </c>
      <c r="C686" t="str">
        <f t="shared" si="23"/>
        <v>Data Science</v>
      </c>
      <c r="D686">
        <v>1</v>
      </c>
      <c r="E686" t="s">
        <v>7</v>
      </c>
      <c r="F686" t="s">
        <v>609</v>
      </c>
      <c r="G686" t="str">
        <f>RIGHT(Salary_Dataset[[#This Row],[Salary]], 2)</f>
        <v>mo</v>
      </c>
      <c r="H686" s="3">
        <f>VALUE(SUBSTITUTE(SUBSTITUTE(SUBSTITUTE(SUBSTITUTE(Salary_Dataset[[#This Row],[Salary]], "/hr", ""), "/mo", ""), "/yr", ""), "₹", ""))</f>
        <v>25000</v>
      </c>
      <c r="I686" s="6">
        <f t="shared" si="21"/>
        <v>300000</v>
      </c>
      <c r="P686" t="str">
        <v>Raja Software Labs</v>
      </c>
    </row>
    <row r="687" spans="1:16" x14ac:dyDescent="0.3">
      <c r="A687" t="s">
        <v>1215</v>
      </c>
      <c r="B687" t="s">
        <v>6</v>
      </c>
      <c r="C687" t="str">
        <f t="shared" si="23"/>
        <v>Data Science</v>
      </c>
      <c r="D687">
        <v>1</v>
      </c>
      <c r="E687" t="s">
        <v>7</v>
      </c>
      <c r="F687" t="s">
        <v>1216</v>
      </c>
      <c r="G687" t="str">
        <f>RIGHT(Salary_Dataset[[#This Row],[Salary]], 2)</f>
        <v>yr</v>
      </c>
      <c r="H687" s="3">
        <f>VALUE(SUBSTITUTE(SUBSTITUTE(SUBSTITUTE(SUBSTITUTE(Salary_Dataset[[#This Row],[Salary]], "/hr", ""), "/mo", ""), "/yr", ""), "₹", ""))</f>
        <v>846233</v>
      </c>
      <c r="I687" s="6">
        <f t="shared" si="21"/>
        <v>846233</v>
      </c>
      <c r="P687" t="str">
        <v>Precifab Technologies</v>
      </c>
    </row>
    <row r="688" spans="1:16" x14ac:dyDescent="0.3">
      <c r="A688" t="s">
        <v>1217</v>
      </c>
      <c r="B688" t="s">
        <v>6</v>
      </c>
      <c r="C688" t="str">
        <f t="shared" si="23"/>
        <v>Data Science</v>
      </c>
      <c r="D688">
        <v>1</v>
      </c>
      <c r="E688" t="s">
        <v>7</v>
      </c>
      <c r="F688" t="s">
        <v>1218</v>
      </c>
      <c r="G688" t="str">
        <f>RIGHT(Salary_Dataset[[#This Row],[Salary]], 2)</f>
        <v>yr</v>
      </c>
      <c r="H688" s="3">
        <f>VALUE(SUBSTITUTE(SUBSTITUTE(SUBSTITUTE(SUBSTITUTE(Salary_Dataset[[#This Row],[Salary]], "/hr", ""), "/mo", ""), "/yr", ""), "₹", ""))</f>
        <v>200000</v>
      </c>
      <c r="I688" s="6">
        <f t="shared" si="21"/>
        <v>200000</v>
      </c>
      <c r="P688" t="str">
        <v>RockYou</v>
      </c>
    </row>
    <row r="689" spans="1:16" x14ac:dyDescent="0.3">
      <c r="A689" t="s">
        <v>239</v>
      </c>
      <c r="B689" t="s">
        <v>6</v>
      </c>
      <c r="C689" t="str">
        <f t="shared" si="23"/>
        <v>Data Science</v>
      </c>
      <c r="D689">
        <v>1</v>
      </c>
      <c r="E689" t="s">
        <v>7</v>
      </c>
      <c r="F689" t="s">
        <v>609</v>
      </c>
      <c r="G689" t="str">
        <f>RIGHT(Salary_Dataset[[#This Row],[Salary]], 2)</f>
        <v>mo</v>
      </c>
      <c r="H689" s="3">
        <f>VALUE(SUBSTITUTE(SUBSTITUTE(SUBSTITUTE(SUBSTITUTE(Salary_Dataset[[#This Row],[Salary]], "/hr", ""), "/mo", ""), "/yr", ""), "₹", ""))</f>
        <v>25000</v>
      </c>
      <c r="I689" s="6">
        <f t="shared" si="21"/>
        <v>300000</v>
      </c>
      <c r="P689" t="str">
        <v>JBT Corporation</v>
      </c>
    </row>
    <row r="690" spans="1:16" x14ac:dyDescent="0.3">
      <c r="A690" t="s">
        <v>1219</v>
      </c>
      <c r="B690" t="s">
        <v>6</v>
      </c>
      <c r="C690" t="str">
        <f t="shared" si="23"/>
        <v>Data Science</v>
      </c>
      <c r="D690">
        <v>1</v>
      </c>
      <c r="E690" t="s">
        <v>7</v>
      </c>
      <c r="F690" t="s">
        <v>1168</v>
      </c>
      <c r="G690" t="str">
        <f>RIGHT(Salary_Dataset[[#This Row],[Salary]], 2)</f>
        <v>mo</v>
      </c>
      <c r="H690" s="3">
        <f>VALUE(SUBSTITUTE(SUBSTITUTE(SUBSTITUTE(SUBSTITUTE(Salary_Dataset[[#This Row],[Salary]], "/hr", ""), "/mo", ""), "/yr", ""), "₹", ""))</f>
        <v>30419</v>
      </c>
      <c r="I690" s="6">
        <f t="shared" si="21"/>
        <v>365028</v>
      </c>
      <c r="P690" t="str">
        <v>Nucsoft</v>
      </c>
    </row>
    <row r="691" spans="1:16" x14ac:dyDescent="0.3">
      <c r="A691" t="s">
        <v>1220</v>
      </c>
      <c r="B691" t="s">
        <v>6</v>
      </c>
      <c r="C691" t="str">
        <f t="shared" si="23"/>
        <v>Data Science</v>
      </c>
      <c r="D691">
        <v>1</v>
      </c>
      <c r="E691" t="s">
        <v>7</v>
      </c>
      <c r="F691" t="s">
        <v>1221</v>
      </c>
      <c r="G691" t="str">
        <f>RIGHT(Salary_Dataset[[#This Row],[Salary]], 2)</f>
        <v>yr</v>
      </c>
      <c r="H691" s="3">
        <f>VALUE(SUBSTITUTE(SUBSTITUTE(SUBSTITUTE(SUBSTITUTE(Salary_Dataset[[#This Row],[Salary]], "/hr", ""), "/mo", ""), "/yr", ""), "₹", ""))</f>
        <v>2433547</v>
      </c>
      <c r="I691" s="6">
        <f t="shared" si="21"/>
        <v>2433547</v>
      </c>
      <c r="P691" t="str">
        <v>Dacasa Financeira</v>
      </c>
    </row>
    <row r="692" spans="1:16" x14ac:dyDescent="0.3">
      <c r="A692" t="s">
        <v>1222</v>
      </c>
      <c r="B692" t="s">
        <v>6</v>
      </c>
      <c r="C692" t="str">
        <f t="shared" si="23"/>
        <v>Data Science</v>
      </c>
      <c r="D692">
        <v>1</v>
      </c>
      <c r="E692" t="s">
        <v>7</v>
      </c>
      <c r="F692" t="s">
        <v>1223</v>
      </c>
      <c r="G692" t="str">
        <f>RIGHT(Salary_Dataset[[#This Row],[Salary]], 2)</f>
        <v>yr</v>
      </c>
      <c r="H692" s="3">
        <f>VALUE(SUBSTITUTE(SUBSTITUTE(SUBSTITUTE(SUBSTITUTE(Salary_Dataset[[#This Row],[Salary]], "/hr", ""), "/mo", ""), "/yr", ""), "₹", ""))</f>
        <v>4514674</v>
      </c>
      <c r="I692" s="6">
        <f t="shared" si="21"/>
        <v>4514674</v>
      </c>
      <c r="P692" t="str">
        <v>Kaplan</v>
      </c>
    </row>
    <row r="693" spans="1:16" x14ac:dyDescent="0.3">
      <c r="A693" t="s">
        <v>1224</v>
      </c>
      <c r="B693" t="s">
        <v>6</v>
      </c>
      <c r="C693" t="str">
        <f t="shared" si="23"/>
        <v>Data Science</v>
      </c>
      <c r="D693">
        <v>1</v>
      </c>
      <c r="E693" t="s">
        <v>7</v>
      </c>
      <c r="F693" t="s">
        <v>30</v>
      </c>
      <c r="G693" t="str">
        <f>RIGHT(Salary_Dataset[[#This Row],[Salary]], 2)</f>
        <v>yr</v>
      </c>
      <c r="H693" s="3">
        <f>VALUE(SUBSTITUTE(SUBSTITUTE(SUBSTITUTE(SUBSTITUTE(Salary_Dataset[[#This Row],[Salary]], "/hr", ""), "/mo", ""), "/yr", ""), "₹", ""))</f>
        <v>1507343</v>
      </c>
      <c r="I693" s="6">
        <f t="shared" si="21"/>
        <v>1507343</v>
      </c>
      <c r="P693" t="str">
        <v>Speridian Technologies</v>
      </c>
    </row>
    <row r="694" spans="1:16" x14ac:dyDescent="0.3">
      <c r="A694" t="s">
        <v>1225</v>
      </c>
      <c r="B694" t="s">
        <v>6</v>
      </c>
      <c r="C694" t="str">
        <f t="shared" si="23"/>
        <v>Data Science</v>
      </c>
      <c r="D694">
        <v>1</v>
      </c>
      <c r="E694" t="s">
        <v>7</v>
      </c>
      <c r="F694" t="s">
        <v>818</v>
      </c>
      <c r="G694" t="str">
        <f>RIGHT(Salary_Dataset[[#This Row],[Salary]], 2)</f>
        <v>yr</v>
      </c>
      <c r="H694" s="3">
        <f>VALUE(SUBSTITUTE(SUBSTITUTE(SUBSTITUTE(SUBSTITUTE(Salary_Dataset[[#This Row],[Salary]], "/hr", ""), "/mo", ""), "/yr", ""), "₹", ""))</f>
        <v>1238138</v>
      </c>
      <c r="I694" s="6">
        <f t="shared" si="21"/>
        <v>1238138</v>
      </c>
      <c r="P694" t="str">
        <v>Evarcity</v>
      </c>
    </row>
    <row r="695" spans="1:16" x14ac:dyDescent="0.3">
      <c r="A695" t="s">
        <v>1226</v>
      </c>
      <c r="B695" t="s">
        <v>6</v>
      </c>
      <c r="C695" t="str">
        <f t="shared" si="23"/>
        <v>Data Science</v>
      </c>
      <c r="D695">
        <v>1</v>
      </c>
      <c r="E695" t="s">
        <v>7</v>
      </c>
      <c r="F695" t="s">
        <v>1227</v>
      </c>
      <c r="G695" t="str">
        <f>RIGHT(Salary_Dataset[[#This Row],[Salary]], 2)</f>
        <v>yr</v>
      </c>
      <c r="H695" s="3">
        <f>VALUE(SUBSTITUTE(SUBSTITUTE(SUBSTITUTE(SUBSTITUTE(Salary_Dataset[[#This Row],[Salary]], "/hr", ""), "/mo", ""), "/yr", ""), "₹", ""))</f>
        <v>912580</v>
      </c>
      <c r="I695" s="6">
        <f t="shared" si="21"/>
        <v>912580</v>
      </c>
      <c r="P695" t="str">
        <v>Unemployed Professors</v>
      </c>
    </row>
    <row r="696" spans="1:16" x14ac:dyDescent="0.3">
      <c r="A696" t="s">
        <v>1228</v>
      </c>
      <c r="B696" t="s">
        <v>6</v>
      </c>
      <c r="C696" t="str">
        <f t="shared" si="23"/>
        <v>Data Science</v>
      </c>
      <c r="D696">
        <v>1</v>
      </c>
      <c r="E696" t="s">
        <v>7</v>
      </c>
      <c r="F696" t="s">
        <v>1229</v>
      </c>
      <c r="G696" t="str">
        <f>RIGHT(Salary_Dataset[[#This Row],[Salary]], 2)</f>
        <v>mo</v>
      </c>
      <c r="H696" s="3">
        <f>VALUE(SUBSTITUTE(SUBSTITUTE(SUBSTITUTE(SUBSTITUTE(Salary_Dataset[[#This Row],[Salary]], "/hr", ""), "/mo", ""), "/yr", ""), "₹", ""))</f>
        <v>38493</v>
      </c>
      <c r="I696" s="6">
        <f t="shared" si="21"/>
        <v>461916</v>
      </c>
      <c r="P696" t="str">
        <v>down to up</v>
      </c>
    </row>
    <row r="697" spans="1:16" x14ac:dyDescent="0.3">
      <c r="A697" t="s">
        <v>1230</v>
      </c>
      <c r="B697" t="s">
        <v>6</v>
      </c>
      <c r="C697" t="str">
        <f t="shared" si="23"/>
        <v>Data Science</v>
      </c>
      <c r="D697">
        <v>1</v>
      </c>
      <c r="E697" t="s">
        <v>7</v>
      </c>
      <c r="F697" t="s">
        <v>1231</v>
      </c>
      <c r="G697" t="str">
        <f>RIGHT(Salary_Dataset[[#This Row],[Salary]], 2)</f>
        <v>mo</v>
      </c>
      <c r="H697" s="3">
        <f>VALUE(SUBSTITUTE(SUBSTITUTE(SUBSTITUTE(SUBSTITUTE(Salary_Dataset[[#This Row],[Salary]], "/hr", ""), "/mo", ""), "/yr", ""), "₹", ""))</f>
        <v>25349</v>
      </c>
      <c r="I697" s="6">
        <f t="shared" si="21"/>
        <v>304188</v>
      </c>
      <c r="P697" t="str">
        <v>lnterplast</v>
      </c>
    </row>
    <row r="698" spans="1:16" x14ac:dyDescent="0.3">
      <c r="A698" t="s">
        <v>1232</v>
      </c>
      <c r="B698" t="s">
        <v>6</v>
      </c>
      <c r="C698" t="str">
        <f t="shared" si="23"/>
        <v>Data Science</v>
      </c>
      <c r="D698">
        <v>1</v>
      </c>
      <c r="E698" t="s">
        <v>7</v>
      </c>
      <c r="F698" t="s">
        <v>1233</v>
      </c>
      <c r="G698" t="str">
        <f>RIGHT(Salary_Dataset[[#This Row],[Salary]], 2)</f>
        <v>yr</v>
      </c>
      <c r="H698" s="3">
        <f>VALUE(SUBSTITUTE(SUBSTITUTE(SUBSTITUTE(SUBSTITUTE(Salary_Dataset[[#This Row],[Salary]], "/hr", ""), "/mo", ""), "/yr", ""), "₹", ""))</f>
        <v>700011</v>
      </c>
      <c r="I698" s="6">
        <f t="shared" si="21"/>
        <v>700011</v>
      </c>
      <c r="P698" t="str">
        <v>Lucidity Consulting Group</v>
      </c>
    </row>
    <row r="699" spans="1:16" x14ac:dyDescent="0.3">
      <c r="A699" t="s">
        <v>1234</v>
      </c>
      <c r="B699" t="s">
        <v>6</v>
      </c>
      <c r="C699" t="str">
        <f t="shared" si="23"/>
        <v>Data Science</v>
      </c>
      <c r="D699">
        <v>1</v>
      </c>
      <c r="E699" t="s">
        <v>7</v>
      </c>
      <c r="F699" t="s">
        <v>1235</v>
      </c>
      <c r="G699" t="str">
        <f>RIGHT(Salary_Dataset[[#This Row],[Salary]], 2)</f>
        <v>yr</v>
      </c>
      <c r="H699" s="3">
        <f>VALUE(SUBSTITUTE(SUBSTITUTE(SUBSTITUTE(SUBSTITUTE(Salary_Dataset[[#This Row],[Salary]], "/hr", ""), "/mo", ""), "/yr", ""), "₹", ""))</f>
        <v>452203</v>
      </c>
      <c r="I699" s="6">
        <f t="shared" si="21"/>
        <v>452203</v>
      </c>
      <c r="P699" t="str">
        <v>Furlenco</v>
      </c>
    </row>
    <row r="700" spans="1:16" x14ac:dyDescent="0.3">
      <c r="A700" t="s">
        <v>1236</v>
      </c>
      <c r="B700" t="s">
        <v>6</v>
      </c>
      <c r="C700" t="str">
        <f t="shared" si="23"/>
        <v>Data Science</v>
      </c>
      <c r="D700">
        <v>1</v>
      </c>
      <c r="E700" t="s">
        <v>7</v>
      </c>
      <c r="F700" t="s">
        <v>1237</v>
      </c>
      <c r="G700" t="str">
        <f>RIGHT(Salary_Dataset[[#This Row],[Salary]], 2)</f>
        <v>mo</v>
      </c>
      <c r="H700" s="3">
        <f>VALUE(SUBSTITUTE(SUBSTITUTE(SUBSTITUTE(SUBSTITUTE(Salary_Dataset[[#This Row],[Salary]], "/hr", ""), "/mo", ""), "/yr", ""), "₹", ""))</f>
        <v>617520</v>
      </c>
      <c r="I700" s="6">
        <f t="shared" si="21"/>
        <v>7410240</v>
      </c>
      <c r="P700" t="str">
        <v>MagicBricks</v>
      </c>
    </row>
    <row r="701" spans="1:16" x14ac:dyDescent="0.3">
      <c r="A701" t="s">
        <v>1238</v>
      </c>
      <c r="B701" t="s">
        <v>6</v>
      </c>
      <c r="C701" t="str">
        <f t="shared" si="23"/>
        <v>Data Science</v>
      </c>
      <c r="D701">
        <v>1</v>
      </c>
      <c r="E701" t="s">
        <v>7</v>
      </c>
      <c r="F701" t="s">
        <v>1239</v>
      </c>
      <c r="G701" t="str">
        <f>RIGHT(Salary_Dataset[[#This Row],[Salary]], 2)</f>
        <v>yr</v>
      </c>
      <c r="H701" s="3">
        <f>VALUE(SUBSTITUTE(SUBSTITUTE(SUBSTITUTE(SUBSTITUTE(Salary_Dataset[[#This Row],[Salary]], "/hr", ""), "/mo", ""), "/yr", ""), "₹", ""))</f>
        <v>722247</v>
      </c>
      <c r="I701" s="6">
        <f t="shared" si="21"/>
        <v>722247</v>
      </c>
      <c r="P701" t="str">
        <v>Exdion</v>
      </c>
    </row>
    <row r="702" spans="1:16" x14ac:dyDescent="0.3">
      <c r="A702" t="s">
        <v>1240</v>
      </c>
      <c r="B702" t="s">
        <v>6</v>
      </c>
      <c r="C702" t="str">
        <f t="shared" si="23"/>
        <v>Data Science</v>
      </c>
      <c r="D702">
        <v>1</v>
      </c>
      <c r="E702" t="s">
        <v>7</v>
      </c>
      <c r="F702" t="s">
        <v>653</v>
      </c>
      <c r="G702" t="str">
        <f>RIGHT(Salary_Dataset[[#This Row],[Salary]], 2)</f>
        <v>yr</v>
      </c>
      <c r="H702" s="3">
        <f>VALUE(SUBSTITUTE(SUBSTITUTE(SUBSTITUTE(SUBSTITUTE(Salary_Dataset[[#This Row],[Salary]], "/hr", ""), "/mo", ""), "/yr", ""), "₹", ""))</f>
        <v>2000000</v>
      </c>
      <c r="I702" s="6">
        <f t="shared" si="21"/>
        <v>2000000</v>
      </c>
      <c r="P702" t="str">
        <v>Automation Engineering</v>
      </c>
    </row>
    <row r="703" spans="1:16" x14ac:dyDescent="0.3">
      <c r="A703" t="s">
        <v>1241</v>
      </c>
      <c r="B703" t="s">
        <v>6</v>
      </c>
      <c r="C703" t="str">
        <f t="shared" si="23"/>
        <v>Data Science</v>
      </c>
      <c r="D703">
        <v>1</v>
      </c>
      <c r="E703" t="s">
        <v>7</v>
      </c>
      <c r="F703" t="s">
        <v>1242</v>
      </c>
      <c r="G703" t="str">
        <f>RIGHT(Salary_Dataset[[#This Row],[Salary]], 2)</f>
        <v>mo</v>
      </c>
      <c r="H703" s="3">
        <f>VALUE(SUBSTITUTE(SUBSTITUTE(SUBSTITUTE(SUBSTITUTE(Salary_Dataset[[#This Row],[Salary]], "/hr", ""), "/mo", ""), "/yr", ""), "₹", ""))</f>
        <v>30979</v>
      </c>
      <c r="I703" s="6">
        <f t="shared" si="21"/>
        <v>371748</v>
      </c>
      <c r="P703" t="str">
        <v>Government Engineering College</v>
      </c>
    </row>
    <row r="704" spans="1:16" x14ac:dyDescent="0.3">
      <c r="A704" t="s">
        <v>633</v>
      </c>
      <c r="B704" t="s">
        <v>6</v>
      </c>
      <c r="C704" t="str">
        <f t="shared" si="23"/>
        <v>Data Science</v>
      </c>
      <c r="D704">
        <v>1</v>
      </c>
      <c r="E704" t="s">
        <v>7</v>
      </c>
      <c r="F704" t="s">
        <v>1243</v>
      </c>
      <c r="G704" t="str">
        <f>RIGHT(Salary_Dataset[[#This Row],[Salary]], 2)</f>
        <v>mo</v>
      </c>
      <c r="H704" s="3">
        <f>VALUE(SUBSTITUTE(SUBSTITUTE(SUBSTITUTE(SUBSTITUTE(Salary_Dataset[[#This Row],[Salary]], "/hr", ""), "/mo", ""), "/yr", ""), "₹", ""))</f>
        <v>11142</v>
      </c>
      <c r="I704" s="6">
        <f t="shared" si="21"/>
        <v>133704</v>
      </c>
      <c r="P704" t="str">
        <v>Eigenlytics</v>
      </c>
    </row>
    <row r="705" spans="1:16" x14ac:dyDescent="0.3">
      <c r="A705" t="s">
        <v>911</v>
      </c>
      <c r="B705" t="s">
        <v>6</v>
      </c>
      <c r="C705" t="str">
        <f t="shared" si="23"/>
        <v>Data Science</v>
      </c>
      <c r="D705">
        <v>1</v>
      </c>
      <c r="E705" t="s">
        <v>7</v>
      </c>
      <c r="F705" t="s">
        <v>1244</v>
      </c>
      <c r="G705" t="str">
        <f>RIGHT(Salary_Dataset[[#This Row],[Salary]], 2)</f>
        <v>yr</v>
      </c>
      <c r="H705" s="3">
        <f>VALUE(SUBSTITUTE(SUBSTITUTE(SUBSTITUTE(SUBSTITUTE(Salary_Dataset[[#This Row],[Salary]], "/hr", ""), "/mo", ""), "/yr", ""), "₹", ""))</f>
        <v>730802</v>
      </c>
      <c r="I705" s="6">
        <f t="shared" si="21"/>
        <v>730802</v>
      </c>
      <c r="P705" t="str">
        <v>Sears</v>
      </c>
    </row>
    <row r="706" spans="1:16" x14ac:dyDescent="0.3">
      <c r="A706" t="s">
        <v>1245</v>
      </c>
      <c r="B706" t="s">
        <v>6</v>
      </c>
      <c r="C706" t="str">
        <f t="shared" si="23"/>
        <v>Data Science</v>
      </c>
      <c r="D706">
        <v>1</v>
      </c>
      <c r="E706" t="s">
        <v>7</v>
      </c>
      <c r="F706" t="s">
        <v>1246</v>
      </c>
      <c r="G706" t="str">
        <f>RIGHT(Salary_Dataset[[#This Row],[Salary]], 2)</f>
        <v>yr</v>
      </c>
      <c r="H706" s="3">
        <f>VALUE(SUBSTITUTE(SUBSTITUTE(SUBSTITUTE(SUBSTITUTE(Salary_Dataset[[#This Row],[Salary]], "/hr", ""), "/mo", ""), "/yr", ""), "₹", ""))</f>
        <v>1324539</v>
      </c>
      <c r="I706" s="6">
        <f t="shared" ref="I706:I769" si="24">IF(G706="mo", H706*12, IF(G706="hr", H706*8760, H706))</f>
        <v>1324539</v>
      </c>
      <c r="P706" t="str">
        <v>AdWyze</v>
      </c>
    </row>
    <row r="707" spans="1:16" x14ac:dyDescent="0.3">
      <c r="A707" t="s">
        <v>1247</v>
      </c>
      <c r="B707" t="s">
        <v>6</v>
      </c>
      <c r="C707" t="str">
        <f t="shared" si="23"/>
        <v>Data Science</v>
      </c>
      <c r="D707">
        <v>1</v>
      </c>
      <c r="E707" t="s">
        <v>7</v>
      </c>
      <c r="F707" t="s">
        <v>1248</v>
      </c>
      <c r="G707" t="str">
        <f>RIGHT(Salary_Dataset[[#This Row],[Salary]], 2)</f>
        <v>yr</v>
      </c>
      <c r="H707" s="3">
        <f>VALUE(SUBSTITUTE(SUBSTITUTE(SUBSTITUTE(SUBSTITUTE(Salary_Dataset[[#This Row],[Salary]], "/hr", ""), "/mo", ""), "/yr", ""), "₹", ""))</f>
        <v>1983605</v>
      </c>
      <c r="I707" s="6">
        <f t="shared" si="24"/>
        <v>1983605</v>
      </c>
      <c r="P707" t="str">
        <v>Apptio</v>
      </c>
    </row>
    <row r="708" spans="1:16" x14ac:dyDescent="0.3">
      <c r="A708" t="s">
        <v>1249</v>
      </c>
      <c r="B708" t="s">
        <v>6</v>
      </c>
      <c r="C708" t="str">
        <f t="shared" si="23"/>
        <v>Data Science</v>
      </c>
      <c r="D708">
        <v>1</v>
      </c>
      <c r="E708" t="s">
        <v>7</v>
      </c>
      <c r="F708" t="s">
        <v>680</v>
      </c>
      <c r="G708" t="str">
        <f>RIGHT(Salary_Dataset[[#This Row],[Salary]], 2)</f>
        <v>yr</v>
      </c>
      <c r="H708" s="3">
        <f>VALUE(SUBSTITUTE(SUBSTITUTE(SUBSTITUTE(SUBSTITUTE(Salary_Dataset[[#This Row],[Salary]], "/hr", ""), "/mo", ""), "/yr", ""), "₹", ""))</f>
        <v>1031782</v>
      </c>
      <c r="I708" s="6">
        <f t="shared" si="24"/>
        <v>1031782</v>
      </c>
      <c r="P708" t="str">
        <v>Accurence</v>
      </c>
    </row>
    <row r="709" spans="1:16" x14ac:dyDescent="0.3">
      <c r="A709" t="s">
        <v>1250</v>
      </c>
      <c r="B709" t="s">
        <v>6</v>
      </c>
      <c r="C709" t="str">
        <f t="shared" si="23"/>
        <v>Data Science</v>
      </c>
      <c r="D709">
        <v>1</v>
      </c>
      <c r="E709" t="s">
        <v>7</v>
      </c>
      <c r="F709" t="s">
        <v>596</v>
      </c>
      <c r="G709" t="str">
        <f>RIGHT(Salary_Dataset[[#This Row],[Salary]], 2)</f>
        <v>yr</v>
      </c>
      <c r="H709" s="3">
        <f>VALUE(SUBSTITUTE(SUBSTITUTE(SUBSTITUTE(SUBSTITUTE(Salary_Dataset[[#This Row],[Salary]], "/hr", ""), "/mo", ""), "/yr", ""), "₹", ""))</f>
        <v>608387</v>
      </c>
      <c r="I709" s="6">
        <f t="shared" si="24"/>
        <v>608387</v>
      </c>
      <c r="P709" t="str">
        <v>EXL Service</v>
      </c>
    </row>
    <row r="710" spans="1:16" x14ac:dyDescent="0.3">
      <c r="A710" t="s">
        <v>144</v>
      </c>
      <c r="B710" t="s">
        <v>6</v>
      </c>
      <c r="C710" t="str">
        <f t="shared" si="23"/>
        <v>Data Science</v>
      </c>
      <c r="D710">
        <v>1</v>
      </c>
      <c r="E710" t="s">
        <v>7</v>
      </c>
      <c r="F710" t="s">
        <v>627</v>
      </c>
      <c r="G710" t="str">
        <f>RIGHT(Salary_Dataset[[#This Row],[Salary]], 2)</f>
        <v>yr</v>
      </c>
      <c r="H710" s="3">
        <f>VALUE(SUBSTITUTE(SUBSTITUTE(SUBSTITUTE(SUBSTITUTE(Salary_Dataset[[#This Row],[Salary]], "/hr", ""), "/mo", ""), "/yr", ""), "₹", ""))</f>
        <v>1203913</v>
      </c>
      <c r="I710" s="6">
        <f t="shared" si="24"/>
        <v>1203913</v>
      </c>
      <c r="P710" t="str">
        <v>i4u Labs</v>
      </c>
    </row>
    <row r="711" spans="1:16" x14ac:dyDescent="0.3">
      <c r="A711" t="s">
        <v>1251</v>
      </c>
      <c r="B711" t="s">
        <v>6</v>
      </c>
      <c r="C711" t="str">
        <f t="shared" si="23"/>
        <v>Data Science</v>
      </c>
      <c r="D711">
        <v>1</v>
      </c>
      <c r="E711" t="s">
        <v>7</v>
      </c>
      <c r="F711" t="s">
        <v>1252</v>
      </c>
      <c r="G711" t="str">
        <f>RIGHT(Salary_Dataset[[#This Row],[Salary]], 2)</f>
        <v>yr</v>
      </c>
      <c r="H711" s="3">
        <f>VALUE(SUBSTITUTE(SUBSTITUTE(SUBSTITUTE(SUBSTITUTE(Salary_Dataset[[#This Row],[Salary]], "/hr", ""), "/mo", ""), "/yr", ""), "₹", ""))</f>
        <v>1044003</v>
      </c>
      <c r="I711" s="6">
        <f t="shared" si="24"/>
        <v>1044003</v>
      </c>
      <c r="P711" t="str">
        <v>Amara Raja</v>
      </c>
    </row>
    <row r="712" spans="1:16" x14ac:dyDescent="0.3">
      <c r="A712" t="s">
        <v>47</v>
      </c>
      <c r="B712" t="s">
        <v>6</v>
      </c>
      <c r="C712" t="str">
        <f t="shared" si="23"/>
        <v>Data Science</v>
      </c>
      <c r="D712">
        <v>1</v>
      </c>
      <c r="E712" t="s">
        <v>7</v>
      </c>
      <c r="F712" t="s">
        <v>1253</v>
      </c>
      <c r="G712" t="str">
        <f>RIGHT(Salary_Dataset[[#This Row],[Salary]], 2)</f>
        <v>mo</v>
      </c>
      <c r="H712" s="3">
        <f>VALUE(SUBSTITUTE(SUBSTITUTE(SUBSTITUTE(SUBSTITUTE(Salary_Dataset[[#This Row],[Salary]], "/hr", ""), "/mo", ""), "/yr", ""), "₹", ""))</f>
        <v>12381</v>
      </c>
      <c r="I712" s="6">
        <f t="shared" si="24"/>
        <v>148572</v>
      </c>
      <c r="P712" t="str">
        <v>IntelliPredikt Technologies</v>
      </c>
    </row>
    <row r="713" spans="1:16" x14ac:dyDescent="0.3">
      <c r="A713" t="s">
        <v>1254</v>
      </c>
      <c r="B713" t="s">
        <v>6</v>
      </c>
      <c r="C713" t="str">
        <f t="shared" si="23"/>
        <v>Data Science</v>
      </c>
      <c r="D713">
        <v>1</v>
      </c>
      <c r="E713" t="s">
        <v>7</v>
      </c>
      <c r="F713" t="s">
        <v>1255</v>
      </c>
      <c r="G713" t="str">
        <f>RIGHT(Salary_Dataset[[#This Row],[Salary]], 2)</f>
        <v>mo</v>
      </c>
      <c r="H713" s="3">
        <f>VALUE(SUBSTITUTE(SUBSTITUTE(SUBSTITUTE(SUBSTITUTE(Salary_Dataset[[#This Row],[Salary]], "/hr", ""), "/mo", ""), "/yr", ""), "₹", ""))</f>
        <v>70655</v>
      </c>
      <c r="I713" s="6">
        <f t="shared" si="24"/>
        <v>847860</v>
      </c>
      <c r="P713" t="str">
        <v>iFuture Robotics</v>
      </c>
    </row>
    <row r="714" spans="1:16" x14ac:dyDescent="0.3">
      <c r="A714" t="s">
        <v>1256</v>
      </c>
      <c r="B714" t="s">
        <v>6</v>
      </c>
      <c r="C714" t="str">
        <f t="shared" si="23"/>
        <v>Data Science</v>
      </c>
      <c r="D714">
        <v>1</v>
      </c>
      <c r="E714" t="s">
        <v>7</v>
      </c>
      <c r="F714" t="s">
        <v>686</v>
      </c>
      <c r="G714" t="str">
        <f>RIGHT(Salary_Dataset[[#This Row],[Salary]], 2)</f>
        <v>yr</v>
      </c>
      <c r="H714" s="3">
        <f>VALUE(SUBSTITUTE(SUBSTITUTE(SUBSTITUTE(SUBSTITUTE(Salary_Dataset[[#This Row],[Salary]], "/hr", ""), "/mo", ""), "/yr", ""), "₹", ""))</f>
        <v>601957</v>
      </c>
      <c r="I714" s="6">
        <f t="shared" si="24"/>
        <v>601957</v>
      </c>
      <c r="P714" t="str">
        <v>pion.ai</v>
      </c>
    </row>
    <row r="715" spans="1:16" x14ac:dyDescent="0.3">
      <c r="A715" t="s">
        <v>78</v>
      </c>
      <c r="B715" t="s">
        <v>6</v>
      </c>
      <c r="C715" t="str">
        <f t="shared" si="23"/>
        <v>Data Science</v>
      </c>
      <c r="D715">
        <v>1</v>
      </c>
      <c r="E715" t="s">
        <v>7</v>
      </c>
      <c r="F715" t="s">
        <v>1257</v>
      </c>
      <c r="G715" t="str">
        <f>RIGHT(Salary_Dataset[[#This Row],[Salary]], 2)</f>
        <v>mo</v>
      </c>
      <c r="H715" s="3">
        <f>VALUE(SUBSTITUTE(SUBSTITUTE(SUBSTITUTE(SUBSTITUTE(Salary_Dataset[[#This Row],[Salary]], "/hr", ""), "/mo", ""), "/yr", ""), "₹", ""))</f>
        <v>20550</v>
      </c>
      <c r="I715" s="6">
        <f t="shared" si="24"/>
        <v>246600</v>
      </c>
      <c r="P715" t="str">
        <v>tabdbjsdo</v>
      </c>
    </row>
    <row r="716" spans="1:16" x14ac:dyDescent="0.3">
      <c r="A716" t="s">
        <v>1258</v>
      </c>
      <c r="B716" t="s">
        <v>6</v>
      </c>
      <c r="C716" t="str">
        <f t="shared" si="23"/>
        <v>Data Science</v>
      </c>
      <c r="D716">
        <v>1</v>
      </c>
      <c r="E716" t="s">
        <v>7</v>
      </c>
      <c r="F716" t="s">
        <v>1259</v>
      </c>
      <c r="G716" t="str">
        <f>RIGHT(Salary_Dataset[[#This Row],[Salary]], 2)</f>
        <v>mo</v>
      </c>
      <c r="H716" s="3">
        <f>VALUE(SUBSTITUTE(SUBSTITUTE(SUBSTITUTE(SUBSTITUTE(Salary_Dataset[[#This Row],[Salary]], "/hr", ""), "/mo", ""), "/yr", ""), "₹", ""))</f>
        <v>28119</v>
      </c>
      <c r="I716" s="6">
        <f t="shared" si="24"/>
        <v>337428</v>
      </c>
      <c r="P716" t="str">
        <v>Blackhawk Network</v>
      </c>
    </row>
    <row r="717" spans="1:16" x14ac:dyDescent="0.3">
      <c r="A717" t="s">
        <v>1260</v>
      </c>
      <c r="B717" t="s">
        <v>6</v>
      </c>
      <c r="C717" t="str">
        <f t="shared" si="23"/>
        <v>Data Science</v>
      </c>
      <c r="D717">
        <v>1</v>
      </c>
      <c r="E717" t="s">
        <v>7</v>
      </c>
      <c r="F717" t="s">
        <v>1261</v>
      </c>
      <c r="G717" t="str">
        <f>RIGHT(Salary_Dataset[[#This Row],[Salary]], 2)</f>
        <v>mo</v>
      </c>
      <c r="H717" s="3">
        <f>VALUE(SUBSTITUTE(SUBSTITUTE(SUBSTITUTE(SUBSTITUTE(Salary_Dataset[[#This Row],[Salary]], "/hr", ""), "/mo", ""), "/yr", ""), "₹", ""))</f>
        <v>36143</v>
      </c>
      <c r="I717" s="6">
        <f t="shared" si="24"/>
        <v>433716</v>
      </c>
      <c r="P717" t="str">
        <v>Allianz</v>
      </c>
    </row>
    <row r="718" spans="1:16" x14ac:dyDescent="0.3">
      <c r="A718" t="s">
        <v>1262</v>
      </c>
      <c r="B718" t="s">
        <v>6</v>
      </c>
      <c r="C718" t="str">
        <f t="shared" si="23"/>
        <v>Data Science</v>
      </c>
      <c r="D718">
        <v>1</v>
      </c>
      <c r="E718" t="s">
        <v>7</v>
      </c>
      <c r="F718" t="s">
        <v>881</v>
      </c>
      <c r="G718" t="str">
        <f>RIGHT(Salary_Dataset[[#This Row],[Salary]], 2)</f>
        <v>yr</v>
      </c>
      <c r="H718" s="3">
        <f>VALUE(SUBSTITUTE(SUBSTITUTE(SUBSTITUTE(SUBSTITUTE(Salary_Dataset[[#This Row],[Salary]], "/hr", ""), "/mo", ""), "/yr", ""), "₹", ""))</f>
        <v>518492</v>
      </c>
      <c r="I718" s="6">
        <f t="shared" si="24"/>
        <v>518492</v>
      </c>
      <c r="P718" t="str">
        <v>BT</v>
      </c>
    </row>
    <row r="719" spans="1:16" x14ac:dyDescent="0.3">
      <c r="A719" t="s">
        <v>1263</v>
      </c>
      <c r="B719" t="s">
        <v>6</v>
      </c>
      <c r="C719" t="str">
        <f t="shared" si="23"/>
        <v>Data Science</v>
      </c>
      <c r="D719">
        <v>1</v>
      </c>
      <c r="E719" t="s">
        <v>7</v>
      </c>
      <c r="F719" t="s">
        <v>117</v>
      </c>
      <c r="G719" t="str">
        <f>RIGHT(Salary_Dataset[[#This Row],[Salary]], 2)</f>
        <v>yr</v>
      </c>
      <c r="H719" s="3">
        <f>VALUE(SUBSTITUTE(SUBSTITUTE(SUBSTITUTE(SUBSTITUTE(Salary_Dataset[[#This Row],[Salary]], "/hr", ""), "/mo", ""), "/yr", ""), "₹", ""))</f>
        <v>600000</v>
      </c>
      <c r="I719" s="6">
        <f t="shared" si="24"/>
        <v>600000</v>
      </c>
      <c r="P719" t="str">
        <v>Infosys BPM</v>
      </c>
    </row>
    <row r="720" spans="1:16" x14ac:dyDescent="0.3">
      <c r="A720" t="s">
        <v>1264</v>
      </c>
      <c r="B720" t="s">
        <v>6</v>
      </c>
      <c r="C720" t="str">
        <f t="shared" si="23"/>
        <v>Data Science</v>
      </c>
      <c r="D720">
        <v>1</v>
      </c>
      <c r="E720" t="s">
        <v>7</v>
      </c>
      <c r="F720" t="s">
        <v>1265</v>
      </c>
      <c r="G720" t="str">
        <f>RIGHT(Salary_Dataset[[#This Row],[Salary]], 2)</f>
        <v>yr</v>
      </c>
      <c r="H720" s="3">
        <f>VALUE(SUBSTITUTE(SUBSTITUTE(SUBSTITUTE(SUBSTITUTE(Salary_Dataset[[#This Row],[Salary]], "/hr", ""), "/mo", ""), "/yr", ""), "₹", ""))</f>
        <v>1216773</v>
      </c>
      <c r="I720" s="6">
        <f t="shared" si="24"/>
        <v>1216773</v>
      </c>
      <c r="P720" t="str">
        <v>Zolo</v>
      </c>
    </row>
    <row r="721" spans="1:16" x14ac:dyDescent="0.3">
      <c r="A721" t="s">
        <v>1266</v>
      </c>
      <c r="B721" t="s">
        <v>6</v>
      </c>
      <c r="C721" t="str">
        <f t="shared" si="23"/>
        <v>Data Science</v>
      </c>
      <c r="D721">
        <v>1</v>
      </c>
      <c r="E721" t="s">
        <v>7</v>
      </c>
      <c r="F721" t="s">
        <v>1267</v>
      </c>
      <c r="G721" t="str">
        <f>RIGHT(Salary_Dataset[[#This Row],[Salary]], 2)</f>
        <v>yr</v>
      </c>
      <c r="H721" s="3">
        <f>VALUE(SUBSTITUTE(SUBSTITUTE(SUBSTITUTE(SUBSTITUTE(Salary_Dataset[[#This Row],[Salary]], "/hr", ""), "/mo", ""), "/yr", ""), "₹", ""))</f>
        <v>1937670</v>
      </c>
      <c r="I721" s="6">
        <f t="shared" si="24"/>
        <v>1937670</v>
      </c>
      <c r="P721" t="str">
        <v>HSBC Electronic Data Processing India</v>
      </c>
    </row>
    <row r="722" spans="1:16" x14ac:dyDescent="0.3">
      <c r="A722" t="s">
        <v>1268</v>
      </c>
      <c r="B722" t="s">
        <v>6</v>
      </c>
      <c r="C722" t="str">
        <f t="shared" si="23"/>
        <v>Data Science</v>
      </c>
      <c r="D722">
        <v>1</v>
      </c>
      <c r="E722" t="s">
        <v>7</v>
      </c>
      <c r="F722" t="s">
        <v>712</v>
      </c>
      <c r="G722" t="str">
        <f>RIGHT(Salary_Dataset[[#This Row],[Salary]], 2)</f>
        <v>mo</v>
      </c>
      <c r="H722" s="3">
        <f>VALUE(SUBSTITUTE(SUBSTITUTE(SUBSTITUTE(SUBSTITUTE(Salary_Dataset[[#This Row],[Salary]], "/hr", ""), "/mo", ""), "/yr", ""), "₹", ""))</f>
        <v>15000</v>
      </c>
      <c r="I722" s="6">
        <f t="shared" si="24"/>
        <v>180000</v>
      </c>
      <c r="P722" t="str">
        <v>Inventeron Technologies And Business Solutions</v>
      </c>
    </row>
    <row r="723" spans="1:16" x14ac:dyDescent="0.3">
      <c r="A723" t="s">
        <v>1269</v>
      </c>
      <c r="B723" t="s">
        <v>6</v>
      </c>
      <c r="C723" t="str">
        <f t="shared" si="23"/>
        <v>Data Science</v>
      </c>
      <c r="D723">
        <v>1</v>
      </c>
      <c r="E723" t="s">
        <v>7</v>
      </c>
      <c r="F723" t="s">
        <v>1270</v>
      </c>
      <c r="G723" t="str">
        <f>RIGHT(Salary_Dataset[[#This Row],[Salary]], 2)</f>
        <v>yr</v>
      </c>
      <c r="H723" s="3">
        <f>VALUE(SUBSTITUTE(SUBSTITUTE(SUBSTITUTE(SUBSTITUTE(Salary_Dataset[[#This Row],[Salary]], "/hr", ""), "/mo", ""), "/yr", ""), "₹", ""))</f>
        <v>189616</v>
      </c>
      <c r="I723" s="6">
        <f t="shared" si="24"/>
        <v>189616</v>
      </c>
      <c r="P723" t="str">
        <v>qbeats</v>
      </c>
    </row>
    <row r="724" spans="1:16" x14ac:dyDescent="0.3">
      <c r="A724" t="s">
        <v>1271</v>
      </c>
      <c r="B724" t="s">
        <v>6</v>
      </c>
      <c r="C724" t="str">
        <f t="shared" si="23"/>
        <v>Data Science</v>
      </c>
      <c r="D724">
        <v>1</v>
      </c>
      <c r="E724" t="s">
        <v>7</v>
      </c>
      <c r="F724" t="s">
        <v>1272</v>
      </c>
      <c r="G724" t="str">
        <f>RIGHT(Salary_Dataset[[#This Row],[Salary]], 2)</f>
        <v>yr</v>
      </c>
      <c r="H724" s="3">
        <f>VALUE(SUBSTITUTE(SUBSTITUTE(SUBSTITUTE(SUBSTITUTE(Salary_Dataset[[#This Row],[Salary]], "/hr", ""), "/mo", ""), "/yr", ""), "₹", ""))</f>
        <v>1541228</v>
      </c>
      <c r="I724" s="6">
        <f t="shared" si="24"/>
        <v>1541228</v>
      </c>
      <c r="P724" t="str">
        <v>Symphony RetailAI</v>
      </c>
    </row>
    <row r="725" spans="1:16" x14ac:dyDescent="0.3">
      <c r="A725" t="s">
        <v>114</v>
      </c>
      <c r="B725" t="s">
        <v>6</v>
      </c>
      <c r="C725" t="str">
        <f t="shared" ref="C725:C788" si="25">_xlfn.XLOOKUP(B725, $M$3:$M$28, $N$3:$N$28)</f>
        <v>Data Science</v>
      </c>
      <c r="D725">
        <v>1</v>
      </c>
      <c r="E725" t="s">
        <v>7</v>
      </c>
      <c r="F725" t="s">
        <v>1273</v>
      </c>
      <c r="G725" t="str">
        <f>RIGHT(Salary_Dataset[[#This Row],[Salary]], 2)</f>
        <v>yr</v>
      </c>
      <c r="H725" s="3">
        <f>VALUE(SUBSTITUTE(SUBSTITUTE(SUBSTITUTE(SUBSTITUTE(Salary_Dataset[[#This Row],[Salary]], "/hr", ""), "/mo", ""), "/yr", ""), "₹", ""))</f>
        <v>807768</v>
      </c>
      <c r="I725" s="6">
        <f t="shared" si="24"/>
        <v>807768</v>
      </c>
      <c r="P725" t="str">
        <v>College Internship Program</v>
      </c>
    </row>
    <row r="726" spans="1:16" x14ac:dyDescent="0.3">
      <c r="A726" t="s">
        <v>1274</v>
      </c>
      <c r="B726" t="s">
        <v>6</v>
      </c>
      <c r="C726" t="str">
        <f t="shared" si="25"/>
        <v>Data Science</v>
      </c>
      <c r="D726">
        <v>1</v>
      </c>
      <c r="E726" t="s">
        <v>7</v>
      </c>
      <c r="F726" t="s">
        <v>856</v>
      </c>
      <c r="G726" t="str">
        <f>RIGHT(Salary_Dataset[[#This Row],[Salary]], 2)</f>
        <v>yr</v>
      </c>
      <c r="H726" s="3">
        <f>VALUE(SUBSTITUTE(SUBSTITUTE(SUBSTITUTE(SUBSTITUTE(Salary_Dataset[[#This Row],[Salary]], "/hr", ""), "/mo", ""), "/yr", ""), "₹", ""))</f>
        <v>500000</v>
      </c>
      <c r="I726" s="6">
        <f t="shared" si="24"/>
        <v>500000</v>
      </c>
      <c r="P726" t="str">
        <v>Goo-Goo Express Wash</v>
      </c>
    </row>
    <row r="727" spans="1:16" x14ac:dyDescent="0.3">
      <c r="A727" t="s">
        <v>1275</v>
      </c>
      <c r="B727" t="s">
        <v>6</v>
      </c>
      <c r="C727" t="str">
        <f t="shared" si="25"/>
        <v>Data Science</v>
      </c>
      <c r="D727">
        <v>1</v>
      </c>
      <c r="E727" t="s">
        <v>7</v>
      </c>
      <c r="F727" t="s">
        <v>1276</v>
      </c>
      <c r="G727" t="str">
        <f>RIGHT(Salary_Dataset[[#This Row],[Salary]], 2)</f>
        <v>yr</v>
      </c>
      <c r="H727" s="3">
        <f>VALUE(SUBSTITUTE(SUBSTITUTE(SUBSTITUTE(SUBSTITUTE(Salary_Dataset[[#This Row],[Salary]], "/hr", ""), "/mo", ""), "/yr", ""), "₹", ""))</f>
        <v>2194861</v>
      </c>
      <c r="I727" s="6">
        <f t="shared" si="24"/>
        <v>2194861</v>
      </c>
      <c r="P727" t="str">
        <v>Careerera</v>
      </c>
    </row>
    <row r="728" spans="1:16" x14ac:dyDescent="0.3">
      <c r="A728" t="s">
        <v>1277</v>
      </c>
      <c r="B728" t="s">
        <v>6</v>
      </c>
      <c r="C728" t="str">
        <f t="shared" si="25"/>
        <v>Data Science</v>
      </c>
      <c r="D728">
        <v>1</v>
      </c>
      <c r="E728" t="s">
        <v>7</v>
      </c>
      <c r="F728" t="s">
        <v>1278</v>
      </c>
      <c r="G728" t="str">
        <f>RIGHT(Salary_Dataset[[#This Row],[Salary]], 2)</f>
        <v>yr</v>
      </c>
      <c r="H728" s="3">
        <f>VALUE(SUBSTITUTE(SUBSTITUTE(SUBSTITUTE(SUBSTITUTE(Salary_Dataset[[#This Row],[Salary]], "/hr", ""), "/mo", ""), "/yr", ""), "₹", ""))</f>
        <v>4885471</v>
      </c>
      <c r="I728" s="6">
        <f t="shared" si="24"/>
        <v>4885471</v>
      </c>
      <c r="P728" t="str">
        <v>Novozymes</v>
      </c>
    </row>
    <row r="729" spans="1:16" x14ac:dyDescent="0.3">
      <c r="A729" t="s">
        <v>1279</v>
      </c>
      <c r="B729" t="s">
        <v>6</v>
      </c>
      <c r="C729" t="str">
        <f t="shared" si="25"/>
        <v>Data Science</v>
      </c>
      <c r="D729">
        <v>1</v>
      </c>
      <c r="E729" t="s">
        <v>7</v>
      </c>
      <c r="F729" t="s">
        <v>941</v>
      </c>
      <c r="G729" t="str">
        <f>RIGHT(Salary_Dataset[[#This Row],[Salary]], 2)</f>
        <v>yr</v>
      </c>
      <c r="H729" s="3">
        <f>VALUE(SUBSTITUTE(SUBSTITUTE(SUBSTITUTE(SUBSTITUTE(Salary_Dataset[[#This Row],[Salary]], "/hr", ""), "/mo", ""), "/yr", ""), "₹", ""))</f>
        <v>501630</v>
      </c>
      <c r="I729" s="6">
        <f t="shared" si="24"/>
        <v>501630</v>
      </c>
      <c r="P729" t="str">
        <v>neha gupta</v>
      </c>
    </row>
    <row r="730" spans="1:16" x14ac:dyDescent="0.3">
      <c r="A730" t="s">
        <v>1280</v>
      </c>
      <c r="B730" t="s">
        <v>6</v>
      </c>
      <c r="C730" t="str">
        <f t="shared" si="25"/>
        <v>Data Science</v>
      </c>
      <c r="D730">
        <v>1</v>
      </c>
      <c r="E730" t="s">
        <v>7</v>
      </c>
      <c r="F730" t="s">
        <v>103</v>
      </c>
      <c r="G730" t="str">
        <f>RIGHT(Salary_Dataset[[#This Row],[Salary]], 2)</f>
        <v>yr</v>
      </c>
      <c r="H730" s="3">
        <f>VALUE(SUBSTITUTE(SUBSTITUTE(SUBSTITUTE(SUBSTITUTE(Salary_Dataset[[#This Row],[Salary]], "/hr", ""), "/mo", ""), "/yr", ""), "₹", ""))</f>
        <v>900000</v>
      </c>
      <c r="I730" s="6">
        <f t="shared" si="24"/>
        <v>900000</v>
      </c>
      <c r="P730" t="str">
        <v>Sling Media</v>
      </c>
    </row>
    <row r="731" spans="1:16" x14ac:dyDescent="0.3">
      <c r="A731" t="s">
        <v>310</v>
      </c>
      <c r="B731" t="s">
        <v>6</v>
      </c>
      <c r="C731" t="str">
        <f t="shared" si="25"/>
        <v>Data Science</v>
      </c>
      <c r="D731">
        <v>1</v>
      </c>
      <c r="E731" t="s">
        <v>7</v>
      </c>
      <c r="F731" t="s">
        <v>1242</v>
      </c>
      <c r="G731" t="str">
        <f>RIGHT(Salary_Dataset[[#This Row],[Salary]], 2)</f>
        <v>mo</v>
      </c>
      <c r="H731" s="3">
        <f>VALUE(SUBSTITUTE(SUBSTITUTE(SUBSTITUTE(SUBSTITUTE(Salary_Dataset[[#This Row],[Salary]], "/hr", ""), "/mo", ""), "/yr", ""), "₹", ""))</f>
        <v>30979</v>
      </c>
      <c r="I731" s="6">
        <f t="shared" si="24"/>
        <v>371748</v>
      </c>
      <c r="P731" t="str">
        <v>Futureware Technologies</v>
      </c>
    </row>
    <row r="732" spans="1:16" x14ac:dyDescent="0.3">
      <c r="A732" t="s">
        <v>1281</v>
      </c>
      <c r="B732" t="s">
        <v>6</v>
      </c>
      <c r="C732" t="str">
        <f t="shared" si="25"/>
        <v>Data Science</v>
      </c>
      <c r="D732">
        <v>1</v>
      </c>
      <c r="E732" t="s">
        <v>7</v>
      </c>
      <c r="F732" t="s">
        <v>1282</v>
      </c>
      <c r="G732" t="str">
        <f>RIGHT(Salary_Dataset[[#This Row],[Salary]], 2)</f>
        <v>yr</v>
      </c>
      <c r="H732" s="3">
        <f>VALUE(SUBSTITUTE(SUBSTITUTE(SUBSTITUTE(SUBSTITUTE(Salary_Dataset[[#This Row],[Salary]], "/hr", ""), "/mo", ""), "/yr", ""), "₹", ""))</f>
        <v>1600600</v>
      </c>
      <c r="I732" s="6">
        <f t="shared" si="24"/>
        <v>1600600</v>
      </c>
      <c r="P732" t="str">
        <v>Fortraiz Infosec</v>
      </c>
    </row>
    <row r="733" spans="1:16" x14ac:dyDescent="0.3">
      <c r="A733" t="s">
        <v>1283</v>
      </c>
      <c r="B733" t="s">
        <v>6</v>
      </c>
      <c r="C733" t="str">
        <f t="shared" si="25"/>
        <v>Data Science</v>
      </c>
      <c r="D733">
        <v>1</v>
      </c>
      <c r="E733" t="s">
        <v>7</v>
      </c>
      <c r="F733" t="s">
        <v>1284</v>
      </c>
      <c r="G733" t="str">
        <f>RIGHT(Salary_Dataset[[#This Row],[Salary]], 2)</f>
        <v>mo</v>
      </c>
      <c r="H733" s="3">
        <f>VALUE(SUBSTITUTE(SUBSTITUTE(SUBSTITUTE(SUBSTITUTE(Salary_Dataset[[#This Row],[Salary]], "/hr", ""), "/mo", ""), "/yr", ""), "₹", ""))</f>
        <v>22000</v>
      </c>
      <c r="I733" s="6">
        <f t="shared" si="24"/>
        <v>264000</v>
      </c>
      <c r="P733" t="str">
        <v>Confidential</v>
      </c>
    </row>
    <row r="734" spans="1:16" x14ac:dyDescent="0.3">
      <c r="A734" t="s">
        <v>1285</v>
      </c>
      <c r="B734" t="s">
        <v>6</v>
      </c>
      <c r="C734" t="str">
        <f t="shared" si="25"/>
        <v>Data Science</v>
      </c>
      <c r="D734">
        <v>1</v>
      </c>
      <c r="E734" t="s">
        <v>7</v>
      </c>
      <c r="F734" t="s">
        <v>1286</v>
      </c>
      <c r="G734" t="str">
        <f>RIGHT(Salary_Dataset[[#This Row],[Salary]], 2)</f>
        <v>yr</v>
      </c>
      <c r="H734" s="3">
        <f>VALUE(SUBSTITUTE(SUBSTITUTE(SUBSTITUTE(SUBSTITUTE(Salary_Dataset[[#This Row],[Salary]], "/hr", ""), "/mo", ""), "/yr", ""), "₹", ""))</f>
        <v>2073969</v>
      </c>
      <c r="I734" s="6">
        <f t="shared" si="24"/>
        <v>2073969</v>
      </c>
      <c r="P734" t="str">
        <v>Freelancer</v>
      </c>
    </row>
    <row r="735" spans="1:16" x14ac:dyDescent="0.3">
      <c r="A735" t="s">
        <v>1287</v>
      </c>
      <c r="B735" t="s">
        <v>6</v>
      </c>
      <c r="C735" t="str">
        <f t="shared" si="25"/>
        <v>Data Science</v>
      </c>
      <c r="D735">
        <v>1</v>
      </c>
      <c r="E735" t="s">
        <v>7</v>
      </c>
      <c r="F735" t="s">
        <v>1288</v>
      </c>
      <c r="G735" t="str">
        <f>RIGHT(Salary_Dataset[[#This Row],[Salary]], 2)</f>
        <v>yr</v>
      </c>
      <c r="H735" s="3">
        <f>VALUE(SUBSTITUTE(SUBSTITUTE(SUBSTITUTE(SUBSTITUTE(Salary_Dataset[[#This Row],[Salary]], "/hr", ""), "/mo", ""), "/yr", ""), "₹", ""))</f>
        <v>883159</v>
      </c>
      <c r="I735" s="6">
        <f t="shared" si="24"/>
        <v>883159</v>
      </c>
      <c r="P735" t="str">
        <v>Maruti Suzuki</v>
      </c>
    </row>
    <row r="736" spans="1:16" x14ac:dyDescent="0.3">
      <c r="A736" t="s">
        <v>671</v>
      </c>
      <c r="B736" t="s">
        <v>6</v>
      </c>
      <c r="C736" t="str">
        <f t="shared" si="25"/>
        <v>Data Science</v>
      </c>
      <c r="D736">
        <v>1</v>
      </c>
      <c r="E736" t="s">
        <v>7</v>
      </c>
      <c r="F736" t="s">
        <v>686</v>
      </c>
      <c r="G736" t="str">
        <f>RIGHT(Salary_Dataset[[#This Row],[Salary]], 2)</f>
        <v>yr</v>
      </c>
      <c r="H736" s="3">
        <f>VALUE(SUBSTITUTE(SUBSTITUTE(SUBSTITUTE(SUBSTITUTE(Salary_Dataset[[#This Row],[Salary]], "/hr", ""), "/mo", ""), "/yr", ""), "₹", ""))</f>
        <v>601957</v>
      </c>
      <c r="I736" s="6">
        <f t="shared" si="24"/>
        <v>601957</v>
      </c>
      <c r="P736" t="str">
        <v>Maharshi</v>
      </c>
    </row>
    <row r="737" spans="1:16" x14ac:dyDescent="0.3">
      <c r="A737" t="s">
        <v>1289</v>
      </c>
      <c r="B737" t="s">
        <v>6</v>
      </c>
      <c r="C737" t="str">
        <f t="shared" si="25"/>
        <v>Data Science</v>
      </c>
      <c r="D737">
        <v>1</v>
      </c>
      <c r="E737" t="s">
        <v>7</v>
      </c>
      <c r="F737" t="s">
        <v>1290</v>
      </c>
      <c r="G737" t="str">
        <f>RIGHT(Salary_Dataset[[#This Row],[Salary]], 2)</f>
        <v>yr</v>
      </c>
      <c r="H737" s="3">
        <f>VALUE(SUBSTITUTE(SUBSTITUTE(SUBSTITUTE(SUBSTITUTE(Salary_Dataset[[#This Row],[Salary]], "/hr", ""), "/mo", ""), "/yr", ""), "₹", ""))</f>
        <v>1880795</v>
      </c>
      <c r="I737" s="6">
        <f t="shared" si="24"/>
        <v>1880795</v>
      </c>
      <c r="P737" t="str">
        <v>HSBC</v>
      </c>
    </row>
    <row r="738" spans="1:16" x14ac:dyDescent="0.3">
      <c r="A738" t="s">
        <v>1291</v>
      </c>
      <c r="B738" t="s">
        <v>6</v>
      </c>
      <c r="C738" t="str">
        <f t="shared" si="25"/>
        <v>Data Science</v>
      </c>
      <c r="D738">
        <v>1</v>
      </c>
      <c r="E738" t="s">
        <v>7</v>
      </c>
      <c r="F738" t="s">
        <v>1292</v>
      </c>
      <c r="G738" t="str">
        <f>RIGHT(Salary_Dataset[[#This Row],[Salary]], 2)</f>
        <v>yr</v>
      </c>
      <c r="H738" s="3">
        <f>VALUE(SUBSTITUTE(SUBSTITUTE(SUBSTITUTE(SUBSTITUTE(Salary_Dataset[[#This Row],[Salary]], "/hr", ""), "/mo", ""), "/yr", ""), "₹", ""))</f>
        <v>1123652</v>
      </c>
      <c r="I738" s="6">
        <f t="shared" si="24"/>
        <v>1123652</v>
      </c>
      <c r="P738" t="str">
        <v>CommerceIQ</v>
      </c>
    </row>
    <row r="739" spans="1:16" x14ac:dyDescent="0.3">
      <c r="A739" t="s">
        <v>1293</v>
      </c>
      <c r="B739" t="s">
        <v>6</v>
      </c>
      <c r="C739" t="str">
        <f t="shared" si="25"/>
        <v>Data Science</v>
      </c>
      <c r="D739">
        <v>1</v>
      </c>
      <c r="E739" t="s">
        <v>7</v>
      </c>
      <c r="F739" t="s">
        <v>103</v>
      </c>
      <c r="G739" t="str">
        <f>RIGHT(Salary_Dataset[[#This Row],[Salary]], 2)</f>
        <v>yr</v>
      </c>
      <c r="H739" s="3">
        <f>VALUE(SUBSTITUTE(SUBSTITUTE(SUBSTITUTE(SUBSTITUTE(Salary_Dataset[[#This Row],[Salary]], "/hr", ""), "/mo", ""), "/yr", ""), "₹", ""))</f>
        <v>900000</v>
      </c>
      <c r="I739" s="6">
        <f t="shared" si="24"/>
        <v>900000</v>
      </c>
      <c r="P739" t="str">
        <v>Soroco</v>
      </c>
    </row>
    <row r="740" spans="1:16" x14ac:dyDescent="0.3">
      <c r="A740" t="s">
        <v>1294</v>
      </c>
      <c r="B740" t="s">
        <v>6</v>
      </c>
      <c r="C740" t="str">
        <f t="shared" si="25"/>
        <v>Data Science</v>
      </c>
      <c r="D740">
        <v>1</v>
      </c>
      <c r="E740" t="s">
        <v>7</v>
      </c>
      <c r="F740" t="s">
        <v>753</v>
      </c>
      <c r="G740" t="str">
        <f>RIGHT(Salary_Dataset[[#This Row],[Salary]], 2)</f>
        <v>yr</v>
      </c>
      <c r="H740" s="3">
        <f>VALUE(SUBSTITUTE(SUBSTITUTE(SUBSTITUTE(SUBSTITUTE(Salary_Dataset[[#This Row],[Salary]], "/hr", ""), "/mo", ""), "/yr", ""), "₹", ""))</f>
        <v>214107</v>
      </c>
      <c r="I740" s="6">
        <f t="shared" si="24"/>
        <v>214107</v>
      </c>
      <c r="P740" t="str">
        <v>StoneX</v>
      </c>
    </row>
    <row r="741" spans="1:16" x14ac:dyDescent="0.3">
      <c r="A741" t="s">
        <v>1295</v>
      </c>
      <c r="B741" t="s">
        <v>6</v>
      </c>
      <c r="C741" t="str">
        <f t="shared" si="25"/>
        <v>Data Science</v>
      </c>
      <c r="D741">
        <v>1</v>
      </c>
      <c r="E741" t="s">
        <v>7</v>
      </c>
      <c r="F741" t="s">
        <v>1296</v>
      </c>
      <c r="G741" t="str">
        <f>RIGHT(Salary_Dataset[[#This Row],[Salary]], 2)</f>
        <v>mo</v>
      </c>
      <c r="H741" s="3">
        <f>VALUE(SUBSTITUTE(SUBSTITUTE(SUBSTITUTE(SUBSTITUTE(Salary_Dataset[[#This Row],[Salary]], "/hr", ""), "/mo", ""), "/yr", ""), "₹", ""))</f>
        <v>17996</v>
      </c>
      <c r="I741" s="6">
        <f t="shared" si="24"/>
        <v>215952</v>
      </c>
      <c r="P741" t="str">
        <v>Pluralsight</v>
      </c>
    </row>
    <row r="742" spans="1:16" x14ac:dyDescent="0.3">
      <c r="A742" t="s">
        <v>1297</v>
      </c>
      <c r="B742" t="s">
        <v>6</v>
      </c>
      <c r="C742" t="str">
        <f t="shared" si="25"/>
        <v>Data Science</v>
      </c>
      <c r="D742">
        <v>1</v>
      </c>
      <c r="E742" t="s">
        <v>7</v>
      </c>
      <c r="F742" t="s">
        <v>1298</v>
      </c>
      <c r="G742" t="str">
        <f>RIGHT(Salary_Dataset[[#This Row],[Salary]], 2)</f>
        <v>yr</v>
      </c>
      <c r="H742" s="3">
        <f>VALUE(SUBSTITUTE(SUBSTITUTE(SUBSTITUTE(SUBSTITUTE(Salary_Dataset[[#This Row],[Salary]], "/hr", ""), "/mo", ""), "/yr", ""), "₹", ""))</f>
        <v>1239174</v>
      </c>
      <c r="I742" s="6">
        <f t="shared" si="24"/>
        <v>1239174</v>
      </c>
      <c r="P742" t="str">
        <v>Indian Statistical Institute</v>
      </c>
    </row>
    <row r="743" spans="1:16" x14ac:dyDescent="0.3">
      <c r="A743" t="s">
        <v>1299</v>
      </c>
      <c r="B743" t="s">
        <v>6</v>
      </c>
      <c r="C743" t="str">
        <f t="shared" si="25"/>
        <v>Data Science</v>
      </c>
      <c r="D743">
        <v>1</v>
      </c>
      <c r="E743" t="s">
        <v>7</v>
      </c>
      <c r="F743" t="s">
        <v>856</v>
      </c>
      <c r="G743" t="str">
        <f>RIGHT(Salary_Dataset[[#This Row],[Salary]], 2)</f>
        <v>yr</v>
      </c>
      <c r="H743" s="3">
        <f>VALUE(SUBSTITUTE(SUBSTITUTE(SUBSTITUTE(SUBSTITUTE(Salary_Dataset[[#This Row],[Salary]], "/hr", ""), "/mo", ""), "/yr", ""), "₹", ""))</f>
        <v>500000</v>
      </c>
      <c r="I743" s="6">
        <f t="shared" si="24"/>
        <v>500000</v>
      </c>
      <c r="P743" t="str">
        <v>Samsung Research America</v>
      </c>
    </row>
    <row r="744" spans="1:16" x14ac:dyDescent="0.3">
      <c r="A744" t="s">
        <v>1300</v>
      </c>
      <c r="B744" t="s">
        <v>6</v>
      </c>
      <c r="C744" t="str">
        <f t="shared" si="25"/>
        <v>Data Science</v>
      </c>
      <c r="D744">
        <v>1</v>
      </c>
      <c r="E744" t="s">
        <v>7</v>
      </c>
      <c r="F744" t="s">
        <v>1273</v>
      </c>
      <c r="G744" t="str">
        <f>RIGHT(Salary_Dataset[[#This Row],[Salary]], 2)</f>
        <v>yr</v>
      </c>
      <c r="H744" s="3">
        <f>VALUE(SUBSTITUTE(SUBSTITUTE(SUBSTITUTE(SUBSTITUTE(Salary_Dataset[[#This Row],[Salary]], "/hr", ""), "/mo", ""), "/yr", ""), "₹", ""))</f>
        <v>807768</v>
      </c>
      <c r="I744" s="6">
        <f t="shared" si="24"/>
        <v>807768</v>
      </c>
      <c r="P744" t="str">
        <v>Sabre</v>
      </c>
    </row>
    <row r="745" spans="1:16" x14ac:dyDescent="0.3">
      <c r="A745" t="s">
        <v>1301</v>
      </c>
      <c r="B745" t="s">
        <v>6</v>
      </c>
      <c r="C745" t="str">
        <f t="shared" si="25"/>
        <v>Data Science</v>
      </c>
      <c r="D745">
        <v>1</v>
      </c>
      <c r="E745" t="s">
        <v>7</v>
      </c>
      <c r="F745" t="s">
        <v>1302</v>
      </c>
      <c r="G745" t="str">
        <f>RIGHT(Salary_Dataset[[#This Row],[Salary]], 2)</f>
        <v>mo</v>
      </c>
      <c r="H745" s="3">
        <f>VALUE(SUBSTITUTE(SUBSTITUTE(SUBSTITUTE(SUBSTITUTE(Salary_Dataset[[#This Row],[Salary]], "/hr", ""), "/mo", ""), "/yr", ""), "₹", ""))</f>
        <v>103698</v>
      </c>
      <c r="I745" s="6">
        <f t="shared" si="24"/>
        <v>1244376</v>
      </c>
      <c r="P745" t="str">
        <v>Im a fresher stop asking me</v>
      </c>
    </row>
    <row r="746" spans="1:16" x14ac:dyDescent="0.3">
      <c r="A746" t="s">
        <v>1303</v>
      </c>
      <c r="B746" t="s">
        <v>6</v>
      </c>
      <c r="C746" t="str">
        <f t="shared" si="25"/>
        <v>Data Science</v>
      </c>
      <c r="D746">
        <v>1</v>
      </c>
      <c r="E746" t="s">
        <v>7</v>
      </c>
      <c r="F746" t="s">
        <v>915</v>
      </c>
      <c r="G746" t="str">
        <f>RIGHT(Salary_Dataset[[#This Row],[Salary]], 2)</f>
        <v>mo</v>
      </c>
      <c r="H746" s="3">
        <f>VALUE(SUBSTITUTE(SUBSTITUTE(SUBSTITUTE(SUBSTITUTE(Salary_Dataset[[#This Row],[Salary]], "/hr", ""), "/mo", ""), "/yr", ""), "₹", ""))</f>
        <v>85643</v>
      </c>
      <c r="I746" s="6">
        <f t="shared" si="24"/>
        <v>1027716</v>
      </c>
      <c r="P746" t="str">
        <v>Tesco Bengaluru</v>
      </c>
    </row>
    <row r="747" spans="1:16" x14ac:dyDescent="0.3">
      <c r="A747" t="s">
        <v>1304</v>
      </c>
      <c r="B747" t="s">
        <v>6</v>
      </c>
      <c r="C747" t="str">
        <f t="shared" si="25"/>
        <v>Data Science</v>
      </c>
      <c r="D747">
        <v>1</v>
      </c>
      <c r="E747" t="s">
        <v>7</v>
      </c>
      <c r="F747" t="s">
        <v>77</v>
      </c>
      <c r="G747" t="str">
        <f>RIGHT(Salary_Dataset[[#This Row],[Salary]], 2)</f>
        <v>yr</v>
      </c>
      <c r="H747" s="3">
        <f>VALUE(SUBSTITUTE(SUBSTITUTE(SUBSTITUTE(SUBSTITUTE(Salary_Dataset[[#This Row],[Salary]], "/hr", ""), "/mo", ""), "/yr", ""), "₹", ""))</f>
        <v>1926965</v>
      </c>
      <c r="I747" s="6">
        <f t="shared" si="24"/>
        <v>1926965</v>
      </c>
      <c r="P747" t="str">
        <v>Big Data Science Research</v>
      </c>
    </row>
    <row r="748" spans="1:16" x14ac:dyDescent="0.3">
      <c r="A748" t="s">
        <v>1305</v>
      </c>
      <c r="B748" t="s">
        <v>6</v>
      </c>
      <c r="C748" t="str">
        <f t="shared" si="25"/>
        <v>Data Science</v>
      </c>
      <c r="D748">
        <v>1</v>
      </c>
      <c r="E748" t="s">
        <v>7</v>
      </c>
      <c r="F748" t="s">
        <v>1306</v>
      </c>
      <c r="G748" t="str">
        <f>RIGHT(Salary_Dataset[[#This Row],[Salary]], 2)</f>
        <v>mo</v>
      </c>
      <c r="H748" s="3">
        <f>VALUE(SUBSTITUTE(SUBSTITUTE(SUBSTITUTE(SUBSTITUTE(Salary_Dataset[[#This Row],[Salary]], "/hr", ""), "/mo", ""), "/yr", ""), "₹", ""))</f>
        <v>51374</v>
      </c>
      <c r="I748" s="6">
        <f t="shared" si="24"/>
        <v>616488</v>
      </c>
      <c r="P748" t="str">
        <v>Collabera</v>
      </c>
    </row>
    <row r="749" spans="1:16" x14ac:dyDescent="0.3">
      <c r="A749" t="s">
        <v>1307</v>
      </c>
      <c r="B749" t="s">
        <v>6</v>
      </c>
      <c r="C749" t="str">
        <f t="shared" si="25"/>
        <v>Data Science</v>
      </c>
      <c r="D749">
        <v>1</v>
      </c>
      <c r="E749" t="s">
        <v>7</v>
      </c>
      <c r="F749" t="s">
        <v>1308</v>
      </c>
      <c r="G749" t="str">
        <f>RIGHT(Salary_Dataset[[#This Row],[Salary]], 2)</f>
        <v>mo</v>
      </c>
      <c r="H749" s="3">
        <f>VALUE(SUBSTITUTE(SUBSTITUTE(SUBSTITUTE(SUBSTITUTE(Salary_Dataset[[#This Row],[Salary]], "/hr", ""), "/mo", ""), "/yr", ""), "₹", ""))</f>
        <v>409290</v>
      </c>
      <c r="I749" s="6">
        <f t="shared" si="24"/>
        <v>4911480</v>
      </c>
      <c r="P749" t="str">
        <v>Gear up</v>
      </c>
    </row>
    <row r="750" spans="1:16" x14ac:dyDescent="0.3">
      <c r="A750" t="s">
        <v>302</v>
      </c>
      <c r="B750" t="s">
        <v>6</v>
      </c>
      <c r="C750" t="str">
        <f t="shared" si="25"/>
        <v>Data Science</v>
      </c>
      <c r="D750">
        <v>1</v>
      </c>
      <c r="E750" t="s">
        <v>7</v>
      </c>
      <c r="F750" t="s">
        <v>1309</v>
      </c>
      <c r="G750" t="str">
        <f>RIGHT(Salary_Dataset[[#This Row],[Salary]], 2)</f>
        <v>yr</v>
      </c>
      <c r="H750" s="3">
        <f>VALUE(SUBSTITUTE(SUBSTITUTE(SUBSTITUTE(SUBSTITUTE(Salary_Dataset[[#This Row],[Salary]], "/hr", ""), "/mo", ""), "/yr", ""), "₹", ""))</f>
        <v>100490</v>
      </c>
      <c r="I750" s="6">
        <f t="shared" si="24"/>
        <v>100490</v>
      </c>
      <c r="P750" t="str">
        <v>Allegion</v>
      </c>
    </row>
    <row r="751" spans="1:16" x14ac:dyDescent="0.3">
      <c r="A751" t="s">
        <v>1310</v>
      </c>
      <c r="B751" t="s">
        <v>6</v>
      </c>
      <c r="C751" t="str">
        <f t="shared" si="25"/>
        <v>Data Science</v>
      </c>
      <c r="D751">
        <v>1</v>
      </c>
      <c r="E751" t="s">
        <v>7</v>
      </c>
      <c r="F751" t="s">
        <v>1311</v>
      </c>
      <c r="G751" t="str">
        <f>RIGHT(Salary_Dataset[[#This Row],[Salary]], 2)</f>
        <v>yr</v>
      </c>
      <c r="H751" s="3">
        <f>VALUE(SUBSTITUTE(SUBSTITUTE(SUBSTITUTE(SUBSTITUTE(Salary_Dataset[[#This Row],[Salary]], "/hr", ""), "/mo", ""), "/yr", ""), "₹", ""))</f>
        <v>309535</v>
      </c>
      <c r="I751" s="6">
        <f t="shared" si="24"/>
        <v>309535</v>
      </c>
      <c r="P751" t="str">
        <v>M-SIX Technology</v>
      </c>
    </row>
    <row r="752" spans="1:16" x14ac:dyDescent="0.3">
      <c r="A752" t="s">
        <v>1312</v>
      </c>
      <c r="B752" t="s">
        <v>6</v>
      </c>
      <c r="C752" t="str">
        <f t="shared" si="25"/>
        <v>Data Science</v>
      </c>
      <c r="D752">
        <v>1</v>
      </c>
      <c r="E752" t="s">
        <v>7</v>
      </c>
      <c r="F752" t="s">
        <v>576</v>
      </c>
      <c r="G752" t="str">
        <f>RIGHT(Salary_Dataset[[#This Row],[Salary]], 2)</f>
        <v>yr</v>
      </c>
      <c r="H752" s="3">
        <f>VALUE(SUBSTITUTE(SUBSTITUTE(SUBSTITUTE(SUBSTITUTE(Salary_Dataset[[#This Row],[Salary]], "/hr", ""), "/mo", ""), "/yr", ""), "₹", ""))</f>
        <v>1003261</v>
      </c>
      <c r="I752" s="6">
        <f t="shared" si="24"/>
        <v>1003261</v>
      </c>
      <c r="P752" t="str">
        <v>Evalueserve</v>
      </c>
    </row>
    <row r="753" spans="1:16" x14ac:dyDescent="0.3">
      <c r="A753" t="s">
        <v>1313</v>
      </c>
      <c r="B753" t="s">
        <v>6</v>
      </c>
      <c r="C753" t="str">
        <f t="shared" si="25"/>
        <v>Data Science</v>
      </c>
      <c r="D753">
        <v>1</v>
      </c>
      <c r="E753" t="s">
        <v>7</v>
      </c>
      <c r="F753" t="s">
        <v>1314</v>
      </c>
      <c r="G753" t="str">
        <f>RIGHT(Salary_Dataset[[#This Row],[Salary]], 2)</f>
        <v>yr</v>
      </c>
      <c r="H753" s="3">
        <f>VALUE(SUBSTITUTE(SUBSTITUTE(SUBSTITUTE(SUBSTITUTE(Salary_Dataset[[#This Row],[Salary]], "/hr", ""), "/mo", ""), "/yr", ""), "₹", ""))</f>
        <v>300978</v>
      </c>
      <c r="I753" s="6">
        <f t="shared" si="24"/>
        <v>300978</v>
      </c>
      <c r="P753" t="str">
        <v>Orbinet Technologies</v>
      </c>
    </row>
    <row r="754" spans="1:16" x14ac:dyDescent="0.3">
      <c r="A754" t="s">
        <v>1315</v>
      </c>
      <c r="B754" t="s">
        <v>6</v>
      </c>
      <c r="C754" t="str">
        <f t="shared" si="25"/>
        <v>Data Science</v>
      </c>
      <c r="D754">
        <v>1</v>
      </c>
      <c r="E754" t="s">
        <v>7</v>
      </c>
      <c r="F754" t="s">
        <v>1316</v>
      </c>
      <c r="G754" t="str">
        <f>RIGHT(Salary_Dataset[[#This Row],[Salary]], 2)</f>
        <v>yr</v>
      </c>
      <c r="H754" s="3">
        <f>VALUE(SUBSTITUTE(SUBSTITUTE(SUBSTITUTE(SUBSTITUTE(Salary_Dataset[[#This Row],[Salary]], "/hr", ""), "/mo", ""), "/yr", ""), "₹", ""))</f>
        <v>666056</v>
      </c>
      <c r="I754" s="6">
        <f t="shared" si="24"/>
        <v>666056</v>
      </c>
      <c r="P754" t="str">
        <v>InnovatorsBay</v>
      </c>
    </row>
    <row r="755" spans="1:16" x14ac:dyDescent="0.3">
      <c r="A755" t="s">
        <v>1317</v>
      </c>
      <c r="B755" t="s">
        <v>6</v>
      </c>
      <c r="C755" t="str">
        <f t="shared" si="25"/>
        <v>Data Science</v>
      </c>
      <c r="D755">
        <v>1</v>
      </c>
      <c r="E755" t="s">
        <v>7</v>
      </c>
      <c r="F755" t="s">
        <v>1318</v>
      </c>
      <c r="G755" t="str">
        <f>RIGHT(Salary_Dataset[[#This Row],[Salary]], 2)</f>
        <v>yr</v>
      </c>
      <c r="H755" s="3">
        <f>VALUE(SUBSTITUTE(SUBSTITUTE(SUBSTITUTE(SUBSTITUTE(Salary_Dataset[[#This Row],[Salary]], "/hr", ""), "/mo", ""), "/yr", ""), "₹", ""))</f>
        <v>3250773</v>
      </c>
      <c r="I755" s="6">
        <f t="shared" si="24"/>
        <v>3250773</v>
      </c>
      <c r="P755" t="str">
        <v>Epsilon</v>
      </c>
    </row>
    <row r="756" spans="1:16" x14ac:dyDescent="0.3">
      <c r="A756" t="s">
        <v>1319</v>
      </c>
      <c r="B756" t="s">
        <v>6</v>
      </c>
      <c r="C756" t="str">
        <f t="shared" si="25"/>
        <v>Data Science</v>
      </c>
      <c r="D756">
        <v>1</v>
      </c>
      <c r="E756" t="s">
        <v>7</v>
      </c>
      <c r="F756" t="s">
        <v>1320</v>
      </c>
      <c r="G756" t="str">
        <f>RIGHT(Salary_Dataset[[#This Row],[Salary]], 2)</f>
        <v>yr</v>
      </c>
      <c r="H756" s="3">
        <f>VALUE(SUBSTITUTE(SUBSTITUTE(SUBSTITUTE(SUBSTITUTE(Salary_Dataset[[#This Row],[Salary]], "/hr", ""), "/mo", ""), "/yr", ""), "₹", ""))</f>
        <v>736073</v>
      </c>
      <c r="I756" s="6">
        <f t="shared" si="24"/>
        <v>736073</v>
      </c>
      <c r="P756" t="str">
        <v>Sravathi AI Technology</v>
      </c>
    </row>
    <row r="757" spans="1:16" x14ac:dyDescent="0.3">
      <c r="A757" t="s">
        <v>1321</v>
      </c>
      <c r="B757" t="s">
        <v>6</v>
      </c>
      <c r="C757" t="str">
        <f t="shared" si="25"/>
        <v>Data Science</v>
      </c>
      <c r="D757">
        <v>1</v>
      </c>
      <c r="E757" t="s">
        <v>7</v>
      </c>
      <c r="F757" t="s">
        <v>1322</v>
      </c>
      <c r="G757" t="str">
        <f>RIGHT(Salary_Dataset[[#This Row],[Salary]], 2)</f>
        <v>yr</v>
      </c>
      <c r="H757" s="3">
        <f>VALUE(SUBSTITUTE(SUBSTITUTE(SUBSTITUTE(SUBSTITUTE(Salary_Dataset[[#This Row],[Salary]], "/hr", ""), "/mo", ""), "/yr", ""), "₹", ""))</f>
        <v>1849758</v>
      </c>
      <c r="I757" s="6">
        <f t="shared" si="24"/>
        <v>1849758</v>
      </c>
      <c r="P757" t="str">
        <v>Reliance Industries</v>
      </c>
    </row>
    <row r="758" spans="1:16" x14ac:dyDescent="0.3">
      <c r="A758" t="s">
        <v>1323</v>
      </c>
      <c r="B758" t="s">
        <v>6</v>
      </c>
      <c r="C758" t="str">
        <f t="shared" si="25"/>
        <v>Data Science</v>
      </c>
      <c r="D758">
        <v>1</v>
      </c>
      <c r="E758" t="s">
        <v>7</v>
      </c>
      <c r="F758" t="s">
        <v>1118</v>
      </c>
      <c r="G758" t="str">
        <f>RIGHT(Salary_Dataset[[#This Row],[Salary]], 2)</f>
        <v>yr</v>
      </c>
      <c r="H758" s="3">
        <f>VALUE(SUBSTITUTE(SUBSTITUTE(SUBSTITUTE(SUBSTITUTE(Salary_Dataset[[#This Row],[Salary]], "/hr", ""), "/mo", ""), "/yr", ""), "₹", ""))</f>
        <v>1029200</v>
      </c>
      <c r="I758" s="6">
        <f t="shared" si="24"/>
        <v>1029200</v>
      </c>
      <c r="P758" t="str">
        <v>GrayMatter Software Services</v>
      </c>
    </row>
    <row r="759" spans="1:16" x14ac:dyDescent="0.3">
      <c r="A759" t="s">
        <v>780</v>
      </c>
      <c r="B759" t="s">
        <v>6</v>
      </c>
      <c r="C759" t="str">
        <f t="shared" si="25"/>
        <v>Data Science</v>
      </c>
      <c r="D759">
        <v>1</v>
      </c>
      <c r="E759" t="s">
        <v>7</v>
      </c>
      <c r="F759" t="s">
        <v>1324</v>
      </c>
      <c r="G759" t="str">
        <f>RIGHT(Salary_Dataset[[#This Row],[Salary]], 2)</f>
        <v>mo</v>
      </c>
      <c r="H759" s="3">
        <f>VALUE(SUBSTITUTE(SUBSTITUTE(SUBSTITUTE(SUBSTITUTE(Salary_Dataset[[#This Row],[Salary]], "/hr", ""), "/mo", ""), "/yr", ""), "₹", ""))</f>
        <v>13275</v>
      </c>
      <c r="I759" s="6">
        <f t="shared" si="24"/>
        <v>159300</v>
      </c>
      <c r="P759" t="str">
        <v>Elpis IT Solutions</v>
      </c>
    </row>
    <row r="760" spans="1:16" x14ac:dyDescent="0.3">
      <c r="A760" t="s">
        <v>1325</v>
      </c>
      <c r="B760" t="s">
        <v>6</v>
      </c>
      <c r="C760" t="str">
        <f t="shared" si="25"/>
        <v>Data Science</v>
      </c>
      <c r="D760">
        <v>1</v>
      </c>
      <c r="E760" t="s">
        <v>7</v>
      </c>
      <c r="F760" t="s">
        <v>1326</v>
      </c>
      <c r="G760" t="str">
        <f>RIGHT(Salary_Dataset[[#This Row],[Salary]], 2)</f>
        <v>yr</v>
      </c>
      <c r="H760" s="3">
        <f>VALUE(SUBSTITUTE(SUBSTITUTE(SUBSTITUTE(SUBSTITUTE(Salary_Dataset[[#This Row],[Salary]], "/hr", ""), "/mo", ""), "/yr", ""), "₹", ""))</f>
        <v>538385</v>
      </c>
      <c r="I760" s="6">
        <f t="shared" si="24"/>
        <v>538385</v>
      </c>
      <c r="P760" t="str">
        <v>Prodotti Poliplastici</v>
      </c>
    </row>
    <row r="761" spans="1:16" x14ac:dyDescent="0.3">
      <c r="A761" t="s">
        <v>1327</v>
      </c>
      <c r="B761" t="s">
        <v>6</v>
      </c>
      <c r="C761" t="str">
        <f t="shared" si="25"/>
        <v>Data Science</v>
      </c>
      <c r="D761">
        <v>1</v>
      </c>
      <c r="E761" t="s">
        <v>7</v>
      </c>
      <c r="F761" t="s">
        <v>1328</v>
      </c>
      <c r="G761" t="str">
        <f>RIGHT(Salary_Dataset[[#This Row],[Salary]], 2)</f>
        <v>mo</v>
      </c>
      <c r="H761" s="3">
        <f>VALUE(SUBSTITUTE(SUBSTITUTE(SUBSTITUTE(SUBSTITUTE(Salary_Dataset[[#This Row],[Salary]], "/hr", ""), "/mo", ""), "/yr", ""), "₹", ""))</f>
        <v>36641</v>
      </c>
      <c r="I761" s="6">
        <f t="shared" si="24"/>
        <v>439692</v>
      </c>
      <c r="P761" t="str">
        <v>Acies</v>
      </c>
    </row>
    <row r="762" spans="1:16" x14ac:dyDescent="0.3">
      <c r="A762" t="s">
        <v>1329</v>
      </c>
      <c r="B762" t="s">
        <v>6</v>
      </c>
      <c r="C762" t="str">
        <f t="shared" si="25"/>
        <v>Data Science</v>
      </c>
      <c r="D762">
        <v>1</v>
      </c>
      <c r="E762" t="s">
        <v>7</v>
      </c>
      <c r="F762" t="s">
        <v>941</v>
      </c>
      <c r="G762" t="str">
        <f>RIGHT(Salary_Dataset[[#This Row],[Salary]], 2)</f>
        <v>yr</v>
      </c>
      <c r="H762" s="3">
        <f>VALUE(SUBSTITUTE(SUBSTITUTE(SUBSTITUTE(SUBSTITUTE(Salary_Dataset[[#This Row],[Salary]], "/hr", ""), "/mo", ""), "/yr", ""), "₹", ""))</f>
        <v>501630</v>
      </c>
      <c r="I762" s="6">
        <f t="shared" si="24"/>
        <v>501630</v>
      </c>
      <c r="P762" t="str">
        <v>Silfra Technologies</v>
      </c>
    </row>
    <row r="763" spans="1:16" x14ac:dyDescent="0.3">
      <c r="A763" t="s">
        <v>1330</v>
      </c>
      <c r="B763" t="s">
        <v>6</v>
      </c>
      <c r="C763" t="str">
        <f t="shared" si="25"/>
        <v>Data Science</v>
      </c>
      <c r="D763">
        <v>1</v>
      </c>
      <c r="E763" t="s">
        <v>7</v>
      </c>
      <c r="F763" t="s">
        <v>1331</v>
      </c>
      <c r="G763" t="str">
        <f>RIGHT(Salary_Dataset[[#This Row],[Salary]], 2)</f>
        <v>mo</v>
      </c>
      <c r="H763" s="3">
        <f>VALUE(SUBSTITUTE(SUBSTITUTE(SUBSTITUTE(SUBSTITUTE(Salary_Dataset[[#This Row],[Salary]], "/hr", ""), "/mo", ""), "/yr", ""), "₹", ""))</f>
        <v>104400</v>
      </c>
      <c r="I763" s="6">
        <f t="shared" si="24"/>
        <v>1252800</v>
      </c>
      <c r="P763" t="str">
        <v>Safeducate Institute of Learning</v>
      </c>
    </row>
    <row r="764" spans="1:16" x14ac:dyDescent="0.3">
      <c r="A764" t="s">
        <v>1332</v>
      </c>
      <c r="B764" t="s">
        <v>6</v>
      </c>
      <c r="C764" t="str">
        <f t="shared" si="25"/>
        <v>Data Science</v>
      </c>
      <c r="D764">
        <v>1</v>
      </c>
      <c r="E764" t="s">
        <v>7</v>
      </c>
      <c r="F764" t="s">
        <v>823</v>
      </c>
      <c r="G764" t="str">
        <f>RIGHT(Salary_Dataset[[#This Row],[Salary]], 2)</f>
        <v>yr</v>
      </c>
      <c r="H764" s="3">
        <f>VALUE(SUBSTITUTE(SUBSTITUTE(SUBSTITUTE(SUBSTITUTE(Salary_Dataset[[#This Row],[Salary]], "/hr", ""), "/mo", ""), "/yr", ""), "₹", ""))</f>
        <v>337422</v>
      </c>
      <c r="I764" s="6">
        <f t="shared" si="24"/>
        <v>337422</v>
      </c>
      <c r="P764" t="str">
        <v>Unbxd</v>
      </c>
    </row>
    <row r="765" spans="1:16" x14ac:dyDescent="0.3">
      <c r="A765" t="s">
        <v>298</v>
      </c>
      <c r="B765" t="s">
        <v>6</v>
      </c>
      <c r="C765" t="str">
        <f t="shared" si="25"/>
        <v>Data Science</v>
      </c>
      <c r="D765">
        <v>1</v>
      </c>
      <c r="E765" t="s">
        <v>7</v>
      </c>
      <c r="F765" t="s">
        <v>1333</v>
      </c>
      <c r="G765" t="str">
        <f>RIGHT(Salary_Dataset[[#This Row],[Salary]], 2)</f>
        <v>mo</v>
      </c>
      <c r="H765" s="3">
        <f>VALUE(SUBSTITUTE(SUBSTITUTE(SUBSTITUTE(SUBSTITUTE(Salary_Dataset[[#This Row],[Salary]], "/hr", ""), "/mo", ""), "/yr", ""), "₹", ""))</f>
        <v>35171</v>
      </c>
      <c r="I765" s="6">
        <f t="shared" si="24"/>
        <v>422052</v>
      </c>
      <c r="P765" t="str">
        <v>Hotify</v>
      </c>
    </row>
    <row r="766" spans="1:16" x14ac:dyDescent="0.3">
      <c r="A766" t="s">
        <v>1334</v>
      </c>
      <c r="B766" t="s">
        <v>6</v>
      </c>
      <c r="C766" t="str">
        <f t="shared" si="25"/>
        <v>Data Science</v>
      </c>
      <c r="D766">
        <v>1</v>
      </c>
      <c r="E766" t="s">
        <v>7</v>
      </c>
      <c r="F766" t="s">
        <v>1335</v>
      </c>
      <c r="G766" t="str">
        <f>RIGHT(Salary_Dataset[[#This Row],[Salary]], 2)</f>
        <v>yr</v>
      </c>
      <c r="H766" s="3">
        <f>VALUE(SUBSTITUTE(SUBSTITUTE(SUBSTITUTE(SUBSTITUTE(Salary_Dataset[[#This Row],[Salary]], "/hr", ""), "/mo", ""), "/yr", ""), "₹", ""))</f>
        <v>3132009</v>
      </c>
      <c r="I766" s="6">
        <f t="shared" si="24"/>
        <v>3132009</v>
      </c>
      <c r="P766" t="str">
        <v>HT Media</v>
      </c>
    </row>
    <row r="767" spans="1:16" x14ac:dyDescent="0.3">
      <c r="A767" t="s">
        <v>1336</v>
      </c>
      <c r="B767" t="s">
        <v>6</v>
      </c>
      <c r="C767" t="str">
        <f t="shared" si="25"/>
        <v>Data Science</v>
      </c>
      <c r="D767">
        <v>1</v>
      </c>
      <c r="E767" t="s">
        <v>7</v>
      </c>
      <c r="F767" t="s">
        <v>1337</v>
      </c>
      <c r="G767" t="str">
        <f>RIGHT(Salary_Dataset[[#This Row],[Salary]], 2)</f>
        <v>yr</v>
      </c>
      <c r="H767" s="3">
        <f>VALUE(SUBSTITUTE(SUBSTITUTE(SUBSTITUTE(SUBSTITUTE(Salary_Dataset[[#This Row],[Salary]], "/hr", ""), "/mo", ""), "/yr", ""), "₹", ""))</f>
        <v>1960385</v>
      </c>
      <c r="I767" s="6">
        <f t="shared" si="24"/>
        <v>1960385</v>
      </c>
      <c r="P767" t="str">
        <v>Optimum Info Systems</v>
      </c>
    </row>
    <row r="768" spans="1:16" x14ac:dyDescent="0.3">
      <c r="A768" t="s">
        <v>1338</v>
      </c>
      <c r="B768" t="s">
        <v>6</v>
      </c>
      <c r="C768" t="str">
        <f t="shared" si="25"/>
        <v>Data Science</v>
      </c>
      <c r="D768">
        <v>1</v>
      </c>
      <c r="E768" t="s">
        <v>7</v>
      </c>
      <c r="F768" t="s">
        <v>1339</v>
      </c>
      <c r="G768" t="str">
        <f>RIGHT(Salary_Dataset[[#This Row],[Salary]], 2)</f>
        <v>mo</v>
      </c>
      <c r="H768" s="3">
        <f>VALUE(SUBSTITUTE(SUBSTITUTE(SUBSTITUTE(SUBSTITUTE(Salary_Dataset[[#This Row],[Salary]], "/hr", ""), "/mo", ""), "/yr", ""), "₹", ""))</f>
        <v>88854</v>
      </c>
      <c r="I768" s="6">
        <f t="shared" si="24"/>
        <v>1066248</v>
      </c>
      <c r="P768" t="str">
        <v>Shiv Nadar University</v>
      </c>
    </row>
    <row r="769" spans="1:16" x14ac:dyDescent="0.3">
      <c r="A769" t="s">
        <v>1340</v>
      </c>
      <c r="B769" t="s">
        <v>6</v>
      </c>
      <c r="C769" t="str">
        <f t="shared" si="25"/>
        <v>Data Science</v>
      </c>
      <c r="D769">
        <v>1</v>
      </c>
      <c r="E769" t="s">
        <v>7</v>
      </c>
      <c r="F769" t="s">
        <v>1341</v>
      </c>
      <c r="G769" t="str">
        <f>RIGHT(Salary_Dataset[[#This Row],[Salary]], 2)</f>
        <v>yr</v>
      </c>
      <c r="H769" s="3">
        <f>VALUE(SUBSTITUTE(SUBSTITUTE(SUBSTITUTE(SUBSTITUTE(Salary_Dataset[[#This Row],[Salary]], "/hr", ""), "/mo", ""), "/yr", ""), "₹", ""))</f>
        <v>361426</v>
      </c>
      <c r="I769" s="6">
        <f t="shared" si="24"/>
        <v>361426</v>
      </c>
      <c r="P769" t="str">
        <v>Tata Health</v>
      </c>
    </row>
    <row r="770" spans="1:16" x14ac:dyDescent="0.3">
      <c r="A770" t="s">
        <v>507</v>
      </c>
      <c r="B770" t="s">
        <v>6</v>
      </c>
      <c r="C770" t="str">
        <f t="shared" si="25"/>
        <v>Data Science</v>
      </c>
      <c r="D770">
        <v>1</v>
      </c>
      <c r="E770" t="s">
        <v>7</v>
      </c>
      <c r="F770" t="s">
        <v>1342</v>
      </c>
      <c r="G770" t="str">
        <f>RIGHT(Salary_Dataset[[#This Row],[Salary]], 2)</f>
        <v>yr</v>
      </c>
      <c r="H770" s="3">
        <f>VALUE(SUBSTITUTE(SUBSTITUTE(SUBSTITUTE(SUBSTITUTE(Salary_Dataset[[#This Row],[Salary]], "/hr", ""), "/mo", ""), "/yr", ""), "₹", ""))</f>
        <v>1635359</v>
      </c>
      <c r="I770" s="6">
        <f t="shared" ref="I770:I833" si="26">IF(G770="mo", H770*12, IF(G770="hr", H770*8760, H770))</f>
        <v>1635359</v>
      </c>
      <c r="P770" t="str">
        <v>Okay.com</v>
      </c>
    </row>
    <row r="771" spans="1:16" x14ac:dyDescent="0.3">
      <c r="A771" t="s">
        <v>1343</v>
      </c>
      <c r="B771" t="s">
        <v>6</v>
      </c>
      <c r="C771" t="str">
        <f t="shared" si="25"/>
        <v>Data Science</v>
      </c>
      <c r="D771">
        <v>1</v>
      </c>
      <c r="E771" t="s">
        <v>7</v>
      </c>
      <c r="F771" t="s">
        <v>818</v>
      </c>
      <c r="G771" t="str">
        <f>RIGHT(Salary_Dataset[[#This Row],[Salary]], 2)</f>
        <v>yr</v>
      </c>
      <c r="H771" s="3">
        <f>VALUE(SUBSTITUTE(SUBSTITUTE(SUBSTITUTE(SUBSTITUTE(Salary_Dataset[[#This Row],[Salary]], "/hr", ""), "/mo", ""), "/yr", ""), "₹", ""))</f>
        <v>1238138</v>
      </c>
      <c r="I771" s="6">
        <f t="shared" si="26"/>
        <v>1238138</v>
      </c>
      <c r="P771" t="str">
        <v>Deccan Infosystems</v>
      </c>
    </row>
    <row r="772" spans="1:16" x14ac:dyDescent="0.3">
      <c r="A772" t="s">
        <v>1307</v>
      </c>
      <c r="B772" t="s">
        <v>6</v>
      </c>
      <c r="C772" t="str">
        <f t="shared" si="25"/>
        <v>Data Science</v>
      </c>
      <c r="D772">
        <v>1</v>
      </c>
      <c r="E772" t="s">
        <v>7</v>
      </c>
      <c r="F772" t="s">
        <v>1344</v>
      </c>
      <c r="G772" t="str">
        <f>RIGHT(Salary_Dataset[[#This Row],[Salary]], 2)</f>
        <v>yr</v>
      </c>
      <c r="H772" s="3">
        <f>VALUE(SUBSTITUTE(SUBSTITUTE(SUBSTITUTE(SUBSTITUTE(Salary_Dataset[[#This Row],[Salary]], "/hr", ""), "/mo", ""), "/yr", ""), "₹", ""))</f>
        <v>502235</v>
      </c>
      <c r="I772" s="6">
        <f t="shared" si="26"/>
        <v>502235</v>
      </c>
      <c r="P772" t="str">
        <v>AXA</v>
      </c>
    </row>
    <row r="773" spans="1:16" x14ac:dyDescent="0.3">
      <c r="A773" t="s">
        <v>179</v>
      </c>
      <c r="B773" t="s">
        <v>6</v>
      </c>
      <c r="C773" t="str">
        <f t="shared" si="25"/>
        <v>Data Science</v>
      </c>
      <c r="D773">
        <v>1</v>
      </c>
      <c r="E773" t="s">
        <v>7</v>
      </c>
      <c r="F773" t="s">
        <v>1345</v>
      </c>
      <c r="G773" t="str">
        <f>RIGHT(Salary_Dataset[[#This Row],[Salary]], 2)</f>
        <v>mo</v>
      </c>
      <c r="H773" s="3">
        <f>VALUE(SUBSTITUTE(SUBSTITUTE(SUBSTITUTE(SUBSTITUTE(Salary_Dataset[[#This Row],[Salary]], "/hr", ""), "/mo", ""), "/yr", ""), "₹", ""))</f>
        <v>52244</v>
      </c>
      <c r="I773" s="6">
        <f t="shared" si="26"/>
        <v>626928</v>
      </c>
      <c r="P773" t="str">
        <v>HyperWorks Imaging</v>
      </c>
    </row>
    <row r="774" spans="1:16" x14ac:dyDescent="0.3">
      <c r="A774" t="s">
        <v>1346</v>
      </c>
      <c r="B774" t="s">
        <v>6</v>
      </c>
      <c r="C774" t="str">
        <f t="shared" si="25"/>
        <v>Data Science</v>
      </c>
      <c r="D774">
        <v>1</v>
      </c>
      <c r="E774" t="s">
        <v>7</v>
      </c>
      <c r="F774" t="s">
        <v>284</v>
      </c>
      <c r="G774" t="str">
        <f>RIGHT(Salary_Dataset[[#This Row],[Salary]], 2)</f>
        <v>mo</v>
      </c>
      <c r="H774" s="3">
        <f>VALUE(SUBSTITUTE(SUBSTITUTE(SUBSTITUTE(SUBSTITUTE(Salary_Dataset[[#This Row],[Salary]], "/hr", ""), "/mo", ""), "/yr", ""), "₹", ""))</f>
        <v>50000</v>
      </c>
      <c r="I774" s="6">
        <f t="shared" si="26"/>
        <v>600000</v>
      </c>
      <c r="P774" t="str">
        <v>DataWeave</v>
      </c>
    </row>
    <row r="775" spans="1:16" x14ac:dyDescent="0.3">
      <c r="A775" t="s">
        <v>1347</v>
      </c>
      <c r="B775" t="s">
        <v>6</v>
      </c>
      <c r="C775" t="str">
        <f t="shared" si="25"/>
        <v>Data Science</v>
      </c>
      <c r="D775">
        <v>1</v>
      </c>
      <c r="E775" t="s">
        <v>7</v>
      </c>
      <c r="F775" t="s">
        <v>1181</v>
      </c>
      <c r="G775" t="str">
        <f>RIGHT(Salary_Dataset[[#This Row],[Salary]], 2)</f>
        <v>mo</v>
      </c>
      <c r="H775" s="3">
        <f>VALUE(SUBSTITUTE(SUBSTITUTE(SUBSTITUTE(SUBSTITUTE(Salary_Dataset[[#This Row],[Salary]], "/hr", ""), "/mo", ""), "/yr", ""), "₹", ""))</f>
        <v>32116</v>
      </c>
      <c r="I775" s="6">
        <f t="shared" si="26"/>
        <v>385392</v>
      </c>
      <c r="P775" t="str">
        <v>Patrick</v>
      </c>
    </row>
    <row r="776" spans="1:16" x14ac:dyDescent="0.3">
      <c r="A776" t="s">
        <v>1348</v>
      </c>
      <c r="B776" t="s">
        <v>6</v>
      </c>
      <c r="C776" t="str">
        <f t="shared" si="25"/>
        <v>Data Science</v>
      </c>
      <c r="D776">
        <v>1</v>
      </c>
      <c r="E776" t="s">
        <v>7</v>
      </c>
      <c r="F776" t="s">
        <v>1349</v>
      </c>
      <c r="G776" t="str">
        <f>RIGHT(Salary_Dataset[[#This Row],[Salary]], 2)</f>
        <v>mo</v>
      </c>
      <c r="H776" s="3">
        <f>VALUE(SUBSTITUTE(SUBSTITUTE(SUBSTITUTE(SUBSTITUTE(Salary_Dataset[[#This Row],[Salary]], "/hr", ""), "/mo", ""), "/yr", ""), "₹", ""))</f>
        <v>60839</v>
      </c>
      <c r="I776" s="6">
        <f t="shared" si="26"/>
        <v>730068</v>
      </c>
      <c r="P776" t="str">
        <v>PlayShifu</v>
      </c>
    </row>
    <row r="777" spans="1:16" x14ac:dyDescent="0.3">
      <c r="A777" t="s">
        <v>1350</v>
      </c>
      <c r="B777" t="s">
        <v>6</v>
      </c>
      <c r="C777" t="str">
        <f t="shared" si="25"/>
        <v>Data Science</v>
      </c>
      <c r="D777">
        <v>1</v>
      </c>
      <c r="E777" t="s">
        <v>7</v>
      </c>
      <c r="F777" t="s">
        <v>1351</v>
      </c>
      <c r="G777" t="str">
        <f>RIGHT(Salary_Dataset[[#This Row],[Salary]], 2)</f>
        <v>mo</v>
      </c>
      <c r="H777" s="3">
        <f>VALUE(SUBSTITUTE(SUBSTITUTE(SUBSTITUTE(SUBSTITUTE(Salary_Dataset[[#This Row],[Salary]], "/hr", ""), "/mo", ""), "/yr", ""), "₹", ""))</f>
        <v>21672</v>
      </c>
      <c r="I777" s="6">
        <f t="shared" si="26"/>
        <v>260064</v>
      </c>
      <c r="P777" t="str">
        <v>Exponentia DataLabs</v>
      </c>
    </row>
    <row r="778" spans="1:16" x14ac:dyDescent="0.3">
      <c r="A778" t="s">
        <v>1352</v>
      </c>
      <c r="B778" t="s">
        <v>6</v>
      </c>
      <c r="C778" t="str">
        <f t="shared" si="25"/>
        <v>Data Science</v>
      </c>
      <c r="D778">
        <v>1</v>
      </c>
      <c r="E778" t="s">
        <v>7</v>
      </c>
      <c r="F778" t="s">
        <v>1353</v>
      </c>
      <c r="G778" t="str">
        <f>RIGHT(Salary_Dataset[[#This Row],[Salary]], 2)</f>
        <v>yr</v>
      </c>
      <c r="H778" s="3">
        <f>VALUE(SUBSTITUTE(SUBSTITUTE(SUBSTITUTE(SUBSTITUTE(Salary_Dataset[[#This Row],[Salary]], "/hr", ""), "/mo", ""), "/yr", ""), "₹", ""))</f>
        <v>1706945</v>
      </c>
      <c r="I778" s="6">
        <f t="shared" si="26"/>
        <v>1706945</v>
      </c>
      <c r="P778" t="str">
        <v>Artigiani Technologies</v>
      </c>
    </row>
    <row r="779" spans="1:16" x14ac:dyDescent="0.3">
      <c r="A779" t="s">
        <v>1354</v>
      </c>
      <c r="B779" t="s">
        <v>6</v>
      </c>
      <c r="C779" t="str">
        <f t="shared" si="25"/>
        <v>Data Science</v>
      </c>
      <c r="D779">
        <v>1</v>
      </c>
      <c r="E779" t="s">
        <v>7</v>
      </c>
      <c r="F779" t="s">
        <v>686</v>
      </c>
      <c r="G779" t="str">
        <f>RIGHT(Salary_Dataset[[#This Row],[Salary]], 2)</f>
        <v>yr</v>
      </c>
      <c r="H779" s="3">
        <f>VALUE(SUBSTITUTE(SUBSTITUTE(SUBSTITUTE(SUBSTITUTE(Salary_Dataset[[#This Row],[Salary]], "/hr", ""), "/mo", ""), "/yr", ""), "₹", ""))</f>
        <v>601957</v>
      </c>
      <c r="I779" s="6">
        <f t="shared" si="26"/>
        <v>601957</v>
      </c>
      <c r="P779" t="str">
        <v>Jindal Aluminium</v>
      </c>
    </row>
    <row r="780" spans="1:16" x14ac:dyDescent="0.3">
      <c r="A780" t="s">
        <v>617</v>
      </c>
      <c r="B780" t="s">
        <v>6</v>
      </c>
      <c r="C780" t="str">
        <f t="shared" si="25"/>
        <v>Data Science</v>
      </c>
      <c r="D780">
        <v>1</v>
      </c>
      <c r="E780" t="s">
        <v>7</v>
      </c>
      <c r="F780" t="s">
        <v>1355</v>
      </c>
      <c r="G780" t="str">
        <f>RIGHT(Salary_Dataset[[#This Row],[Salary]], 2)</f>
        <v>yr</v>
      </c>
      <c r="H780" s="3">
        <f>VALUE(SUBSTITUTE(SUBSTITUTE(SUBSTITUTE(SUBSTITUTE(Salary_Dataset[[#This Row],[Salary]], "/hr", ""), "/mo", ""), "/yr", ""), "₹", ""))</f>
        <v>969321</v>
      </c>
      <c r="I780" s="6">
        <f t="shared" si="26"/>
        <v>969321</v>
      </c>
      <c r="P780" t="str">
        <v>Netradyne</v>
      </c>
    </row>
    <row r="781" spans="1:16" x14ac:dyDescent="0.3">
      <c r="A781" t="s">
        <v>1356</v>
      </c>
      <c r="B781" t="s">
        <v>6</v>
      </c>
      <c r="C781" t="str">
        <f t="shared" si="25"/>
        <v>Data Science</v>
      </c>
      <c r="D781">
        <v>1</v>
      </c>
      <c r="E781" t="s">
        <v>7</v>
      </c>
      <c r="F781" t="s">
        <v>866</v>
      </c>
      <c r="G781" t="str">
        <f>RIGHT(Salary_Dataset[[#This Row],[Salary]], 2)</f>
        <v>mo</v>
      </c>
      <c r="H781" s="3">
        <f>VALUE(SUBSTITUTE(SUBSTITUTE(SUBSTITUTE(SUBSTITUTE(Salary_Dataset[[#This Row],[Salary]], "/hr", ""), "/mo", ""), "/yr", ""), "₹", ""))</f>
        <v>30000</v>
      </c>
      <c r="I781" s="6">
        <f t="shared" si="26"/>
        <v>360000</v>
      </c>
      <c r="P781" t="str">
        <v>Credit Suisse</v>
      </c>
    </row>
    <row r="782" spans="1:16" x14ac:dyDescent="0.3">
      <c r="A782" t="s">
        <v>1357</v>
      </c>
      <c r="B782" t="s">
        <v>6</v>
      </c>
      <c r="C782" t="str">
        <f t="shared" si="25"/>
        <v>Data Science</v>
      </c>
      <c r="D782">
        <v>1</v>
      </c>
      <c r="E782" t="s">
        <v>7</v>
      </c>
      <c r="F782" t="s">
        <v>1358</v>
      </c>
      <c r="G782" t="str">
        <f>RIGHT(Salary_Dataset[[#This Row],[Salary]], 2)</f>
        <v>yr</v>
      </c>
      <c r="H782" s="3">
        <f>VALUE(SUBSTITUTE(SUBSTITUTE(SUBSTITUTE(SUBSTITUTE(Salary_Dataset[[#This Row],[Salary]], "/hr", ""), "/mo", ""), "/yr", ""), "₹", ""))</f>
        <v>405591</v>
      </c>
      <c r="I782" s="6">
        <f t="shared" si="26"/>
        <v>405591</v>
      </c>
      <c r="P782" t="str">
        <v>Commonwealth Bank of Australia</v>
      </c>
    </row>
    <row r="783" spans="1:16" x14ac:dyDescent="0.3">
      <c r="A783" t="s">
        <v>1359</v>
      </c>
      <c r="B783" t="s">
        <v>6</v>
      </c>
      <c r="C783" t="str">
        <f t="shared" si="25"/>
        <v>Data Science</v>
      </c>
      <c r="D783">
        <v>1</v>
      </c>
      <c r="E783" t="s">
        <v>7</v>
      </c>
      <c r="F783" t="s">
        <v>1360</v>
      </c>
      <c r="G783" t="str">
        <f>RIGHT(Salary_Dataset[[#This Row],[Salary]], 2)</f>
        <v>mo</v>
      </c>
      <c r="H783" s="3">
        <f>VALUE(SUBSTITUTE(SUBSTITUTE(SUBSTITUTE(SUBSTITUTE(Salary_Dataset[[#This Row],[Salary]], "/hr", ""), "/mo", ""), "/yr", ""), "₹", ""))</f>
        <v>21411</v>
      </c>
      <c r="I783" s="6">
        <f t="shared" si="26"/>
        <v>256932</v>
      </c>
      <c r="P783" t="str">
        <v>Cepheid</v>
      </c>
    </row>
    <row r="784" spans="1:16" x14ac:dyDescent="0.3">
      <c r="A784" t="s">
        <v>1361</v>
      </c>
      <c r="B784" t="s">
        <v>6</v>
      </c>
      <c r="C784" t="str">
        <f t="shared" si="25"/>
        <v>Data Science</v>
      </c>
      <c r="D784">
        <v>1</v>
      </c>
      <c r="E784" t="s">
        <v>7</v>
      </c>
      <c r="F784" t="s">
        <v>1362</v>
      </c>
      <c r="G784" t="str">
        <f>RIGHT(Salary_Dataset[[#This Row],[Salary]], 2)</f>
        <v>yr</v>
      </c>
      <c r="H784" s="3">
        <f>VALUE(SUBSTITUTE(SUBSTITUTE(SUBSTITUTE(SUBSTITUTE(Salary_Dataset[[#This Row],[Salary]], "/hr", ""), "/mo", ""), "/yr", ""), "₹", ""))</f>
        <v>852772</v>
      </c>
      <c r="I784" s="6">
        <f t="shared" si="26"/>
        <v>852772</v>
      </c>
      <c r="P784" t="str">
        <v>Talent Zone Consultants</v>
      </c>
    </row>
    <row r="785" spans="1:16" x14ac:dyDescent="0.3">
      <c r="A785" t="s">
        <v>1363</v>
      </c>
      <c r="B785" t="s">
        <v>6</v>
      </c>
      <c r="C785" t="str">
        <f t="shared" si="25"/>
        <v>Data Science</v>
      </c>
      <c r="D785">
        <v>1</v>
      </c>
      <c r="E785" t="s">
        <v>7</v>
      </c>
      <c r="F785" t="s">
        <v>1364</v>
      </c>
      <c r="G785" t="str">
        <f>RIGHT(Salary_Dataset[[#This Row],[Salary]], 2)</f>
        <v>mo</v>
      </c>
      <c r="H785" s="3">
        <f>VALUE(SUBSTITUTE(SUBSTITUTE(SUBSTITUTE(SUBSTITUTE(Salary_Dataset[[#This Row],[Salary]], "/hr", ""), "/mo", ""), "/yr", ""), "₹", ""))</f>
        <v>31734</v>
      </c>
      <c r="I785" s="6">
        <f t="shared" si="26"/>
        <v>380808</v>
      </c>
      <c r="P785" t="str">
        <v>Starcom Information Technology</v>
      </c>
    </row>
    <row r="786" spans="1:16" x14ac:dyDescent="0.3">
      <c r="A786" t="s">
        <v>1365</v>
      </c>
      <c r="B786" t="s">
        <v>6</v>
      </c>
      <c r="C786" t="str">
        <f t="shared" si="25"/>
        <v>Data Science</v>
      </c>
      <c r="D786">
        <v>1</v>
      </c>
      <c r="E786" t="s">
        <v>7</v>
      </c>
      <c r="F786" t="s">
        <v>320</v>
      </c>
      <c r="G786" t="str">
        <f>RIGHT(Salary_Dataset[[#This Row],[Salary]], 2)</f>
        <v>yr</v>
      </c>
      <c r="H786" s="3">
        <f>VALUE(SUBSTITUTE(SUBSTITUTE(SUBSTITUTE(SUBSTITUTE(Salary_Dataset[[#This Row],[Salary]], "/hr", ""), "/mo", ""), "/yr", ""), "₹", ""))</f>
        <v>1500000</v>
      </c>
      <c r="I786" s="6">
        <f t="shared" si="26"/>
        <v>1500000</v>
      </c>
      <c r="P786" t="str">
        <v>Pexitics</v>
      </c>
    </row>
    <row r="787" spans="1:16" x14ac:dyDescent="0.3">
      <c r="A787" t="s">
        <v>1366</v>
      </c>
      <c r="B787" t="s">
        <v>6</v>
      </c>
      <c r="C787" t="str">
        <f t="shared" si="25"/>
        <v>Data Science</v>
      </c>
      <c r="D787">
        <v>1</v>
      </c>
      <c r="E787" t="s">
        <v>7</v>
      </c>
      <c r="F787" t="s">
        <v>1367</v>
      </c>
      <c r="G787" t="str">
        <f>RIGHT(Salary_Dataset[[#This Row],[Salary]], 2)</f>
        <v>mo</v>
      </c>
      <c r="H787" s="3">
        <f>VALUE(SUBSTITUTE(SUBSTITUTE(SUBSTITUTE(SUBSTITUTE(Salary_Dataset[[#This Row],[Salary]], "/hr", ""), "/mo", ""), "/yr", ""), "₹", ""))</f>
        <v>102323</v>
      </c>
      <c r="I787" s="6">
        <f t="shared" si="26"/>
        <v>1227876</v>
      </c>
      <c r="P787" t="str">
        <v>Not Applicable</v>
      </c>
    </row>
    <row r="788" spans="1:16" x14ac:dyDescent="0.3">
      <c r="A788" t="s">
        <v>1368</v>
      </c>
      <c r="B788" t="s">
        <v>6</v>
      </c>
      <c r="C788" t="str">
        <f t="shared" si="25"/>
        <v>Data Science</v>
      </c>
      <c r="D788">
        <v>1</v>
      </c>
      <c r="E788" t="s">
        <v>7</v>
      </c>
      <c r="F788" t="s">
        <v>1369</v>
      </c>
      <c r="G788" t="str">
        <f>RIGHT(Salary_Dataset[[#This Row],[Salary]], 2)</f>
        <v>yr</v>
      </c>
      <c r="H788" s="3">
        <f>VALUE(SUBSTITUTE(SUBSTITUTE(SUBSTITUTE(SUBSTITUTE(Salary_Dataset[[#This Row],[Salary]], "/hr", ""), "/mo", ""), "/yr", ""), "₹", ""))</f>
        <v>888153</v>
      </c>
      <c r="I788" s="6">
        <f t="shared" si="26"/>
        <v>888153</v>
      </c>
      <c r="P788" t="str">
        <v>Equinor</v>
      </c>
    </row>
    <row r="789" spans="1:16" x14ac:dyDescent="0.3">
      <c r="A789" t="s">
        <v>1370</v>
      </c>
      <c r="B789" t="s">
        <v>6</v>
      </c>
      <c r="C789" t="str">
        <f t="shared" ref="C789:C852" si="27">_xlfn.XLOOKUP(B789, $M$3:$M$28, $N$3:$N$28)</f>
        <v>Data Science</v>
      </c>
      <c r="D789">
        <v>1</v>
      </c>
      <c r="E789" t="s">
        <v>7</v>
      </c>
      <c r="F789" t="s">
        <v>1371</v>
      </c>
      <c r="G789" t="str">
        <f>RIGHT(Salary_Dataset[[#This Row],[Salary]], 2)</f>
        <v>yr</v>
      </c>
      <c r="H789" s="3">
        <f>VALUE(SUBSTITUTE(SUBSTITUTE(SUBSTITUTE(SUBSTITUTE(Salary_Dataset[[#This Row],[Salary]], "/hr", ""), "/mo", ""), "/yr", ""), "₹", ""))</f>
        <v>2992992</v>
      </c>
      <c r="I789" s="6">
        <f t="shared" si="26"/>
        <v>2992992</v>
      </c>
      <c r="P789" t="str">
        <v>Datascribe Technologies</v>
      </c>
    </row>
    <row r="790" spans="1:16" x14ac:dyDescent="0.3">
      <c r="A790" t="s">
        <v>1372</v>
      </c>
      <c r="B790" t="s">
        <v>6</v>
      </c>
      <c r="C790" t="str">
        <f t="shared" si="27"/>
        <v>Data Science</v>
      </c>
      <c r="D790">
        <v>1</v>
      </c>
      <c r="E790" t="s">
        <v>7</v>
      </c>
      <c r="F790" t="s">
        <v>1373</v>
      </c>
      <c r="G790" t="str">
        <f>RIGHT(Salary_Dataset[[#This Row],[Salary]], 2)</f>
        <v>mo</v>
      </c>
      <c r="H790" s="3">
        <f>VALUE(SUBSTITUTE(SUBSTITUTE(SUBSTITUTE(SUBSTITUTE(Salary_Dataset[[#This Row],[Salary]], "/hr", ""), "/mo", ""), "/yr", ""), "₹", ""))</f>
        <v>36836</v>
      </c>
      <c r="I790" s="6">
        <f t="shared" si="26"/>
        <v>442032</v>
      </c>
      <c r="P790" t="str">
        <v>Evive</v>
      </c>
    </row>
    <row r="791" spans="1:16" x14ac:dyDescent="0.3">
      <c r="A791" t="s">
        <v>1374</v>
      </c>
      <c r="B791" t="s">
        <v>6</v>
      </c>
      <c r="C791" t="str">
        <f t="shared" si="27"/>
        <v>Data Science</v>
      </c>
      <c r="D791">
        <v>1</v>
      </c>
      <c r="E791" t="s">
        <v>7</v>
      </c>
      <c r="F791" t="s">
        <v>1139</v>
      </c>
      <c r="G791" t="str">
        <f>RIGHT(Salary_Dataset[[#This Row],[Salary]], 2)</f>
        <v>yr</v>
      </c>
      <c r="H791" s="3">
        <f>VALUE(SUBSTITUTE(SUBSTITUTE(SUBSTITUTE(SUBSTITUTE(Salary_Dataset[[#This Row],[Salary]], "/hr", ""), "/mo", ""), "/yr", ""), "₹", ""))</f>
        <v>602937</v>
      </c>
      <c r="I791" s="6">
        <f t="shared" si="26"/>
        <v>602937</v>
      </c>
      <c r="P791" t="str">
        <v>Akaike Technologies</v>
      </c>
    </row>
    <row r="792" spans="1:16" x14ac:dyDescent="0.3">
      <c r="A792" t="s">
        <v>1375</v>
      </c>
      <c r="B792" t="s">
        <v>6</v>
      </c>
      <c r="C792" t="str">
        <f t="shared" si="27"/>
        <v>Data Science</v>
      </c>
      <c r="D792">
        <v>1</v>
      </c>
      <c r="E792" t="s">
        <v>7</v>
      </c>
      <c r="F792" t="s">
        <v>1376</v>
      </c>
      <c r="G792" t="str">
        <f>RIGHT(Salary_Dataset[[#This Row],[Salary]], 2)</f>
        <v>yr</v>
      </c>
      <c r="H792" s="3">
        <f>VALUE(SUBSTITUTE(SUBSTITUTE(SUBSTITUTE(SUBSTITUTE(Salary_Dataset[[#This Row],[Salary]], "/hr", ""), "/mo", ""), "/yr", ""), "₹", ""))</f>
        <v>702283</v>
      </c>
      <c r="I792" s="6">
        <f t="shared" si="26"/>
        <v>702283</v>
      </c>
      <c r="P792" t="str">
        <v>Tenzai</v>
      </c>
    </row>
    <row r="793" spans="1:16" x14ac:dyDescent="0.3">
      <c r="A793" t="s">
        <v>1377</v>
      </c>
      <c r="B793" t="s">
        <v>6</v>
      </c>
      <c r="C793" t="str">
        <f t="shared" si="27"/>
        <v>Data Science</v>
      </c>
      <c r="D793">
        <v>1</v>
      </c>
      <c r="E793" t="s">
        <v>7</v>
      </c>
      <c r="F793" t="s">
        <v>1378</v>
      </c>
      <c r="G793" t="str">
        <f>RIGHT(Salary_Dataset[[#This Row],[Salary]], 2)</f>
        <v>yr</v>
      </c>
      <c r="H793" s="3">
        <f>VALUE(SUBSTITUTE(SUBSTITUTE(SUBSTITUTE(SUBSTITUTE(Salary_Dataset[[#This Row],[Salary]], "/hr", ""), "/mo", ""), "/yr", ""), "₹", ""))</f>
        <v>50613</v>
      </c>
      <c r="I793" s="6">
        <f t="shared" si="26"/>
        <v>50613</v>
      </c>
      <c r="P793" t="str">
        <v>Grab</v>
      </c>
    </row>
    <row r="794" spans="1:16" x14ac:dyDescent="0.3">
      <c r="A794" t="s">
        <v>1379</v>
      </c>
      <c r="B794" t="s">
        <v>6</v>
      </c>
      <c r="C794" t="str">
        <f t="shared" si="27"/>
        <v>Data Science</v>
      </c>
      <c r="D794">
        <v>1</v>
      </c>
      <c r="E794" t="s">
        <v>7</v>
      </c>
      <c r="F794" t="s">
        <v>244</v>
      </c>
      <c r="G794" t="str">
        <f>RIGHT(Salary_Dataset[[#This Row],[Salary]], 2)</f>
        <v>mo</v>
      </c>
      <c r="H794" s="3">
        <f>VALUE(SUBSTITUTE(SUBSTITUTE(SUBSTITUTE(SUBSTITUTE(Salary_Dataset[[#This Row],[Salary]], "/hr", ""), "/mo", ""), "/yr", ""), "₹", ""))</f>
        <v>100000</v>
      </c>
      <c r="I794" s="6">
        <f t="shared" si="26"/>
        <v>1200000</v>
      </c>
      <c r="P794" t="str">
        <v>Pratilipi</v>
      </c>
    </row>
    <row r="795" spans="1:16" x14ac:dyDescent="0.3">
      <c r="A795" t="s">
        <v>1380</v>
      </c>
      <c r="B795" t="s">
        <v>6</v>
      </c>
      <c r="C795" t="str">
        <f t="shared" si="27"/>
        <v>Data Science</v>
      </c>
      <c r="D795">
        <v>1</v>
      </c>
      <c r="E795" t="s">
        <v>7</v>
      </c>
      <c r="F795" t="s">
        <v>803</v>
      </c>
      <c r="G795" t="str">
        <f>RIGHT(Salary_Dataset[[#This Row],[Salary]], 2)</f>
        <v>yr</v>
      </c>
      <c r="H795" s="3">
        <f>VALUE(SUBSTITUTE(SUBSTITUTE(SUBSTITUTE(SUBSTITUTE(Salary_Dataset[[#This Row],[Salary]], "/hr", ""), "/mo", ""), "/yr", ""), "₹", ""))</f>
        <v>1600000</v>
      </c>
      <c r="I795" s="6">
        <f t="shared" si="26"/>
        <v>1600000</v>
      </c>
      <c r="P795" t="str">
        <v>PK</v>
      </c>
    </row>
    <row r="796" spans="1:16" x14ac:dyDescent="0.3">
      <c r="A796" t="s">
        <v>1381</v>
      </c>
      <c r="B796" t="s">
        <v>6</v>
      </c>
      <c r="C796" t="str">
        <f t="shared" si="27"/>
        <v>Data Science</v>
      </c>
      <c r="D796">
        <v>1</v>
      </c>
      <c r="E796" t="s">
        <v>7</v>
      </c>
      <c r="F796" t="s">
        <v>1382</v>
      </c>
      <c r="G796" t="str">
        <f>RIGHT(Salary_Dataset[[#This Row],[Salary]], 2)</f>
        <v>mo</v>
      </c>
      <c r="H796" s="3">
        <f>VALUE(SUBSTITUTE(SUBSTITUTE(SUBSTITUTE(SUBSTITUTE(Salary_Dataset[[#This Row],[Salary]], "/hr", ""), "/mo", ""), "/yr", ""), "₹", ""))</f>
        <v>24660</v>
      </c>
      <c r="I796" s="6">
        <f t="shared" si="26"/>
        <v>295920</v>
      </c>
      <c r="P796" t="str">
        <v>Shashank Medi Pharma</v>
      </c>
    </row>
    <row r="797" spans="1:16" x14ac:dyDescent="0.3">
      <c r="A797" t="s">
        <v>1383</v>
      </c>
      <c r="B797" t="s">
        <v>6</v>
      </c>
      <c r="C797" t="str">
        <f t="shared" si="27"/>
        <v>Data Science</v>
      </c>
      <c r="D797">
        <v>1</v>
      </c>
      <c r="E797" t="s">
        <v>7</v>
      </c>
      <c r="F797" t="s">
        <v>1384</v>
      </c>
      <c r="G797" t="str">
        <f>RIGHT(Salary_Dataset[[#This Row],[Salary]], 2)</f>
        <v>yr</v>
      </c>
      <c r="H797" s="3">
        <f>VALUE(SUBSTITUTE(SUBSTITUTE(SUBSTITUTE(SUBSTITUTE(Salary_Dataset[[#This Row],[Salary]], "/hr", ""), "/mo", ""), "/yr", ""), "₹", ""))</f>
        <v>1350349</v>
      </c>
      <c r="I797" s="6">
        <f t="shared" si="26"/>
        <v>1350349</v>
      </c>
      <c r="P797" t="str">
        <v>Skandiabanken</v>
      </c>
    </row>
    <row r="798" spans="1:16" x14ac:dyDescent="0.3">
      <c r="A798" t="s">
        <v>1385</v>
      </c>
      <c r="B798" t="s">
        <v>6</v>
      </c>
      <c r="C798" t="str">
        <f t="shared" si="27"/>
        <v>Data Science</v>
      </c>
      <c r="D798">
        <v>1</v>
      </c>
      <c r="E798" t="s">
        <v>7</v>
      </c>
      <c r="F798" t="s">
        <v>1386</v>
      </c>
      <c r="G798" t="str">
        <f>RIGHT(Salary_Dataset[[#This Row],[Salary]], 2)</f>
        <v>yr</v>
      </c>
      <c r="H798" s="3">
        <f>VALUE(SUBSTITUTE(SUBSTITUTE(SUBSTITUTE(SUBSTITUTE(Salary_Dataset[[#This Row],[Salary]], "/hr", ""), "/mo", ""), "/yr", ""), "₹", ""))</f>
        <v>731081</v>
      </c>
      <c r="I798" s="6">
        <f t="shared" si="26"/>
        <v>731081</v>
      </c>
      <c r="P798" t="str">
        <v>Rashi Information Services</v>
      </c>
    </row>
    <row r="799" spans="1:16" x14ac:dyDescent="0.3">
      <c r="A799" t="s">
        <v>377</v>
      </c>
      <c r="B799" t="s">
        <v>6</v>
      </c>
      <c r="C799" t="str">
        <f t="shared" si="27"/>
        <v>Data Science</v>
      </c>
      <c r="D799">
        <v>1</v>
      </c>
      <c r="E799" t="s">
        <v>7</v>
      </c>
      <c r="F799" t="s">
        <v>1387</v>
      </c>
      <c r="G799" t="str">
        <f>RIGHT(Salary_Dataset[[#This Row],[Salary]], 2)</f>
        <v>yr</v>
      </c>
      <c r="H799" s="3">
        <f>VALUE(SUBSTITUTE(SUBSTITUTE(SUBSTITUTE(SUBSTITUTE(Salary_Dataset[[#This Row],[Salary]], "/hr", ""), "/mo", ""), "/yr", ""), "₹", ""))</f>
        <v>1904025</v>
      </c>
      <c r="I799" s="6">
        <f t="shared" si="26"/>
        <v>1904025</v>
      </c>
      <c r="P799" t="str">
        <v>NielsenIQ</v>
      </c>
    </row>
    <row r="800" spans="1:16" x14ac:dyDescent="0.3">
      <c r="A800" t="s">
        <v>1388</v>
      </c>
      <c r="B800" t="s">
        <v>6</v>
      </c>
      <c r="C800" t="str">
        <f t="shared" si="27"/>
        <v>Data Science</v>
      </c>
      <c r="D800">
        <v>1</v>
      </c>
      <c r="E800" t="s">
        <v>7</v>
      </c>
      <c r="F800" t="s">
        <v>40</v>
      </c>
      <c r="G800" t="str">
        <f>RIGHT(Salary_Dataset[[#This Row],[Salary]], 2)</f>
        <v>yr</v>
      </c>
      <c r="H800" s="3">
        <f>VALUE(SUBSTITUTE(SUBSTITUTE(SUBSTITUTE(SUBSTITUTE(Salary_Dataset[[#This Row],[Salary]], "/hr", ""), "/mo", ""), "/yr", ""), "₹", ""))</f>
        <v>1221750</v>
      </c>
      <c r="I800" s="6">
        <f t="shared" si="26"/>
        <v>1221750</v>
      </c>
      <c r="P800" t="str">
        <v>Practo Technologies</v>
      </c>
    </row>
    <row r="801" spans="1:16" x14ac:dyDescent="0.3">
      <c r="A801" t="s">
        <v>1389</v>
      </c>
      <c r="B801" t="s">
        <v>6</v>
      </c>
      <c r="C801" t="str">
        <f t="shared" si="27"/>
        <v>Data Science</v>
      </c>
      <c r="D801">
        <v>1</v>
      </c>
      <c r="E801" t="s">
        <v>7</v>
      </c>
      <c r="F801" t="s">
        <v>1119</v>
      </c>
      <c r="G801" t="str">
        <f>RIGHT(Salary_Dataset[[#This Row],[Salary]], 2)</f>
        <v>yr</v>
      </c>
      <c r="H801" s="3">
        <f>VALUE(SUBSTITUTE(SUBSTITUTE(SUBSTITUTE(SUBSTITUTE(Salary_Dataset[[#This Row],[Salary]], "/hr", ""), "/mo", ""), "/yr", ""), "₹", ""))</f>
        <v>1622364</v>
      </c>
      <c r="I801" s="6">
        <f t="shared" si="26"/>
        <v>1622364</v>
      </c>
      <c r="P801" t="str">
        <v>Analytics India Magazine</v>
      </c>
    </row>
    <row r="802" spans="1:16" x14ac:dyDescent="0.3">
      <c r="A802" t="s">
        <v>78</v>
      </c>
      <c r="B802" t="s">
        <v>6</v>
      </c>
      <c r="C802" t="str">
        <f t="shared" si="27"/>
        <v>Data Science</v>
      </c>
      <c r="D802">
        <v>1</v>
      </c>
      <c r="E802" t="s">
        <v>7</v>
      </c>
      <c r="F802" t="s">
        <v>1390</v>
      </c>
      <c r="G802" t="str">
        <f>RIGHT(Salary_Dataset[[#This Row],[Salary]], 2)</f>
        <v>mo</v>
      </c>
      <c r="H802" s="3">
        <f>VALUE(SUBSTITUTE(SUBSTITUTE(SUBSTITUTE(SUBSTITUTE(Salary_Dataset[[#This Row],[Salary]], "/hr", ""), "/mo", ""), "/yr", ""), "₹", ""))</f>
        <v>56274</v>
      </c>
      <c r="I802" s="6">
        <f t="shared" si="26"/>
        <v>675288</v>
      </c>
      <c r="P802" t="str">
        <v>Couture AI</v>
      </c>
    </row>
    <row r="803" spans="1:16" x14ac:dyDescent="0.3">
      <c r="A803" t="s">
        <v>1391</v>
      </c>
      <c r="B803" t="s">
        <v>6</v>
      </c>
      <c r="C803" t="str">
        <f t="shared" si="27"/>
        <v>Data Science</v>
      </c>
      <c r="D803">
        <v>1</v>
      </c>
      <c r="E803" t="s">
        <v>7</v>
      </c>
      <c r="F803" t="s">
        <v>1392</v>
      </c>
      <c r="G803" t="str">
        <f>RIGHT(Salary_Dataset[[#This Row],[Salary]], 2)</f>
        <v>yr</v>
      </c>
      <c r="H803" s="3">
        <f>VALUE(SUBSTITUTE(SUBSTITUTE(SUBSTITUTE(SUBSTITUTE(Salary_Dataset[[#This Row],[Salary]], "/hr", ""), "/mo", ""), "/yr", ""), "₹", ""))</f>
        <v>437437</v>
      </c>
      <c r="I803" s="6">
        <f t="shared" si="26"/>
        <v>437437</v>
      </c>
      <c r="P803" t="str">
        <v>Litifer</v>
      </c>
    </row>
    <row r="804" spans="1:16" x14ac:dyDescent="0.3">
      <c r="A804" t="s">
        <v>1393</v>
      </c>
      <c r="B804" t="s">
        <v>6</v>
      </c>
      <c r="C804" t="str">
        <f t="shared" si="27"/>
        <v>Data Science</v>
      </c>
      <c r="D804">
        <v>1</v>
      </c>
      <c r="E804" t="s">
        <v>7</v>
      </c>
      <c r="F804" t="s">
        <v>1394</v>
      </c>
      <c r="G804" t="str">
        <f>RIGHT(Salary_Dataset[[#This Row],[Salary]], 2)</f>
        <v>yr</v>
      </c>
      <c r="H804" s="3">
        <f>VALUE(SUBSTITUTE(SUBSTITUTE(SUBSTITUTE(SUBSTITUTE(Salary_Dataset[[#This Row],[Salary]], "/hr", ""), "/mo", ""), "/yr", ""), "₹", ""))</f>
        <v>480000</v>
      </c>
      <c r="I804" s="6">
        <f t="shared" si="26"/>
        <v>480000</v>
      </c>
      <c r="P804" t="str">
        <v>vitrana</v>
      </c>
    </row>
    <row r="805" spans="1:16" x14ac:dyDescent="0.3">
      <c r="A805" t="s">
        <v>1395</v>
      </c>
      <c r="B805" t="s">
        <v>6</v>
      </c>
      <c r="C805" t="str">
        <f t="shared" si="27"/>
        <v>Data Science</v>
      </c>
      <c r="D805">
        <v>1</v>
      </c>
      <c r="E805" t="s">
        <v>7</v>
      </c>
      <c r="F805" t="s">
        <v>1396</v>
      </c>
      <c r="G805" t="str">
        <f>RIGHT(Salary_Dataset[[#This Row],[Salary]], 2)</f>
        <v>yr</v>
      </c>
      <c r="H805" s="3">
        <f>VALUE(SUBSTITUTE(SUBSTITUTE(SUBSTITUTE(SUBSTITUTE(Salary_Dataset[[#This Row],[Salary]], "/hr", ""), "/mo", ""), "/yr", ""), "₹", ""))</f>
        <v>1962431</v>
      </c>
      <c r="I805" s="6">
        <f t="shared" si="26"/>
        <v>1962431</v>
      </c>
      <c r="P805" t="str">
        <v>o9 Solutions</v>
      </c>
    </row>
    <row r="806" spans="1:16" x14ac:dyDescent="0.3">
      <c r="A806" t="s">
        <v>1397</v>
      </c>
      <c r="B806" t="s">
        <v>6</v>
      </c>
      <c r="C806" t="str">
        <f t="shared" si="27"/>
        <v>Data Science</v>
      </c>
      <c r="D806">
        <v>1</v>
      </c>
      <c r="E806" t="s">
        <v>7</v>
      </c>
      <c r="F806" t="s">
        <v>1154</v>
      </c>
      <c r="G806" t="str">
        <f>RIGHT(Salary_Dataset[[#This Row],[Salary]], 2)</f>
        <v>mo</v>
      </c>
      <c r="H806" s="3">
        <f>VALUE(SUBSTITUTE(SUBSTITUTE(SUBSTITUTE(SUBSTITUTE(Salary_Dataset[[#This Row],[Salary]], "/hr", ""), "/mo", ""), "/yr", ""), "₹", ""))</f>
        <v>15210</v>
      </c>
      <c r="I806" s="6">
        <f t="shared" si="26"/>
        <v>182520</v>
      </c>
      <c r="P806" t="str">
        <v>L Brands</v>
      </c>
    </row>
    <row r="807" spans="1:16" x14ac:dyDescent="0.3">
      <c r="A807" t="s">
        <v>1398</v>
      </c>
      <c r="B807" t="s">
        <v>6</v>
      </c>
      <c r="C807" t="str">
        <f t="shared" si="27"/>
        <v>Data Science</v>
      </c>
      <c r="D807">
        <v>1</v>
      </c>
      <c r="E807" t="s">
        <v>7</v>
      </c>
      <c r="F807" t="s">
        <v>823</v>
      </c>
      <c r="G807" t="str">
        <f>RIGHT(Salary_Dataset[[#This Row],[Salary]], 2)</f>
        <v>yr</v>
      </c>
      <c r="H807" s="3">
        <f>VALUE(SUBSTITUTE(SUBSTITUTE(SUBSTITUTE(SUBSTITUTE(Salary_Dataset[[#This Row],[Salary]], "/hr", ""), "/mo", ""), "/yr", ""), "₹", ""))</f>
        <v>337422</v>
      </c>
      <c r="I807" s="6">
        <f t="shared" si="26"/>
        <v>337422</v>
      </c>
      <c r="P807" t="str">
        <v>Nuartin Labs</v>
      </c>
    </row>
    <row r="808" spans="1:16" x14ac:dyDescent="0.3">
      <c r="A808" t="s">
        <v>1399</v>
      </c>
      <c r="B808" t="s">
        <v>6</v>
      </c>
      <c r="C808" t="str">
        <f t="shared" si="27"/>
        <v>Data Science</v>
      </c>
      <c r="D808">
        <v>1</v>
      </c>
      <c r="E808" t="s">
        <v>7</v>
      </c>
      <c r="F808" t="s">
        <v>248</v>
      </c>
      <c r="G808" t="str">
        <f>RIGHT(Salary_Dataset[[#This Row],[Salary]], 2)</f>
        <v>yr</v>
      </c>
      <c r="H808" s="3">
        <f>VALUE(SUBSTITUTE(SUBSTITUTE(SUBSTITUTE(SUBSTITUTE(Salary_Dataset[[#This Row],[Salary]], "/hr", ""), "/mo", ""), "/yr", ""), "₹", ""))</f>
        <v>1284643</v>
      </c>
      <c r="I808" s="6">
        <f t="shared" si="26"/>
        <v>1284643</v>
      </c>
      <c r="P808" t="str">
        <v>Freshworks</v>
      </c>
    </row>
    <row r="809" spans="1:16" x14ac:dyDescent="0.3">
      <c r="A809" t="s">
        <v>1400</v>
      </c>
      <c r="B809" t="s">
        <v>6</v>
      </c>
      <c r="C809" t="str">
        <f t="shared" si="27"/>
        <v>Data Science</v>
      </c>
      <c r="D809">
        <v>1</v>
      </c>
      <c r="E809" t="s">
        <v>7</v>
      </c>
      <c r="F809" t="s">
        <v>1401</v>
      </c>
      <c r="G809" t="str">
        <f>RIGHT(Salary_Dataset[[#This Row],[Salary]], 2)</f>
        <v>yr</v>
      </c>
      <c r="H809" s="3">
        <f>VALUE(SUBSTITUTE(SUBSTITUTE(SUBSTITUTE(SUBSTITUTE(Salary_Dataset[[#This Row],[Salary]], "/hr", ""), "/mo", ""), "/yr", ""), "₹", ""))</f>
        <v>1841987</v>
      </c>
      <c r="I809" s="6">
        <f t="shared" si="26"/>
        <v>1841987</v>
      </c>
      <c r="P809" t="str">
        <v>Gradatim</v>
      </c>
    </row>
    <row r="810" spans="1:16" x14ac:dyDescent="0.3">
      <c r="A810" t="s">
        <v>230</v>
      </c>
      <c r="B810" t="s">
        <v>6</v>
      </c>
      <c r="C810" t="str">
        <f t="shared" si="27"/>
        <v>Data Science</v>
      </c>
      <c r="D810">
        <v>1</v>
      </c>
      <c r="E810" t="s">
        <v>7</v>
      </c>
      <c r="F810" t="s">
        <v>1402</v>
      </c>
      <c r="G810" t="str">
        <f>RIGHT(Salary_Dataset[[#This Row],[Salary]], 2)</f>
        <v>mo</v>
      </c>
      <c r="H810" s="3">
        <f>VALUE(SUBSTITUTE(SUBSTITUTE(SUBSTITUTE(SUBSTITUTE(Salary_Dataset[[#This Row],[Salary]], "/hr", ""), "/mo", ""), "/yr", ""), "₹", ""))</f>
        <v>15660</v>
      </c>
      <c r="I810" s="6">
        <f t="shared" si="26"/>
        <v>187920</v>
      </c>
      <c r="P810" t="str">
        <v>Latitude Fintech</v>
      </c>
    </row>
    <row r="811" spans="1:16" x14ac:dyDescent="0.3">
      <c r="A811" t="s">
        <v>1403</v>
      </c>
      <c r="B811" t="s">
        <v>6</v>
      </c>
      <c r="C811" t="str">
        <f t="shared" si="27"/>
        <v>Data Science</v>
      </c>
      <c r="D811">
        <v>1</v>
      </c>
      <c r="E811" t="s">
        <v>7</v>
      </c>
      <c r="F811" t="s">
        <v>856</v>
      </c>
      <c r="G811" t="str">
        <f>RIGHT(Salary_Dataset[[#This Row],[Salary]], 2)</f>
        <v>yr</v>
      </c>
      <c r="H811" s="3">
        <f>VALUE(SUBSTITUTE(SUBSTITUTE(SUBSTITUTE(SUBSTITUTE(Salary_Dataset[[#This Row],[Salary]], "/hr", ""), "/mo", ""), "/yr", ""), "₹", ""))</f>
        <v>500000</v>
      </c>
      <c r="I811" s="6">
        <f t="shared" si="26"/>
        <v>500000</v>
      </c>
      <c r="P811" t="str">
        <v>D&amp;B Technologies</v>
      </c>
    </row>
    <row r="812" spans="1:16" x14ac:dyDescent="0.3">
      <c r="A812" t="s">
        <v>1404</v>
      </c>
      <c r="B812" t="s">
        <v>6</v>
      </c>
      <c r="C812" t="str">
        <f t="shared" si="27"/>
        <v>Data Science</v>
      </c>
      <c r="D812">
        <v>1</v>
      </c>
      <c r="E812" t="s">
        <v>7</v>
      </c>
      <c r="F812" t="s">
        <v>1405</v>
      </c>
      <c r="G812" t="str">
        <f>RIGHT(Salary_Dataset[[#This Row],[Salary]], 2)</f>
        <v>yr</v>
      </c>
      <c r="H812" s="3">
        <f>VALUE(SUBSTITUTE(SUBSTITUTE(SUBSTITUTE(SUBSTITUTE(Salary_Dataset[[#This Row],[Salary]], "/hr", ""), "/mo", ""), "/yr", ""), "₹", ""))</f>
        <v>1206266</v>
      </c>
      <c r="I812" s="6">
        <f t="shared" si="26"/>
        <v>1206266</v>
      </c>
      <c r="P812" t="str">
        <v>LTI</v>
      </c>
    </row>
    <row r="813" spans="1:16" x14ac:dyDescent="0.3">
      <c r="A813" t="s">
        <v>1406</v>
      </c>
      <c r="B813" t="s">
        <v>6</v>
      </c>
      <c r="C813" t="str">
        <f t="shared" si="27"/>
        <v>Data Science</v>
      </c>
      <c r="D813">
        <v>1</v>
      </c>
      <c r="E813" t="s">
        <v>7</v>
      </c>
      <c r="F813" t="s">
        <v>1407</v>
      </c>
      <c r="G813" t="str">
        <f>RIGHT(Salary_Dataset[[#This Row],[Salary]], 2)</f>
        <v>yr</v>
      </c>
      <c r="H813" s="3">
        <f>VALUE(SUBSTITUTE(SUBSTITUTE(SUBSTITUTE(SUBSTITUTE(Salary_Dataset[[#This Row],[Salary]], "/hr", ""), "/mo", ""), "/yr", ""), "₹", ""))</f>
        <v>415492</v>
      </c>
      <c r="I813" s="6">
        <f t="shared" si="26"/>
        <v>415492</v>
      </c>
      <c r="P813" t="str">
        <v>BankBazaar</v>
      </c>
    </row>
    <row r="814" spans="1:16" x14ac:dyDescent="0.3">
      <c r="A814" t="s">
        <v>1408</v>
      </c>
      <c r="B814" t="s">
        <v>6</v>
      </c>
      <c r="C814" t="str">
        <f t="shared" si="27"/>
        <v>Data Science</v>
      </c>
      <c r="D814">
        <v>1</v>
      </c>
      <c r="E814" t="s">
        <v>7</v>
      </c>
      <c r="F814" t="s">
        <v>1409</v>
      </c>
      <c r="G814" t="str">
        <f>RIGHT(Salary_Dataset[[#This Row],[Salary]], 2)</f>
        <v>yr</v>
      </c>
      <c r="H814" s="3">
        <f>VALUE(SUBSTITUTE(SUBSTITUTE(SUBSTITUTE(SUBSTITUTE(Salary_Dataset[[#This Row],[Salary]], "/hr", ""), "/mo", ""), "/yr", ""), "₹", ""))</f>
        <v>823360</v>
      </c>
      <c r="I814" s="6">
        <f t="shared" si="26"/>
        <v>823360</v>
      </c>
      <c r="P814" t="str">
        <v>GCC services</v>
      </c>
    </row>
    <row r="815" spans="1:16" x14ac:dyDescent="0.3">
      <c r="A815" t="s">
        <v>1410</v>
      </c>
      <c r="B815" t="s">
        <v>6</v>
      </c>
      <c r="C815" t="str">
        <f t="shared" si="27"/>
        <v>Data Science</v>
      </c>
      <c r="D815">
        <v>1</v>
      </c>
      <c r="E815" t="s">
        <v>7</v>
      </c>
      <c r="F815" t="s">
        <v>1411</v>
      </c>
      <c r="G815" t="str">
        <f>RIGHT(Salary_Dataset[[#This Row],[Salary]], 2)</f>
        <v>yr</v>
      </c>
      <c r="H815" s="3">
        <f>VALUE(SUBSTITUTE(SUBSTITUTE(SUBSTITUTE(SUBSTITUTE(Salary_Dataset[[#This Row],[Salary]], "/hr", ""), "/mo", ""), "/yr", ""), "₹", ""))</f>
        <v>1432516</v>
      </c>
      <c r="I815" s="6">
        <f t="shared" si="26"/>
        <v>1432516</v>
      </c>
      <c r="P815" t="str">
        <v>Dayananda Sagar College of Engineering</v>
      </c>
    </row>
    <row r="816" spans="1:16" x14ac:dyDescent="0.3">
      <c r="A816" t="s">
        <v>1412</v>
      </c>
      <c r="B816" t="s">
        <v>6</v>
      </c>
      <c r="C816" t="str">
        <f t="shared" si="27"/>
        <v>Data Science</v>
      </c>
      <c r="D816">
        <v>1</v>
      </c>
      <c r="E816" t="s">
        <v>7</v>
      </c>
      <c r="F816" t="s">
        <v>1413</v>
      </c>
      <c r="G816" t="str">
        <f>RIGHT(Salary_Dataset[[#This Row],[Salary]], 2)</f>
        <v>hr</v>
      </c>
      <c r="H816" s="3">
        <f>VALUE(SUBSTITUTE(SUBSTITUTE(SUBSTITUTE(SUBSTITUTE(Salary_Dataset[[#This Row],[Salary]], "/hr", ""), "/mo", ""), "/yr", ""), "₹", ""))</f>
        <v>1507</v>
      </c>
      <c r="I816" s="6">
        <f t="shared" si="26"/>
        <v>13201320</v>
      </c>
      <c r="P816" t="str">
        <v>IceCream Labs</v>
      </c>
    </row>
    <row r="817" spans="1:16" x14ac:dyDescent="0.3">
      <c r="A817" t="s">
        <v>1414</v>
      </c>
      <c r="B817" t="s">
        <v>6</v>
      </c>
      <c r="C817" t="str">
        <f t="shared" si="27"/>
        <v>Data Science</v>
      </c>
      <c r="D817">
        <v>1</v>
      </c>
      <c r="E817" t="s">
        <v>7</v>
      </c>
      <c r="F817" t="s">
        <v>866</v>
      </c>
      <c r="G817" t="str">
        <f>RIGHT(Salary_Dataset[[#This Row],[Salary]], 2)</f>
        <v>mo</v>
      </c>
      <c r="H817" s="3">
        <f>VALUE(SUBSTITUTE(SUBSTITUTE(SUBSTITUTE(SUBSTITUTE(Salary_Dataset[[#This Row],[Salary]], "/hr", ""), "/mo", ""), "/yr", ""), "₹", ""))</f>
        <v>30000</v>
      </c>
      <c r="I817" s="6">
        <f t="shared" si="26"/>
        <v>360000</v>
      </c>
      <c r="P817" t="str">
        <v>First American Financial Corporation</v>
      </c>
    </row>
    <row r="818" spans="1:16" x14ac:dyDescent="0.3">
      <c r="A818" t="s">
        <v>1415</v>
      </c>
      <c r="B818" t="s">
        <v>6</v>
      </c>
      <c r="C818" t="str">
        <f t="shared" si="27"/>
        <v>Data Science</v>
      </c>
      <c r="D818">
        <v>1</v>
      </c>
      <c r="E818" t="s">
        <v>7</v>
      </c>
      <c r="F818" t="s">
        <v>1416</v>
      </c>
      <c r="G818" t="str">
        <f>RIGHT(Salary_Dataset[[#This Row],[Salary]], 2)</f>
        <v>yr</v>
      </c>
      <c r="H818" s="3">
        <f>VALUE(SUBSTITUTE(SUBSTITUTE(SUBSTITUTE(SUBSTITUTE(Salary_Dataset[[#This Row],[Salary]], "/hr", ""), "/mo", ""), "/yr", ""), "₹", ""))</f>
        <v>783002</v>
      </c>
      <c r="I818" s="6">
        <f t="shared" si="26"/>
        <v>783002</v>
      </c>
      <c r="P818" t="str">
        <v>Pivosys Technologies</v>
      </c>
    </row>
    <row r="819" spans="1:16" x14ac:dyDescent="0.3">
      <c r="A819" t="s">
        <v>1417</v>
      </c>
      <c r="B819" t="s">
        <v>6</v>
      </c>
      <c r="C819" t="str">
        <f t="shared" si="27"/>
        <v>Data Science</v>
      </c>
      <c r="D819">
        <v>1</v>
      </c>
      <c r="E819" t="s">
        <v>7</v>
      </c>
      <c r="F819" t="s">
        <v>166</v>
      </c>
      <c r="G819" t="str">
        <f>RIGHT(Salary_Dataset[[#This Row],[Salary]], 2)</f>
        <v>yr</v>
      </c>
      <c r="H819" s="3">
        <f>VALUE(SUBSTITUTE(SUBSTITUTE(SUBSTITUTE(SUBSTITUTE(Salary_Dataset[[#This Row],[Salary]], "/hr", ""), "/mo", ""), "/yr", ""), "₹", ""))</f>
        <v>1200000</v>
      </c>
      <c r="I819" s="6">
        <f t="shared" si="26"/>
        <v>1200000</v>
      </c>
      <c r="P819" t="str">
        <v>Vmoksha Technologies</v>
      </c>
    </row>
    <row r="820" spans="1:16" x14ac:dyDescent="0.3">
      <c r="A820" t="s">
        <v>1418</v>
      </c>
      <c r="B820" t="s">
        <v>6</v>
      </c>
      <c r="C820" t="str">
        <f t="shared" si="27"/>
        <v>Data Science</v>
      </c>
      <c r="D820">
        <v>1</v>
      </c>
      <c r="E820" t="s">
        <v>7</v>
      </c>
      <c r="F820" t="s">
        <v>280</v>
      </c>
      <c r="G820" t="str">
        <f>RIGHT(Salary_Dataset[[#This Row],[Salary]], 2)</f>
        <v>yr</v>
      </c>
      <c r="H820" s="3">
        <f>VALUE(SUBSTITUTE(SUBSTITUTE(SUBSTITUTE(SUBSTITUTE(Salary_Dataset[[#This Row],[Salary]], "/hr", ""), "/mo", ""), "/yr", ""), "₹", ""))</f>
        <v>2207174</v>
      </c>
      <c r="I820" s="6">
        <f t="shared" si="26"/>
        <v>2207174</v>
      </c>
      <c r="P820" t="str">
        <v>AMCORE Financial</v>
      </c>
    </row>
    <row r="821" spans="1:16" x14ac:dyDescent="0.3">
      <c r="A821" t="s">
        <v>37</v>
      </c>
      <c r="B821" t="s">
        <v>6</v>
      </c>
      <c r="C821" t="str">
        <f t="shared" si="27"/>
        <v>Data Science</v>
      </c>
      <c r="D821">
        <v>1</v>
      </c>
      <c r="E821" t="s">
        <v>7</v>
      </c>
      <c r="F821" t="s">
        <v>326</v>
      </c>
      <c r="G821" t="str">
        <f>RIGHT(Salary_Dataset[[#This Row],[Salary]], 2)</f>
        <v>yr</v>
      </c>
      <c r="H821" s="3">
        <f>VALUE(SUBSTITUTE(SUBSTITUTE(SUBSTITUTE(SUBSTITUTE(Salary_Dataset[[#This Row],[Salary]], "/hr", ""), "/mo", ""), "/yr", ""), "₹", ""))</f>
        <v>1605804</v>
      </c>
      <c r="I821" s="6">
        <f t="shared" si="26"/>
        <v>1605804</v>
      </c>
      <c r="P821" t="str">
        <v>HiLabs</v>
      </c>
    </row>
    <row r="822" spans="1:16" x14ac:dyDescent="0.3">
      <c r="A822" t="s">
        <v>1419</v>
      </c>
      <c r="B822" t="s">
        <v>6</v>
      </c>
      <c r="C822" t="str">
        <f t="shared" si="27"/>
        <v>Data Science</v>
      </c>
      <c r="D822">
        <v>1</v>
      </c>
      <c r="E822" t="s">
        <v>7</v>
      </c>
      <c r="F822" t="s">
        <v>42</v>
      </c>
      <c r="G822" t="str">
        <f>RIGHT(Salary_Dataset[[#This Row],[Salary]], 2)</f>
        <v>yr</v>
      </c>
      <c r="H822" s="3">
        <f>VALUE(SUBSTITUTE(SUBSTITUTE(SUBSTITUTE(SUBSTITUTE(Salary_Dataset[[#This Row],[Salary]], "/hr", ""), "/mo", ""), "/yr", ""), "₹", ""))</f>
        <v>1739484</v>
      </c>
      <c r="I822" s="6">
        <f t="shared" si="26"/>
        <v>1739484</v>
      </c>
      <c r="P822" t="str">
        <v>Fiserv</v>
      </c>
    </row>
    <row r="823" spans="1:16" x14ac:dyDescent="0.3">
      <c r="A823" t="s">
        <v>1420</v>
      </c>
      <c r="B823" t="s">
        <v>6</v>
      </c>
      <c r="C823" t="str">
        <f t="shared" si="27"/>
        <v>Data Science</v>
      </c>
      <c r="D823">
        <v>1</v>
      </c>
      <c r="E823" t="s">
        <v>7</v>
      </c>
      <c r="F823" t="s">
        <v>1421</v>
      </c>
      <c r="G823" t="str">
        <f>RIGHT(Salary_Dataset[[#This Row],[Salary]], 2)</f>
        <v>yr</v>
      </c>
      <c r="H823" s="3">
        <f>VALUE(SUBSTITUTE(SUBSTITUTE(SUBSTITUTE(SUBSTITUTE(Salary_Dataset[[#This Row],[Salary]], "/hr", ""), "/mo", ""), "/yr", ""), "₹", ""))</f>
        <v>1634312</v>
      </c>
      <c r="I823" s="6">
        <f t="shared" si="26"/>
        <v>1634312</v>
      </c>
      <c r="P823" t="str">
        <v>Swetapadma Das</v>
      </c>
    </row>
    <row r="824" spans="1:16" x14ac:dyDescent="0.3">
      <c r="A824" t="s">
        <v>1422</v>
      </c>
      <c r="B824" t="s">
        <v>6</v>
      </c>
      <c r="C824" t="str">
        <f t="shared" si="27"/>
        <v>Data Science</v>
      </c>
      <c r="D824">
        <v>1</v>
      </c>
      <c r="E824" t="s">
        <v>7</v>
      </c>
      <c r="F824" t="s">
        <v>1423</v>
      </c>
      <c r="G824" t="str">
        <f>RIGHT(Salary_Dataset[[#This Row],[Salary]], 2)</f>
        <v>yr</v>
      </c>
      <c r="H824" s="3">
        <f>VALUE(SUBSTITUTE(SUBSTITUTE(SUBSTITUTE(SUBSTITUTE(Salary_Dataset[[#This Row],[Salary]], "/hr", ""), "/mo", ""), "/yr", ""), "₹", ""))</f>
        <v>1850000</v>
      </c>
      <c r="I824" s="6">
        <f t="shared" si="26"/>
        <v>1850000</v>
      </c>
      <c r="P824" t="str">
        <v>Cognizant</v>
      </c>
    </row>
    <row r="825" spans="1:16" x14ac:dyDescent="0.3">
      <c r="A825" t="s">
        <v>1424</v>
      </c>
      <c r="B825" t="s">
        <v>6</v>
      </c>
      <c r="C825" t="str">
        <f t="shared" si="27"/>
        <v>Data Science</v>
      </c>
      <c r="D825">
        <v>1</v>
      </c>
      <c r="E825" t="s">
        <v>7</v>
      </c>
      <c r="F825" t="s">
        <v>1425</v>
      </c>
      <c r="G825" t="str">
        <f>RIGHT(Salary_Dataset[[#This Row],[Salary]], 2)</f>
        <v>mo</v>
      </c>
      <c r="H825" s="3">
        <f>VALUE(SUBSTITUTE(SUBSTITUTE(SUBSTITUTE(SUBSTITUTE(Salary_Dataset[[#This Row],[Salary]], "/hr", ""), "/mo", ""), "/yr", ""), "₹", ""))</f>
        <v>27132</v>
      </c>
      <c r="I825" s="6">
        <f t="shared" si="26"/>
        <v>325584</v>
      </c>
      <c r="P825" t="str">
        <v>Darshan Soft-Tech</v>
      </c>
    </row>
    <row r="826" spans="1:16" x14ac:dyDescent="0.3">
      <c r="A826" t="s">
        <v>1426</v>
      </c>
      <c r="B826" t="s">
        <v>6</v>
      </c>
      <c r="C826" t="str">
        <f t="shared" si="27"/>
        <v>Data Science</v>
      </c>
      <c r="D826">
        <v>1</v>
      </c>
      <c r="E826" t="s">
        <v>7</v>
      </c>
      <c r="F826" t="s">
        <v>1427</v>
      </c>
      <c r="G826" t="str">
        <f>RIGHT(Salary_Dataset[[#This Row],[Salary]], 2)</f>
        <v>yr</v>
      </c>
      <c r="H826" s="3">
        <f>VALUE(SUBSTITUTE(SUBSTITUTE(SUBSTITUTE(SUBSTITUTE(Salary_Dataset[[#This Row],[Salary]], "/hr", ""), "/mo", ""), "/yr", ""), "₹", ""))</f>
        <v>1235040</v>
      </c>
      <c r="I826" s="6">
        <f t="shared" si="26"/>
        <v>1235040</v>
      </c>
      <c r="P826" t="str">
        <v>Ziafa Technologies</v>
      </c>
    </row>
    <row r="827" spans="1:16" x14ac:dyDescent="0.3">
      <c r="A827" t="s">
        <v>1428</v>
      </c>
      <c r="B827" t="s">
        <v>6</v>
      </c>
      <c r="C827" t="str">
        <f t="shared" si="27"/>
        <v>Data Science</v>
      </c>
      <c r="D827">
        <v>1</v>
      </c>
      <c r="E827" t="s">
        <v>7</v>
      </c>
      <c r="F827" t="s">
        <v>1429</v>
      </c>
      <c r="G827" t="str">
        <f>RIGHT(Salary_Dataset[[#This Row],[Salary]], 2)</f>
        <v>yr</v>
      </c>
      <c r="H827" s="3">
        <f>VALUE(SUBSTITUTE(SUBSTITUTE(SUBSTITUTE(SUBSTITUTE(Salary_Dataset[[#This Row],[Salary]], "/hr", ""), "/mo", ""), "/yr", ""), "₹", ""))</f>
        <v>2581613</v>
      </c>
      <c r="I827" s="6">
        <f t="shared" si="26"/>
        <v>2581613</v>
      </c>
      <c r="P827" t="str">
        <v>Webi7</v>
      </c>
    </row>
    <row r="828" spans="1:16" x14ac:dyDescent="0.3">
      <c r="A828" t="s">
        <v>1430</v>
      </c>
      <c r="B828" t="s">
        <v>6</v>
      </c>
      <c r="C828" t="str">
        <f t="shared" si="27"/>
        <v>Data Science</v>
      </c>
      <c r="D828">
        <v>1</v>
      </c>
      <c r="E828" t="s">
        <v>7</v>
      </c>
      <c r="F828" t="s">
        <v>1431</v>
      </c>
      <c r="G828" t="str">
        <f>RIGHT(Salary_Dataset[[#This Row],[Salary]], 2)</f>
        <v>yr</v>
      </c>
      <c r="H828" s="3">
        <f>VALUE(SUBSTITUTE(SUBSTITUTE(SUBSTITUTE(SUBSTITUTE(Salary_Dataset[[#This Row],[Salary]], "/hr", ""), "/mo", ""), "/yr", ""), "₹", ""))</f>
        <v>1400000</v>
      </c>
      <c r="I828" s="6">
        <f t="shared" si="26"/>
        <v>1400000</v>
      </c>
      <c r="P828" t="str">
        <v>Prakshep</v>
      </c>
    </row>
    <row r="829" spans="1:16" x14ac:dyDescent="0.3">
      <c r="A829" t="s">
        <v>1432</v>
      </c>
      <c r="B829" t="s">
        <v>6</v>
      </c>
      <c r="C829" t="str">
        <f t="shared" si="27"/>
        <v>Data Science</v>
      </c>
      <c r="D829">
        <v>1</v>
      </c>
      <c r="E829" t="s">
        <v>7</v>
      </c>
      <c r="F829" t="s">
        <v>1433</v>
      </c>
      <c r="G829" t="str">
        <f>RIGHT(Salary_Dataset[[#This Row],[Salary]], 2)</f>
        <v>yr</v>
      </c>
      <c r="H829" s="3">
        <f>VALUE(SUBSTITUTE(SUBSTITUTE(SUBSTITUTE(SUBSTITUTE(Salary_Dataset[[#This Row],[Salary]], "/hr", ""), "/mo", ""), "/yr", ""), "₹", ""))</f>
        <v>2512238</v>
      </c>
      <c r="I829" s="6">
        <f t="shared" si="26"/>
        <v>2512238</v>
      </c>
      <c r="P829" t="str">
        <v>IIT Madras</v>
      </c>
    </row>
    <row r="830" spans="1:16" x14ac:dyDescent="0.3">
      <c r="A830" t="s">
        <v>1434</v>
      </c>
      <c r="B830" t="s">
        <v>6</v>
      </c>
      <c r="C830" t="str">
        <f t="shared" si="27"/>
        <v>Data Science</v>
      </c>
      <c r="D830">
        <v>1</v>
      </c>
      <c r="E830" t="s">
        <v>7</v>
      </c>
      <c r="F830" t="s">
        <v>1435</v>
      </c>
      <c r="G830" t="str">
        <f>RIGHT(Salary_Dataset[[#This Row],[Salary]], 2)</f>
        <v>yr</v>
      </c>
      <c r="H830" s="3">
        <f>VALUE(SUBSTITUTE(SUBSTITUTE(SUBSTITUTE(SUBSTITUTE(Salary_Dataset[[#This Row],[Salary]], "/hr", ""), "/mo", ""), "/yr", ""), "₹", ""))</f>
        <v>742880</v>
      </c>
      <c r="I830" s="6">
        <f t="shared" si="26"/>
        <v>742880</v>
      </c>
      <c r="P830" t="str">
        <v>Deutsche Bank</v>
      </c>
    </row>
    <row r="831" spans="1:16" x14ac:dyDescent="0.3">
      <c r="A831" t="s">
        <v>1436</v>
      </c>
      <c r="B831" t="s">
        <v>6</v>
      </c>
      <c r="C831" t="str">
        <f t="shared" si="27"/>
        <v>Data Science</v>
      </c>
      <c r="D831">
        <v>1</v>
      </c>
      <c r="E831" t="s">
        <v>7</v>
      </c>
      <c r="F831" t="s">
        <v>962</v>
      </c>
      <c r="G831" t="str">
        <f>RIGHT(Salary_Dataset[[#This Row],[Salary]], 2)</f>
        <v>yr</v>
      </c>
      <c r="H831" s="3">
        <f>VALUE(SUBSTITUTE(SUBSTITUTE(SUBSTITUTE(SUBSTITUTE(Salary_Dataset[[#This Row],[Salary]], "/hr", ""), "/mo", ""), "/yr", ""), "₹", ""))</f>
        <v>511613</v>
      </c>
      <c r="I831" s="6">
        <f t="shared" si="26"/>
        <v>511613</v>
      </c>
      <c r="P831" t="str">
        <v>Giftiicon</v>
      </c>
    </row>
    <row r="832" spans="1:16" x14ac:dyDescent="0.3">
      <c r="A832" t="s">
        <v>1437</v>
      </c>
      <c r="B832" t="s">
        <v>6</v>
      </c>
      <c r="C832" t="str">
        <f t="shared" si="27"/>
        <v>Data Science</v>
      </c>
      <c r="D832">
        <v>1</v>
      </c>
      <c r="E832" t="s">
        <v>7</v>
      </c>
      <c r="F832" t="s">
        <v>1438</v>
      </c>
      <c r="G832" t="str">
        <f>RIGHT(Salary_Dataset[[#This Row],[Salary]], 2)</f>
        <v>yr</v>
      </c>
      <c r="H832" s="3">
        <f>VALUE(SUBSTITUTE(SUBSTITUTE(SUBSTITUTE(SUBSTITUTE(Salary_Dataset[[#This Row],[Salary]], "/hr", ""), "/mo", ""), "/yr", ""), "₹", ""))</f>
        <v>1125549</v>
      </c>
      <c r="I832" s="6">
        <f t="shared" si="26"/>
        <v>1125549</v>
      </c>
      <c r="P832" t="str">
        <v>Synechron</v>
      </c>
    </row>
    <row r="833" spans="1:16" x14ac:dyDescent="0.3">
      <c r="A833" t="s">
        <v>1439</v>
      </c>
      <c r="B833" t="s">
        <v>6</v>
      </c>
      <c r="C833" t="str">
        <f t="shared" si="27"/>
        <v>Data Science</v>
      </c>
      <c r="D833">
        <v>1</v>
      </c>
      <c r="E833" t="s">
        <v>7</v>
      </c>
      <c r="F833" t="s">
        <v>1440</v>
      </c>
      <c r="G833" t="str">
        <f>RIGHT(Salary_Dataset[[#This Row],[Salary]], 2)</f>
        <v>yr</v>
      </c>
      <c r="H833" s="3">
        <f>VALUE(SUBSTITUTE(SUBSTITUTE(SUBSTITUTE(SUBSTITUTE(Salary_Dataset[[#This Row],[Salary]], "/hr", ""), "/mo", ""), "/yr", ""), "₹", ""))</f>
        <v>1288025</v>
      </c>
      <c r="I833" s="6">
        <f t="shared" si="26"/>
        <v>1288025</v>
      </c>
      <c r="P833" t="str">
        <v>Postman</v>
      </c>
    </row>
    <row r="834" spans="1:16" x14ac:dyDescent="0.3">
      <c r="A834" t="s">
        <v>1441</v>
      </c>
      <c r="B834" t="s">
        <v>6</v>
      </c>
      <c r="C834" t="str">
        <f t="shared" si="27"/>
        <v>Data Science</v>
      </c>
      <c r="D834">
        <v>1</v>
      </c>
      <c r="E834" t="s">
        <v>7</v>
      </c>
      <c r="F834" t="s">
        <v>1442</v>
      </c>
      <c r="G834" t="str">
        <f>RIGHT(Salary_Dataset[[#This Row],[Salary]], 2)</f>
        <v>yr</v>
      </c>
      <c r="H834" s="3">
        <f>VALUE(SUBSTITUTE(SUBSTITUTE(SUBSTITUTE(SUBSTITUTE(Salary_Dataset[[#This Row],[Salary]], "/hr", ""), "/mo", ""), "/yr", ""), "₹", ""))</f>
        <v>1012266</v>
      </c>
      <c r="I834" s="6">
        <f t="shared" ref="I834:I897" si="28">IF(G834="mo", H834*12, IF(G834="hr", H834*8760, H834))</f>
        <v>1012266</v>
      </c>
      <c r="P834" t="str">
        <v>Zoomcar</v>
      </c>
    </row>
    <row r="835" spans="1:16" x14ac:dyDescent="0.3">
      <c r="A835" t="s">
        <v>1443</v>
      </c>
      <c r="B835" t="s">
        <v>6</v>
      </c>
      <c r="C835" t="str">
        <f t="shared" si="27"/>
        <v>Data Science</v>
      </c>
      <c r="D835">
        <v>1</v>
      </c>
      <c r="E835" t="s">
        <v>7</v>
      </c>
      <c r="F835" t="s">
        <v>653</v>
      </c>
      <c r="G835" t="str">
        <f>RIGHT(Salary_Dataset[[#This Row],[Salary]], 2)</f>
        <v>yr</v>
      </c>
      <c r="H835" s="3">
        <f>VALUE(SUBSTITUTE(SUBSTITUTE(SUBSTITUTE(SUBSTITUTE(Salary_Dataset[[#This Row],[Salary]], "/hr", ""), "/mo", ""), "/yr", ""), "₹", ""))</f>
        <v>2000000</v>
      </c>
      <c r="I835" s="6">
        <f t="shared" si="28"/>
        <v>2000000</v>
      </c>
      <c r="P835" t="str">
        <v>AmberTAG Analytics</v>
      </c>
    </row>
    <row r="836" spans="1:16" x14ac:dyDescent="0.3">
      <c r="A836" t="s">
        <v>1444</v>
      </c>
      <c r="B836" t="s">
        <v>6</v>
      </c>
      <c r="C836" t="str">
        <f t="shared" si="27"/>
        <v>Data Science</v>
      </c>
      <c r="D836">
        <v>1</v>
      </c>
      <c r="E836" t="s">
        <v>7</v>
      </c>
      <c r="F836" t="s">
        <v>1445</v>
      </c>
      <c r="G836" t="str">
        <f>RIGHT(Salary_Dataset[[#This Row],[Salary]], 2)</f>
        <v>mo</v>
      </c>
      <c r="H836" s="3">
        <f>VALUE(SUBSTITUTE(SUBSTITUTE(SUBSTITUTE(SUBSTITUTE(Salary_Dataset[[#This Row],[Salary]], "/hr", ""), "/mo", ""), "/yr", ""), "₹", ""))</f>
        <v>722612</v>
      </c>
      <c r="I836" s="6">
        <f t="shared" si="28"/>
        <v>8671344</v>
      </c>
      <c r="P836" t="str">
        <v>Tempworks Services</v>
      </c>
    </row>
    <row r="837" spans="1:16" x14ac:dyDescent="0.3">
      <c r="A837" t="s">
        <v>1446</v>
      </c>
      <c r="B837" t="s">
        <v>6</v>
      </c>
      <c r="C837" t="str">
        <f t="shared" si="27"/>
        <v>Data Science</v>
      </c>
      <c r="D837">
        <v>1</v>
      </c>
      <c r="E837" t="s">
        <v>7</v>
      </c>
      <c r="F837" t="s">
        <v>1447</v>
      </c>
      <c r="G837" t="str">
        <f>RIGHT(Salary_Dataset[[#This Row],[Salary]], 2)</f>
        <v>mo</v>
      </c>
      <c r="H837" s="3">
        <f>VALUE(SUBSTITUTE(SUBSTITUTE(SUBSTITUTE(SUBSTITUTE(Salary_Dataset[[#This Row],[Salary]], "/hr", ""), "/mo", ""), "/yr", ""), "₹", ""))</f>
        <v>57698</v>
      </c>
      <c r="I837" s="6">
        <f t="shared" si="28"/>
        <v>692376</v>
      </c>
      <c r="P837" t="str">
        <v>ABC Tech</v>
      </c>
    </row>
    <row r="838" spans="1:16" x14ac:dyDescent="0.3">
      <c r="A838" t="s">
        <v>1448</v>
      </c>
      <c r="B838" t="s">
        <v>6</v>
      </c>
      <c r="C838" t="str">
        <f t="shared" si="27"/>
        <v>Data Science</v>
      </c>
      <c r="D838">
        <v>1</v>
      </c>
      <c r="E838" t="s">
        <v>7</v>
      </c>
      <c r="F838" t="s">
        <v>1449</v>
      </c>
      <c r="G838" t="str">
        <f>RIGHT(Salary_Dataset[[#This Row],[Salary]], 2)</f>
        <v>yr</v>
      </c>
      <c r="H838" s="3">
        <f>VALUE(SUBSTITUTE(SUBSTITUTE(SUBSTITUTE(SUBSTITUTE(Salary_Dataset[[#This Row],[Salary]], "/hr", ""), "/mo", ""), "/yr", ""), "₹", ""))</f>
        <v>1693373</v>
      </c>
      <c r="I838" s="6">
        <f t="shared" si="28"/>
        <v>1693373</v>
      </c>
      <c r="P838" t="str">
        <v>VIT Infotech</v>
      </c>
    </row>
    <row r="839" spans="1:16" x14ac:dyDescent="0.3">
      <c r="A839" t="s">
        <v>1450</v>
      </c>
      <c r="B839" t="s">
        <v>6</v>
      </c>
      <c r="C839" t="str">
        <f t="shared" si="27"/>
        <v>Data Science</v>
      </c>
      <c r="D839">
        <v>1</v>
      </c>
      <c r="E839" t="s">
        <v>7</v>
      </c>
      <c r="F839" t="s">
        <v>692</v>
      </c>
      <c r="G839" t="str">
        <f>RIGHT(Salary_Dataset[[#This Row],[Salary]], 2)</f>
        <v>yr</v>
      </c>
      <c r="H839" s="3">
        <f>VALUE(SUBSTITUTE(SUBSTITUTE(SUBSTITUTE(SUBSTITUTE(Salary_Dataset[[#This Row],[Salary]], "/hr", ""), "/mo", ""), "/yr", ""), "₹", ""))</f>
        <v>700000</v>
      </c>
      <c r="I839" s="6">
        <f t="shared" si="28"/>
        <v>700000</v>
      </c>
      <c r="P839" t="str">
        <v>Allstate India</v>
      </c>
    </row>
    <row r="840" spans="1:16" x14ac:dyDescent="0.3">
      <c r="A840" t="s">
        <v>1451</v>
      </c>
      <c r="B840" t="s">
        <v>6</v>
      </c>
      <c r="C840" t="str">
        <f t="shared" si="27"/>
        <v>Data Science</v>
      </c>
      <c r="D840">
        <v>1</v>
      </c>
      <c r="E840" t="s">
        <v>7</v>
      </c>
      <c r="F840" t="s">
        <v>755</v>
      </c>
      <c r="G840" t="str">
        <f>RIGHT(Salary_Dataset[[#This Row],[Salary]], 2)</f>
        <v>yr</v>
      </c>
      <c r="H840" s="3">
        <f>VALUE(SUBSTITUTE(SUBSTITUTE(SUBSTITUTE(SUBSTITUTE(Salary_Dataset[[#This Row],[Salary]], "/hr", ""), "/mo", ""), "/yr", ""), "₹", ""))</f>
        <v>562370</v>
      </c>
      <c r="I840" s="6">
        <f t="shared" si="28"/>
        <v>562370</v>
      </c>
      <c r="P840" t="str">
        <v>Integra Micro Software Services (P)</v>
      </c>
    </row>
    <row r="841" spans="1:16" x14ac:dyDescent="0.3">
      <c r="A841" t="s">
        <v>1452</v>
      </c>
      <c r="B841" t="s">
        <v>6</v>
      </c>
      <c r="C841" t="str">
        <f t="shared" si="27"/>
        <v>Data Science</v>
      </c>
      <c r="D841">
        <v>1</v>
      </c>
      <c r="E841" t="s">
        <v>7</v>
      </c>
      <c r="F841" t="s">
        <v>1453</v>
      </c>
      <c r="G841" t="str">
        <f>RIGHT(Salary_Dataset[[#This Row],[Salary]], 2)</f>
        <v>yr</v>
      </c>
      <c r="H841" s="3">
        <f>VALUE(SUBSTITUTE(SUBSTITUTE(SUBSTITUTE(SUBSTITUTE(Salary_Dataset[[#This Row],[Salary]], "/hr", ""), "/mo", ""), "/yr", ""), "₹", ""))</f>
        <v>622191</v>
      </c>
      <c r="I841" s="6">
        <f t="shared" si="28"/>
        <v>622191</v>
      </c>
      <c r="P841" t="str">
        <v>MoneyTap</v>
      </c>
    </row>
    <row r="842" spans="1:16" x14ac:dyDescent="0.3">
      <c r="A842" t="s">
        <v>1454</v>
      </c>
      <c r="B842" t="s">
        <v>6</v>
      </c>
      <c r="C842" t="str">
        <f t="shared" si="27"/>
        <v>Data Science</v>
      </c>
      <c r="D842">
        <v>1</v>
      </c>
      <c r="E842" t="s">
        <v>7</v>
      </c>
      <c r="F842" t="s">
        <v>1455</v>
      </c>
      <c r="G842" t="str">
        <f>RIGHT(Salary_Dataset[[#This Row],[Salary]], 2)</f>
        <v>yr</v>
      </c>
      <c r="H842" s="3">
        <f>VALUE(SUBSTITUTE(SUBSTITUTE(SUBSTITUTE(SUBSTITUTE(Salary_Dataset[[#This Row],[Salary]], "/hr", ""), "/mo", ""), "/yr", ""), "₹", ""))</f>
        <v>1712858</v>
      </c>
      <c r="I842" s="6">
        <f t="shared" si="28"/>
        <v>1712858</v>
      </c>
      <c r="P842" t="str">
        <v>Siemens Healthineers</v>
      </c>
    </row>
    <row r="843" spans="1:16" x14ac:dyDescent="0.3">
      <c r="A843" t="s">
        <v>1456</v>
      </c>
      <c r="B843" t="s">
        <v>6</v>
      </c>
      <c r="C843" t="str">
        <f t="shared" si="27"/>
        <v>Data Science</v>
      </c>
      <c r="D843">
        <v>1</v>
      </c>
      <c r="E843" t="s">
        <v>7</v>
      </c>
      <c r="F843" t="s">
        <v>1133</v>
      </c>
      <c r="G843" t="str">
        <f>RIGHT(Salary_Dataset[[#This Row],[Salary]], 2)</f>
        <v>yr</v>
      </c>
      <c r="H843" s="3">
        <f>VALUE(SUBSTITUTE(SUBSTITUTE(SUBSTITUTE(SUBSTITUTE(Salary_Dataset[[#This Row],[Salary]], "/hr", ""), "/mo", ""), "/yr", ""), "₹", ""))</f>
        <v>506989</v>
      </c>
      <c r="I843" s="6">
        <f t="shared" si="28"/>
        <v>506989</v>
      </c>
      <c r="P843" t="str">
        <v>Almug</v>
      </c>
    </row>
    <row r="844" spans="1:16" x14ac:dyDescent="0.3">
      <c r="A844" t="s">
        <v>144</v>
      </c>
      <c r="B844" t="s">
        <v>6</v>
      </c>
      <c r="C844" t="str">
        <f t="shared" si="27"/>
        <v>Data Science</v>
      </c>
      <c r="D844">
        <v>1</v>
      </c>
      <c r="E844" t="s">
        <v>7</v>
      </c>
      <c r="F844" t="s">
        <v>957</v>
      </c>
      <c r="G844" t="str">
        <f>RIGHT(Salary_Dataset[[#This Row],[Salary]], 2)</f>
        <v>yr</v>
      </c>
      <c r="H844" s="3">
        <f>VALUE(SUBSTITUTE(SUBSTITUTE(SUBSTITUTE(SUBSTITUTE(Salary_Dataset[[#This Row],[Salary]], "/hr", ""), "/mo", ""), "/yr", ""), "₹", ""))</f>
        <v>975232</v>
      </c>
      <c r="I844" s="6">
        <f t="shared" si="28"/>
        <v>975232</v>
      </c>
      <c r="P844" t="str">
        <v>Refinitiv</v>
      </c>
    </row>
    <row r="845" spans="1:16" x14ac:dyDescent="0.3">
      <c r="A845" t="s">
        <v>1457</v>
      </c>
      <c r="B845" t="s">
        <v>6</v>
      </c>
      <c r="C845" t="str">
        <f t="shared" si="27"/>
        <v>Data Science</v>
      </c>
      <c r="D845">
        <v>1</v>
      </c>
      <c r="E845" t="s">
        <v>7</v>
      </c>
      <c r="F845" t="s">
        <v>1407</v>
      </c>
      <c r="G845" t="str">
        <f>RIGHT(Salary_Dataset[[#This Row],[Salary]], 2)</f>
        <v>yr</v>
      </c>
      <c r="H845" s="3">
        <f>VALUE(SUBSTITUTE(SUBSTITUTE(SUBSTITUTE(SUBSTITUTE(Salary_Dataset[[#This Row],[Salary]], "/hr", ""), "/mo", ""), "/yr", ""), "₹", ""))</f>
        <v>415492</v>
      </c>
      <c r="I845" s="6">
        <f t="shared" si="28"/>
        <v>415492</v>
      </c>
      <c r="P845" t="str">
        <v>Ragle</v>
      </c>
    </row>
    <row r="846" spans="1:16" x14ac:dyDescent="0.3">
      <c r="A846" t="s">
        <v>1458</v>
      </c>
      <c r="B846" t="s">
        <v>6</v>
      </c>
      <c r="C846" t="str">
        <f t="shared" si="27"/>
        <v>Data Science</v>
      </c>
      <c r="D846">
        <v>1</v>
      </c>
      <c r="E846" t="s">
        <v>7</v>
      </c>
      <c r="F846" t="s">
        <v>1459</v>
      </c>
      <c r="G846" t="str">
        <f>RIGHT(Salary_Dataset[[#This Row],[Salary]], 2)</f>
        <v>yr</v>
      </c>
      <c r="H846" s="3">
        <f>VALUE(SUBSTITUTE(SUBSTITUTE(SUBSTITUTE(SUBSTITUTE(Salary_Dataset[[#This Row],[Salary]], "/hr", ""), "/mo", ""), "/yr", ""), "₹", ""))</f>
        <v>740000</v>
      </c>
      <c r="I846" s="6">
        <f t="shared" si="28"/>
        <v>740000</v>
      </c>
      <c r="P846" t="str">
        <v>eTeam</v>
      </c>
    </row>
    <row r="847" spans="1:16" x14ac:dyDescent="0.3">
      <c r="A847" t="s">
        <v>41</v>
      </c>
      <c r="B847" t="s">
        <v>6</v>
      </c>
      <c r="C847" t="str">
        <f t="shared" si="27"/>
        <v>Data Science</v>
      </c>
      <c r="D847">
        <v>1</v>
      </c>
      <c r="E847" t="s">
        <v>7</v>
      </c>
      <c r="F847" t="s">
        <v>320</v>
      </c>
      <c r="G847" t="str">
        <f>RIGHT(Salary_Dataset[[#This Row],[Salary]], 2)</f>
        <v>yr</v>
      </c>
      <c r="H847" s="3">
        <f>VALUE(SUBSTITUTE(SUBSTITUTE(SUBSTITUTE(SUBSTITUTE(Salary_Dataset[[#This Row],[Salary]], "/hr", ""), "/mo", ""), "/yr", ""), "₹", ""))</f>
        <v>1500000</v>
      </c>
      <c r="I847" s="6">
        <f t="shared" si="28"/>
        <v>1500000</v>
      </c>
      <c r="P847" t="str">
        <v>Skit</v>
      </c>
    </row>
    <row r="848" spans="1:16" x14ac:dyDescent="0.3">
      <c r="A848" t="s">
        <v>1117</v>
      </c>
      <c r="B848" t="s">
        <v>6</v>
      </c>
      <c r="C848" t="str">
        <f t="shared" si="27"/>
        <v>Data Science</v>
      </c>
      <c r="D848">
        <v>1</v>
      </c>
      <c r="E848" t="s">
        <v>7</v>
      </c>
      <c r="F848" t="s">
        <v>1460</v>
      </c>
      <c r="G848" t="str">
        <f>RIGHT(Salary_Dataset[[#This Row],[Salary]], 2)</f>
        <v>yr</v>
      </c>
      <c r="H848" s="3">
        <f>VALUE(SUBSTITUTE(SUBSTITUTE(SUBSTITUTE(SUBSTITUTE(Salary_Dataset[[#This Row],[Salary]], "/hr", ""), "/mo", ""), "/yr", ""), "₹", ""))</f>
        <v>1480908</v>
      </c>
      <c r="I848" s="6">
        <f t="shared" si="28"/>
        <v>1480908</v>
      </c>
      <c r="P848" t="str">
        <v>Vois (India)</v>
      </c>
    </row>
    <row r="849" spans="1:16" x14ac:dyDescent="0.3">
      <c r="A849" t="s">
        <v>1418</v>
      </c>
      <c r="B849" t="s">
        <v>6</v>
      </c>
      <c r="C849" t="str">
        <f t="shared" si="27"/>
        <v>Data Science</v>
      </c>
      <c r="D849">
        <v>1</v>
      </c>
      <c r="E849" t="s">
        <v>7</v>
      </c>
      <c r="F849" t="s">
        <v>1461</v>
      </c>
      <c r="G849" t="str">
        <f>RIGHT(Salary_Dataset[[#This Row],[Salary]], 2)</f>
        <v>mo</v>
      </c>
      <c r="H849" s="3">
        <f>VALUE(SUBSTITUTE(SUBSTITUTE(SUBSTITUTE(SUBSTITUTE(Salary_Dataset[[#This Row],[Salary]], "/hr", ""), "/mo", ""), "/yr", ""), "₹", ""))</f>
        <v>100326</v>
      </c>
      <c r="I849" s="6">
        <f t="shared" si="28"/>
        <v>1203912</v>
      </c>
      <c r="P849" t="str">
        <v>Cyient</v>
      </c>
    </row>
    <row r="850" spans="1:16" x14ac:dyDescent="0.3">
      <c r="A850" t="s">
        <v>1462</v>
      </c>
      <c r="B850" t="s">
        <v>6</v>
      </c>
      <c r="C850" t="str">
        <f t="shared" si="27"/>
        <v>Data Science</v>
      </c>
      <c r="D850">
        <v>1</v>
      </c>
      <c r="E850" t="s">
        <v>7</v>
      </c>
      <c r="F850" t="s">
        <v>1463</v>
      </c>
      <c r="G850" t="str">
        <f>RIGHT(Salary_Dataset[[#This Row],[Salary]], 2)</f>
        <v>yr</v>
      </c>
      <c r="H850" s="3">
        <f>VALUE(SUBSTITUTE(SUBSTITUTE(SUBSTITUTE(SUBSTITUTE(Salary_Dataset[[#This Row],[Salary]], "/hr", ""), "/mo", ""), "/yr", ""), "₹", ""))</f>
        <v>826553</v>
      </c>
      <c r="I850" s="6">
        <f t="shared" si="28"/>
        <v>826553</v>
      </c>
      <c r="P850" t="str">
        <v>Saankhya Labs</v>
      </c>
    </row>
    <row r="851" spans="1:16" x14ac:dyDescent="0.3">
      <c r="A851" t="s">
        <v>1464</v>
      </c>
      <c r="B851" t="s">
        <v>6</v>
      </c>
      <c r="C851" t="str">
        <f t="shared" si="27"/>
        <v>Data Science</v>
      </c>
      <c r="D851">
        <v>1</v>
      </c>
      <c r="E851" t="s">
        <v>7</v>
      </c>
      <c r="F851" t="s">
        <v>1465</v>
      </c>
      <c r="G851" t="str">
        <f>RIGHT(Salary_Dataset[[#This Row],[Salary]], 2)</f>
        <v>yr</v>
      </c>
      <c r="H851" s="3">
        <f>VALUE(SUBSTITUTE(SUBSTITUTE(SUBSTITUTE(SUBSTITUTE(Salary_Dataset[[#This Row],[Salary]], "/hr", ""), "/mo", ""), "/yr", ""), "₹", ""))</f>
        <v>2838406</v>
      </c>
      <c r="I851" s="6">
        <f t="shared" si="28"/>
        <v>2838406</v>
      </c>
      <c r="P851" t="str">
        <v>Losch Engineering</v>
      </c>
    </row>
    <row r="852" spans="1:16" x14ac:dyDescent="0.3">
      <c r="A852" t="s">
        <v>1466</v>
      </c>
      <c r="B852" t="s">
        <v>6</v>
      </c>
      <c r="C852" t="str">
        <f t="shared" si="27"/>
        <v>Data Science</v>
      </c>
      <c r="D852">
        <v>1</v>
      </c>
      <c r="E852" t="s">
        <v>7</v>
      </c>
      <c r="F852" t="s">
        <v>1467</v>
      </c>
      <c r="G852" t="str">
        <f>RIGHT(Salary_Dataset[[#This Row],[Salary]], 2)</f>
        <v>yr</v>
      </c>
      <c r="H852" s="3">
        <f>VALUE(SUBSTITUTE(SUBSTITUTE(SUBSTITUTE(SUBSTITUTE(Salary_Dataset[[#This Row],[Salary]], "/hr", ""), "/mo", ""), "/yr", ""), "₹", ""))</f>
        <v>1336995</v>
      </c>
      <c r="I852" s="6">
        <f t="shared" si="28"/>
        <v>1336995</v>
      </c>
      <c r="P852" t="str">
        <v>CAET Project Management Consultants</v>
      </c>
    </row>
    <row r="853" spans="1:16" x14ac:dyDescent="0.3">
      <c r="A853" t="s">
        <v>1468</v>
      </c>
      <c r="B853" t="s">
        <v>6</v>
      </c>
      <c r="C853" t="str">
        <f t="shared" ref="C853:C916" si="29">_xlfn.XLOOKUP(B853, $M$3:$M$28, $N$3:$N$28)</f>
        <v>Data Science</v>
      </c>
      <c r="D853">
        <v>1</v>
      </c>
      <c r="E853" t="s">
        <v>7</v>
      </c>
      <c r="F853" t="s">
        <v>1154</v>
      </c>
      <c r="G853" t="str">
        <f>RIGHT(Salary_Dataset[[#This Row],[Salary]], 2)</f>
        <v>mo</v>
      </c>
      <c r="H853" s="3">
        <f>VALUE(SUBSTITUTE(SUBSTITUTE(SUBSTITUTE(SUBSTITUTE(Salary_Dataset[[#This Row],[Salary]], "/hr", ""), "/mo", ""), "/yr", ""), "₹", ""))</f>
        <v>15210</v>
      </c>
      <c r="I853" s="6">
        <f t="shared" si="28"/>
        <v>182520</v>
      </c>
      <c r="P853" t="str">
        <v>AMPROVIT TECHNOLOGIES</v>
      </c>
    </row>
    <row r="854" spans="1:16" x14ac:dyDescent="0.3">
      <c r="A854" t="s">
        <v>1469</v>
      </c>
      <c r="B854" t="s">
        <v>6</v>
      </c>
      <c r="C854" t="str">
        <f t="shared" si="29"/>
        <v>Data Science</v>
      </c>
      <c r="D854">
        <v>1</v>
      </c>
      <c r="E854" t="s">
        <v>7</v>
      </c>
      <c r="F854" t="s">
        <v>643</v>
      </c>
      <c r="G854" t="str">
        <f>RIGHT(Salary_Dataset[[#This Row],[Salary]], 2)</f>
        <v>yr</v>
      </c>
      <c r="H854" s="3">
        <f>VALUE(SUBSTITUTE(SUBSTITUTE(SUBSTITUTE(SUBSTITUTE(Salary_Dataset[[#This Row],[Salary]], "/hr", ""), "/mo", ""), "/yr", ""), "₹", ""))</f>
        <v>502448</v>
      </c>
      <c r="I854" s="6">
        <f t="shared" si="28"/>
        <v>502448</v>
      </c>
      <c r="P854" t="str">
        <v>Centelon</v>
      </c>
    </row>
    <row r="855" spans="1:16" x14ac:dyDescent="0.3">
      <c r="A855" t="s">
        <v>1470</v>
      </c>
      <c r="B855" t="s">
        <v>6</v>
      </c>
      <c r="C855" t="str">
        <f t="shared" si="29"/>
        <v>Data Science</v>
      </c>
      <c r="D855">
        <v>1</v>
      </c>
      <c r="E855" t="s">
        <v>7</v>
      </c>
      <c r="F855" t="s">
        <v>1471</v>
      </c>
      <c r="G855" t="str">
        <f>RIGHT(Salary_Dataset[[#This Row],[Salary]], 2)</f>
        <v>yr</v>
      </c>
      <c r="H855" s="3">
        <f>VALUE(SUBSTITUTE(SUBSTITUTE(SUBSTITUTE(SUBSTITUTE(Salary_Dataset[[#This Row],[Salary]], "/hr", ""), "/mo", ""), "/yr", ""), "₹", ""))</f>
        <v>613936</v>
      </c>
      <c r="I855" s="6">
        <f t="shared" si="28"/>
        <v>613936</v>
      </c>
      <c r="P855" t="str">
        <v>BCA</v>
      </c>
    </row>
    <row r="856" spans="1:16" x14ac:dyDescent="0.3">
      <c r="A856" t="s">
        <v>1472</v>
      </c>
      <c r="B856" t="s">
        <v>6</v>
      </c>
      <c r="C856" t="str">
        <f t="shared" si="29"/>
        <v>Data Science</v>
      </c>
      <c r="D856">
        <v>1</v>
      </c>
      <c r="E856" t="s">
        <v>7</v>
      </c>
      <c r="F856" t="s">
        <v>255</v>
      </c>
      <c r="G856" t="str">
        <f>RIGHT(Salary_Dataset[[#This Row],[Salary]], 2)</f>
        <v>yr</v>
      </c>
      <c r="H856" s="3">
        <f>VALUE(SUBSTITUTE(SUBSTITUTE(SUBSTITUTE(SUBSTITUTE(Salary_Dataset[[#This Row],[Salary]], "/hr", ""), "/mo", ""), "/yr", ""), "₹", ""))</f>
        <v>1124740</v>
      </c>
      <c r="I856" s="6">
        <f t="shared" si="28"/>
        <v>1124740</v>
      </c>
      <c r="P856" t="str">
        <v>Danske Bank</v>
      </c>
    </row>
    <row r="857" spans="1:16" x14ac:dyDescent="0.3">
      <c r="A857" t="s">
        <v>1473</v>
      </c>
      <c r="B857" t="s">
        <v>6</v>
      </c>
      <c r="C857" t="str">
        <f t="shared" si="29"/>
        <v>Data Science</v>
      </c>
      <c r="D857">
        <v>1</v>
      </c>
      <c r="E857" t="s">
        <v>7</v>
      </c>
      <c r="F857" t="s">
        <v>753</v>
      </c>
      <c r="G857" t="str">
        <f>RIGHT(Salary_Dataset[[#This Row],[Salary]], 2)</f>
        <v>yr</v>
      </c>
      <c r="H857" s="3">
        <f>VALUE(SUBSTITUTE(SUBSTITUTE(SUBSTITUTE(SUBSTITUTE(Salary_Dataset[[#This Row],[Salary]], "/hr", ""), "/mo", ""), "/yr", ""), "₹", ""))</f>
        <v>214107</v>
      </c>
      <c r="I857" s="6">
        <f t="shared" si="28"/>
        <v>214107</v>
      </c>
      <c r="P857" t="str">
        <v>Lam Research</v>
      </c>
    </row>
    <row r="858" spans="1:16" x14ac:dyDescent="0.3">
      <c r="A858" t="s">
        <v>1474</v>
      </c>
      <c r="B858" t="s">
        <v>6</v>
      </c>
      <c r="C858" t="str">
        <f t="shared" si="29"/>
        <v>Data Science</v>
      </c>
      <c r="D858">
        <v>1</v>
      </c>
      <c r="E858" t="s">
        <v>7</v>
      </c>
      <c r="F858" t="s">
        <v>1475</v>
      </c>
      <c r="G858" t="str">
        <f>RIGHT(Salary_Dataset[[#This Row],[Salary]], 2)</f>
        <v>yr</v>
      </c>
      <c r="H858" s="3">
        <f>VALUE(SUBSTITUTE(SUBSTITUTE(SUBSTITUTE(SUBSTITUTE(Salary_Dataset[[#This Row],[Salary]], "/hr", ""), "/mo", ""), "/yr", ""), "₹", ""))</f>
        <v>515891</v>
      </c>
      <c r="I858" s="6">
        <f t="shared" si="28"/>
        <v>515891</v>
      </c>
      <c r="P858" t="str">
        <v>Kiwi labs</v>
      </c>
    </row>
    <row r="859" spans="1:16" x14ac:dyDescent="0.3">
      <c r="A859" t="s">
        <v>1476</v>
      </c>
      <c r="B859" t="s">
        <v>6</v>
      </c>
      <c r="C859" t="str">
        <f t="shared" si="29"/>
        <v>Data Science</v>
      </c>
      <c r="D859">
        <v>1</v>
      </c>
      <c r="E859" t="s">
        <v>7</v>
      </c>
      <c r="F859" t="s">
        <v>1477</v>
      </c>
      <c r="G859" t="str">
        <f>RIGHT(Salary_Dataset[[#This Row],[Salary]], 2)</f>
        <v>mo</v>
      </c>
      <c r="H859" s="3">
        <f>VALUE(SUBSTITUTE(SUBSTITUTE(SUBSTITUTE(SUBSTITUTE(Salary_Dataset[[#This Row],[Salary]], "/hr", ""), "/mo", ""), "/yr", ""), "₹", ""))</f>
        <v>101548</v>
      </c>
      <c r="I859" s="6">
        <f t="shared" si="28"/>
        <v>1218576</v>
      </c>
      <c r="P859" t="str">
        <v>BidMath</v>
      </c>
    </row>
    <row r="860" spans="1:16" x14ac:dyDescent="0.3">
      <c r="A860" t="s">
        <v>1478</v>
      </c>
      <c r="B860" t="s">
        <v>6</v>
      </c>
      <c r="C860" t="str">
        <f t="shared" si="29"/>
        <v>Data Science</v>
      </c>
      <c r="D860">
        <v>1</v>
      </c>
      <c r="E860" t="s">
        <v>7</v>
      </c>
      <c r="F860" t="s">
        <v>1479</v>
      </c>
      <c r="G860" t="str">
        <f>RIGHT(Salary_Dataset[[#This Row],[Salary]], 2)</f>
        <v>yr</v>
      </c>
      <c r="H860" s="3">
        <f>VALUE(SUBSTITUTE(SUBSTITUTE(SUBSTITUTE(SUBSTITUTE(Salary_Dataset[[#This Row],[Salary]], "/hr", ""), "/mo", ""), "/yr", ""), "₹", ""))</f>
        <v>1555476</v>
      </c>
      <c r="I860" s="6">
        <f t="shared" si="28"/>
        <v>1555476</v>
      </c>
      <c r="P860" t="str">
        <v>Kashish Corporation</v>
      </c>
    </row>
    <row r="861" spans="1:16" x14ac:dyDescent="0.3">
      <c r="A861" t="s">
        <v>1480</v>
      </c>
      <c r="B861" t="s">
        <v>6</v>
      </c>
      <c r="C861" t="str">
        <f t="shared" si="29"/>
        <v>Data Science</v>
      </c>
      <c r="D861">
        <v>1</v>
      </c>
      <c r="E861" t="s">
        <v>7</v>
      </c>
      <c r="F861" t="s">
        <v>119</v>
      </c>
      <c r="G861" t="str">
        <f>RIGHT(Salary_Dataset[[#This Row],[Salary]], 2)</f>
        <v>yr</v>
      </c>
      <c r="H861" s="3">
        <f>VALUE(SUBSTITUTE(SUBSTITUTE(SUBSTITUTE(SUBSTITUTE(Salary_Dataset[[#This Row],[Salary]], "/hr", ""), "/mo", ""), "/yr", ""), "₹", ""))</f>
        <v>1805869</v>
      </c>
      <c r="I861" s="6">
        <f t="shared" si="28"/>
        <v>1805869</v>
      </c>
      <c r="P861" t="str">
        <v>IITS</v>
      </c>
    </row>
    <row r="862" spans="1:16" x14ac:dyDescent="0.3">
      <c r="A862" t="s">
        <v>1481</v>
      </c>
      <c r="B862" t="s">
        <v>6</v>
      </c>
      <c r="C862" t="str">
        <f t="shared" si="29"/>
        <v>Data Science</v>
      </c>
      <c r="D862">
        <v>1</v>
      </c>
      <c r="E862" t="s">
        <v>7</v>
      </c>
      <c r="F862" t="s">
        <v>589</v>
      </c>
      <c r="G862" t="str">
        <f>RIGHT(Salary_Dataset[[#This Row],[Salary]], 2)</f>
        <v>yr</v>
      </c>
      <c r="H862" s="3">
        <f>VALUE(SUBSTITUTE(SUBSTITUTE(SUBSTITUTE(SUBSTITUTE(Salary_Dataset[[#This Row],[Salary]], "/hr", ""), "/mo", ""), "/yr", ""), "₹", ""))</f>
        <v>421444</v>
      </c>
      <c r="I862" s="6">
        <f t="shared" si="28"/>
        <v>421444</v>
      </c>
      <c r="P862" t="str">
        <v>Professional Data Analysts</v>
      </c>
    </row>
    <row r="863" spans="1:16" x14ac:dyDescent="0.3">
      <c r="A863" t="s">
        <v>1482</v>
      </c>
      <c r="B863" t="s">
        <v>6</v>
      </c>
      <c r="C863" t="str">
        <f t="shared" si="29"/>
        <v>Data Science</v>
      </c>
      <c r="D863">
        <v>1</v>
      </c>
      <c r="E863" t="s">
        <v>7</v>
      </c>
      <c r="F863" t="s">
        <v>1483</v>
      </c>
      <c r="G863" t="str">
        <f>RIGHT(Salary_Dataset[[#This Row],[Salary]], 2)</f>
        <v>yr</v>
      </c>
      <c r="H863" s="3">
        <f>VALUE(SUBSTITUTE(SUBSTITUTE(SUBSTITUTE(SUBSTITUTE(Salary_Dataset[[#This Row],[Salary]], "/hr", ""), "/mo", ""), "/yr", ""), "₹", ""))</f>
        <v>835202</v>
      </c>
      <c r="I863" s="6">
        <f t="shared" si="28"/>
        <v>835202</v>
      </c>
      <c r="P863" t="str">
        <v>CognitiveWorks</v>
      </c>
    </row>
    <row r="864" spans="1:16" x14ac:dyDescent="0.3">
      <c r="A864" t="s">
        <v>1323</v>
      </c>
      <c r="B864" t="s">
        <v>6</v>
      </c>
      <c r="C864" t="str">
        <f t="shared" si="29"/>
        <v>Data Science</v>
      </c>
      <c r="D864">
        <v>1</v>
      </c>
      <c r="E864" t="s">
        <v>7</v>
      </c>
      <c r="F864" t="s">
        <v>1484</v>
      </c>
      <c r="G864" t="str">
        <f>RIGHT(Salary_Dataset[[#This Row],[Salary]], 2)</f>
        <v>yr</v>
      </c>
      <c r="H864" s="3">
        <f>VALUE(SUBSTITUTE(SUBSTITUTE(SUBSTITUTE(SUBSTITUTE(Salary_Dataset[[#This Row],[Salary]], "/hr", ""), "/mo", ""), "/yr", ""), "₹", ""))</f>
        <v>107054</v>
      </c>
      <c r="I864" s="6">
        <f t="shared" si="28"/>
        <v>107054</v>
      </c>
      <c r="P864" t="str">
        <v>Metteyya Analytics</v>
      </c>
    </row>
    <row r="865" spans="1:16" x14ac:dyDescent="0.3">
      <c r="A865" t="s">
        <v>1485</v>
      </c>
      <c r="B865" t="s">
        <v>6</v>
      </c>
      <c r="C865" t="str">
        <f t="shared" si="29"/>
        <v>Data Science</v>
      </c>
      <c r="D865">
        <v>1</v>
      </c>
      <c r="E865" t="s">
        <v>7</v>
      </c>
      <c r="F865" t="s">
        <v>244</v>
      </c>
      <c r="G865" t="str">
        <f>RIGHT(Salary_Dataset[[#This Row],[Salary]], 2)</f>
        <v>mo</v>
      </c>
      <c r="H865" s="3">
        <f>VALUE(SUBSTITUTE(SUBSTITUTE(SUBSTITUTE(SUBSTITUTE(Salary_Dataset[[#This Row],[Salary]], "/hr", ""), "/mo", ""), "/yr", ""), "₹", ""))</f>
        <v>100000</v>
      </c>
      <c r="I865" s="6">
        <f t="shared" si="28"/>
        <v>1200000</v>
      </c>
      <c r="P865" t="str">
        <v>Innominds Software</v>
      </c>
    </row>
    <row r="866" spans="1:16" x14ac:dyDescent="0.3">
      <c r="A866" t="s">
        <v>234</v>
      </c>
      <c r="B866" t="s">
        <v>6</v>
      </c>
      <c r="C866" t="str">
        <f t="shared" si="29"/>
        <v>Data Science</v>
      </c>
      <c r="D866">
        <v>1</v>
      </c>
      <c r="E866" t="s">
        <v>7</v>
      </c>
      <c r="F866" t="s">
        <v>1486</v>
      </c>
      <c r="G866" t="str">
        <f>RIGHT(Salary_Dataset[[#This Row],[Salary]], 2)</f>
        <v>yr</v>
      </c>
      <c r="H866" s="3">
        <f>VALUE(SUBSTITUTE(SUBSTITUTE(SUBSTITUTE(SUBSTITUTE(Salary_Dataset[[#This Row],[Salary]], "/hr", ""), "/mo", ""), "/yr", ""), "₹", ""))</f>
        <v>1073886</v>
      </c>
      <c r="I866" s="6">
        <f t="shared" si="28"/>
        <v>1073886</v>
      </c>
      <c r="P866" t="str">
        <v>Signify</v>
      </c>
    </row>
    <row r="867" spans="1:16" x14ac:dyDescent="0.3">
      <c r="A867" t="s">
        <v>1487</v>
      </c>
      <c r="B867" t="s">
        <v>6</v>
      </c>
      <c r="C867" t="str">
        <f t="shared" si="29"/>
        <v>Data Science</v>
      </c>
      <c r="D867">
        <v>1</v>
      </c>
      <c r="E867" t="s">
        <v>7</v>
      </c>
      <c r="F867" t="s">
        <v>816</v>
      </c>
      <c r="G867" t="str">
        <f>RIGHT(Salary_Dataset[[#This Row],[Salary]], 2)</f>
        <v>yr</v>
      </c>
      <c r="H867" s="3">
        <f>VALUE(SUBSTITUTE(SUBSTITUTE(SUBSTITUTE(SUBSTITUTE(Salary_Dataset[[#This Row],[Salary]], "/hr", ""), "/mo", ""), "/yr", ""), "₹", ""))</f>
        <v>716258</v>
      </c>
      <c r="I867" s="6">
        <f t="shared" si="28"/>
        <v>716258</v>
      </c>
      <c r="P867" t="str">
        <v>XYZ (Turkey)</v>
      </c>
    </row>
    <row r="868" spans="1:16" x14ac:dyDescent="0.3">
      <c r="A868" t="s">
        <v>1488</v>
      </c>
      <c r="B868" t="s">
        <v>6</v>
      </c>
      <c r="C868" t="str">
        <f t="shared" si="29"/>
        <v>Data Science</v>
      </c>
      <c r="D868">
        <v>1</v>
      </c>
      <c r="E868" t="s">
        <v>7</v>
      </c>
      <c r="F868" t="s">
        <v>1394</v>
      </c>
      <c r="G868" t="str">
        <f>RIGHT(Salary_Dataset[[#This Row],[Salary]], 2)</f>
        <v>yr</v>
      </c>
      <c r="H868" s="3">
        <f>VALUE(SUBSTITUTE(SUBSTITUTE(SUBSTITUTE(SUBSTITUTE(Salary_Dataset[[#This Row],[Salary]], "/hr", ""), "/mo", ""), "/yr", ""), "₹", ""))</f>
        <v>480000</v>
      </c>
      <c r="I868" s="6">
        <f t="shared" si="28"/>
        <v>480000</v>
      </c>
      <c r="P868" t="str">
        <v>Trident Information Systems</v>
      </c>
    </row>
    <row r="869" spans="1:16" x14ac:dyDescent="0.3">
      <c r="A869" t="s">
        <v>313</v>
      </c>
      <c r="B869" t="s">
        <v>6</v>
      </c>
      <c r="C869" t="str">
        <f t="shared" si="29"/>
        <v>Data Science</v>
      </c>
      <c r="D869">
        <v>1</v>
      </c>
      <c r="E869" t="s">
        <v>7</v>
      </c>
      <c r="F869" t="s">
        <v>946</v>
      </c>
      <c r="G869" t="str">
        <f>RIGHT(Salary_Dataset[[#This Row],[Salary]], 2)</f>
        <v>yr</v>
      </c>
      <c r="H869" s="3">
        <f>VALUE(SUBSTITUTE(SUBSTITUTE(SUBSTITUTE(SUBSTITUTE(Salary_Dataset[[#This Row],[Salary]], "/hr", ""), "/mo", ""), "/yr", ""), "₹", ""))</f>
        <v>1238390</v>
      </c>
      <c r="I869" s="6">
        <f t="shared" si="28"/>
        <v>1238390</v>
      </c>
      <c r="P869" t="str">
        <v>Arvind Internet</v>
      </c>
    </row>
    <row r="870" spans="1:16" x14ac:dyDescent="0.3">
      <c r="A870" t="s">
        <v>1489</v>
      </c>
      <c r="B870" t="s">
        <v>6</v>
      </c>
      <c r="C870" t="str">
        <f t="shared" si="29"/>
        <v>Data Science</v>
      </c>
      <c r="D870">
        <v>1</v>
      </c>
      <c r="E870" t="s">
        <v>7</v>
      </c>
      <c r="F870" t="s">
        <v>1490</v>
      </c>
      <c r="G870" t="str">
        <f>RIGHT(Salary_Dataset[[#This Row],[Salary]], 2)</f>
        <v>yr</v>
      </c>
      <c r="H870" s="3">
        <f>VALUE(SUBSTITUTE(SUBSTITUTE(SUBSTITUTE(SUBSTITUTE(Salary_Dataset[[#This Row],[Salary]], "/hr", ""), "/mo", ""), "/yr", ""), "₹", ""))</f>
        <v>1808811</v>
      </c>
      <c r="I870" s="6">
        <f t="shared" si="28"/>
        <v>1808811</v>
      </c>
      <c r="P870" t="str">
        <v>Sunrise Senior Living</v>
      </c>
    </row>
    <row r="871" spans="1:16" x14ac:dyDescent="0.3">
      <c r="A871" t="s">
        <v>1491</v>
      </c>
      <c r="B871" t="s">
        <v>6</v>
      </c>
      <c r="C871" t="str">
        <f t="shared" si="29"/>
        <v>Data Science</v>
      </c>
      <c r="D871">
        <v>1</v>
      </c>
      <c r="E871" t="s">
        <v>7</v>
      </c>
      <c r="F871" t="s">
        <v>320</v>
      </c>
      <c r="G871" t="str">
        <f>RIGHT(Salary_Dataset[[#This Row],[Salary]], 2)</f>
        <v>yr</v>
      </c>
      <c r="H871" s="3">
        <f>VALUE(SUBSTITUTE(SUBSTITUTE(SUBSTITUTE(SUBSTITUTE(Salary_Dataset[[#This Row],[Salary]], "/hr", ""), "/mo", ""), "/yr", ""), "₹", ""))</f>
        <v>1500000</v>
      </c>
      <c r="I871" s="6">
        <f t="shared" si="28"/>
        <v>1500000</v>
      </c>
      <c r="P871" t="str">
        <v>VJTI</v>
      </c>
    </row>
    <row r="872" spans="1:16" x14ac:dyDescent="0.3">
      <c r="A872" t="s">
        <v>1412</v>
      </c>
      <c r="B872" t="s">
        <v>6</v>
      </c>
      <c r="C872" t="str">
        <f t="shared" si="29"/>
        <v>Data Science</v>
      </c>
      <c r="D872">
        <v>1</v>
      </c>
      <c r="E872" t="s">
        <v>7</v>
      </c>
      <c r="F872" t="s">
        <v>1492</v>
      </c>
      <c r="G872" t="str">
        <f>RIGHT(Salary_Dataset[[#This Row],[Salary]], 2)</f>
        <v>yr</v>
      </c>
      <c r="H872" s="3">
        <f>VALUE(SUBSTITUTE(SUBSTITUTE(SUBSTITUTE(SUBSTITUTE(Salary_Dataset[[#This Row],[Salary]], "/hr", ""), "/mo", ""), "/yr", ""), "₹", ""))</f>
        <v>1244381</v>
      </c>
      <c r="I872" s="6">
        <f t="shared" si="28"/>
        <v>1244381</v>
      </c>
      <c r="P872" t="str">
        <v>VE Commercial Vehicles</v>
      </c>
    </row>
    <row r="873" spans="1:16" x14ac:dyDescent="0.3">
      <c r="A873" t="s">
        <v>1493</v>
      </c>
      <c r="B873" t="s">
        <v>6</v>
      </c>
      <c r="C873" t="str">
        <f t="shared" si="29"/>
        <v>Data Science</v>
      </c>
      <c r="D873">
        <v>1</v>
      </c>
      <c r="E873" t="s">
        <v>7</v>
      </c>
      <c r="F873" t="s">
        <v>1494</v>
      </c>
      <c r="G873" t="str">
        <f>RIGHT(Salary_Dataset[[#This Row],[Salary]], 2)</f>
        <v>yr</v>
      </c>
      <c r="H873" s="3">
        <f>VALUE(SUBSTITUTE(SUBSTITUTE(SUBSTITUTE(SUBSTITUTE(Salary_Dataset[[#This Row],[Salary]], "/hr", ""), "/mo", ""), "/yr", ""), "₹", ""))</f>
        <v>1555054</v>
      </c>
      <c r="I873" s="6">
        <f t="shared" si="28"/>
        <v>1555054</v>
      </c>
      <c r="P873" t="str">
        <v>Dozee</v>
      </c>
    </row>
    <row r="874" spans="1:16" x14ac:dyDescent="0.3">
      <c r="A874" t="s">
        <v>1495</v>
      </c>
      <c r="B874" t="s">
        <v>6</v>
      </c>
      <c r="C874" t="str">
        <f t="shared" si="29"/>
        <v>Data Science</v>
      </c>
      <c r="D874">
        <v>1</v>
      </c>
      <c r="E874" t="s">
        <v>7</v>
      </c>
      <c r="F874" t="s">
        <v>1016</v>
      </c>
      <c r="G874" t="str">
        <f>RIGHT(Salary_Dataset[[#This Row],[Salary]], 2)</f>
        <v>yr</v>
      </c>
      <c r="H874" s="3">
        <f>VALUE(SUBSTITUTE(SUBSTITUTE(SUBSTITUTE(SUBSTITUTE(Salary_Dataset[[#This Row],[Salary]], "/hr", ""), "/mo", ""), "/yr", ""), "₹", ""))</f>
        <v>963482</v>
      </c>
      <c r="I874" s="6">
        <f t="shared" si="28"/>
        <v>963482</v>
      </c>
      <c r="P874" t="str">
        <v>Levi Strauss</v>
      </c>
    </row>
    <row r="875" spans="1:16" x14ac:dyDescent="0.3">
      <c r="A875" t="s">
        <v>1496</v>
      </c>
      <c r="B875" t="s">
        <v>6</v>
      </c>
      <c r="C875" t="str">
        <f t="shared" si="29"/>
        <v>Data Science</v>
      </c>
      <c r="D875">
        <v>1</v>
      </c>
      <c r="E875" t="s">
        <v>7</v>
      </c>
      <c r="F875" t="s">
        <v>1497</v>
      </c>
      <c r="G875" t="str">
        <f>RIGHT(Salary_Dataset[[#This Row],[Salary]], 2)</f>
        <v>yr</v>
      </c>
      <c r="H875" s="3">
        <f>VALUE(SUBSTITUTE(SUBSTITUTE(SUBSTITUTE(SUBSTITUTE(Salary_Dataset[[#This Row],[Salary]], "/hr", ""), "/mo", ""), "/yr", ""), "₹", ""))</f>
        <v>240871</v>
      </c>
      <c r="I875" s="6">
        <f t="shared" si="28"/>
        <v>240871</v>
      </c>
      <c r="P875" t="str">
        <v>AscentHR Services</v>
      </c>
    </row>
    <row r="876" spans="1:16" x14ac:dyDescent="0.3">
      <c r="A876" t="s">
        <v>1498</v>
      </c>
      <c r="B876" t="s">
        <v>6</v>
      </c>
      <c r="C876" t="str">
        <f t="shared" si="29"/>
        <v>Data Science</v>
      </c>
      <c r="D876">
        <v>1</v>
      </c>
      <c r="E876" t="s">
        <v>7</v>
      </c>
      <c r="F876" t="s">
        <v>1499</v>
      </c>
      <c r="G876" t="str">
        <f>RIGHT(Salary_Dataset[[#This Row],[Salary]], 2)</f>
        <v>yr</v>
      </c>
      <c r="H876" s="3">
        <f>VALUE(SUBSTITUTE(SUBSTITUTE(SUBSTITUTE(SUBSTITUTE(Salary_Dataset[[#This Row],[Salary]], "/hr", ""), "/mo", ""), "/yr", ""), "₹", ""))</f>
        <v>773836</v>
      </c>
      <c r="I876" s="6">
        <f t="shared" si="28"/>
        <v>773836</v>
      </c>
      <c r="P876" t="str">
        <v>OnlyGroup Healthcare</v>
      </c>
    </row>
    <row r="877" spans="1:16" x14ac:dyDescent="0.3">
      <c r="A877" t="s">
        <v>1500</v>
      </c>
      <c r="B877" t="s">
        <v>6</v>
      </c>
      <c r="C877" t="str">
        <f t="shared" si="29"/>
        <v>Data Science</v>
      </c>
      <c r="D877">
        <v>1</v>
      </c>
      <c r="E877" t="s">
        <v>7</v>
      </c>
      <c r="F877" t="s">
        <v>166</v>
      </c>
      <c r="G877" t="str">
        <f>RIGHT(Salary_Dataset[[#This Row],[Salary]], 2)</f>
        <v>yr</v>
      </c>
      <c r="H877" s="3">
        <f>VALUE(SUBSTITUTE(SUBSTITUTE(SUBSTITUTE(SUBSTITUTE(Salary_Dataset[[#This Row],[Salary]], "/hr", ""), "/mo", ""), "/yr", ""), "₹", ""))</f>
        <v>1200000</v>
      </c>
      <c r="I877" s="6">
        <f t="shared" si="28"/>
        <v>1200000</v>
      </c>
      <c r="P877" t="str">
        <v>Snap</v>
      </c>
    </row>
    <row r="878" spans="1:16" x14ac:dyDescent="0.3">
      <c r="A878" t="s">
        <v>1501</v>
      </c>
      <c r="B878" t="s">
        <v>6</v>
      </c>
      <c r="C878" t="str">
        <f t="shared" si="29"/>
        <v>Data Science</v>
      </c>
      <c r="D878">
        <v>1</v>
      </c>
      <c r="E878" t="s">
        <v>7</v>
      </c>
      <c r="F878" t="s">
        <v>1055</v>
      </c>
      <c r="G878" t="str">
        <f>RIGHT(Salary_Dataset[[#This Row],[Salary]], 2)</f>
        <v>yr</v>
      </c>
      <c r="H878" s="3">
        <f>VALUE(SUBSTITUTE(SUBSTITUTE(SUBSTITUTE(SUBSTITUTE(Salary_Dataset[[#This Row],[Salary]], "/hr", ""), "/mo", ""), "/yr", ""), "₹", ""))</f>
        <v>802609</v>
      </c>
      <c r="I878" s="6">
        <f t="shared" si="28"/>
        <v>802609</v>
      </c>
      <c r="P878" t="str">
        <v>DataScience.com</v>
      </c>
    </row>
    <row r="879" spans="1:16" x14ac:dyDescent="0.3">
      <c r="A879" t="s">
        <v>1502</v>
      </c>
      <c r="B879" t="s">
        <v>6</v>
      </c>
      <c r="C879" t="str">
        <f t="shared" si="29"/>
        <v>Data Science</v>
      </c>
      <c r="D879">
        <v>1</v>
      </c>
      <c r="E879" t="s">
        <v>7</v>
      </c>
      <c r="F879" t="s">
        <v>708</v>
      </c>
      <c r="G879" t="str">
        <f>RIGHT(Salary_Dataset[[#This Row],[Salary]], 2)</f>
        <v>yr</v>
      </c>
      <c r="H879" s="3">
        <f>VALUE(SUBSTITUTE(SUBSTITUTE(SUBSTITUTE(SUBSTITUTE(Salary_Dataset[[#This Row],[Salary]], "/hr", ""), "/mo", ""), "/yr", ""), "₹", ""))</f>
        <v>2676340</v>
      </c>
      <c r="I879" s="6">
        <f t="shared" si="28"/>
        <v>2676340</v>
      </c>
      <c r="P879" t="str">
        <v>WNS</v>
      </c>
    </row>
    <row r="880" spans="1:16" x14ac:dyDescent="0.3">
      <c r="A880" t="s">
        <v>1503</v>
      </c>
      <c r="B880" t="s">
        <v>6</v>
      </c>
      <c r="C880" t="str">
        <f t="shared" si="29"/>
        <v>Data Science</v>
      </c>
      <c r="D880">
        <v>1</v>
      </c>
      <c r="E880" t="s">
        <v>7</v>
      </c>
      <c r="F880" t="s">
        <v>1504</v>
      </c>
      <c r="G880" t="str">
        <f>RIGHT(Salary_Dataset[[#This Row],[Salary]], 2)</f>
        <v>mo</v>
      </c>
      <c r="H880" s="3">
        <f>VALUE(SUBSTITUTE(SUBSTITUTE(SUBSTITUTE(SUBSTITUTE(Salary_Dataset[[#This Row],[Salary]], "/hr", ""), "/mo", ""), "/yr", ""), "₹", ""))</f>
        <v>112474</v>
      </c>
      <c r="I880" s="6">
        <f t="shared" si="28"/>
        <v>1349688</v>
      </c>
      <c r="P880" t="str">
        <v>Schlumberger</v>
      </c>
    </row>
    <row r="881" spans="1:16" x14ac:dyDescent="0.3">
      <c r="A881" t="s">
        <v>1505</v>
      </c>
      <c r="B881" t="s">
        <v>6</v>
      </c>
      <c r="C881" t="str">
        <f t="shared" si="29"/>
        <v>Data Science</v>
      </c>
      <c r="D881">
        <v>1</v>
      </c>
      <c r="E881" t="s">
        <v>7</v>
      </c>
      <c r="F881" t="s">
        <v>946</v>
      </c>
      <c r="G881" t="str">
        <f>RIGHT(Salary_Dataset[[#This Row],[Salary]], 2)</f>
        <v>yr</v>
      </c>
      <c r="H881" s="3">
        <f>VALUE(SUBSTITUTE(SUBSTITUTE(SUBSTITUTE(SUBSTITUTE(Salary_Dataset[[#This Row],[Salary]], "/hr", ""), "/mo", ""), "/yr", ""), "₹", ""))</f>
        <v>1238390</v>
      </c>
      <c r="I881" s="6">
        <f t="shared" si="28"/>
        <v>1238390</v>
      </c>
      <c r="P881" t="str">
        <v>Atos-Syntel</v>
      </c>
    </row>
    <row r="882" spans="1:16" x14ac:dyDescent="0.3">
      <c r="A882" t="s">
        <v>9</v>
      </c>
      <c r="B882" t="s">
        <v>6</v>
      </c>
      <c r="C882" t="str">
        <f t="shared" si="29"/>
        <v>Data Science</v>
      </c>
      <c r="D882">
        <v>1</v>
      </c>
      <c r="E882" t="s">
        <v>7</v>
      </c>
      <c r="F882" t="s">
        <v>643</v>
      </c>
      <c r="G882" t="str">
        <f>RIGHT(Salary_Dataset[[#This Row],[Salary]], 2)</f>
        <v>yr</v>
      </c>
      <c r="H882" s="3">
        <f>VALUE(SUBSTITUTE(SUBSTITUTE(SUBSTITUTE(SUBSTITUTE(Salary_Dataset[[#This Row],[Salary]], "/hr", ""), "/mo", ""), "/yr", ""), "₹", ""))</f>
        <v>502448</v>
      </c>
      <c r="I882" s="6">
        <f t="shared" si="28"/>
        <v>502448</v>
      </c>
      <c r="P882" t="str">
        <v>Forec Software Solutions</v>
      </c>
    </row>
    <row r="883" spans="1:16" x14ac:dyDescent="0.3">
      <c r="A883" t="s">
        <v>1506</v>
      </c>
      <c r="B883" t="s">
        <v>6</v>
      </c>
      <c r="C883" t="str">
        <f t="shared" si="29"/>
        <v>Data Science</v>
      </c>
      <c r="D883">
        <v>1</v>
      </c>
      <c r="E883" t="s">
        <v>7</v>
      </c>
      <c r="F883" t="s">
        <v>1507</v>
      </c>
      <c r="G883" t="str">
        <f>RIGHT(Salary_Dataset[[#This Row],[Salary]], 2)</f>
        <v>yr</v>
      </c>
      <c r="H883" s="3">
        <f>VALUE(SUBSTITUTE(SUBSTITUTE(SUBSTITUTE(SUBSTITUTE(Salary_Dataset[[#This Row],[Salary]], "/hr", ""), "/mo", ""), "/yr", ""), "₹", ""))</f>
        <v>746629</v>
      </c>
      <c r="I883" s="6">
        <f t="shared" si="28"/>
        <v>746629</v>
      </c>
      <c r="P883" t="str">
        <v>Innoplexus</v>
      </c>
    </row>
    <row r="884" spans="1:16" x14ac:dyDescent="0.3">
      <c r="A884" t="s">
        <v>1304</v>
      </c>
      <c r="B884" t="s">
        <v>6</v>
      </c>
      <c r="C884" t="str">
        <f t="shared" si="29"/>
        <v>Data Science</v>
      </c>
      <c r="D884">
        <v>1</v>
      </c>
      <c r="E884" t="s">
        <v>7</v>
      </c>
      <c r="F884" t="s">
        <v>1508</v>
      </c>
      <c r="G884" t="str">
        <f>RIGHT(Salary_Dataset[[#This Row],[Salary]], 2)</f>
        <v>mo</v>
      </c>
      <c r="H884" s="3">
        <f>VALUE(SUBSTITUTE(SUBSTITUTE(SUBSTITUTE(SUBSTITUTE(Salary_Dataset[[#This Row],[Salary]], "/hr", ""), "/mo", ""), "/yr", ""), "₹", ""))</f>
        <v>50699</v>
      </c>
      <c r="I884" s="6">
        <f t="shared" si="28"/>
        <v>608388</v>
      </c>
      <c r="P884" t="str">
        <v>AlgoAnalytics Financial Consultancy</v>
      </c>
    </row>
    <row r="885" spans="1:16" x14ac:dyDescent="0.3">
      <c r="A885" t="s">
        <v>1509</v>
      </c>
      <c r="B885" t="s">
        <v>6</v>
      </c>
      <c r="C885" t="str">
        <f t="shared" si="29"/>
        <v>Data Science</v>
      </c>
      <c r="D885">
        <v>1</v>
      </c>
      <c r="E885" t="s">
        <v>7</v>
      </c>
      <c r="F885" t="s">
        <v>1510</v>
      </c>
      <c r="G885" t="str">
        <f>RIGHT(Salary_Dataset[[#This Row],[Salary]], 2)</f>
        <v>yr</v>
      </c>
      <c r="H885" s="3">
        <f>VALUE(SUBSTITUTE(SUBSTITUTE(SUBSTITUTE(SUBSTITUTE(Salary_Dataset[[#This Row],[Salary]], "/hr", ""), "/mo", ""), "/yr", ""), "₹", ""))</f>
        <v>626402</v>
      </c>
      <c r="I885" s="6">
        <f t="shared" si="28"/>
        <v>626402</v>
      </c>
      <c r="P885" t="str">
        <v>Wolters Kluwer</v>
      </c>
    </row>
    <row r="886" spans="1:16" x14ac:dyDescent="0.3">
      <c r="A886" t="s">
        <v>1511</v>
      </c>
      <c r="B886" t="s">
        <v>6</v>
      </c>
      <c r="C886" t="str">
        <f t="shared" si="29"/>
        <v>Data Science</v>
      </c>
      <c r="D886">
        <v>1</v>
      </c>
      <c r="E886" t="s">
        <v>7</v>
      </c>
      <c r="F886" t="s">
        <v>1512</v>
      </c>
      <c r="G886" t="str">
        <f>RIGHT(Salary_Dataset[[#This Row],[Salary]], 2)</f>
        <v>yr</v>
      </c>
      <c r="H886" s="3">
        <f>VALUE(SUBSTITUTE(SUBSTITUTE(SUBSTITUTE(SUBSTITUTE(Salary_Dataset[[#This Row],[Salary]], "/hr", ""), "/mo", ""), "/yr", ""), "₹", ""))</f>
        <v>490608</v>
      </c>
      <c r="I886" s="6">
        <f t="shared" si="28"/>
        <v>490608</v>
      </c>
      <c r="P886" t="str">
        <v>Zensar Technologies</v>
      </c>
    </row>
    <row r="887" spans="1:16" x14ac:dyDescent="0.3">
      <c r="A887" t="s">
        <v>1513</v>
      </c>
      <c r="B887" t="s">
        <v>6</v>
      </c>
      <c r="C887" t="str">
        <f t="shared" si="29"/>
        <v>Data Science</v>
      </c>
      <c r="D887">
        <v>1</v>
      </c>
      <c r="E887" t="s">
        <v>7</v>
      </c>
      <c r="F887" t="s">
        <v>1514</v>
      </c>
      <c r="G887" t="str">
        <f>RIGHT(Salary_Dataset[[#This Row],[Salary]], 2)</f>
        <v>yr</v>
      </c>
      <c r="H887" s="3">
        <f>VALUE(SUBSTITUTE(SUBSTITUTE(SUBSTITUTE(SUBSTITUTE(Salary_Dataset[[#This Row],[Salary]], "/hr", ""), "/mo", ""), "/yr", ""), "₹", ""))</f>
        <v>3447524</v>
      </c>
      <c r="I887" s="6">
        <f t="shared" si="28"/>
        <v>3447524</v>
      </c>
      <c r="P887" t="str">
        <v>SG Analytics</v>
      </c>
    </row>
    <row r="888" spans="1:16" x14ac:dyDescent="0.3">
      <c r="A888" t="s">
        <v>1515</v>
      </c>
      <c r="B888" t="s">
        <v>6</v>
      </c>
      <c r="C888" t="str">
        <f t="shared" si="29"/>
        <v>Data Science</v>
      </c>
      <c r="D888">
        <v>1</v>
      </c>
      <c r="E888" t="s">
        <v>7</v>
      </c>
      <c r="F888" t="s">
        <v>1516</v>
      </c>
      <c r="G888" t="str">
        <f>RIGHT(Salary_Dataset[[#This Row],[Salary]], 2)</f>
        <v>yr</v>
      </c>
      <c r="H888" s="3">
        <f>VALUE(SUBSTITUTE(SUBSTITUTE(SUBSTITUTE(SUBSTITUTE(Salary_Dataset[[#This Row],[Salary]], "/hr", ""), "/mo", ""), "/yr", ""), "₹", ""))</f>
        <v>1330194</v>
      </c>
      <c r="I888" s="6">
        <f t="shared" si="28"/>
        <v>1330194</v>
      </c>
      <c r="P888" t="str">
        <v>ThinkBumblebee Analytics</v>
      </c>
    </row>
    <row r="889" spans="1:16" x14ac:dyDescent="0.3">
      <c r="A889" t="s">
        <v>1517</v>
      </c>
      <c r="B889" t="s">
        <v>6</v>
      </c>
      <c r="C889" t="str">
        <f t="shared" si="29"/>
        <v>Data Science</v>
      </c>
      <c r="D889">
        <v>1</v>
      </c>
      <c r="E889" t="s">
        <v>7</v>
      </c>
      <c r="F889" t="s">
        <v>1518</v>
      </c>
      <c r="G889" t="str">
        <f>RIGHT(Salary_Dataset[[#This Row],[Salary]], 2)</f>
        <v>yr</v>
      </c>
      <c r="H889" s="3">
        <f>VALUE(SUBSTITUTE(SUBSTITUTE(SUBSTITUTE(SUBSTITUTE(Salary_Dataset[[#This Row],[Salary]], "/hr", ""), "/mo", ""), "/yr", ""), "₹", ""))</f>
        <v>235379</v>
      </c>
      <c r="I889" s="6">
        <f t="shared" si="28"/>
        <v>235379</v>
      </c>
      <c r="P889" t="str">
        <v>Michelin</v>
      </c>
    </row>
    <row r="890" spans="1:16" x14ac:dyDescent="0.3">
      <c r="A890" t="s">
        <v>1519</v>
      </c>
      <c r="B890" t="s">
        <v>6</v>
      </c>
      <c r="C890" t="str">
        <f t="shared" si="29"/>
        <v>Data Science</v>
      </c>
      <c r="D890">
        <v>1</v>
      </c>
      <c r="E890" t="s">
        <v>7</v>
      </c>
      <c r="F890" t="s">
        <v>333</v>
      </c>
      <c r="G890" t="str">
        <f>RIGHT(Salary_Dataset[[#This Row],[Salary]], 2)</f>
        <v>yr</v>
      </c>
      <c r="H890" s="3">
        <f>VALUE(SUBSTITUTE(SUBSTITUTE(SUBSTITUTE(SUBSTITUTE(Salary_Dataset[[#This Row],[Salary]], "/hr", ""), "/mo", ""), "/yr", ""), "₹", ""))</f>
        <v>2046452</v>
      </c>
      <c r="I890" s="6">
        <f t="shared" si="28"/>
        <v>2046452</v>
      </c>
      <c r="P890" t="str">
        <v>Merkle</v>
      </c>
    </row>
    <row r="891" spans="1:16" x14ac:dyDescent="0.3">
      <c r="A891" t="s">
        <v>1520</v>
      </c>
      <c r="B891" t="s">
        <v>6</v>
      </c>
      <c r="C891" t="str">
        <f t="shared" si="29"/>
        <v>Data Science</v>
      </c>
      <c r="D891">
        <v>1</v>
      </c>
      <c r="E891" t="s">
        <v>7</v>
      </c>
      <c r="F891" t="s">
        <v>1521</v>
      </c>
      <c r="G891" t="str">
        <f>RIGHT(Salary_Dataset[[#This Row],[Salary]], 2)</f>
        <v>yr</v>
      </c>
      <c r="H891" s="3">
        <f>VALUE(SUBSTITUTE(SUBSTITUTE(SUBSTITUTE(SUBSTITUTE(Salary_Dataset[[#This Row],[Salary]], "/hr", ""), "/mo", ""), "/yr", ""), "₹", ""))</f>
        <v>417954</v>
      </c>
      <c r="I891" s="6">
        <f t="shared" si="28"/>
        <v>417954</v>
      </c>
      <c r="P891" t="str">
        <v>Vodafone</v>
      </c>
    </row>
    <row r="892" spans="1:16" x14ac:dyDescent="0.3">
      <c r="A892" t="s">
        <v>1522</v>
      </c>
      <c r="B892" t="s">
        <v>6</v>
      </c>
      <c r="C892" t="str">
        <f t="shared" si="29"/>
        <v>Data Science</v>
      </c>
      <c r="D892">
        <v>1</v>
      </c>
      <c r="E892" t="s">
        <v>7</v>
      </c>
      <c r="F892" t="s">
        <v>307</v>
      </c>
      <c r="G892" t="str">
        <f>RIGHT(Salary_Dataset[[#This Row],[Salary]], 2)</f>
        <v>yr</v>
      </c>
      <c r="H892" s="3">
        <f>VALUE(SUBSTITUTE(SUBSTITUTE(SUBSTITUTE(SUBSTITUTE(Salary_Dataset[[#This Row],[Salary]], "/hr", ""), "/mo", ""), "/yr", ""), "₹", ""))</f>
        <v>1105385</v>
      </c>
      <c r="I892" s="6">
        <f t="shared" si="28"/>
        <v>1105385</v>
      </c>
      <c r="P892" t="str">
        <v>Eaton</v>
      </c>
    </row>
    <row r="893" spans="1:16" x14ac:dyDescent="0.3">
      <c r="A893" t="s">
        <v>1523</v>
      </c>
      <c r="B893" t="s">
        <v>6</v>
      </c>
      <c r="C893" t="str">
        <f t="shared" si="29"/>
        <v>Data Science</v>
      </c>
      <c r="D893">
        <v>1</v>
      </c>
      <c r="E893" t="s">
        <v>7</v>
      </c>
      <c r="F893" t="s">
        <v>1524</v>
      </c>
      <c r="G893" t="str">
        <f>RIGHT(Salary_Dataset[[#This Row],[Salary]], 2)</f>
        <v>yr</v>
      </c>
      <c r="H893" s="3">
        <f>VALUE(SUBSTITUTE(SUBSTITUTE(SUBSTITUTE(SUBSTITUTE(Salary_Dataset[[#This Row],[Salary]], "/hr", ""), "/mo", ""), "/yr", ""), "₹", ""))</f>
        <v>1727725</v>
      </c>
      <c r="I893" s="6">
        <f t="shared" si="28"/>
        <v>1727725</v>
      </c>
      <c r="P893" t="str">
        <v>T-Systems</v>
      </c>
    </row>
    <row r="894" spans="1:16" x14ac:dyDescent="0.3">
      <c r="A894" t="s">
        <v>1525</v>
      </c>
      <c r="B894" t="s">
        <v>6</v>
      </c>
      <c r="C894" t="str">
        <f t="shared" si="29"/>
        <v>Data Science</v>
      </c>
      <c r="D894">
        <v>1</v>
      </c>
      <c r="E894" t="s">
        <v>7</v>
      </c>
      <c r="F894" t="s">
        <v>326</v>
      </c>
      <c r="G894" t="str">
        <f>RIGHT(Salary_Dataset[[#This Row],[Salary]], 2)</f>
        <v>yr</v>
      </c>
      <c r="H894" s="3">
        <f>VALUE(SUBSTITUTE(SUBSTITUTE(SUBSTITUTE(SUBSTITUTE(Salary_Dataset[[#This Row],[Salary]], "/hr", ""), "/mo", ""), "/yr", ""), "₹", ""))</f>
        <v>1605804</v>
      </c>
      <c r="I894" s="6">
        <f t="shared" si="28"/>
        <v>1605804</v>
      </c>
      <c r="P894" t="str">
        <v>Coupa Software Inc</v>
      </c>
    </row>
    <row r="895" spans="1:16" x14ac:dyDescent="0.3">
      <c r="A895" t="s">
        <v>1526</v>
      </c>
      <c r="B895" t="s">
        <v>6</v>
      </c>
      <c r="C895" t="str">
        <f t="shared" si="29"/>
        <v>Data Science</v>
      </c>
      <c r="D895">
        <v>1</v>
      </c>
      <c r="E895" t="s">
        <v>7</v>
      </c>
      <c r="F895" t="s">
        <v>1527</v>
      </c>
      <c r="G895" t="str">
        <f>RIGHT(Salary_Dataset[[#This Row],[Salary]], 2)</f>
        <v>yr</v>
      </c>
      <c r="H895" s="3">
        <f>VALUE(SUBSTITUTE(SUBSTITUTE(SUBSTITUTE(SUBSTITUTE(Salary_Dataset[[#This Row],[Salary]], "/hr", ""), "/mo", ""), "/yr", ""), "₹", ""))</f>
        <v>2100000</v>
      </c>
      <c r="I895" s="6">
        <f t="shared" si="28"/>
        <v>2100000</v>
      </c>
      <c r="P895" t="str">
        <v>Aera Technology</v>
      </c>
    </row>
    <row r="896" spans="1:16" x14ac:dyDescent="0.3">
      <c r="A896" t="s">
        <v>564</v>
      </c>
      <c r="B896" t="s">
        <v>6</v>
      </c>
      <c r="C896" t="str">
        <f t="shared" si="29"/>
        <v>Data Science</v>
      </c>
      <c r="D896">
        <v>1</v>
      </c>
      <c r="E896" t="s">
        <v>7</v>
      </c>
      <c r="F896" t="s">
        <v>797</v>
      </c>
      <c r="G896" t="str">
        <f>RIGHT(Salary_Dataset[[#This Row],[Salary]], 2)</f>
        <v>mo</v>
      </c>
      <c r="H896" s="3">
        <f>VALUE(SUBSTITUTE(SUBSTITUTE(SUBSTITUTE(SUBSTITUTE(Salary_Dataset[[#This Row],[Salary]], "/hr", ""), "/mo", ""), "/yr", ""), "₹", ""))</f>
        <v>26763</v>
      </c>
      <c r="I896" s="6">
        <f t="shared" si="28"/>
        <v>321156</v>
      </c>
      <c r="P896" t="str">
        <v>Amdocs</v>
      </c>
    </row>
    <row r="897" spans="1:16" x14ac:dyDescent="0.3">
      <c r="A897" t="s">
        <v>1176</v>
      </c>
      <c r="B897" t="s">
        <v>6</v>
      </c>
      <c r="C897" t="str">
        <f t="shared" si="29"/>
        <v>Data Science</v>
      </c>
      <c r="D897">
        <v>1</v>
      </c>
      <c r="E897" t="s">
        <v>7</v>
      </c>
      <c r="F897" t="s">
        <v>1483</v>
      </c>
      <c r="G897" t="str">
        <f>RIGHT(Salary_Dataset[[#This Row],[Salary]], 2)</f>
        <v>yr</v>
      </c>
      <c r="H897" s="3">
        <f>VALUE(SUBSTITUTE(SUBSTITUTE(SUBSTITUTE(SUBSTITUTE(Salary_Dataset[[#This Row],[Salary]], "/hr", ""), "/mo", ""), "/yr", ""), "₹", ""))</f>
        <v>835202</v>
      </c>
      <c r="I897" s="6">
        <f t="shared" si="28"/>
        <v>835202</v>
      </c>
      <c r="P897" t="str">
        <v>Barclays</v>
      </c>
    </row>
    <row r="898" spans="1:16" x14ac:dyDescent="0.3">
      <c r="A898" t="s">
        <v>21</v>
      </c>
      <c r="B898" t="s">
        <v>6</v>
      </c>
      <c r="C898" t="str">
        <f t="shared" si="29"/>
        <v>Data Science</v>
      </c>
      <c r="D898">
        <v>1</v>
      </c>
      <c r="E898" t="s">
        <v>7</v>
      </c>
      <c r="F898" t="s">
        <v>1528</v>
      </c>
      <c r="G898" t="str">
        <f>RIGHT(Salary_Dataset[[#This Row],[Salary]], 2)</f>
        <v>yr</v>
      </c>
      <c r="H898" s="3">
        <f>VALUE(SUBSTITUTE(SUBSTITUTE(SUBSTITUTE(SUBSTITUTE(Salary_Dataset[[#This Row],[Salary]], "/hr", ""), "/mo", ""), "/yr", ""), "₹", ""))</f>
        <v>433436</v>
      </c>
      <c r="I898" s="6">
        <f t="shared" ref="I898:I961" si="30">IF(G898="mo", H898*12, IF(G898="hr", H898*8760, H898))</f>
        <v>433436</v>
      </c>
      <c r="P898" t="str">
        <v>KPIT Technologies</v>
      </c>
    </row>
    <row r="899" spans="1:16" x14ac:dyDescent="0.3">
      <c r="A899" t="s">
        <v>1529</v>
      </c>
      <c r="B899" t="s">
        <v>6</v>
      </c>
      <c r="C899" t="str">
        <f t="shared" si="29"/>
        <v>Data Science</v>
      </c>
      <c r="D899">
        <v>1</v>
      </c>
      <c r="E899" t="s">
        <v>7</v>
      </c>
      <c r="F899" t="s">
        <v>1530</v>
      </c>
      <c r="G899" t="str">
        <f>RIGHT(Salary_Dataset[[#This Row],[Salary]], 2)</f>
        <v>mo</v>
      </c>
      <c r="H899" s="3">
        <f>VALUE(SUBSTITUTE(SUBSTITUTE(SUBSTITUTE(SUBSTITUTE(Salary_Dataset[[#This Row],[Salary]], "/hr", ""), "/mo", ""), "/yr", ""), "₹", ""))</f>
        <v>10449</v>
      </c>
      <c r="I899" s="6">
        <f t="shared" si="30"/>
        <v>125388</v>
      </c>
      <c r="P899" t="str">
        <v>Saama Technologies</v>
      </c>
    </row>
    <row r="900" spans="1:16" x14ac:dyDescent="0.3">
      <c r="A900" t="s">
        <v>1531</v>
      </c>
      <c r="B900" t="s">
        <v>6</v>
      </c>
      <c r="C900" t="str">
        <f t="shared" si="29"/>
        <v>Data Science</v>
      </c>
      <c r="D900">
        <v>1</v>
      </c>
      <c r="E900" t="s">
        <v>7</v>
      </c>
      <c r="F900" t="s">
        <v>178</v>
      </c>
      <c r="G900" t="str">
        <f>RIGHT(Salary_Dataset[[#This Row],[Salary]], 2)</f>
        <v>yr</v>
      </c>
      <c r="H900" s="3">
        <f>VALUE(SUBSTITUTE(SUBSTITUTE(SUBSTITUTE(SUBSTITUTE(Salary_Dataset[[#This Row],[Salary]], "/hr", ""), "/mo", ""), "/yr", ""), "₹", ""))</f>
        <v>1000000</v>
      </c>
      <c r="I900" s="6">
        <f t="shared" si="30"/>
        <v>1000000</v>
      </c>
      <c r="P900" t="str">
        <v>Exela Technologies</v>
      </c>
    </row>
    <row r="901" spans="1:16" x14ac:dyDescent="0.3">
      <c r="A901" t="s">
        <v>1532</v>
      </c>
      <c r="B901" t="s">
        <v>6</v>
      </c>
      <c r="C901" t="str">
        <f t="shared" si="29"/>
        <v>Data Science</v>
      </c>
      <c r="D901">
        <v>1</v>
      </c>
      <c r="E901" t="s">
        <v>7</v>
      </c>
      <c r="F901" t="s">
        <v>672</v>
      </c>
      <c r="G901" t="str">
        <f>RIGHT(Salary_Dataset[[#This Row],[Salary]], 2)</f>
        <v>yr</v>
      </c>
      <c r="H901" s="3">
        <f>VALUE(SUBSTITUTE(SUBSTITUTE(SUBSTITUTE(SUBSTITUTE(Salary_Dataset[[#This Row],[Salary]], "/hr", ""), "/mo", ""), "/yr", ""), "₹", ""))</f>
        <v>1070536</v>
      </c>
      <c r="I901" s="6">
        <f t="shared" si="30"/>
        <v>1070536</v>
      </c>
      <c r="P901" t="str">
        <v>Abzooba</v>
      </c>
    </row>
    <row r="902" spans="1:16" x14ac:dyDescent="0.3">
      <c r="A902" t="s">
        <v>1533</v>
      </c>
      <c r="B902" t="s">
        <v>6</v>
      </c>
      <c r="C902" t="str">
        <f t="shared" si="29"/>
        <v>Data Science</v>
      </c>
      <c r="D902">
        <v>1</v>
      </c>
      <c r="E902" t="s">
        <v>7</v>
      </c>
      <c r="F902" t="s">
        <v>1534</v>
      </c>
      <c r="G902" t="str">
        <f>RIGHT(Salary_Dataset[[#This Row],[Salary]], 2)</f>
        <v>mo</v>
      </c>
      <c r="H902" s="3">
        <f>VALUE(SUBSTITUTE(SUBSTITUTE(SUBSTITUTE(SUBSTITUTE(Salary_Dataset[[#This Row],[Salary]], "/hr", ""), "/mo", ""), "/yr", ""), "₹", ""))</f>
        <v>1567329</v>
      </c>
      <c r="I902" s="6">
        <f t="shared" si="30"/>
        <v>18807948</v>
      </c>
      <c r="P902" t="str">
        <v>Linsyssoft Technologies</v>
      </c>
    </row>
    <row r="903" spans="1:16" x14ac:dyDescent="0.3">
      <c r="A903" t="s">
        <v>1535</v>
      </c>
      <c r="B903" t="s">
        <v>6</v>
      </c>
      <c r="C903" t="str">
        <f t="shared" si="29"/>
        <v>Data Science</v>
      </c>
      <c r="D903">
        <v>1</v>
      </c>
      <c r="E903" t="s">
        <v>7</v>
      </c>
      <c r="F903" t="s">
        <v>1536</v>
      </c>
      <c r="G903" t="str">
        <f>RIGHT(Salary_Dataset[[#This Row],[Salary]], 2)</f>
        <v>yr</v>
      </c>
      <c r="H903" s="3">
        <f>VALUE(SUBSTITUTE(SUBSTITUTE(SUBSTITUTE(SUBSTITUTE(Salary_Dataset[[#This Row],[Salary]], "/hr", ""), "/mo", ""), "/yr", ""), "₹", ""))</f>
        <v>2508152</v>
      </c>
      <c r="I903" s="6">
        <f t="shared" si="30"/>
        <v>2508152</v>
      </c>
      <c r="P903" t="str">
        <v>ADP</v>
      </c>
    </row>
    <row r="904" spans="1:16" x14ac:dyDescent="0.3">
      <c r="A904" t="s">
        <v>1537</v>
      </c>
      <c r="B904" t="s">
        <v>6</v>
      </c>
      <c r="C904" t="str">
        <f t="shared" si="29"/>
        <v>Data Science</v>
      </c>
      <c r="D904">
        <v>1</v>
      </c>
      <c r="E904" t="s">
        <v>7</v>
      </c>
      <c r="F904" t="s">
        <v>1538</v>
      </c>
      <c r="G904" t="str">
        <f>RIGHT(Salary_Dataset[[#This Row],[Salary]], 2)</f>
        <v>yr</v>
      </c>
      <c r="H904" s="3">
        <f>VALUE(SUBSTITUTE(SUBSTITUTE(SUBSTITUTE(SUBSTITUTE(Salary_Dataset[[#This Row],[Salary]], "/hr", ""), "/mo", ""), "/yr", ""), "₹", ""))</f>
        <v>5385118</v>
      </c>
      <c r="I904" s="6">
        <f t="shared" si="30"/>
        <v>5385118</v>
      </c>
      <c r="P904" t="str">
        <v>Birlasoft</v>
      </c>
    </row>
    <row r="905" spans="1:16" x14ac:dyDescent="0.3">
      <c r="A905" t="s">
        <v>1539</v>
      </c>
      <c r="B905" t="s">
        <v>6</v>
      </c>
      <c r="C905" t="str">
        <f t="shared" si="29"/>
        <v>Data Science</v>
      </c>
      <c r="D905">
        <v>1</v>
      </c>
      <c r="E905" t="s">
        <v>7</v>
      </c>
      <c r="F905" t="s">
        <v>1239</v>
      </c>
      <c r="G905" t="str">
        <f>RIGHT(Salary_Dataset[[#This Row],[Salary]], 2)</f>
        <v>yr</v>
      </c>
      <c r="H905" s="3">
        <f>VALUE(SUBSTITUTE(SUBSTITUTE(SUBSTITUTE(SUBSTITUTE(Salary_Dataset[[#This Row],[Salary]], "/hr", ""), "/mo", ""), "/yr", ""), "₹", ""))</f>
        <v>722247</v>
      </c>
      <c r="I905" s="6">
        <f t="shared" si="30"/>
        <v>722247</v>
      </c>
      <c r="P905" t="str">
        <v>John Deere</v>
      </c>
    </row>
    <row r="906" spans="1:16" x14ac:dyDescent="0.3">
      <c r="A906" t="s">
        <v>1540</v>
      </c>
      <c r="B906" t="s">
        <v>6</v>
      </c>
      <c r="C906" t="str">
        <f t="shared" si="29"/>
        <v>Data Science</v>
      </c>
      <c r="D906">
        <v>1</v>
      </c>
      <c r="E906" t="s">
        <v>7</v>
      </c>
      <c r="F906" t="s">
        <v>1442</v>
      </c>
      <c r="G906" t="str">
        <f>RIGHT(Salary_Dataset[[#This Row],[Salary]], 2)</f>
        <v>yr</v>
      </c>
      <c r="H906" s="3">
        <f>VALUE(SUBSTITUTE(SUBSTITUTE(SUBSTITUTE(SUBSTITUTE(Salary_Dataset[[#This Row],[Salary]], "/hr", ""), "/mo", ""), "/yr", ""), "₹", ""))</f>
        <v>1012266</v>
      </c>
      <c r="I906" s="6">
        <f t="shared" si="30"/>
        <v>1012266</v>
      </c>
      <c r="P906" t="str">
        <v>Xoriant</v>
      </c>
    </row>
    <row r="907" spans="1:16" x14ac:dyDescent="0.3">
      <c r="A907" t="s">
        <v>1541</v>
      </c>
      <c r="B907" t="s">
        <v>6</v>
      </c>
      <c r="C907" t="str">
        <f t="shared" si="29"/>
        <v>Data Science</v>
      </c>
      <c r="D907">
        <v>1</v>
      </c>
      <c r="E907" t="s">
        <v>7</v>
      </c>
      <c r="F907" t="s">
        <v>572</v>
      </c>
      <c r="G907" t="str">
        <f>RIGHT(Salary_Dataset[[#This Row],[Salary]], 2)</f>
        <v>mo</v>
      </c>
      <c r="H907" s="3">
        <f>VALUE(SUBSTITUTE(SUBSTITUTE(SUBSTITUTE(SUBSTITUTE(Salary_Dataset[[#This Row],[Salary]], "/hr", ""), "/mo", ""), "/yr", ""), "₹", ""))</f>
        <v>40000</v>
      </c>
      <c r="I907" s="6">
        <f t="shared" si="30"/>
        <v>480000</v>
      </c>
      <c r="P907" t="str">
        <v>GS Lab</v>
      </c>
    </row>
    <row r="908" spans="1:16" x14ac:dyDescent="0.3">
      <c r="A908" t="s">
        <v>1542</v>
      </c>
      <c r="B908" t="s">
        <v>6</v>
      </c>
      <c r="C908" t="str">
        <f t="shared" si="29"/>
        <v>Data Science</v>
      </c>
      <c r="D908">
        <v>1</v>
      </c>
      <c r="E908" t="s">
        <v>7</v>
      </c>
      <c r="F908" t="s">
        <v>1543</v>
      </c>
      <c r="G908" t="str">
        <f>RIGHT(Salary_Dataset[[#This Row],[Salary]], 2)</f>
        <v>yr</v>
      </c>
      <c r="H908" s="3">
        <f>VALUE(SUBSTITUTE(SUBSTITUTE(SUBSTITUTE(SUBSTITUTE(Salary_Dataset[[#This Row],[Salary]], "/hr", ""), "/mo", ""), "/yr", ""), "₹", ""))</f>
        <v>266039</v>
      </c>
      <c r="I908" s="6">
        <f t="shared" si="30"/>
        <v>266039</v>
      </c>
      <c r="P908" t="str">
        <v>Globant</v>
      </c>
    </row>
    <row r="909" spans="1:16" x14ac:dyDescent="0.3">
      <c r="A909" t="s">
        <v>1544</v>
      </c>
      <c r="B909" t="s">
        <v>6</v>
      </c>
      <c r="C909" t="str">
        <f t="shared" si="29"/>
        <v>Data Science</v>
      </c>
      <c r="D909">
        <v>1</v>
      </c>
      <c r="E909" t="s">
        <v>7</v>
      </c>
      <c r="F909" t="s">
        <v>1545</v>
      </c>
      <c r="G909" t="str">
        <f>RIGHT(Salary_Dataset[[#This Row],[Salary]], 2)</f>
        <v>yr</v>
      </c>
      <c r="H909" s="3">
        <f>VALUE(SUBSTITUTE(SUBSTITUTE(SUBSTITUTE(SUBSTITUTE(Salary_Dataset[[#This Row],[Salary]], "/hr", ""), "/mo", ""), "/yr", ""), "₹", ""))</f>
        <v>1022786</v>
      </c>
      <c r="I909" s="6">
        <f t="shared" si="30"/>
        <v>1022786</v>
      </c>
      <c r="P909" t="str">
        <v>e-Zest Solutions</v>
      </c>
    </row>
    <row r="910" spans="1:16" x14ac:dyDescent="0.3">
      <c r="A910" t="s">
        <v>1191</v>
      </c>
      <c r="B910" t="s">
        <v>6</v>
      </c>
      <c r="C910" t="str">
        <f t="shared" si="29"/>
        <v>Data Science</v>
      </c>
      <c r="D910">
        <v>1</v>
      </c>
      <c r="E910" t="s">
        <v>7</v>
      </c>
      <c r="F910" t="s">
        <v>1364</v>
      </c>
      <c r="G910" t="str">
        <f>RIGHT(Salary_Dataset[[#This Row],[Salary]], 2)</f>
        <v>mo</v>
      </c>
      <c r="H910" s="3">
        <f>VALUE(SUBSTITUTE(SUBSTITUTE(SUBSTITUTE(SUBSTITUTE(Salary_Dataset[[#This Row],[Salary]], "/hr", ""), "/mo", ""), "/yr", ""), "₹", ""))</f>
        <v>31734</v>
      </c>
      <c r="I910" s="6">
        <f t="shared" si="30"/>
        <v>380808</v>
      </c>
      <c r="P910" t="str">
        <v>Datametica</v>
      </c>
    </row>
    <row r="911" spans="1:16" x14ac:dyDescent="0.3">
      <c r="A911" t="s">
        <v>1546</v>
      </c>
      <c r="B911" t="s">
        <v>6</v>
      </c>
      <c r="C911" t="str">
        <f t="shared" si="29"/>
        <v>Data Science</v>
      </c>
      <c r="D911">
        <v>1</v>
      </c>
      <c r="E911" t="s">
        <v>7</v>
      </c>
      <c r="F911" t="s">
        <v>1547</v>
      </c>
      <c r="G911" t="str">
        <f>RIGHT(Salary_Dataset[[#This Row],[Salary]], 2)</f>
        <v>yr</v>
      </c>
      <c r="H911" s="3">
        <f>VALUE(SUBSTITUTE(SUBSTITUTE(SUBSTITUTE(SUBSTITUTE(Salary_Dataset[[#This Row],[Salary]], "/hr", ""), "/mo", ""), "/yr", ""), "₹", ""))</f>
        <v>1237215</v>
      </c>
      <c r="I911" s="6">
        <f t="shared" si="30"/>
        <v>1237215</v>
      </c>
      <c r="P911" t="str">
        <v>Vyom Labs</v>
      </c>
    </row>
    <row r="912" spans="1:16" x14ac:dyDescent="0.3">
      <c r="A912" t="s">
        <v>1548</v>
      </c>
      <c r="B912" t="s">
        <v>6</v>
      </c>
      <c r="C912" t="str">
        <f t="shared" si="29"/>
        <v>Data Science</v>
      </c>
      <c r="D912">
        <v>1</v>
      </c>
      <c r="E912" t="s">
        <v>7</v>
      </c>
      <c r="F912" t="s">
        <v>1549</v>
      </c>
      <c r="G912" t="str">
        <f>RIGHT(Salary_Dataset[[#This Row],[Salary]], 2)</f>
        <v>yr</v>
      </c>
      <c r="H912" s="3">
        <f>VALUE(SUBSTITUTE(SUBSTITUTE(SUBSTITUTE(SUBSTITUTE(Salary_Dataset[[#This Row],[Salary]], "/hr", ""), "/mo", ""), "/yr", ""), "₹", ""))</f>
        <v>618607</v>
      </c>
      <c r="I912" s="6">
        <f t="shared" si="30"/>
        <v>618607</v>
      </c>
      <c r="P912" t="str">
        <v>Vishwakarma Institute of Technology</v>
      </c>
    </row>
    <row r="913" spans="1:16" x14ac:dyDescent="0.3">
      <c r="A913" t="s">
        <v>1550</v>
      </c>
      <c r="B913" t="s">
        <v>6</v>
      </c>
      <c r="C913" t="str">
        <f t="shared" si="29"/>
        <v>Data Science</v>
      </c>
      <c r="D913">
        <v>1</v>
      </c>
      <c r="E913" t="s">
        <v>7</v>
      </c>
      <c r="F913" t="s">
        <v>1551</v>
      </c>
      <c r="G913" t="str">
        <f>RIGHT(Salary_Dataset[[#This Row],[Salary]], 2)</f>
        <v>mo</v>
      </c>
      <c r="H913" s="3">
        <f>VALUE(SUBSTITUTE(SUBSTITUTE(SUBSTITUTE(SUBSTITUTE(Salary_Dataset[[#This Row],[Salary]], "/hr", ""), "/mo", ""), "/yr", ""), "₹", ""))</f>
        <v>25122</v>
      </c>
      <c r="I913" s="6">
        <f t="shared" si="30"/>
        <v>301464</v>
      </c>
      <c r="P913" t="str">
        <v>Knorex</v>
      </c>
    </row>
    <row r="914" spans="1:16" x14ac:dyDescent="0.3">
      <c r="A914" t="s">
        <v>31</v>
      </c>
      <c r="B914" t="s">
        <v>6</v>
      </c>
      <c r="C914" t="str">
        <f t="shared" si="29"/>
        <v>Data Science</v>
      </c>
      <c r="D914">
        <v>1</v>
      </c>
      <c r="E914" t="s">
        <v>7</v>
      </c>
      <c r="F914" t="s">
        <v>1552</v>
      </c>
      <c r="G914" t="str">
        <f>RIGHT(Salary_Dataset[[#This Row],[Salary]], 2)</f>
        <v>hr</v>
      </c>
      <c r="H914" s="3">
        <f>VALUE(SUBSTITUTE(SUBSTITUTE(SUBSTITUTE(SUBSTITUTE(Salary_Dataset[[#This Row],[Salary]], "/hr", ""), "/mo", ""), "/yr", ""), "₹", ""))</f>
        <v>1000</v>
      </c>
      <c r="I914" s="6">
        <f t="shared" si="30"/>
        <v>8760000</v>
      </c>
      <c r="P914" t="str">
        <v>CanWill Technologies</v>
      </c>
    </row>
    <row r="915" spans="1:16" x14ac:dyDescent="0.3">
      <c r="A915" t="s">
        <v>1553</v>
      </c>
      <c r="B915" t="s">
        <v>6</v>
      </c>
      <c r="C915" t="str">
        <f t="shared" si="29"/>
        <v>Data Science</v>
      </c>
      <c r="D915">
        <v>1</v>
      </c>
      <c r="E915" t="s">
        <v>7</v>
      </c>
      <c r="F915" t="s">
        <v>1483</v>
      </c>
      <c r="G915" t="str">
        <f>RIGHT(Salary_Dataset[[#This Row],[Salary]], 2)</f>
        <v>yr</v>
      </c>
      <c r="H915" s="3">
        <f>VALUE(SUBSTITUTE(SUBSTITUTE(SUBSTITUTE(SUBSTITUTE(Salary_Dataset[[#This Row],[Salary]], "/hr", ""), "/mo", ""), "/yr", ""), "₹", ""))</f>
        <v>835202</v>
      </c>
      <c r="I915" s="6">
        <f t="shared" si="30"/>
        <v>835202</v>
      </c>
      <c r="P915" t="str">
        <v>ThinkBridge</v>
      </c>
    </row>
    <row r="916" spans="1:16" x14ac:dyDescent="0.3">
      <c r="A916" t="s">
        <v>1554</v>
      </c>
      <c r="B916" t="s">
        <v>6</v>
      </c>
      <c r="C916" t="str">
        <f t="shared" si="29"/>
        <v>Data Science</v>
      </c>
      <c r="D916">
        <v>1</v>
      </c>
      <c r="E916" t="s">
        <v>7</v>
      </c>
      <c r="F916" t="s">
        <v>103</v>
      </c>
      <c r="G916" t="str">
        <f>RIGHT(Salary_Dataset[[#This Row],[Salary]], 2)</f>
        <v>yr</v>
      </c>
      <c r="H916" s="3">
        <f>VALUE(SUBSTITUTE(SUBSTITUTE(SUBSTITUTE(SUBSTITUTE(Salary_Dataset[[#This Row],[Salary]], "/hr", ""), "/mo", ""), "/yr", ""), "₹", ""))</f>
        <v>900000</v>
      </c>
      <c r="I916" s="6">
        <f t="shared" si="30"/>
        <v>900000</v>
      </c>
      <c r="P916" t="str">
        <v>Coditation Systems</v>
      </c>
    </row>
    <row r="917" spans="1:16" x14ac:dyDescent="0.3">
      <c r="A917" t="s">
        <v>1555</v>
      </c>
      <c r="B917" t="s">
        <v>6</v>
      </c>
      <c r="C917" t="str">
        <f t="shared" ref="C917:C980" si="31">_xlfn.XLOOKUP(B917, $M$3:$M$28, $N$3:$N$28)</f>
        <v>Data Science</v>
      </c>
      <c r="D917">
        <v>1</v>
      </c>
      <c r="E917" t="s">
        <v>7</v>
      </c>
      <c r="F917" t="s">
        <v>1556</v>
      </c>
      <c r="G917" t="str">
        <f>RIGHT(Salary_Dataset[[#This Row],[Salary]], 2)</f>
        <v>yr</v>
      </c>
      <c r="H917" s="3">
        <f>VALUE(SUBSTITUTE(SUBSTITUTE(SUBSTITUTE(SUBSTITUTE(Salary_Dataset[[#This Row],[Salary]], "/hr", ""), "/mo", ""), "/yr", ""), "₹", ""))</f>
        <v>499807</v>
      </c>
      <c r="I917" s="6">
        <f t="shared" si="30"/>
        <v>499807</v>
      </c>
      <c r="P917" t="str">
        <v>MindBowser Info Solutions</v>
      </c>
    </row>
    <row r="918" spans="1:16" x14ac:dyDescent="0.3">
      <c r="A918" t="s">
        <v>1557</v>
      </c>
      <c r="B918" t="s">
        <v>6</v>
      </c>
      <c r="C918" t="str">
        <f t="shared" si="31"/>
        <v>Data Science</v>
      </c>
      <c r="D918">
        <v>1</v>
      </c>
      <c r="E918" t="s">
        <v>7</v>
      </c>
      <c r="F918" t="s">
        <v>1558</v>
      </c>
      <c r="G918" t="str">
        <f>RIGHT(Salary_Dataset[[#This Row],[Salary]], 2)</f>
        <v>yr</v>
      </c>
      <c r="H918" s="3">
        <f>VALUE(SUBSTITUTE(SUBSTITUTE(SUBSTITUTE(SUBSTITUTE(Salary_Dataset[[#This Row],[Salary]], "/hr", ""), "/mo", ""), "/yr", ""), "₹", ""))</f>
        <v>1800000</v>
      </c>
      <c r="I918" s="6">
        <f t="shared" si="30"/>
        <v>1800000</v>
      </c>
      <c r="P918" t="str">
        <v>Climate Connect</v>
      </c>
    </row>
    <row r="919" spans="1:16" x14ac:dyDescent="0.3">
      <c r="A919" t="s">
        <v>1559</v>
      </c>
      <c r="B919" t="s">
        <v>6</v>
      </c>
      <c r="C919" t="str">
        <f t="shared" si="31"/>
        <v>Data Science</v>
      </c>
      <c r="D919">
        <v>1</v>
      </c>
      <c r="E919" t="s">
        <v>7</v>
      </c>
      <c r="F919" t="s">
        <v>1560</v>
      </c>
      <c r="G919" t="str">
        <f>RIGHT(Salary_Dataset[[#This Row],[Salary]], 2)</f>
        <v>yr</v>
      </c>
      <c r="H919" s="3">
        <f>VALUE(SUBSTITUTE(SUBSTITUTE(SUBSTITUTE(SUBSTITUTE(Salary_Dataset[[#This Row],[Salary]], "/hr", ""), "/mo", ""), "/yr", ""), "₹", ""))</f>
        <v>1962026</v>
      </c>
      <c r="I919" s="6">
        <f t="shared" si="30"/>
        <v>1962026</v>
      </c>
      <c r="P919" t="str">
        <v>Tech9</v>
      </c>
    </row>
    <row r="920" spans="1:16" x14ac:dyDescent="0.3">
      <c r="A920" t="s">
        <v>1561</v>
      </c>
      <c r="B920" t="s">
        <v>6</v>
      </c>
      <c r="C920" t="str">
        <f t="shared" si="31"/>
        <v>Data Science</v>
      </c>
      <c r="D920">
        <v>1</v>
      </c>
      <c r="E920" t="s">
        <v>7</v>
      </c>
      <c r="F920" t="s">
        <v>1547</v>
      </c>
      <c r="G920" t="str">
        <f>RIGHT(Salary_Dataset[[#This Row],[Salary]], 2)</f>
        <v>yr</v>
      </c>
      <c r="H920" s="3">
        <f>VALUE(SUBSTITUTE(SUBSTITUTE(SUBSTITUTE(SUBSTITUTE(Salary_Dataset[[#This Row],[Salary]], "/hr", ""), "/mo", ""), "/yr", ""), "₹", ""))</f>
        <v>1237215</v>
      </c>
      <c r="I920" s="6">
        <f t="shared" si="30"/>
        <v>1237215</v>
      </c>
      <c r="P920" t="str">
        <v>Eagle TK Infotech</v>
      </c>
    </row>
    <row r="921" spans="1:16" x14ac:dyDescent="0.3">
      <c r="A921" t="s">
        <v>1562</v>
      </c>
      <c r="B921" t="s">
        <v>6</v>
      </c>
      <c r="C921" t="str">
        <f t="shared" si="31"/>
        <v>Data Science</v>
      </c>
      <c r="D921">
        <v>1</v>
      </c>
      <c r="E921" t="s">
        <v>7</v>
      </c>
      <c r="F921" t="s">
        <v>1563</v>
      </c>
      <c r="G921" t="str">
        <f>RIGHT(Salary_Dataset[[#This Row],[Salary]], 2)</f>
        <v>yr</v>
      </c>
      <c r="H921" s="3">
        <f>VALUE(SUBSTITUTE(SUBSTITUTE(SUBSTITUTE(SUBSTITUTE(Salary_Dataset[[#This Row],[Salary]], "/hr", ""), "/mo", ""), "/yr", ""), "₹", ""))</f>
        <v>300000</v>
      </c>
      <c r="I921" s="6">
        <f t="shared" si="30"/>
        <v>300000</v>
      </c>
      <c r="P921" t="str">
        <v>Fusion Practices</v>
      </c>
    </row>
    <row r="922" spans="1:16" x14ac:dyDescent="0.3">
      <c r="A922" t="s">
        <v>1564</v>
      </c>
      <c r="B922" t="s">
        <v>6</v>
      </c>
      <c r="C922" t="str">
        <f t="shared" si="31"/>
        <v>Data Science</v>
      </c>
      <c r="D922">
        <v>1</v>
      </c>
      <c r="E922" t="s">
        <v>7</v>
      </c>
      <c r="F922" t="s">
        <v>1425</v>
      </c>
      <c r="G922" t="str">
        <f>RIGHT(Salary_Dataset[[#This Row],[Salary]], 2)</f>
        <v>mo</v>
      </c>
      <c r="H922" s="3">
        <f>VALUE(SUBSTITUTE(SUBSTITUTE(SUBSTITUTE(SUBSTITUTE(Salary_Dataset[[#This Row],[Salary]], "/hr", ""), "/mo", ""), "/yr", ""), "₹", ""))</f>
        <v>27132</v>
      </c>
      <c r="I922" s="6">
        <f t="shared" si="30"/>
        <v>325584</v>
      </c>
      <c r="P922" t="str">
        <v>Xeco</v>
      </c>
    </row>
    <row r="923" spans="1:16" x14ac:dyDescent="0.3">
      <c r="A923" t="s">
        <v>1565</v>
      </c>
      <c r="B923" t="s">
        <v>6</v>
      </c>
      <c r="C923" t="str">
        <f t="shared" si="31"/>
        <v>Data Science</v>
      </c>
      <c r="D923">
        <v>1</v>
      </c>
      <c r="E923" t="s">
        <v>7</v>
      </c>
      <c r="F923" t="s">
        <v>703</v>
      </c>
      <c r="G923" t="str">
        <f>RIGHT(Salary_Dataset[[#This Row],[Salary]], 2)</f>
        <v>yr</v>
      </c>
      <c r="H923" s="3">
        <f>VALUE(SUBSTITUTE(SUBSTITUTE(SUBSTITUTE(SUBSTITUTE(Salary_Dataset[[#This Row],[Salary]], "/hr", ""), "/mo", ""), "/yr", ""), "₹", ""))</f>
        <v>306968</v>
      </c>
      <c r="I923" s="6">
        <f t="shared" si="30"/>
        <v>306968</v>
      </c>
      <c r="P923" t="str">
        <v>DeepTek Medical Imaging</v>
      </c>
    </row>
    <row r="924" spans="1:16" x14ac:dyDescent="0.3">
      <c r="A924" t="s">
        <v>1566</v>
      </c>
      <c r="B924" t="s">
        <v>6</v>
      </c>
      <c r="C924" t="str">
        <f t="shared" si="31"/>
        <v>Data Science</v>
      </c>
      <c r="D924">
        <v>1</v>
      </c>
      <c r="E924" t="s">
        <v>7</v>
      </c>
      <c r="F924" t="s">
        <v>1567</v>
      </c>
      <c r="G924" t="str">
        <f>RIGHT(Salary_Dataset[[#This Row],[Salary]], 2)</f>
        <v>yr</v>
      </c>
      <c r="H924" s="3">
        <f>VALUE(SUBSTITUTE(SUBSTITUTE(SUBSTITUTE(SUBSTITUTE(Salary_Dataset[[#This Row],[Salary]], "/hr", ""), "/mo", ""), "/yr", ""), "₹", ""))</f>
        <v>571859</v>
      </c>
      <c r="I924" s="6">
        <f t="shared" si="30"/>
        <v>571859</v>
      </c>
      <c r="P924" t="str">
        <v>vElement</v>
      </c>
    </row>
    <row r="925" spans="1:16" x14ac:dyDescent="0.3">
      <c r="A925" t="s">
        <v>1568</v>
      </c>
      <c r="B925" t="s">
        <v>6</v>
      </c>
      <c r="C925" t="str">
        <f t="shared" si="31"/>
        <v>Data Science</v>
      </c>
      <c r="D925">
        <v>1</v>
      </c>
      <c r="E925" t="s">
        <v>7</v>
      </c>
      <c r="F925" t="s">
        <v>1569</v>
      </c>
      <c r="G925" t="str">
        <f>RIGHT(Salary_Dataset[[#This Row],[Salary]], 2)</f>
        <v>mo</v>
      </c>
      <c r="H925" s="3">
        <f>VALUE(SUBSTITUTE(SUBSTITUTE(SUBSTITUTE(SUBSTITUTE(Salary_Dataset[[#This Row],[Salary]], "/hr", ""), "/mo", ""), "/yr", ""), "₹", ""))</f>
        <v>77905</v>
      </c>
      <c r="I925" s="6">
        <f t="shared" si="30"/>
        <v>934860</v>
      </c>
      <c r="P925" t="str">
        <v>Asquared IoT</v>
      </c>
    </row>
    <row r="926" spans="1:16" x14ac:dyDescent="0.3">
      <c r="A926" t="s">
        <v>1570</v>
      </c>
      <c r="B926" t="s">
        <v>6</v>
      </c>
      <c r="C926" t="str">
        <f t="shared" si="31"/>
        <v>Data Science</v>
      </c>
      <c r="D926">
        <v>1</v>
      </c>
      <c r="E926" t="s">
        <v>7</v>
      </c>
      <c r="F926" t="s">
        <v>1571</v>
      </c>
      <c r="G926" t="str">
        <f>RIGHT(Salary_Dataset[[#This Row],[Salary]], 2)</f>
        <v>mo</v>
      </c>
      <c r="H926" s="3">
        <f>VALUE(SUBSTITUTE(SUBSTITUTE(SUBSTITUTE(SUBSTITUTE(Salary_Dataset[[#This Row],[Salary]], "/hr", ""), "/mo", ""), "/yr", ""), "₹", ""))</f>
        <v>75251</v>
      </c>
      <c r="I926" s="6">
        <f t="shared" si="30"/>
        <v>903012</v>
      </c>
      <c r="P926" t="str">
        <v>HiLabs (MD)</v>
      </c>
    </row>
    <row r="927" spans="1:16" x14ac:dyDescent="0.3">
      <c r="A927" t="s">
        <v>1572</v>
      </c>
      <c r="B927" t="s">
        <v>6</v>
      </c>
      <c r="C927" t="str">
        <f t="shared" si="31"/>
        <v>Data Science</v>
      </c>
      <c r="D927">
        <v>1</v>
      </c>
      <c r="E927" t="s">
        <v>7</v>
      </c>
      <c r="F927" t="s">
        <v>653</v>
      </c>
      <c r="G927" t="str">
        <f>RIGHT(Salary_Dataset[[#This Row],[Salary]], 2)</f>
        <v>yr</v>
      </c>
      <c r="H927" s="3">
        <f>VALUE(SUBSTITUTE(SUBSTITUTE(SUBSTITUTE(SUBSTITUTE(Salary_Dataset[[#This Row],[Salary]], "/hr", ""), "/mo", ""), "/yr", ""), "₹", ""))</f>
        <v>2000000</v>
      </c>
      <c r="I927" s="6">
        <f t="shared" si="30"/>
        <v>2000000</v>
      </c>
      <c r="P927" t="str">
        <v>Jash Data Sciences</v>
      </c>
    </row>
    <row r="928" spans="1:16" x14ac:dyDescent="0.3">
      <c r="A928" t="s">
        <v>1573</v>
      </c>
      <c r="B928" t="s">
        <v>6</v>
      </c>
      <c r="C928" t="str">
        <f t="shared" si="31"/>
        <v>Data Science</v>
      </c>
      <c r="D928">
        <v>1</v>
      </c>
      <c r="E928" t="s">
        <v>7</v>
      </c>
      <c r="F928" t="s">
        <v>1574</v>
      </c>
      <c r="G928" t="str">
        <f>RIGHT(Salary_Dataset[[#This Row],[Salary]], 2)</f>
        <v>yr</v>
      </c>
      <c r="H928" s="3">
        <f>VALUE(SUBSTITUTE(SUBSTITUTE(SUBSTITUTE(SUBSTITUTE(Salary_Dataset[[#This Row],[Salary]], "/hr", ""), "/mo", ""), "/yr", ""), "₹", ""))</f>
        <v>1539717</v>
      </c>
      <c r="I928" s="6">
        <f t="shared" si="30"/>
        <v>1539717</v>
      </c>
      <c r="P928" t="str">
        <v>Larsen &amp; Toubro</v>
      </c>
    </row>
    <row r="929" spans="1:16" x14ac:dyDescent="0.3">
      <c r="A929" t="s">
        <v>1575</v>
      </c>
      <c r="B929" t="s">
        <v>6</v>
      </c>
      <c r="C929" t="str">
        <f t="shared" si="31"/>
        <v>Data Science</v>
      </c>
      <c r="D929">
        <v>1</v>
      </c>
      <c r="E929" t="s">
        <v>7</v>
      </c>
      <c r="F929" t="s">
        <v>1576</v>
      </c>
      <c r="G929" t="str">
        <f>RIGHT(Salary_Dataset[[#This Row],[Salary]], 2)</f>
        <v>yr</v>
      </c>
      <c r="H929" s="3">
        <f>VALUE(SUBSTITUTE(SUBSTITUTE(SUBSTITUTE(SUBSTITUTE(Salary_Dataset[[#This Row],[Salary]], "/hr", ""), "/mo", ""), "/yr", ""), "₹", ""))</f>
        <v>792197</v>
      </c>
      <c r="I929" s="6">
        <f t="shared" si="30"/>
        <v>792197</v>
      </c>
      <c r="P929" t="str">
        <v>Concentrix</v>
      </c>
    </row>
    <row r="930" spans="1:16" x14ac:dyDescent="0.3">
      <c r="A930" t="s">
        <v>1577</v>
      </c>
      <c r="B930" t="s">
        <v>6</v>
      </c>
      <c r="C930" t="str">
        <f t="shared" si="31"/>
        <v>Data Science</v>
      </c>
      <c r="D930">
        <v>1</v>
      </c>
      <c r="E930" t="s">
        <v>7</v>
      </c>
      <c r="F930" t="s">
        <v>1578</v>
      </c>
      <c r="G930" t="str">
        <f>RIGHT(Salary_Dataset[[#This Row],[Salary]], 2)</f>
        <v>yr</v>
      </c>
      <c r="H930" s="3">
        <f>VALUE(SUBSTITUTE(SUBSTITUTE(SUBSTITUTE(SUBSTITUTE(Salary_Dataset[[#This Row],[Salary]], "/hr", ""), "/mo", ""), "/yr", ""), "₹", ""))</f>
        <v>1099231</v>
      </c>
      <c r="I930" s="6">
        <f t="shared" si="30"/>
        <v>1099231</v>
      </c>
      <c r="P930" t="str">
        <v>Persistent Systems</v>
      </c>
    </row>
    <row r="931" spans="1:16" x14ac:dyDescent="0.3">
      <c r="A931" t="s">
        <v>1579</v>
      </c>
      <c r="B931" t="s">
        <v>6</v>
      </c>
      <c r="C931" t="str">
        <f t="shared" si="31"/>
        <v>Data Science</v>
      </c>
      <c r="D931">
        <v>1</v>
      </c>
      <c r="E931" t="s">
        <v>7</v>
      </c>
      <c r="F931" t="s">
        <v>1580</v>
      </c>
      <c r="G931" t="str">
        <f>RIGHT(Salary_Dataset[[#This Row],[Salary]], 2)</f>
        <v>yr</v>
      </c>
      <c r="H931" s="3">
        <f>VALUE(SUBSTITUTE(SUBSTITUTE(SUBSTITUTE(SUBSTITUTE(Salary_Dataset[[#This Row],[Salary]], "/hr", ""), "/mo", ""), "/yr", ""), "₹", ""))</f>
        <v>1454222</v>
      </c>
      <c r="I931" s="6">
        <f t="shared" si="30"/>
        <v>1454222</v>
      </c>
      <c r="P931" t="str">
        <v>Kotak Mahindra</v>
      </c>
    </row>
    <row r="932" spans="1:16" x14ac:dyDescent="0.3">
      <c r="A932" t="s">
        <v>224</v>
      </c>
      <c r="B932" t="s">
        <v>6</v>
      </c>
      <c r="C932" t="str">
        <f t="shared" si="31"/>
        <v>Data Science</v>
      </c>
      <c r="D932">
        <v>1</v>
      </c>
      <c r="E932" t="s">
        <v>7</v>
      </c>
      <c r="F932" t="s">
        <v>1581</v>
      </c>
      <c r="G932" t="str">
        <f>RIGHT(Salary_Dataset[[#This Row],[Salary]], 2)</f>
        <v>mo</v>
      </c>
      <c r="H932" s="3">
        <f>VALUE(SUBSTITUTE(SUBSTITUTE(SUBSTITUTE(SUBSTITUTE(Salary_Dataset[[#This Row],[Salary]], "/hr", ""), "/mo", ""), "/yr", ""), "₹", ""))</f>
        <v>39345</v>
      </c>
      <c r="I932" s="6">
        <f t="shared" si="30"/>
        <v>472140</v>
      </c>
      <c r="P932" t="str">
        <v>eClerx</v>
      </c>
    </row>
    <row r="933" spans="1:16" x14ac:dyDescent="0.3">
      <c r="A933" t="s">
        <v>1582</v>
      </c>
      <c r="B933" t="s">
        <v>6</v>
      </c>
      <c r="C933" t="str">
        <f t="shared" si="31"/>
        <v>Data Science</v>
      </c>
      <c r="D933">
        <v>1</v>
      </c>
      <c r="E933" t="s">
        <v>7</v>
      </c>
      <c r="F933" t="s">
        <v>238</v>
      </c>
      <c r="G933" t="str">
        <f>RIGHT(Salary_Dataset[[#This Row],[Salary]], 2)</f>
        <v>yr</v>
      </c>
      <c r="H933" s="3">
        <f>VALUE(SUBSTITUTE(SUBSTITUTE(SUBSTITUTE(SUBSTITUTE(Salary_Dataset[[#This Row],[Salary]], "/hr", ""), "/mo", ""), "/yr", ""), "₹", ""))</f>
        <v>1252803</v>
      </c>
      <c r="I933" s="6">
        <f t="shared" si="30"/>
        <v>1252803</v>
      </c>
      <c r="P933" t="str">
        <v>BNY Mellon</v>
      </c>
    </row>
    <row r="934" spans="1:16" x14ac:dyDescent="0.3">
      <c r="A934" t="s">
        <v>1583</v>
      </c>
      <c r="B934" t="s">
        <v>6</v>
      </c>
      <c r="C934" t="str">
        <f t="shared" si="31"/>
        <v>Data Science</v>
      </c>
      <c r="D934">
        <v>1</v>
      </c>
      <c r="E934" t="s">
        <v>7</v>
      </c>
      <c r="F934" t="s">
        <v>1584</v>
      </c>
      <c r="G934" t="str">
        <f>RIGHT(Salary_Dataset[[#This Row],[Salary]], 2)</f>
        <v>yr</v>
      </c>
      <c r="H934" s="3">
        <f>VALUE(SUBSTITUTE(SUBSTITUTE(SUBSTITUTE(SUBSTITUTE(Salary_Dataset[[#This Row],[Salary]], "/hr", ""), "/mo", ""), "/yr", ""), "₹", ""))</f>
        <v>347314</v>
      </c>
      <c r="I934" s="6">
        <f t="shared" si="30"/>
        <v>347314</v>
      </c>
      <c r="P934" t="str">
        <v>Zomato</v>
      </c>
    </row>
    <row r="935" spans="1:16" x14ac:dyDescent="0.3">
      <c r="A935" t="s">
        <v>114</v>
      </c>
      <c r="B935" t="s">
        <v>6</v>
      </c>
      <c r="C935" t="str">
        <f t="shared" si="31"/>
        <v>Data Science</v>
      </c>
      <c r="D935">
        <v>1</v>
      </c>
      <c r="E935" t="s">
        <v>7</v>
      </c>
      <c r="F935" t="s">
        <v>1585</v>
      </c>
      <c r="G935" t="str">
        <f>RIGHT(Salary_Dataset[[#This Row],[Salary]], 2)</f>
        <v>yr</v>
      </c>
      <c r="H935" s="3">
        <f>VALUE(SUBSTITUTE(SUBSTITUTE(SUBSTITUTE(SUBSTITUTE(Salary_Dataset[[#This Row],[Salary]], "/hr", ""), "/mo", ""), "/yr", ""), "₹", ""))</f>
        <v>1143861</v>
      </c>
      <c r="I935" s="6">
        <f t="shared" si="30"/>
        <v>1143861</v>
      </c>
      <c r="P935" t="str">
        <v>TietoEVRY</v>
      </c>
    </row>
    <row r="936" spans="1:16" x14ac:dyDescent="0.3">
      <c r="A936" t="s">
        <v>1586</v>
      </c>
      <c r="B936" t="s">
        <v>6</v>
      </c>
      <c r="C936" t="str">
        <f t="shared" si="31"/>
        <v>Data Science</v>
      </c>
      <c r="D936">
        <v>1</v>
      </c>
      <c r="E936" t="s">
        <v>7</v>
      </c>
      <c r="F936" t="s">
        <v>292</v>
      </c>
      <c r="G936" t="str">
        <f>RIGHT(Salary_Dataset[[#This Row],[Salary]], 2)</f>
        <v>yr</v>
      </c>
      <c r="H936" s="3">
        <f>VALUE(SUBSTITUTE(SUBSTITUTE(SUBSTITUTE(SUBSTITUTE(Salary_Dataset[[#This Row],[Salary]], "/hr", ""), "/mo", ""), "/yr", ""), "₹", ""))</f>
        <v>1700000</v>
      </c>
      <c r="I936" s="6">
        <f t="shared" si="30"/>
        <v>1700000</v>
      </c>
      <c r="P936" t="str">
        <v>Yash Technologies</v>
      </c>
    </row>
    <row r="937" spans="1:16" x14ac:dyDescent="0.3">
      <c r="A937" t="s">
        <v>1587</v>
      </c>
      <c r="B937" t="s">
        <v>6</v>
      </c>
      <c r="C937" t="str">
        <f t="shared" si="31"/>
        <v>Data Science</v>
      </c>
      <c r="D937">
        <v>1</v>
      </c>
      <c r="E937" t="s">
        <v>7</v>
      </c>
      <c r="F937" t="s">
        <v>1588</v>
      </c>
      <c r="G937" t="str">
        <f>RIGHT(Salary_Dataset[[#This Row],[Salary]], 2)</f>
        <v>mo</v>
      </c>
      <c r="H937" s="3">
        <f>VALUE(SUBSTITUTE(SUBSTITUTE(SUBSTITUTE(SUBSTITUTE(Salary_Dataset[[#This Row],[Salary]], "/hr", ""), "/mo", ""), "/yr", ""), "₹", ""))</f>
        <v>61068</v>
      </c>
      <c r="I937" s="6">
        <f t="shared" si="30"/>
        <v>732816</v>
      </c>
      <c r="P937" t="str">
        <v>CitiusTech</v>
      </c>
    </row>
    <row r="938" spans="1:16" x14ac:dyDescent="0.3">
      <c r="A938" t="s">
        <v>1589</v>
      </c>
      <c r="B938" t="s">
        <v>6</v>
      </c>
      <c r="C938" t="str">
        <f t="shared" si="31"/>
        <v>Data Science</v>
      </c>
      <c r="D938">
        <v>1</v>
      </c>
      <c r="E938" t="s">
        <v>7</v>
      </c>
      <c r="F938" t="s">
        <v>103</v>
      </c>
      <c r="G938" t="str">
        <f>RIGHT(Salary_Dataset[[#This Row],[Salary]], 2)</f>
        <v>yr</v>
      </c>
      <c r="H938" s="3">
        <f>VALUE(SUBSTITUTE(SUBSTITUTE(SUBSTITUTE(SUBSTITUTE(Salary_Dataset[[#This Row],[Salary]], "/hr", ""), "/mo", ""), "/yr", ""), "₹", ""))</f>
        <v>900000</v>
      </c>
      <c r="I938" s="6">
        <f t="shared" si="30"/>
        <v>900000</v>
      </c>
      <c r="P938" t="str">
        <v>Unacademy</v>
      </c>
    </row>
    <row r="939" spans="1:16" x14ac:dyDescent="0.3">
      <c r="A939" t="s">
        <v>1590</v>
      </c>
      <c r="B939" t="s">
        <v>6</v>
      </c>
      <c r="C939" t="str">
        <f t="shared" si="31"/>
        <v>Data Science</v>
      </c>
      <c r="D939">
        <v>1</v>
      </c>
      <c r="E939" t="s">
        <v>7</v>
      </c>
      <c r="F939" t="s">
        <v>1591</v>
      </c>
      <c r="G939" t="str">
        <f>RIGHT(Salary_Dataset[[#This Row],[Salary]], 2)</f>
        <v>mo</v>
      </c>
      <c r="H939" s="3">
        <f>VALUE(SUBSTITUTE(SUBSTITUTE(SUBSTITUTE(SUBSTITUTE(Salary_Dataset[[#This Row],[Salary]], "/hr", ""), "/mo", ""), "/yr", ""), "₹", ""))</f>
        <v>100325</v>
      </c>
      <c r="I939" s="6">
        <f t="shared" si="30"/>
        <v>1203900</v>
      </c>
      <c r="P939" t="str">
        <v>UBS</v>
      </c>
    </row>
    <row r="940" spans="1:16" x14ac:dyDescent="0.3">
      <c r="A940" t="s">
        <v>1592</v>
      </c>
      <c r="B940" t="s">
        <v>6</v>
      </c>
      <c r="C940" t="str">
        <f t="shared" si="31"/>
        <v>Data Science</v>
      </c>
      <c r="D940">
        <v>1</v>
      </c>
      <c r="E940" t="s">
        <v>7</v>
      </c>
      <c r="F940" t="s">
        <v>236</v>
      </c>
      <c r="G940" t="str">
        <f>RIGHT(Salary_Dataset[[#This Row],[Salary]], 2)</f>
        <v>yr</v>
      </c>
      <c r="H940" s="3">
        <f>VALUE(SUBSTITUTE(SUBSTITUTE(SUBSTITUTE(SUBSTITUTE(Salary_Dataset[[#This Row],[Salary]], "/hr", ""), "/mo", ""), "/yr", ""), "₹", ""))</f>
        <v>1013978</v>
      </c>
      <c r="I940" s="6">
        <f t="shared" si="30"/>
        <v>1013978</v>
      </c>
      <c r="P940" t="str">
        <v>Netcracker Technology</v>
      </c>
    </row>
    <row r="941" spans="1:16" x14ac:dyDescent="0.3">
      <c r="A941" t="s">
        <v>1593</v>
      </c>
      <c r="B941" t="s">
        <v>6</v>
      </c>
      <c r="C941" t="str">
        <f t="shared" si="31"/>
        <v>Data Science</v>
      </c>
      <c r="D941">
        <v>1</v>
      </c>
      <c r="E941" t="s">
        <v>7</v>
      </c>
      <c r="F941" t="s">
        <v>1594</v>
      </c>
      <c r="G941" t="str">
        <f>RIGHT(Salary_Dataset[[#This Row],[Salary]], 2)</f>
        <v>yr</v>
      </c>
      <c r="H941" s="3">
        <f>VALUE(SUBSTITUTE(SUBSTITUTE(SUBSTITUTE(SUBSTITUTE(Salary_Dataset[[#This Row],[Salary]], "/hr", ""), "/mo", ""), "/yr", ""), "₹", ""))</f>
        <v>3097936</v>
      </c>
      <c r="I941" s="6">
        <f t="shared" si="30"/>
        <v>3097936</v>
      </c>
      <c r="P941" t="str">
        <v>Cummins</v>
      </c>
    </row>
    <row r="942" spans="1:16" x14ac:dyDescent="0.3">
      <c r="A942" t="s">
        <v>1595</v>
      </c>
      <c r="B942" t="s">
        <v>6</v>
      </c>
      <c r="C942" t="str">
        <f t="shared" si="31"/>
        <v>Data Science</v>
      </c>
      <c r="D942">
        <v>1</v>
      </c>
      <c r="E942" t="s">
        <v>7</v>
      </c>
      <c r="F942" t="s">
        <v>1231</v>
      </c>
      <c r="G942" t="str">
        <f>RIGHT(Salary_Dataset[[#This Row],[Salary]], 2)</f>
        <v>mo</v>
      </c>
      <c r="H942" s="3">
        <f>VALUE(SUBSTITUTE(SUBSTITUTE(SUBSTITUTE(SUBSTITUTE(Salary_Dataset[[#This Row],[Salary]], "/hr", ""), "/mo", ""), "/yr", ""), "₹", ""))</f>
        <v>25349</v>
      </c>
      <c r="I942" s="6">
        <f t="shared" si="30"/>
        <v>304188</v>
      </c>
      <c r="P942" t="str">
        <v>Capgemini Invent</v>
      </c>
    </row>
    <row r="943" spans="1:16" x14ac:dyDescent="0.3">
      <c r="A943" t="s">
        <v>1596</v>
      </c>
      <c r="B943" t="s">
        <v>6</v>
      </c>
      <c r="C943" t="str">
        <f t="shared" si="31"/>
        <v>Data Science</v>
      </c>
      <c r="D943">
        <v>1</v>
      </c>
      <c r="E943" t="s">
        <v>7</v>
      </c>
      <c r="F943" t="s">
        <v>1597</v>
      </c>
      <c r="G943" t="str">
        <f>RIGHT(Salary_Dataset[[#This Row],[Salary]], 2)</f>
        <v>mo</v>
      </c>
      <c r="H943" s="3">
        <f>VALUE(SUBSTITUTE(SUBSTITUTE(SUBSTITUTE(SUBSTITUTE(Salary_Dataset[[#This Row],[Salary]], "/hr", ""), "/mo", ""), "/yr", ""), "₹", ""))</f>
        <v>76161</v>
      </c>
      <c r="I943" s="6">
        <f t="shared" si="30"/>
        <v>913932</v>
      </c>
      <c r="P943" t="str">
        <v>Siemens Digital Industries Software</v>
      </c>
    </row>
    <row r="944" spans="1:16" x14ac:dyDescent="0.3">
      <c r="A944" t="s">
        <v>1598</v>
      </c>
      <c r="B944" t="s">
        <v>6</v>
      </c>
      <c r="C944" t="str">
        <f t="shared" si="31"/>
        <v>Data Science</v>
      </c>
      <c r="D944">
        <v>1</v>
      </c>
      <c r="E944" t="s">
        <v>7</v>
      </c>
      <c r="F944" t="s">
        <v>1599</v>
      </c>
      <c r="G944" t="str">
        <f>RIGHT(Salary_Dataset[[#This Row],[Salary]], 2)</f>
        <v>mo</v>
      </c>
      <c r="H944" s="3">
        <f>VALUE(SUBSTITUTE(SUBSTITUTE(SUBSTITUTE(SUBSTITUTE(Salary_Dataset[[#This Row],[Salary]], "/hr", ""), "/mo", ""), "/yr", ""), "₹", ""))</f>
        <v>42821</v>
      </c>
      <c r="I944" s="6">
        <f t="shared" si="30"/>
        <v>513852</v>
      </c>
      <c r="P944" t="str">
        <v>Dassault Systemes</v>
      </c>
    </row>
    <row r="945" spans="1:16" x14ac:dyDescent="0.3">
      <c r="A945" t="s">
        <v>1600</v>
      </c>
      <c r="B945" t="s">
        <v>6</v>
      </c>
      <c r="C945" t="str">
        <f t="shared" si="31"/>
        <v>Data Science</v>
      </c>
      <c r="D945">
        <v>1</v>
      </c>
      <c r="E945" t="s">
        <v>7</v>
      </c>
      <c r="F945" t="s">
        <v>156</v>
      </c>
      <c r="G945" t="str">
        <f>RIGHT(Salary_Dataset[[#This Row],[Salary]], 2)</f>
        <v>yr</v>
      </c>
      <c r="H945" s="3">
        <f>VALUE(SUBSTITUTE(SUBSTITUTE(SUBSTITUTE(SUBSTITUTE(Salary_Dataset[[#This Row],[Salary]], "/hr", ""), "/mo", ""), "/yr", ""), "₹", ""))</f>
        <v>800000</v>
      </c>
      <c r="I945" s="6">
        <f t="shared" si="30"/>
        <v>800000</v>
      </c>
      <c r="P945" t="str">
        <v>MetLife</v>
      </c>
    </row>
    <row r="946" spans="1:16" x14ac:dyDescent="0.3">
      <c r="A946" t="s">
        <v>11</v>
      </c>
      <c r="B946" t="s">
        <v>6</v>
      </c>
      <c r="C946" t="str">
        <f t="shared" si="31"/>
        <v>Data Science</v>
      </c>
      <c r="D946">
        <v>1</v>
      </c>
      <c r="E946" t="s">
        <v>7</v>
      </c>
      <c r="F946" t="s">
        <v>1601</v>
      </c>
      <c r="G946" t="str">
        <f>RIGHT(Salary_Dataset[[#This Row],[Salary]], 2)</f>
        <v>yr</v>
      </c>
      <c r="H946" s="3">
        <f>VALUE(SUBSTITUTE(SUBSTITUTE(SUBSTITUTE(SUBSTITUTE(Salary_Dataset[[#This Row],[Salary]], "/hr", ""), "/mo", ""), "/yr", ""), "₹", ""))</f>
        <v>374688</v>
      </c>
      <c r="I946" s="6">
        <f t="shared" si="30"/>
        <v>374688</v>
      </c>
      <c r="P946" t="str">
        <v>STL - Sterlite Technologies Limited</v>
      </c>
    </row>
    <row r="947" spans="1:16" x14ac:dyDescent="0.3">
      <c r="A947" t="s">
        <v>1602</v>
      </c>
      <c r="B947" t="s">
        <v>6</v>
      </c>
      <c r="C947" t="str">
        <f t="shared" si="31"/>
        <v>Data Science</v>
      </c>
      <c r="D947">
        <v>1</v>
      </c>
      <c r="E947" t="s">
        <v>7</v>
      </c>
      <c r="F947" t="s">
        <v>692</v>
      </c>
      <c r="G947" t="str">
        <f>RIGHT(Salary_Dataset[[#This Row],[Salary]], 2)</f>
        <v>yr</v>
      </c>
      <c r="H947" s="3">
        <f>VALUE(SUBSTITUTE(SUBSTITUTE(SUBSTITUTE(SUBSTITUTE(Salary_Dataset[[#This Row],[Salary]], "/hr", ""), "/mo", ""), "/yr", ""), "₹", ""))</f>
        <v>700000</v>
      </c>
      <c r="I947" s="6">
        <f t="shared" si="30"/>
        <v>700000</v>
      </c>
      <c r="P947" t="str">
        <v>Visteon</v>
      </c>
    </row>
    <row r="948" spans="1:16" x14ac:dyDescent="0.3">
      <c r="A948" t="s">
        <v>1603</v>
      </c>
      <c r="B948" t="s">
        <v>6</v>
      </c>
      <c r="C948" t="str">
        <f t="shared" si="31"/>
        <v>Data Science</v>
      </c>
      <c r="D948">
        <v>1</v>
      </c>
      <c r="E948" t="s">
        <v>7</v>
      </c>
      <c r="F948" t="s">
        <v>320</v>
      </c>
      <c r="G948" t="str">
        <f>RIGHT(Salary_Dataset[[#This Row],[Salary]], 2)</f>
        <v>yr</v>
      </c>
      <c r="H948" s="3">
        <f>VALUE(SUBSTITUTE(SUBSTITUTE(SUBSTITUTE(SUBSTITUTE(Salary_Dataset[[#This Row],[Salary]], "/hr", ""), "/mo", ""), "/yr", ""), "₹", ""))</f>
        <v>1500000</v>
      </c>
      <c r="I948" s="6">
        <f t="shared" si="30"/>
        <v>1500000</v>
      </c>
      <c r="P948" t="str">
        <v>PhonePe</v>
      </c>
    </row>
    <row r="949" spans="1:16" x14ac:dyDescent="0.3">
      <c r="A949" t="s">
        <v>1604</v>
      </c>
      <c r="B949" t="s">
        <v>6</v>
      </c>
      <c r="C949" t="str">
        <f t="shared" si="31"/>
        <v>Data Science</v>
      </c>
      <c r="D949">
        <v>1</v>
      </c>
      <c r="E949" t="s">
        <v>7</v>
      </c>
      <c r="F949" t="s">
        <v>42</v>
      </c>
      <c r="G949" t="str">
        <f>RIGHT(Salary_Dataset[[#This Row],[Salary]], 2)</f>
        <v>yr</v>
      </c>
      <c r="H949" s="3">
        <f>VALUE(SUBSTITUTE(SUBSTITUTE(SUBSTITUTE(SUBSTITUTE(Salary_Dataset[[#This Row],[Salary]], "/hr", ""), "/mo", ""), "/yr", ""), "₹", ""))</f>
        <v>1739484</v>
      </c>
      <c r="I949" s="6">
        <f t="shared" si="30"/>
        <v>1739484</v>
      </c>
      <c r="P949" t="str">
        <v>C-DAC</v>
      </c>
    </row>
    <row r="950" spans="1:16" x14ac:dyDescent="0.3">
      <c r="A950" t="s">
        <v>1605</v>
      </c>
      <c r="B950" t="s">
        <v>6</v>
      </c>
      <c r="C950" t="str">
        <f t="shared" si="31"/>
        <v>Data Science</v>
      </c>
      <c r="D950">
        <v>1</v>
      </c>
      <c r="E950" t="s">
        <v>7</v>
      </c>
      <c r="F950" t="s">
        <v>1606</v>
      </c>
      <c r="G950" t="str">
        <f>RIGHT(Salary_Dataset[[#This Row],[Salary]], 2)</f>
        <v>yr</v>
      </c>
      <c r="H950" s="3">
        <f>VALUE(SUBSTITUTE(SUBSTITUTE(SUBSTITUTE(SUBSTITUTE(Salary_Dataset[[#This Row],[Salary]], "/hr", ""), "/mo", ""), "/yr", ""), "₹", ""))</f>
        <v>1008616</v>
      </c>
      <c r="I950" s="6">
        <f t="shared" si="30"/>
        <v>1008616</v>
      </c>
      <c r="P950" t="str">
        <v>Nothing Something</v>
      </c>
    </row>
    <row r="951" spans="1:16" x14ac:dyDescent="0.3">
      <c r="A951" t="s">
        <v>1607</v>
      </c>
      <c r="B951" t="s">
        <v>6</v>
      </c>
      <c r="C951" t="str">
        <f t="shared" si="31"/>
        <v>Data Science</v>
      </c>
      <c r="D951">
        <v>1</v>
      </c>
      <c r="E951" t="s">
        <v>7</v>
      </c>
      <c r="F951" t="s">
        <v>803</v>
      </c>
      <c r="G951" t="str">
        <f>RIGHT(Salary_Dataset[[#This Row],[Salary]], 2)</f>
        <v>yr</v>
      </c>
      <c r="H951" s="3">
        <f>VALUE(SUBSTITUTE(SUBSTITUTE(SUBSTITUTE(SUBSTITUTE(Salary_Dataset[[#This Row],[Salary]], "/hr", ""), "/mo", ""), "/yr", ""), "₹", ""))</f>
        <v>1600000</v>
      </c>
      <c r="I951" s="6">
        <f t="shared" si="30"/>
        <v>1600000</v>
      </c>
      <c r="P951" t="str">
        <v>NICE</v>
      </c>
    </row>
    <row r="952" spans="1:16" x14ac:dyDescent="0.3">
      <c r="A952" t="s">
        <v>1608</v>
      </c>
      <c r="B952" t="s">
        <v>6</v>
      </c>
      <c r="C952" t="str">
        <f t="shared" si="31"/>
        <v>Data Science</v>
      </c>
      <c r="D952">
        <v>1</v>
      </c>
      <c r="E952" t="s">
        <v>7</v>
      </c>
      <c r="F952" t="s">
        <v>1609</v>
      </c>
      <c r="G952" t="str">
        <f>RIGHT(Salary_Dataset[[#This Row],[Salary]], 2)</f>
        <v>mo</v>
      </c>
      <c r="H952" s="3">
        <f>VALUE(SUBSTITUTE(SUBSTITUTE(SUBSTITUTE(SUBSTITUTE(Salary_Dataset[[#This Row],[Salary]], "/hr", ""), "/mo", ""), "/yr", ""), "₹", ""))</f>
        <v>101227</v>
      </c>
      <c r="I952" s="6">
        <f t="shared" si="30"/>
        <v>1214724</v>
      </c>
      <c r="P952" t="str">
        <v>Sokrati</v>
      </c>
    </row>
    <row r="953" spans="1:16" x14ac:dyDescent="0.3">
      <c r="A953" t="s">
        <v>1610</v>
      </c>
      <c r="B953" t="s">
        <v>6</v>
      </c>
      <c r="C953" t="str">
        <f t="shared" si="31"/>
        <v>Data Science</v>
      </c>
      <c r="D953">
        <v>1</v>
      </c>
      <c r="E953" t="s">
        <v>7</v>
      </c>
      <c r="F953" t="s">
        <v>178</v>
      </c>
      <c r="G953" t="str">
        <f>RIGHT(Salary_Dataset[[#This Row],[Salary]], 2)</f>
        <v>yr</v>
      </c>
      <c r="H953" s="3">
        <f>VALUE(SUBSTITUTE(SUBSTITUTE(SUBSTITUTE(SUBSTITUTE(Salary_Dataset[[#This Row],[Salary]], "/hr", ""), "/mo", ""), "/yr", ""), "₹", ""))</f>
        <v>1000000</v>
      </c>
      <c r="I953" s="6">
        <f t="shared" si="30"/>
        <v>1000000</v>
      </c>
      <c r="P953" t="str">
        <v>Pitney Bowes</v>
      </c>
    </row>
    <row r="954" spans="1:16" x14ac:dyDescent="0.3">
      <c r="A954" t="s">
        <v>1611</v>
      </c>
      <c r="B954" t="s">
        <v>6</v>
      </c>
      <c r="C954" t="str">
        <f t="shared" si="31"/>
        <v>Data Science</v>
      </c>
      <c r="D954">
        <v>1</v>
      </c>
      <c r="E954" t="s">
        <v>7</v>
      </c>
      <c r="F954" t="s">
        <v>1612</v>
      </c>
      <c r="G954" t="str">
        <f>RIGHT(Salary_Dataset[[#This Row],[Salary]], 2)</f>
        <v>mo</v>
      </c>
      <c r="H954" s="3">
        <f>VALUE(SUBSTITUTE(SUBSTITUTE(SUBSTITUTE(SUBSTITUTE(Salary_Dataset[[#This Row],[Salary]], "/hr", ""), "/mo", ""), "/yr", ""), "₹", ""))</f>
        <v>67517</v>
      </c>
      <c r="I954" s="6">
        <f t="shared" si="30"/>
        <v>810204</v>
      </c>
      <c r="P954" t="str">
        <v>FirstCry com</v>
      </c>
    </row>
    <row r="955" spans="1:16" x14ac:dyDescent="0.3">
      <c r="A955" t="s">
        <v>1613</v>
      </c>
      <c r="B955" t="s">
        <v>6</v>
      </c>
      <c r="C955" t="str">
        <f t="shared" si="31"/>
        <v>Data Science</v>
      </c>
      <c r="D955">
        <v>1</v>
      </c>
      <c r="E955" t="s">
        <v>7</v>
      </c>
      <c r="F955" t="s">
        <v>856</v>
      </c>
      <c r="G955" t="str">
        <f>RIGHT(Salary_Dataset[[#This Row],[Salary]], 2)</f>
        <v>yr</v>
      </c>
      <c r="H955" s="3">
        <f>VALUE(SUBSTITUTE(SUBSTITUTE(SUBSTITUTE(SUBSTITUTE(Salary_Dataset[[#This Row],[Salary]], "/hr", ""), "/mo", ""), "/yr", ""), "₹", ""))</f>
        <v>500000</v>
      </c>
      <c r="I955" s="6">
        <f t="shared" si="30"/>
        <v>500000</v>
      </c>
      <c r="P955" t="str">
        <v>Maxgen Technologies</v>
      </c>
    </row>
    <row r="956" spans="1:16" x14ac:dyDescent="0.3">
      <c r="A956" t="s">
        <v>1614</v>
      </c>
      <c r="B956" t="s">
        <v>6</v>
      </c>
      <c r="C956" t="str">
        <f t="shared" si="31"/>
        <v>Data Science</v>
      </c>
      <c r="D956">
        <v>1</v>
      </c>
      <c r="E956" t="s">
        <v>7</v>
      </c>
      <c r="F956" t="s">
        <v>1508</v>
      </c>
      <c r="G956" t="str">
        <f>RIGHT(Salary_Dataset[[#This Row],[Salary]], 2)</f>
        <v>mo</v>
      </c>
      <c r="H956" s="3">
        <f>VALUE(SUBSTITUTE(SUBSTITUTE(SUBSTITUTE(SUBSTITUTE(Salary_Dataset[[#This Row],[Salary]], "/hr", ""), "/mo", ""), "/yr", ""), "₹", ""))</f>
        <v>50699</v>
      </c>
      <c r="I956" s="6">
        <f t="shared" si="30"/>
        <v>608388</v>
      </c>
      <c r="P956" t="str">
        <v>Internshala</v>
      </c>
    </row>
    <row r="957" spans="1:16" x14ac:dyDescent="0.3">
      <c r="A957" t="s">
        <v>1615</v>
      </c>
      <c r="B957" t="s">
        <v>6</v>
      </c>
      <c r="C957" t="str">
        <f t="shared" si="31"/>
        <v>Data Science</v>
      </c>
      <c r="D957">
        <v>1</v>
      </c>
      <c r="E957" t="s">
        <v>7</v>
      </c>
      <c r="F957" t="s">
        <v>1105</v>
      </c>
      <c r="G957" t="str">
        <f>RIGHT(Salary_Dataset[[#This Row],[Salary]], 2)</f>
        <v>yr</v>
      </c>
      <c r="H957" s="3">
        <f>VALUE(SUBSTITUTE(SUBSTITUTE(SUBSTITUTE(SUBSTITUTE(Salary_Dataset[[#This Row],[Salary]], "/hr", ""), "/mo", ""), "/yr", ""), "₹", ""))</f>
        <v>1451778</v>
      </c>
      <c r="I957" s="6">
        <f t="shared" si="30"/>
        <v>1451778</v>
      </c>
      <c r="P957" t="str">
        <v>Micron Technology</v>
      </c>
    </row>
    <row r="958" spans="1:16" x14ac:dyDescent="0.3">
      <c r="A958" t="s">
        <v>1616</v>
      </c>
      <c r="B958" t="s">
        <v>6</v>
      </c>
      <c r="C958" t="str">
        <f t="shared" si="31"/>
        <v>Data Science</v>
      </c>
      <c r="D958">
        <v>1</v>
      </c>
      <c r="E958" t="s">
        <v>7</v>
      </c>
      <c r="F958" t="s">
        <v>627</v>
      </c>
      <c r="G958" t="str">
        <f>RIGHT(Salary_Dataset[[#This Row],[Salary]], 2)</f>
        <v>yr</v>
      </c>
      <c r="H958" s="3">
        <f>VALUE(SUBSTITUTE(SUBSTITUTE(SUBSTITUTE(SUBSTITUTE(Salary_Dataset[[#This Row],[Salary]], "/hr", ""), "/mo", ""), "/yr", ""), "₹", ""))</f>
        <v>1203913</v>
      </c>
      <c r="I958" s="6">
        <f t="shared" si="30"/>
        <v>1203913</v>
      </c>
      <c r="P958" t="str">
        <v>BlueConch Technologies</v>
      </c>
    </row>
    <row r="959" spans="1:16" x14ac:dyDescent="0.3">
      <c r="A959" t="s">
        <v>1617</v>
      </c>
      <c r="B959" t="s">
        <v>6</v>
      </c>
      <c r="C959" t="str">
        <f t="shared" si="31"/>
        <v>Data Science</v>
      </c>
      <c r="D959">
        <v>1</v>
      </c>
      <c r="E959" t="s">
        <v>7</v>
      </c>
      <c r="F959" t="s">
        <v>1618</v>
      </c>
      <c r="G959" t="str">
        <f>RIGHT(Salary_Dataset[[#This Row],[Salary]], 2)</f>
        <v>yr</v>
      </c>
      <c r="H959" s="3">
        <f>VALUE(SUBSTITUTE(SUBSTITUTE(SUBSTITUTE(SUBSTITUTE(Salary_Dataset[[#This Row],[Salary]], "/hr", ""), "/mo", ""), "/yr", ""), "₹", ""))</f>
        <v>3411087</v>
      </c>
      <c r="I959" s="6">
        <f t="shared" si="30"/>
        <v>3411087</v>
      </c>
      <c r="P959" t="str">
        <v>FIGmd</v>
      </c>
    </row>
    <row r="960" spans="1:16" x14ac:dyDescent="0.3">
      <c r="A960" t="s">
        <v>1619</v>
      </c>
      <c r="B960" t="s">
        <v>6</v>
      </c>
      <c r="C960" t="str">
        <f t="shared" si="31"/>
        <v>Data Science</v>
      </c>
      <c r="D960">
        <v>1</v>
      </c>
      <c r="E960" t="s">
        <v>7</v>
      </c>
      <c r="F960" t="s">
        <v>1620</v>
      </c>
      <c r="G960" t="str">
        <f>RIGHT(Salary_Dataset[[#This Row],[Salary]], 2)</f>
        <v>yr</v>
      </c>
      <c r="H960" s="3">
        <f>VALUE(SUBSTITUTE(SUBSTITUTE(SUBSTITUTE(SUBSTITUTE(Salary_Dataset[[#This Row],[Salary]], "/hr", ""), "/mo", ""), "/yr", ""), "₹", ""))</f>
        <v>1032645</v>
      </c>
      <c r="I960" s="6">
        <f t="shared" si="30"/>
        <v>1032645</v>
      </c>
      <c r="P960" t="str">
        <v>Volkswagen</v>
      </c>
    </row>
    <row r="961" spans="1:16" x14ac:dyDescent="0.3">
      <c r="A961" t="s">
        <v>1595</v>
      </c>
      <c r="B961" t="s">
        <v>6</v>
      </c>
      <c r="C961" t="str">
        <f t="shared" si="31"/>
        <v>Data Science</v>
      </c>
      <c r="D961">
        <v>1</v>
      </c>
      <c r="E961" t="s">
        <v>7</v>
      </c>
      <c r="F961" t="s">
        <v>1621</v>
      </c>
      <c r="G961" t="str">
        <f>RIGHT(Salary_Dataset[[#This Row],[Salary]], 2)</f>
        <v>yr</v>
      </c>
      <c r="H961" s="3">
        <f>VALUE(SUBSTITUTE(SUBSTITUTE(SUBSTITUTE(SUBSTITUTE(Salary_Dataset[[#This Row],[Salary]], "/hr", ""), "/mo", ""), "/yr", ""), "₹", ""))</f>
        <v>2005493</v>
      </c>
      <c r="I961" s="6">
        <f t="shared" si="30"/>
        <v>2005493</v>
      </c>
      <c r="P961" t="str">
        <v>TomTom</v>
      </c>
    </row>
    <row r="962" spans="1:16" x14ac:dyDescent="0.3">
      <c r="A962" t="s">
        <v>1622</v>
      </c>
      <c r="B962" t="s">
        <v>6</v>
      </c>
      <c r="C962" t="str">
        <f t="shared" si="31"/>
        <v>Data Science</v>
      </c>
      <c r="D962">
        <v>1</v>
      </c>
      <c r="E962" t="s">
        <v>7</v>
      </c>
      <c r="F962" t="s">
        <v>703</v>
      </c>
      <c r="G962" t="str">
        <f>RIGHT(Salary_Dataset[[#This Row],[Salary]], 2)</f>
        <v>yr</v>
      </c>
      <c r="H962" s="3">
        <f>VALUE(SUBSTITUTE(SUBSTITUTE(SUBSTITUTE(SUBSTITUTE(Salary_Dataset[[#This Row],[Salary]], "/hr", ""), "/mo", ""), "/yr", ""), "₹", ""))</f>
        <v>306968</v>
      </c>
      <c r="I962" s="6">
        <f t="shared" ref="I962:I1025" si="32">IF(G962="mo", H962*12, IF(G962="hr", H962*8760, H962))</f>
        <v>306968</v>
      </c>
      <c r="P962" t="str">
        <v>FreshersLive</v>
      </c>
    </row>
    <row r="963" spans="1:16" x14ac:dyDescent="0.3">
      <c r="A963" t="s">
        <v>5</v>
      </c>
      <c r="B963" t="s">
        <v>6</v>
      </c>
      <c r="C963" t="str">
        <f t="shared" si="31"/>
        <v>Data Science</v>
      </c>
      <c r="D963">
        <v>1</v>
      </c>
      <c r="E963" t="s">
        <v>7</v>
      </c>
      <c r="F963" t="s">
        <v>1239</v>
      </c>
      <c r="G963" t="str">
        <f>RIGHT(Salary_Dataset[[#This Row],[Salary]], 2)</f>
        <v>yr</v>
      </c>
      <c r="H963" s="3">
        <f>VALUE(SUBSTITUTE(SUBSTITUTE(SUBSTITUTE(SUBSTITUTE(Salary_Dataset[[#This Row],[Salary]], "/hr", ""), "/mo", ""), "/yr", ""), "₹", ""))</f>
        <v>722247</v>
      </c>
      <c r="I963" s="6">
        <f t="shared" si="32"/>
        <v>722247</v>
      </c>
      <c r="P963" t="str">
        <v>Dream11</v>
      </c>
    </row>
    <row r="964" spans="1:16" x14ac:dyDescent="0.3">
      <c r="A964" t="s">
        <v>1623</v>
      </c>
      <c r="B964" t="s">
        <v>6</v>
      </c>
      <c r="C964" t="str">
        <f t="shared" si="31"/>
        <v>Data Science</v>
      </c>
      <c r="D964">
        <v>1</v>
      </c>
      <c r="E964" t="s">
        <v>7</v>
      </c>
      <c r="F964" t="s">
        <v>616</v>
      </c>
      <c r="G964" t="str">
        <f>RIGHT(Salary_Dataset[[#This Row],[Salary]], 2)</f>
        <v>yr</v>
      </c>
      <c r="H964" s="3">
        <f>VALUE(SUBSTITUTE(SUBSTITUTE(SUBSTITUTE(SUBSTITUTE(Salary_Dataset[[#This Row],[Salary]], "/hr", ""), "/mo", ""), "/yr", ""), "₹", ""))</f>
        <v>588795</v>
      </c>
      <c r="I964" s="6">
        <f t="shared" si="32"/>
        <v>588795</v>
      </c>
      <c r="P964" t="str">
        <v>Sandvik</v>
      </c>
    </row>
    <row r="965" spans="1:16" x14ac:dyDescent="0.3">
      <c r="A965" t="s">
        <v>1624</v>
      </c>
      <c r="B965" t="s">
        <v>6</v>
      </c>
      <c r="C965" t="str">
        <f t="shared" si="31"/>
        <v>Data Science</v>
      </c>
      <c r="D965">
        <v>1</v>
      </c>
      <c r="E965" t="s">
        <v>7</v>
      </c>
      <c r="F965" t="s">
        <v>158</v>
      </c>
      <c r="G965" t="str">
        <f>RIGHT(Salary_Dataset[[#This Row],[Salary]], 2)</f>
        <v>yr</v>
      </c>
      <c r="H965" s="3">
        <f>VALUE(SUBSTITUTE(SUBSTITUTE(SUBSTITUTE(SUBSTITUTE(Salary_Dataset[[#This Row],[Salary]], "/hr", ""), "/mo", ""), "/yr", ""), "₹", ""))</f>
        <v>2009790</v>
      </c>
      <c r="I965" s="6">
        <f t="shared" si="32"/>
        <v>2009790</v>
      </c>
      <c r="P965" t="str">
        <v>SS Supply Chain Solutions</v>
      </c>
    </row>
    <row r="966" spans="1:16" x14ac:dyDescent="0.3">
      <c r="A966" t="s">
        <v>1625</v>
      </c>
      <c r="B966" t="s">
        <v>6</v>
      </c>
      <c r="C966" t="str">
        <f t="shared" si="31"/>
        <v>Data Science</v>
      </c>
      <c r="D966">
        <v>1</v>
      </c>
      <c r="E966" t="s">
        <v>7</v>
      </c>
      <c r="F966" t="s">
        <v>1626</v>
      </c>
      <c r="G966" t="str">
        <f>RIGHT(Salary_Dataset[[#This Row],[Salary]], 2)</f>
        <v>yr</v>
      </c>
      <c r="H966" s="3">
        <f>VALUE(SUBSTITUTE(SUBSTITUTE(SUBSTITUTE(SUBSTITUTE(Salary_Dataset[[#This Row],[Salary]], "/hr", ""), "/mo", ""), "/yr", ""), "₹", ""))</f>
        <v>535268</v>
      </c>
      <c r="I966" s="6">
        <f t="shared" si="32"/>
        <v>535268</v>
      </c>
      <c r="P966" t="str">
        <v>Cognizant Softvision</v>
      </c>
    </row>
    <row r="967" spans="1:16" x14ac:dyDescent="0.3">
      <c r="A967" t="s">
        <v>1627</v>
      </c>
      <c r="B967" t="s">
        <v>6</v>
      </c>
      <c r="C967" t="str">
        <f t="shared" si="31"/>
        <v>Data Science</v>
      </c>
      <c r="D967">
        <v>1</v>
      </c>
      <c r="E967" t="s">
        <v>7</v>
      </c>
      <c r="F967" t="s">
        <v>1105</v>
      </c>
      <c r="G967" t="str">
        <f>RIGHT(Salary_Dataset[[#This Row],[Salary]], 2)</f>
        <v>yr</v>
      </c>
      <c r="H967" s="3">
        <f>VALUE(SUBSTITUTE(SUBSTITUTE(SUBSTITUTE(SUBSTITUTE(Salary_Dataset[[#This Row],[Salary]], "/hr", ""), "/mo", ""), "/yr", ""), "₹", ""))</f>
        <v>1451778</v>
      </c>
      <c r="I967" s="6">
        <f t="shared" si="32"/>
        <v>1451778</v>
      </c>
      <c r="P967" t="str">
        <v>University of Pune</v>
      </c>
    </row>
    <row r="968" spans="1:16" x14ac:dyDescent="0.3">
      <c r="A968" t="s">
        <v>1628</v>
      </c>
      <c r="B968" t="s">
        <v>6</v>
      </c>
      <c r="C968" t="str">
        <f t="shared" si="31"/>
        <v>Data Science</v>
      </c>
      <c r="D968">
        <v>1</v>
      </c>
      <c r="E968" t="s">
        <v>7</v>
      </c>
      <c r="F968" t="s">
        <v>1629</v>
      </c>
      <c r="G968" t="str">
        <f>RIGHT(Salary_Dataset[[#This Row],[Salary]], 2)</f>
        <v>yr</v>
      </c>
      <c r="H968" s="3">
        <f>VALUE(SUBSTITUTE(SUBSTITUTE(SUBSTITUTE(SUBSTITUTE(Salary_Dataset[[#This Row],[Salary]], "/hr", ""), "/mo", ""), "/yr", ""), "₹", ""))</f>
        <v>939603</v>
      </c>
      <c r="I968" s="6">
        <f t="shared" si="32"/>
        <v>939603</v>
      </c>
      <c r="P968" t="str">
        <v>Goodwill</v>
      </c>
    </row>
    <row r="969" spans="1:16" x14ac:dyDescent="0.3">
      <c r="A969" t="s">
        <v>1630</v>
      </c>
      <c r="B969" t="s">
        <v>6</v>
      </c>
      <c r="C969" t="str">
        <f t="shared" si="31"/>
        <v>Data Science</v>
      </c>
      <c r="D969">
        <v>1</v>
      </c>
      <c r="E969" t="s">
        <v>7</v>
      </c>
      <c r="F969" t="s">
        <v>1442</v>
      </c>
      <c r="G969" t="str">
        <f>RIGHT(Salary_Dataset[[#This Row],[Salary]], 2)</f>
        <v>yr</v>
      </c>
      <c r="H969" s="3">
        <f>VALUE(SUBSTITUTE(SUBSTITUTE(SUBSTITUTE(SUBSTITUTE(Salary_Dataset[[#This Row],[Salary]], "/hr", ""), "/mo", ""), "/yr", ""), "₹", ""))</f>
        <v>1012266</v>
      </c>
      <c r="I969" s="6">
        <f t="shared" si="32"/>
        <v>1012266</v>
      </c>
      <c r="P969" t="str">
        <v>IVL Global</v>
      </c>
    </row>
    <row r="970" spans="1:16" x14ac:dyDescent="0.3">
      <c r="A970" t="s">
        <v>1631</v>
      </c>
      <c r="B970" t="s">
        <v>6</v>
      </c>
      <c r="C970" t="str">
        <f t="shared" si="31"/>
        <v>Data Science</v>
      </c>
      <c r="D970">
        <v>1</v>
      </c>
      <c r="E970" t="s">
        <v>7</v>
      </c>
      <c r="F970" t="s">
        <v>158</v>
      </c>
      <c r="G970" t="str">
        <f>RIGHT(Salary_Dataset[[#This Row],[Salary]], 2)</f>
        <v>yr</v>
      </c>
      <c r="H970" s="3">
        <f>VALUE(SUBSTITUTE(SUBSTITUTE(SUBSTITUTE(SUBSTITUTE(Salary_Dataset[[#This Row],[Salary]], "/hr", ""), "/mo", ""), "/yr", ""), "₹", ""))</f>
        <v>2009790</v>
      </c>
      <c r="I970" s="6">
        <f t="shared" si="32"/>
        <v>2009790</v>
      </c>
      <c r="P970" t="str">
        <v>Verificient Technologies</v>
      </c>
    </row>
    <row r="971" spans="1:16" x14ac:dyDescent="0.3">
      <c r="A971" t="s">
        <v>1632</v>
      </c>
      <c r="B971" t="s">
        <v>6</v>
      </c>
      <c r="C971" t="str">
        <f t="shared" si="31"/>
        <v>Data Science</v>
      </c>
      <c r="D971">
        <v>1</v>
      </c>
      <c r="E971" t="s">
        <v>7</v>
      </c>
      <c r="F971" t="s">
        <v>546</v>
      </c>
      <c r="G971" t="str">
        <f>RIGHT(Salary_Dataset[[#This Row],[Salary]], 2)</f>
        <v>yr</v>
      </c>
      <c r="H971" s="3">
        <f>VALUE(SUBSTITUTE(SUBSTITUTE(SUBSTITUTE(SUBSTITUTE(Salary_Dataset[[#This Row],[Salary]], "/hr", ""), "/mo", ""), "/yr", ""), "₹", ""))</f>
        <v>481741</v>
      </c>
      <c r="I971" s="6">
        <f t="shared" si="32"/>
        <v>481741</v>
      </c>
      <c r="P971" t="str">
        <v>Clairvoyant</v>
      </c>
    </row>
    <row r="972" spans="1:16" x14ac:dyDescent="0.3">
      <c r="A972" t="s">
        <v>1633</v>
      </c>
      <c r="B972" t="s">
        <v>6</v>
      </c>
      <c r="C972" t="str">
        <f t="shared" si="31"/>
        <v>Data Science</v>
      </c>
      <c r="D972">
        <v>1</v>
      </c>
      <c r="E972" t="s">
        <v>7</v>
      </c>
      <c r="F972" t="s">
        <v>692</v>
      </c>
      <c r="G972" t="str">
        <f>RIGHT(Salary_Dataset[[#This Row],[Salary]], 2)</f>
        <v>yr</v>
      </c>
      <c r="H972" s="3">
        <f>VALUE(SUBSTITUTE(SUBSTITUTE(SUBSTITUTE(SUBSTITUTE(Salary_Dataset[[#This Row],[Salary]], "/hr", ""), "/mo", ""), "/yr", ""), "₹", ""))</f>
        <v>700000</v>
      </c>
      <c r="I972" s="6">
        <f t="shared" si="32"/>
        <v>700000</v>
      </c>
      <c r="P972" t="str">
        <v>The Fresh Market</v>
      </c>
    </row>
    <row r="973" spans="1:16" x14ac:dyDescent="0.3">
      <c r="A973" t="s">
        <v>1634</v>
      </c>
      <c r="B973" t="s">
        <v>6</v>
      </c>
      <c r="C973" t="str">
        <f t="shared" si="31"/>
        <v>Data Science</v>
      </c>
      <c r="D973">
        <v>1</v>
      </c>
      <c r="E973" t="s">
        <v>7</v>
      </c>
      <c r="F973" t="s">
        <v>1635</v>
      </c>
      <c r="G973" t="str">
        <f>RIGHT(Salary_Dataset[[#This Row],[Salary]], 2)</f>
        <v>mo</v>
      </c>
      <c r="H973" s="3">
        <f>VALUE(SUBSTITUTE(SUBSTITUTE(SUBSTITUTE(SUBSTITUTE(Salary_Dataset[[#This Row],[Salary]], "/hr", ""), "/mo", ""), "/yr", ""), "₹", ""))</f>
        <v>502448</v>
      </c>
      <c r="I973" s="6">
        <f t="shared" si="32"/>
        <v>6029376</v>
      </c>
      <c r="P973" t="str">
        <v>Tata Research Development and Design Centre</v>
      </c>
    </row>
    <row r="974" spans="1:16" x14ac:dyDescent="0.3">
      <c r="A974" t="s">
        <v>1636</v>
      </c>
      <c r="B974" t="s">
        <v>6</v>
      </c>
      <c r="C974" t="str">
        <f t="shared" si="31"/>
        <v>Data Science</v>
      </c>
      <c r="D974">
        <v>1</v>
      </c>
      <c r="E974" t="s">
        <v>7</v>
      </c>
      <c r="F974" t="s">
        <v>1637</v>
      </c>
      <c r="G974" t="str">
        <f>RIGHT(Salary_Dataset[[#This Row],[Salary]], 2)</f>
        <v>mo</v>
      </c>
      <c r="H974" s="3">
        <f>VALUE(SUBSTITUTE(SUBSTITUTE(SUBSTITUTE(SUBSTITUTE(Salary_Dataset[[#This Row],[Salary]], "/hr", ""), "/mo", ""), "/yr", ""), "₹", ""))</f>
        <v>36117</v>
      </c>
      <c r="I974" s="6">
        <f t="shared" si="32"/>
        <v>433404</v>
      </c>
      <c r="P974" t="str">
        <v>Medline Industries</v>
      </c>
    </row>
    <row r="975" spans="1:16" x14ac:dyDescent="0.3">
      <c r="A975" t="s">
        <v>1638</v>
      </c>
      <c r="B975" t="s">
        <v>6</v>
      </c>
      <c r="C975" t="str">
        <f t="shared" si="31"/>
        <v>Data Science</v>
      </c>
      <c r="D975">
        <v>1</v>
      </c>
      <c r="E975" t="s">
        <v>7</v>
      </c>
      <c r="F975" t="s">
        <v>1035</v>
      </c>
      <c r="G975" t="str">
        <f>RIGHT(Salary_Dataset[[#This Row],[Salary]], 2)</f>
        <v>mo</v>
      </c>
      <c r="H975" s="3">
        <f>VALUE(SUBSTITUTE(SUBSTITUTE(SUBSTITUTE(SUBSTITUTE(Salary_Dataset[[#This Row],[Salary]], "/hr", ""), "/mo", ""), "/yr", ""), "₹", ""))</f>
        <v>56237</v>
      </c>
      <c r="I975" s="6">
        <f t="shared" si="32"/>
        <v>674844</v>
      </c>
      <c r="P975" t="str">
        <v>Amphisoft Technologies</v>
      </c>
    </row>
    <row r="976" spans="1:16" x14ac:dyDescent="0.3">
      <c r="A976" t="s">
        <v>1639</v>
      </c>
      <c r="B976" t="s">
        <v>6</v>
      </c>
      <c r="C976" t="str">
        <f t="shared" si="31"/>
        <v>Data Science</v>
      </c>
      <c r="D976">
        <v>1</v>
      </c>
      <c r="E976" t="s">
        <v>7</v>
      </c>
      <c r="F976" t="s">
        <v>1227</v>
      </c>
      <c r="G976" t="str">
        <f>RIGHT(Salary_Dataset[[#This Row],[Salary]], 2)</f>
        <v>yr</v>
      </c>
      <c r="H976" s="3">
        <f>VALUE(SUBSTITUTE(SUBSTITUTE(SUBSTITUTE(SUBSTITUTE(Salary_Dataset[[#This Row],[Salary]], "/hr", ""), "/mo", ""), "/yr", ""), "₹", ""))</f>
        <v>912580</v>
      </c>
      <c r="I976" s="6">
        <f t="shared" si="32"/>
        <v>912580</v>
      </c>
      <c r="P976" t="str">
        <v>Pratham</v>
      </c>
    </row>
    <row r="977" spans="1:16" x14ac:dyDescent="0.3">
      <c r="A977" t="s">
        <v>1640</v>
      </c>
      <c r="B977" t="s">
        <v>6</v>
      </c>
      <c r="C977" t="str">
        <f t="shared" si="31"/>
        <v>Data Science</v>
      </c>
      <c r="D977">
        <v>1</v>
      </c>
      <c r="E977" t="s">
        <v>7</v>
      </c>
      <c r="F977" t="s">
        <v>1641</v>
      </c>
      <c r="G977" t="str">
        <f>RIGHT(Salary_Dataset[[#This Row],[Salary]], 2)</f>
        <v>yr</v>
      </c>
      <c r="H977" s="3">
        <f>VALUE(SUBSTITUTE(SUBSTITUTE(SUBSTITUTE(SUBSTITUTE(Salary_Dataset[[#This Row],[Salary]], "/hr", ""), "/mo", ""), "/yr", ""), "₹", ""))</f>
        <v>472514</v>
      </c>
      <c r="I977" s="6">
        <f t="shared" si="32"/>
        <v>472514</v>
      </c>
      <c r="P977" t="str">
        <v>Evolent Health</v>
      </c>
    </row>
    <row r="978" spans="1:16" x14ac:dyDescent="0.3">
      <c r="A978" t="s">
        <v>319</v>
      </c>
      <c r="B978" t="s">
        <v>6</v>
      </c>
      <c r="C978" t="str">
        <f t="shared" si="31"/>
        <v>Data Science</v>
      </c>
      <c r="D978">
        <v>1</v>
      </c>
      <c r="E978" t="s">
        <v>7</v>
      </c>
      <c r="F978" t="s">
        <v>248</v>
      </c>
      <c r="G978" t="str">
        <f>RIGHT(Salary_Dataset[[#This Row],[Salary]], 2)</f>
        <v>yr</v>
      </c>
      <c r="H978" s="3">
        <f>VALUE(SUBSTITUTE(SUBSTITUTE(SUBSTITUTE(SUBSTITUTE(Salary_Dataset[[#This Row],[Salary]], "/hr", ""), "/mo", ""), "/yr", ""), "₹", ""))</f>
        <v>1284643</v>
      </c>
      <c r="I978" s="6">
        <f t="shared" si="32"/>
        <v>1284643</v>
      </c>
      <c r="P978" t="str">
        <v>Presidency University (Bangalore)</v>
      </c>
    </row>
    <row r="979" spans="1:16" x14ac:dyDescent="0.3">
      <c r="A979" t="s">
        <v>1642</v>
      </c>
      <c r="B979" t="s">
        <v>6</v>
      </c>
      <c r="C979" t="str">
        <f t="shared" si="31"/>
        <v>Data Science</v>
      </c>
      <c r="D979">
        <v>1</v>
      </c>
      <c r="E979" t="s">
        <v>7</v>
      </c>
      <c r="F979" t="s">
        <v>1643</v>
      </c>
      <c r="G979" t="str">
        <f>RIGHT(Salary_Dataset[[#This Row],[Salary]], 2)</f>
        <v>yr</v>
      </c>
      <c r="H979" s="3">
        <f>VALUE(SUBSTITUTE(SUBSTITUTE(SUBSTITUTE(SUBSTITUTE(Salary_Dataset[[#This Row],[Salary]], "/hr", ""), "/mo", ""), "/yr", ""), "₹", ""))</f>
        <v>354237</v>
      </c>
      <c r="I979" s="6">
        <f t="shared" si="32"/>
        <v>354237</v>
      </c>
      <c r="P979" t="str">
        <v>Smartek21</v>
      </c>
    </row>
    <row r="980" spans="1:16" x14ac:dyDescent="0.3">
      <c r="A980" t="s">
        <v>1644</v>
      </c>
      <c r="B980" t="s">
        <v>6</v>
      </c>
      <c r="C980" t="str">
        <f t="shared" si="31"/>
        <v>Data Science</v>
      </c>
      <c r="D980">
        <v>1</v>
      </c>
      <c r="E980" t="s">
        <v>7</v>
      </c>
      <c r="F980" t="s">
        <v>1306</v>
      </c>
      <c r="G980" t="str">
        <f>RIGHT(Salary_Dataset[[#This Row],[Salary]], 2)</f>
        <v>mo</v>
      </c>
      <c r="H980" s="3">
        <f>VALUE(SUBSTITUTE(SUBSTITUTE(SUBSTITUTE(SUBSTITUTE(Salary_Dataset[[#This Row],[Salary]], "/hr", ""), "/mo", ""), "/yr", ""), "₹", ""))</f>
        <v>51374</v>
      </c>
      <c r="I980" s="6">
        <f t="shared" si="32"/>
        <v>616488</v>
      </c>
      <c r="P980" t="str">
        <v>Google Cloud</v>
      </c>
    </row>
    <row r="981" spans="1:16" x14ac:dyDescent="0.3">
      <c r="A981" t="s">
        <v>1645</v>
      </c>
      <c r="B981" t="s">
        <v>6</v>
      </c>
      <c r="C981" t="str">
        <f t="shared" ref="C981:C1044" si="33">_xlfn.XLOOKUP(B981, $M$3:$M$28, $N$3:$N$28)</f>
        <v>Data Science</v>
      </c>
      <c r="D981">
        <v>1</v>
      </c>
      <c r="E981" t="s">
        <v>7</v>
      </c>
      <c r="F981" t="s">
        <v>1646</v>
      </c>
      <c r="G981" t="str">
        <f>RIGHT(Salary_Dataset[[#This Row],[Salary]], 2)</f>
        <v>yr</v>
      </c>
      <c r="H981" s="3">
        <f>VALUE(SUBSTITUTE(SUBSTITUTE(SUBSTITUTE(SUBSTITUTE(Salary_Dataset[[#This Row],[Salary]], "/hr", ""), "/mo", ""), "/yr", ""), "₹", ""))</f>
        <v>4498962</v>
      </c>
      <c r="I981" s="6">
        <f t="shared" si="32"/>
        <v>4498962</v>
      </c>
      <c r="P981" t="str">
        <v>ABC do ABC</v>
      </c>
    </row>
    <row r="982" spans="1:16" x14ac:dyDescent="0.3">
      <c r="A982" t="s">
        <v>1647</v>
      </c>
      <c r="B982" t="s">
        <v>6</v>
      </c>
      <c r="C982" t="str">
        <f t="shared" si="33"/>
        <v>Data Science</v>
      </c>
      <c r="D982">
        <v>1</v>
      </c>
      <c r="E982" t="s">
        <v>7</v>
      </c>
      <c r="F982" t="s">
        <v>768</v>
      </c>
      <c r="G982" t="str">
        <f>RIGHT(Salary_Dataset[[#This Row],[Salary]], 2)</f>
        <v>mo</v>
      </c>
      <c r="H982" s="3">
        <f>VALUE(SUBSTITUTE(SUBSTITUTE(SUBSTITUTE(SUBSTITUTE(Salary_Dataset[[#This Row],[Salary]], "/hr", ""), "/mo", ""), "/yr", ""), "₹", ""))</f>
        <v>100490</v>
      </c>
      <c r="I982" s="6">
        <f t="shared" si="32"/>
        <v>1205880</v>
      </c>
      <c r="P982" t="str">
        <v>Bajaj Finserv Health</v>
      </c>
    </row>
    <row r="983" spans="1:16" x14ac:dyDescent="0.3">
      <c r="A983" t="s">
        <v>1648</v>
      </c>
      <c r="B983" t="s">
        <v>6</v>
      </c>
      <c r="C983" t="str">
        <f t="shared" si="33"/>
        <v>Data Science</v>
      </c>
      <c r="D983">
        <v>1</v>
      </c>
      <c r="E983" t="s">
        <v>7</v>
      </c>
      <c r="F983" t="s">
        <v>1649</v>
      </c>
      <c r="G983" t="str">
        <f>RIGHT(Salary_Dataset[[#This Row],[Salary]], 2)</f>
        <v>yr</v>
      </c>
      <c r="H983" s="3">
        <f>VALUE(SUBSTITUTE(SUBSTITUTE(SUBSTITUTE(SUBSTITUTE(Salary_Dataset[[#This Row],[Salary]], "/hr", ""), "/mo", ""), "/yr", ""), "₹", ""))</f>
        <v>1340000</v>
      </c>
      <c r="I983" s="6">
        <f t="shared" si="32"/>
        <v>1340000</v>
      </c>
      <c r="P983" t="str">
        <v>PharmaACE</v>
      </c>
    </row>
    <row r="984" spans="1:16" x14ac:dyDescent="0.3">
      <c r="A984" t="s">
        <v>1650</v>
      </c>
      <c r="B984" t="s">
        <v>6</v>
      </c>
      <c r="C984" t="str">
        <f t="shared" si="33"/>
        <v>Data Science</v>
      </c>
      <c r="D984">
        <v>1</v>
      </c>
      <c r="E984" t="s">
        <v>7</v>
      </c>
      <c r="F984" t="s">
        <v>1651</v>
      </c>
      <c r="G984" t="str">
        <f>RIGHT(Salary_Dataset[[#This Row],[Salary]], 2)</f>
        <v>yr</v>
      </c>
      <c r="H984" s="3">
        <f>VALUE(SUBSTITUTE(SUBSTITUTE(SUBSTITUTE(SUBSTITUTE(Salary_Dataset[[#This Row],[Salary]], "/hr", ""), "/mo", ""), "/yr", ""), "₹", ""))</f>
        <v>1088834</v>
      </c>
      <c r="I984" s="6">
        <f t="shared" si="32"/>
        <v>1088834</v>
      </c>
      <c r="P984" t="str">
        <v>advids.co</v>
      </c>
    </row>
    <row r="985" spans="1:16" x14ac:dyDescent="0.3">
      <c r="A985" t="s">
        <v>1652</v>
      </c>
      <c r="B985" t="s">
        <v>6</v>
      </c>
      <c r="C985" t="str">
        <f t="shared" si="33"/>
        <v>Data Science</v>
      </c>
      <c r="D985">
        <v>1</v>
      </c>
      <c r="E985" t="s">
        <v>7</v>
      </c>
      <c r="F985" t="s">
        <v>1653</v>
      </c>
      <c r="G985" t="str">
        <f>RIGHT(Salary_Dataset[[#This Row],[Salary]], 2)</f>
        <v>yr</v>
      </c>
      <c r="H985" s="3">
        <f>VALUE(SUBSTITUTE(SUBSTITUTE(SUBSTITUTE(SUBSTITUTE(Salary_Dataset[[#This Row],[Salary]], "/hr", ""), "/mo", ""), "/yr", ""), "₹", ""))</f>
        <v>409290</v>
      </c>
      <c r="I985" s="6">
        <f t="shared" si="32"/>
        <v>409290</v>
      </c>
      <c r="P985" t="str">
        <v>Xcaliber Infotech</v>
      </c>
    </row>
    <row r="986" spans="1:16" x14ac:dyDescent="0.3">
      <c r="A986" t="s">
        <v>1654</v>
      </c>
      <c r="B986" t="s">
        <v>6</v>
      </c>
      <c r="C986" t="str">
        <f t="shared" si="33"/>
        <v>Data Science</v>
      </c>
      <c r="D986">
        <v>1</v>
      </c>
      <c r="E986" t="s">
        <v>7</v>
      </c>
      <c r="F986" t="s">
        <v>1655</v>
      </c>
      <c r="G986" t="str">
        <f>RIGHT(Salary_Dataset[[#This Row],[Salary]], 2)</f>
        <v>yr</v>
      </c>
      <c r="H986" s="3">
        <f>VALUE(SUBSTITUTE(SUBSTITUTE(SUBSTITUTE(SUBSTITUTE(Salary_Dataset[[#This Row],[Salary]], "/hr", ""), "/mo", ""), "/yr", ""), "₹", ""))</f>
        <v>613519</v>
      </c>
      <c r="I986" s="6">
        <f t="shared" si="32"/>
        <v>613519</v>
      </c>
      <c r="P986" t="str">
        <v>MIT World Peace University</v>
      </c>
    </row>
    <row r="987" spans="1:16" x14ac:dyDescent="0.3">
      <c r="A987" t="s">
        <v>11</v>
      </c>
      <c r="B987" t="s">
        <v>6</v>
      </c>
      <c r="C987" t="str">
        <f t="shared" si="33"/>
        <v>Data Science</v>
      </c>
      <c r="D987">
        <v>30</v>
      </c>
      <c r="E987" t="s">
        <v>1656</v>
      </c>
      <c r="F987" t="s">
        <v>1657</v>
      </c>
      <c r="G987" t="str">
        <f>RIGHT(Salary_Dataset[[#This Row],[Salary]], 2)</f>
        <v>yr</v>
      </c>
      <c r="H987" s="3">
        <f>VALUE(SUBSTITUTE(SUBSTITUTE(SUBSTITUTE(SUBSTITUTE(Salary_Dataset[[#This Row],[Salary]], "/hr", ""), "/mo", ""), "/yr", ""), "₹", ""))</f>
        <v>717331</v>
      </c>
      <c r="I987" s="6">
        <f t="shared" si="32"/>
        <v>717331</v>
      </c>
      <c r="P987" t="str">
        <v>vPhrase</v>
      </c>
    </row>
    <row r="988" spans="1:16" x14ac:dyDescent="0.3">
      <c r="A988" t="s">
        <v>1658</v>
      </c>
      <c r="B988" t="s">
        <v>6</v>
      </c>
      <c r="C988" t="str">
        <f t="shared" si="33"/>
        <v>Data Science</v>
      </c>
      <c r="D988">
        <v>17</v>
      </c>
      <c r="E988" t="s">
        <v>1656</v>
      </c>
      <c r="F988" t="s">
        <v>1659</v>
      </c>
      <c r="G988" t="str">
        <f>RIGHT(Salary_Dataset[[#This Row],[Salary]], 2)</f>
        <v>yr</v>
      </c>
      <c r="H988" s="3">
        <f>VALUE(SUBSTITUTE(SUBSTITUTE(SUBSTITUTE(SUBSTITUTE(Salary_Dataset[[#This Row],[Salary]], "/hr", ""), "/mo", ""), "/yr", ""), "₹", ""))</f>
        <v>1163186</v>
      </c>
      <c r="I988" s="6">
        <f t="shared" si="32"/>
        <v>1163186</v>
      </c>
      <c r="P988" t="str">
        <v>AAKASH</v>
      </c>
    </row>
    <row r="989" spans="1:16" x14ac:dyDescent="0.3">
      <c r="A989" t="s">
        <v>9</v>
      </c>
      <c r="B989" t="s">
        <v>6</v>
      </c>
      <c r="C989" t="str">
        <f t="shared" si="33"/>
        <v>Data Science</v>
      </c>
      <c r="D989">
        <v>11</v>
      </c>
      <c r="E989" t="s">
        <v>1656</v>
      </c>
      <c r="F989" t="s">
        <v>1660</v>
      </c>
      <c r="G989" t="str">
        <f>RIGHT(Salary_Dataset[[#This Row],[Salary]], 2)</f>
        <v>yr</v>
      </c>
      <c r="H989" s="3">
        <f>VALUE(SUBSTITUTE(SUBSTITUTE(SUBSTITUTE(SUBSTITUTE(Salary_Dataset[[#This Row],[Salary]], "/hr", ""), "/mo", ""), "/yr", ""), "₹", ""))</f>
        <v>1036536</v>
      </c>
      <c r="I989" s="6">
        <f t="shared" si="32"/>
        <v>1036536</v>
      </c>
      <c r="P989" t="str">
        <v>Ascentrik Research Services</v>
      </c>
    </row>
    <row r="990" spans="1:16" x14ac:dyDescent="0.3">
      <c r="A990" t="s">
        <v>1661</v>
      </c>
      <c r="B990" t="s">
        <v>6</v>
      </c>
      <c r="C990" t="str">
        <f t="shared" si="33"/>
        <v>Data Science</v>
      </c>
      <c r="D990">
        <v>11</v>
      </c>
      <c r="E990" t="s">
        <v>1656</v>
      </c>
      <c r="F990" t="s">
        <v>1662</v>
      </c>
      <c r="G990" t="str">
        <f>RIGHT(Salary_Dataset[[#This Row],[Salary]], 2)</f>
        <v>yr</v>
      </c>
      <c r="H990" s="3">
        <f>VALUE(SUBSTITUTE(SUBSTITUTE(SUBSTITUTE(SUBSTITUTE(Salary_Dataset[[#This Row],[Salary]], "/hr", ""), "/mo", ""), "/yr", ""), "₹", ""))</f>
        <v>742883</v>
      </c>
      <c r="I990" s="6">
        <f t="shared" si="32"/>
        <v>742883</v>
      </c>
      <c r="P990" t="str">
        <v>EarlySalary.com</v>
      </c>
    </row>
    <row r="991" spans="1:16" x14ac:dyDescent="0.3">
      <c r="A991" t="s">
        <v>132</v>
      </c>
      <c r="B991" t="s">
        <v>6</v>
      </c>
      <c r="C991" t="str">
        <f t="shared" si="33"/>
        <v>Data Science</v>
      </c>
      <c r="D991">
        <v>10</v>
      </c>
      <c r="E991" t="s">
        <v>1656</v>
      </c>
      <c r="F991" t="s">
        <v>1663</v>
      </c>
      <c r="G991" t="str">
        <f>RIGHT(Salary_Dataset[[#This Row],[Salary]], 2)</f>
        <v>yr</v>
      </c>
      <c r="H991" s="3">
        <f>VALUE(SUBSTITUTE(SUBSTITUTE(SUBSTITUTE(SUBSTITUTE(Salary_Dataset[[#This Row],[Salary]], "/hr", ""), "/mo", ""), "/yr", ""), "₹", ""))</f>
        <v>1294039</v>
      </c>
      <c r="I991" s="6">
        <f t="shared" si="32"/>
        <v>1294039</v>
      </c>
      <c r="P991" t="str">
        <v>Motifworks</v>
      </c>
    </row>
    <row r="992" spans="1:16" x14ac:dyDescent="0.3">
      <c r="A992" t="s">
        <v>1664</v>
      </c>
      <c r="B992" t="s">
        <v>6</v>
      </c>
      <c r="C992" t="str">
        <f t="shared" si="33"/>
        <v>Data Science</v>
      </c>
      <c r="D992">
        <v>10</v>
      </c>
      <c r="E992" t="s">
        <v>1656</v>
      </c>
      <c r="F992" t="s">
        <v>1665</v>
      </c>
      <c r="G992" t="str">
        <f>RIGHT(Salary_Dataset[[#This Row],[Salary]], 2)</f>
        <v>yr</v>
      </c>
      <c r="H992" s="3">
        <f>VALUE(SUBSTITUTE(SUBSTITUTE(SUBSTITUTE(SUBSTITUTE(Salary_Dataset[[#This Row],[Salary]], "/hr", ""), "/mo", ""), "/yr", ""), "₹", ""))</f>
        <v>1154579</v>
      </c>
      <c r="I992" s="6">
        <f t="shared" si="32"/>
        <v>1154579</v>
      </c>
      <c r="P992" t="str">
        <v>Helpshift</v>
      </c>
    </row>
    <row r="993" spans="1:16" x14ac:dyDescent="0.3">
      <c r="A993" t="s">
        <v>21</v>
      </c>
      <c r="B993" t="s">
        <v>6</v>
      </c>
      <c r="C993" t="str">
        <f t="shared" si="33"/>
        <v>Data Science</v>
      </c>
      <c r="D993">
        <v>8</v>
      </c>
      <c r="E993" t="s">
        <v>1656</v>
      </c>
      <c r="F993" t="s">
        <v>1666</v>
      </c>
      <c r="G993" t="str">
        <f>RIGHT(Salary_Dataset[[#This Row],[Salary]], 2)</f>
        <v>yr</v>
      </c>
      <c r="H993" s="3">
        <f>VALUE(SUBSTITUTE(SUBSTITUTE(SUBSTITUTE(SUBSTITUTE(Salary_Dataset[[#This Row],[Salary]], "/hr", ""), "/mo", ""), "/yr", ""), "₹", ""))</f>
        <v>765632</v>
      </c>
      <c r="I993" s="6">
        <f t="shared" si="32"/>
        <v>765632</v>
      </c>
      <c r="P993" t="str">
        <v>ROHIT KUMAR MODI</v>
      </c>
    </row>
    <row r="994" spans="1:16" x14ac:dyDescent="0.3">
      <c r="A994" t="s">
        <v>15</v>
      </c>
      <c r="B994" t="s">
        <v>6</v>
      </c>
      <c r="C994" t="str">
        <f t="shared" si="33"/>
        <v>Data Science</v>
      </c>
      <c r="D994">
        <v>7</v>
      </c>
      <c r="E994" t="s">
        <v>1656</v>
      </c>
      <c r="F994" t="s">
        <v>1139</v>
      </c>
      <c r="G994" t="str">
        <f>RIGHT(Salary_Dataset[[#This Row],[Salary]], 2)</f>
        <v>yr</v>
      </c>
      <c r="H994" s="3">
        <f>VALUE(SUBSTITUTE(SUBSTITUTE(SUBSTITUTE(SUBSTITUTE(Salary_Dataset[[#This Row],[Salary]], "/hr", ""), "/mo", ""), "/yr", ""), "₹", ""))</f>
        <v>602937</v>
      </c>
      <c r="I994" s="6">
        <f t="shared" si="32"/>
        <v>602937</v>
      </c>
      <c r="P994" t="str">
        <v>Globex Digital Solutions</v>
      </c>
    </row>
    <row r="995" spans="1:16" x14ac:dyDescent="0.3">
      <c r="A995" t="s">
        <v>37</v>
      </c>
      <c r="B995" t="s">
        <v>6</v>
      </c>
      <c r="C995" t="str">
        <f t="shared" si="33"/>
        <v>Data Science</v>
      </c>
      <c r="D995">
        <v>7</v>
      </c>
      <c r="E995" t="s">
        <v>1656</v>
      </c>
      <c r="F995" t="s">
        <v>959</v>
      </c>
      <c r="G995" t="str">
        <f>RIGHT(Salary_Dataset[[#This Row],[Salary]], 2)</f>
        <v>yr</v>
      </c>
      <c r="H995" s="3">
        <f>VALUE(SUBSTITUTE(SUBSTITUTE(SUBSTITUTE(SUBSTITUTE(Salary_Dataset[[#This Row],[Salary]], "/hr", ""), "/mo", ""), "/yr", ""), "₹", ""))</f>
        <v>1150000</v>
      </c>
      <c r="I995" s="6">
        <f t="shared" si="32"/>
        <v>1150000</v>
      </c>
      <c r="P995" t="str">
        <v>Viajes</v>
      </c>
    </row>
    <row r="996" spans="1:16" x14ac:dyDescent="0.3">
      <c r="A996" t="s">
        <v>1667</v>
      </c>
      <c r="B996" t="s">
        <v>6</v>
      </c>
      <c r="C996" t="str">
        <f t="shared" si="33"/>
        <v>Data Science</v>
      </c>
      <c r="D996">
        <v>7</v>
      </c>
      <c r="E996" t="s">
        <v>1656</v>
      </c>
      <c r="F996" t="s">
        <v>1668</v>
      </c>
      <c r="G996" t="str">
        <f>RIGHT(Salary_Dataset[[#This Row],[Salary]], 2)</f>
        <v>yr</v>
      </c>
      <c r="H996" s="3">
        <f>VALUE(SUBSTITUTE(SUBSTITUTE(SUBSTITUTE(SUBSTITUTE(Salary_Dataset[[#This Row],[Salary]], "/hr", ""), "/mo", ""), "/yr", ""), "₹", ""))</f>
        <v>854957</v>
      </c>
      <c r="I996" s="6">
        <f t="shared" si="32"/>
        <v>854957</v>
      </c>
      <c r="P996" t="str">
        <v>OnlineSales.ai</v>
      </c>
    </row>
    <row r="997" spans="1:16" x14ac:dyDescent="0.3">
      <c r="A997" t="s">
        <v>1011</v>
      </c>
      <c r="B997" t="s">
        <v>6</v>
      </c>
      <c r="C997" t="str">
        <f t="shared" si="33"/>
        <v>Data Science</v>
      </c>
      <c r="D997">
        <v>7</v>
      </c>
      <c r="E997" t="s">
        <v>1656</v>
      </c>
      <c r="F997" t="s">
        <v>1669</v>
      </c>
      <c r="G997" t="str">
        <f>RIGHT(Salary_Dataset[[#This Row],[Salary]], 2)</f>
        <v>yr</v>
      </c>
      <c r="H997" s="3">
        <f>VALUE(SUBSTITUTE(SUBSTITUTE(SUBSTITUTE(SUBSTITUTE(Salary_Dataset[[#This Row],[Salary]], "/hr", ""), "/mo", ""), "/yr", ""), "₹", ""))</f>
        <v>956307</v>
      </c>
      <c r="I997" s="6">
        <f t="shared" si="32"/>
        <v>956307</v>
      </c>
      <c r="P997" t="str">
        <v>Comscore</v>
      </c>
    </row>
    <row r="998" spans="1:16" x14ac:dyDescent="0.3">
      <c r="A998" t="s">
        <v>1670</v>
      </c>
      <c r="B998" t="s">
        <v>6</v>
      </c>
      <c r="C998" t="str">
        <f t="shared" si="33"/>
        <v>Data Science</v>
      </c>
      <c r="D998">
        <v>7</v>
      </c>
      <c r="E998" t="s">
        <v>1656</v>
      </c>
      <c r="F998" t="s">
        <v>1671</v>
      </c>
      <c r="G998" t="str">
        <f>RIGHT(Salary_Dataset[[#This Row],[Salary]], 2)</f>
        <v>yr</v>
      </c>
      <c r="H998" s="3">
        <f>VALUE(SUBSTITUTE(SUBSTITUTE(SUBSTITUTE(SUBSTITUTE(Salary_Dataset[[#This Row],[Salary]], "/hr", ""), "/mo", ""), "/yr", ""), "₹", ""))</f>
        <v>816946</v>
      </c>
      <c r="I998" s="6">
        <f t="shared" si="32"/>
        <v>816946</v>
      </c>
      <c r="P998" t="str">
        <v>Ellicium Solutions Private Limited</v>
      </c>
    </row>
    <row r="999" spans="1:16" x14ac:dyDescent="0.3">
      <c r="A999" t="s">
        <v>1672</v>
      </c>
      <c r="B999" t="s">
        <v>6</v>
      </c>
      <c r="C999" t="str">
        <f t="shared" si="33"/>
        <v>Data Science</v>
      </c>
      <c r="D999">
        <v>7</v>
      </c>
      <c r="E999" t="s">
        <v>1656</v>
      </c>
      <c r="F999" t="s">
        <v>672</v>
      </c>
      <c r="G999" t="str">
        <f>RIGHT(Salary_Dataset[[#This Row],[Salary]], 2)</f>
        <v>yr</v>
      </c>
      <c r="H999" s="3">
        <f>VALUE(SUBSTITUTE(SUBSTITUTE(SUBSTITUTE(SUBSTITUTE(Salary_Dataset[[#This Row],[Salary]], "/hr", ""), "/mo", ""), "/yr", ""), "₹", ""))</f>
        <v>1070536</v>
      </c>
      <c r="I999" s="6">
        <f t="shared" si="32"/>
        <v>1070536</v>
      </c>
      <c r="P999" t="str">
        <v>RAKESH GROUP</v>
      </c>
    </row>
    <row r="1000" spans="1:16" x14ac:dyDescent="0.3">
      <c r="A1000" t="s">
        <v>1673</v>
      </c>
      <c r="B1000" t="s">
        <v>6</v>
      </c>
      <c r="C1000" t="str">
        <f t="shared" si="33"/>
        <v>Data Science</v>
      </c>
      <c r="D1000">
        <v>6</v>
      </c>
      <c r="E1000" t="s">
        <v>1656</v>
      </c>
      <c r="F1000" t="s">
        <v>1674</v>
      </c>
      <c r="G1000" t="str">
        <f>RIGHT(Salary_Dataset[[#This Row],[Salary]], 2)</f>
        <v>yr</v>
      </c>
      <c r="H1000" s="3">
        <f>VALUE(SUBSTITUTE(SUBSTITUTE(SUBSTITUTE(SUBSTITUTE(Salary_Dataset[[#This Row],[Salary]], "/hr", ""), "/mo", ""), "/yr", ""), "₹", ""))</f>
        <v>1146043</v>
      </c>
      <c r="I1000" s="6">
        <f t="shared" si="32"/>
        <v>1146043</v>
      </c>
      <c r="P1000" t="str">
        <v>Yagna iQ</v>
      </c>
    </row>
    <row r="1001" spans="1:16" x14ac:dyDescent="0.3">
      <c r="A1001" t="s">
        <v>319</v>
      </c>
      <c r="B1001" t="s">
        <v>6</v>
      </c>
      <c r="C1001" t="str">
        <f t="shared" si="33"/>
        <v>Data Science</v>
      </c>
      <c r="D1001">
        <v>5</v>
      </c>
      <c r="E1001" t="s">
        <v>1656</v>
      </c>
      <c r="F1001" t="s">
        <v>1675</v>
      </c>
      <c r="G1001" t="str">
        <f>RIGHT(Salary_Dataset[[#This Row],[Salary]], 2)</f>
        <v>yr</v>
      </c>
      <c r="H1001" s="3">
        <f>VALUE(SUBSTITUTE(SUBSTITUTE(SUBSTITUTE(SUBSTITUTE(Salary_Dataset[[#This Row],[Salary]], "/hr", ""), "/mo", ""), "/yr", ""), "₹", ""))</f>
        <v>1114163</v>
      </c>
      <c r="I1001" s="6">
        <f t="shared" si="32"/>
        <v>1114163</v>
      </c>
      <c r="P1001" t="str">
        <v>Tops Office Pros Business Services</v>
      </c>
    </row>
    <row r="1002" spans="1:16" x14ac:dyDescent="0.3">
      <c r="A1002" t="s">
        <v>1650</v>
      </c>
      <c r="B1002" t="s">
        <v>6</v>
      </c>
      <c r="C1002" t="str">
        <f t="shared" si="33"/>
        <v>Data Science</v>
      </c>
      <c r="D1002">
        <v>5</v>
      </c>
      <c r="E1002" t="s">
        <v>1656</v>
      </c>
      <c r="F1002" t="s">
        <v>1676</v>
      </c>
      <c r="G1002" t="str">
        <f>RIGHT(Salary_Dataset[[#This Row],[Salary]], 2)</f>
        <v>yr</v>
      </c>
      <c r="H1002" s="3">
        <f>VALUE(SUBSTITUTE(SUBSTITUTE(SUBSTITUTE(SUBSTITUTE(Salary_Dataset[[#This Row],[Salary]], "/hr", ""), "/mo", ""), "/yr", ""), "₹", ""))</f>
        <v>2054972</v>
      </c>
      <c r="I1002" s="6">
        <f t="shared" si="32"/>
        <v>2054972</v>
      </c>
      <c r="P1002" t="str">
        <v>Apptware</v>
      </c>
    </row>
    <row r="1003" spans="1:16" x14ac:dyDescent="0.3">
      <c r="A1003" t="s">
        <v>1677</v>
      </c>
      <c r="B1003" t="s">
        <v>6</v>
      </c>
      <c r="C1003" t="str">
        <f t="shared" si="33"/>
        <v>Data Science</v>
      </c>
      <c r="D1003">
        <v>5</v>
      </c>
      <c r="E1003" t="s">
        <v>1656</v>
      </c>
      <c r="F1003" t="s">
        <v>1678</v>
      </c>
      <c r="G1003" t="str">
        <f>RIGHT(Salary_Dataset[[#This Row],[Salary]], 2)</f>
        <v>yr</v>
      </c>
      <c r="H1003" s="3">
        <f>VALUE(SUBSTITUTE(SUBSTITUTE(SUBSTITUTE(SUBSTITUTE(Salary_Dataset[[#This Row],[Salary]], "/hr", ""), "/mo", ""), "/yr", ""), "₹", ""))</f>
        <v>1134768</v>
      </c>
      <c r="I1003" s="6">
        <f t="shared" si="32"/>
        <v>1134768</v>
      </c>
      <c r="P1003" t="str">
        <v>Savitribai Phule Pune University</v>
      </c>
    </row>
    <row r="1004" spans="1:16" x14ac:dyDescent="0.3">
      <c r="A1004" t="s">
        <v>17</v>
      </c>
      <c r="B1004" t="s">
        <v>6</v>
      </c>
      <c r="C1004" t="str">
        <f t="shared" si="33"/>
        <v>Data Science</v>
      </c>
      <c r="D1004">
        <v>4</v>
      </c>
      <c r="E1004" t="s">
        <v>1656</v>
      </c>
      <c r="F1004" t="s">
        <v>1679</v>
      </c>
      <c r="G1004" t="str">
        <f>RIGHT(Salary_Dataset[[#This Row],[Salary]], 2)</f>
        <v>yr</v>
      </c>
      <c r="H1004" s="3">
        <f>VALUE(SUBSTITUTE(SUBSTITUTE(SUBSTITUTE(SUBSTITUTE(Salary_Dataset[[#This Row],[Salary]], "/hr", ""), "/mo", ""), "/yr", ""), "₹", ""))</f>
        <v>878252</v>
      </c>
      <c r="I1004" s="6">
        <f t="shared" si="32"/>
        <v>878252</v>
      </c>
      <c r="P1004" t="str">
        <v>Seventh Contact Hiring Solutions</v>
      </c>
    </row>
    <row r="1005" spans="1:16" x14ac:dyDescent="0.3">
      <c r="A1005" t="s">
        <v>19</v>
      </c>
      <c r="B1005" t="s">
        <v>6</v>
      </c>
      <c r="C1005" t="str">
        <f t="shared" si="33"/>
        <v>Data Science</v>
      </c>
      <c r="D1005">
        <v>4</v>
      </c>
      <c r="E1005" t="s">
        <v>1656</v>
      </c>
      <c r="F1005" t="s">
        <v>1680</v>
      </c>
      <c r="G1005" t="str">
        <f>RIGHT(Salary_Dataset[[#This Row],[Salary]], 2)</f>
        <v>yr</v>
      </c>
      <c r="H1005" s="3">
        <f>VALUE(SUBSTITUTE(SUBSTITUTE(SUBSTITUTE(SUBSTITUTE(Salary_Dataset[[#This Row],[Salary]], "/hr", ""), "/mo", ""), "/yr", ""), "₹", ""))</f>
        <v>898351</v>
      </c>
      <c r="I1005" s="6">
        <f t="shared" si="32"/>
        <v>898351</v>
      </c>
      <c r="P1005" t="str">
        <v>CoreView Systems</v>
      </c>
    </row>
    <row r="1006" spans="1:16" x14ac:dyDescent="0.3">
      <c r="A1006" t="s">
        <v>1542</v>
      </c>
      <c r="B1006" t="s">
        <v>6</v>
      </c>
      <c r="C1006" t="str">
        <f t="shared" si="33"/>
        <v>Data Science</v>
      </c>
      <c r="D1006">
        <v>4</v>
      </c>
      <c r="E1006" t="s">
        <v>1656</v>
      </c>
      <c r="F1006" t="s">
        <v>1681</v>
      </c>
      <c r="G1006" t="str">
        <f>RIGHT(Salary_Dataset[[#This Row],[Salary]], 2)</f>
        <v>yr</v>
      </c>
      <c r="H1006" s="3">
        <f>VALUE(SUBSTITUTE(SUBSTITUTE(SUBSTITUTE(SUBSTITUTE(Salary_Dataset[[#This Row],[Salary]], "/hr", ""), "/mo", ""), "/yr", ""), "₹", ""))</f>
        <v>814017</v>
      </c>
      <c r="I1006" s="6">
        <f t="shared" si="32"/>
        <v>814017</v>
      </c>
      <c r="P1006" t="str">
        <v>Peak</v>
      </c>
    </row>
    <row r="1007" spans="1:16" x14ac:dyDescent="0.3">
      <c r="A1007" t="s">
        <v>78</v>
      </c>
      <c r="B1007" t="s">
        <v>6</v>
      </c>
      <c r="C1007" t="str">
        <f t="shared" si="33"/>
        <v>Data Science</v>
      </c>
      <c r="D1007">
        <v>4</v>
      </c>
      <c r="E1007" t="s">
        <v>1656</v>
      </c>
      <c r="F1007" t="s">
        <v>1682</v>
      </c>
      <c r="G1007" t="str">
        <f>RIGHT(Salary_Dataset[[#This Row],[Salary]], 2)</f>
        <v>yr</v>
      </c>
      <c r="H1007" s="3">
        <f>VALUE(SUBSTITUTE(SUBSTITUTE(SUBSTITUTE(SUBSTITUTE(Salary_Dataset[[#This Row],[Salary]], "/hr", ""), "/mo", ""), "/yr", ""), "₹", ""))</f>
        <v>425000</v>
      </c>
      <c r="I1007" s="6">
        <f t="shared" si="32"/>
        <v>425000</v>
      </c>
      <c r="P1007" t="str">
        <v>Nitish Verma</v>
      </c>
    </row>
    <row r="1008" spans="1:16" x14ac:dyDescent="0.3">
      <c r="A1008" t="s">
        <v>1683</v>
      </c>
      <c r="B1008" t="s">
        <v>6</v>
      </c>
      <c r="C1008" t="str">
        <f t="shared" si="33"/>
        <v>Data Science</v>
      </c>
      <c r="D1008">
        <v>4</v>
      </c>
      <c r="E1008" t="s">
        <v>1656</v>
      </c>
      <c r="F1008" t="s">
        <v>1684</v>
      </c>
      <c r="G1008" t="str">
        <f>RIGHT(Salary_Dataset[[#This Row],[Salary]], 2)</f>
        <v>yr</v>
      </c>
      <c r="H1008" s="3">
        <f>VALUE(SUBSTITUTE(SUBSTITUTE(SUBSTITUTE(SUBSTITUTE(Salary_Dataset[[#This Row],[Salary]], "/hr", ""), "/mo", ""), "/yr", ""), "₹", ""))</f>
        <v>940423</v>
      </c>
      <c r="I1008" s="6">
        <f t="shared" si="32"/>
        <v>940423</v>
      </c>
      <c r="P1008" t="str">
        <v>The City Bank</v>
      </c>
    </row>
    <row r="1009" spans="1:16" x14ac:dyDescent="0.3">
      <c r="A1009" t="s">
        <v>1685</v>
      </c>
      <c r="B1009" t="s">
        <v>6</v>
      </c>
      <c r="C1009" t="str">
        <f t="shared" si="33"/>
        <v>Data Science</v>
      </c>
      <c r="D1009">
        <v>4</v>
      </c>
      <c r="E1009" t="s">
        <v>1656</v>
      </c>
      <c r="F1009" t="s">
        <v>1686</v>
      </c>
      <c r="G1009" t="str">
        <f>RIGHT(Salary_Dataset[[#This Row],[Salary]], 2)</f>
        <v>yr</v>
      </c>
      <c r="H1009" s="3">
        <f>VALUE(SUBSTITUTE(SUBSTITUTE(SUBSTITUTE(SUBSTITUTE(Salary_Dataset[[#This Row],[Salary]], "/hr", ""), "/mo", ""), "/yr", ""), "₹", ""))</f>
        <v>1121845</v>
      </c>
      <c r="I1009" s="6">
        <f t="shared" si="32"/>
        <v>1121845</v>
      </c>
      <c r="P1009" t="str">
        <v>Cloud Counselage</v>
      </c>
    </row>
    <row r="1010" spans="1:16" x14ac:dyDescent="0.3">
      <c r="A1010" t="s">
        <v>1687</v>
      </c>
      <c r="B1010" t="s">
        <v>6</v>
      </c>
      <c r="C1010" t="str">
        <f t="shared" si="33"/>
        <v>Data Science</v>
      </c>
      <c r="D1010">
        <v>4</v>
      </c>
      <c r="E1010" t="s">
        <v>1656</v>
      </c>
      <c r="F1010" t="s">
        <v>1688</v>
      </c>
      <c r="G1010" t="str">
        <f>RIGHT(Salary_Dataset[[#This Row],[Salary]], 2)</f>
        <v>yr</v>
      </c>
      <c r="H1010" s="3">
        <f>VALUE(SUBSTITUTE(SUBSTITUTE(SUBSTITUTE(SUBSTITUTE(Salary_Dataset[[#This Row],[Salary]], "/hr", ""), "/mo", ""), "/yr", ""), "₹", ""))</f>
        <v>1215906</v>
      </c>
      <c r="I1010" s="6">
        <f t="shared" si="32"/>
        <v>1215906</v>
      </c>
      <c r="P1010" t="str">
        <v>Gibots</v>
      </c>
    </row>
    <row r="1011" spans="1:16" x14ac:dyDescent="0.3">
      <c r="A1011" t="s">
        <v>1689</v>
      </c>
      <c r="B1011" t="s">
        <v>6</v>
      </c>
      <c r="C1011" t="str">
        <f t="shared" si="33"/>
        <v>Data Science</v>
      </c>
      <c r="D1011">
        <v>4</v>
      </c>
      <c r="E1011" t="s">
        <v>1656</v>
      </c>
      <c r="F1011" t="s">
        <v>1690</v>
      </c>
      <c r="G1011" t="str">
        <f>RIGHT(Salary_Dataset[[#This Row],[Salary]], 2)</f>
        <v>yr</v>
      </c>
      <c r="H1011" s="3">
        <f>VALUE(SUBSTITUTE(SUBSTITUTE(SUBSTITUTE(SUBSTITUTE(Salary_Dataset[[#This Row],[Salary]], "/hr", ""), "/mo", ""), "/yr", ""), "₹", ""))</f>
        <v>1055811</v>
      </c>
      <c r="I1011" s="6">
        <f t="shared" si="32"/>
        <v>1055811</v>
      </c>
      <c r="P1011" t="str">
        <v>SCORG Technologies</v>
      </c>
    </row>
    <row r="1012" spans="1:16" x14ac:dyDescent="0.3">
      <c r="A1012" t="s">
        <v>1691</v>
      </c>
      <c r="B1012" t="s">
        <v>6</v>
      </c>
      <c r="C1012" t="str">
        <f t="shared" si="33"/>
        <v>Data Science</v>
      </c>
      <c r="D1012">
        <v>4</v>
      </c>
      <c r="E1012" t="s">
        <v>1656</v>
      </c>
      <c r="F1012" t="s">
        <v>1692</v>
      </c>
      <c r="G1012" t="str">
        <f>RIGHT(Salary_Dataset[[#This Row],[Salary]], 2)</f>
        <v>yr</v>
      </c>
      <c r="H1012" s="3">
        <f>VALUE(SUBSTITUTE(SUBSTITUTE(SUBSTITUTE(SUBSTITUTE(Salary_Dataset[[#This Row],[Salary]], "/hr", ""), "/mo", ""), "/yr", ""), "₹", ""))</f>
        <v>1622612</v>
      </c>
      <c r="I1012" s="6">
        <f t="shared" si="32"/>
        <v>1622612</v>
      </c>
      <c r="P1012" t="str">
        <v>GeoSpoc</v>
      </c>
    </row>
    <row r="1013" spans="1:16" x14ac:dyDescent="0.3">
      <c r="A1013" t="s">
        <v>652</v>
      </c>
      <c r="B1013" t="s">
        <v>6</v>
      </c>
      <c r="C1013" t="str">
        <f t="shared" si="33"/>
        <v>Data Science</v>
      </c>
      <c r="D1013">
        <v>3</v>
      </c>
      <c r="E1013" t="s">
        <v>1656</v>
      </c>
      <c r="F1013" t="s">
        <v>1693</v>
      </c>
      <c r="G1013" t="str">
        <f>RIGHT(Salary_Dataset[[#This Row],[Salary]], 2)</f>
        <v>mo</v>
      </c>
      <c r="H1013" s="3">
        <f>VALUE(SUBSTITUTE(SUBSTITUTE(SUBSTITUTE(SUBSTITUTE(Salary_Dataset[[#This Row],[Salary]], "/hr", ""), "/mo", ""), "/yr", ""), "₹", ""))</f>
        <v>42249</v>
      </c>
      <c r="I1013" s="6">
        <f t="shared" si="32"/>
        <v>506988</v>
      </c>
      <c r="P1013" t="str">
        <v>Infodeal</v>
      </c>
    </row>
    <row r="1014" spans="1:16" x14ac:dyDescent="0.3">
      <c r="A1014" t="s">
        <v>1694</v>
      </c>
      <c r="B1014" t="s">
        <v>6</v>
      </c>
      <c r="C1014" t="str">
        <f t="shared" si="33"/>
        <v>Data Science</v>
      </c>
      <c r="D1014">
        <v>3</v>
      </c>
      <c r="E1014" t="s">
        <v>1656</v>
      </c>
      <c r="F1014" t="s">
        <v>1695</v>
      </c>
      <c r="G1014" t="str">
        <f>RIGHT(Salary_Dataset[[#This Row],[Salary]], 2)</f>
        <v>yr</v>
      </c>
      <c r="H1014" s="3">
        <f>VALUE(SUBSTITUTE(SUBSTITUTE(SUBSTITUTE(SUBSTITUTE(Salary_Dataset[[#This Row],[Salary]], "/hr", ""), "/mo", ""), "/yr", ""), "₹", ""))</f>
        <v>718534</v>
      </c>
      <c r="I1014" s="6">
        <f t="shared" si="32"/>
        <v>718534</v>
      </c>
      <c r="P1014" t="str">
        <v>BancTec</v>
      </c>
    </row>
    <row r="1015" spans="1:16" x14ac:dyDescent="0.3">
      <c r="A1015" t="s">
        <v>1652</v>
      </c>
      <c r="B1015" t="s">
        <v>6</v>
      </c>
      <c r="C1015" t="str">
        <f t="shared" si="33"/>
        <v>Data Science</v>
      </c>
      <c r="D1015">
        <v>3</v>
      </c>
      <c r="E1015" t="s">
        <v>1656</v>
      </c>
      <c r="F1015" t="s">
        <v>1696</v>
      </c>
      <c r="G1015" t="str">
        <f>RIGHT(Salary_Dataset[[#This Row],[Salary]], 2)</f>
        <v>yr</v>
      </c>
      <c r="H1015" s="3">
        <f>VALUE(SUBSTITUTE(SUBSTITUTE(SUBSTITUTE(SUBSTITUTE(Salary_Dataset[[#This Row],[Salary]], "/hr", ""), "/mo", ""), "/yr", ""), "₹", ""))</f>
        <v>423422</v>
      </c>
      <c r="I1015" s="6">
        <f t="shared" si="32"/>
        <v>423422</v>
      </c>
      <c r="P1015" t="str">
        <v>American Student Assistance</v>
      </c>
    </row>
    <row r="1016" spans="1:16" x14ac:dyDescent="0.3">
      <c r="A1016" t="s">
        <v>1697</v>
      </c>
      <c r="B1016" t="s">
        <v>6</v>
      </c>
      <c r="C1016" t="str">
        <f t="shared" si="33"/>
        <v>Data Science</v>
      </c>
      <c r="D1016">
        <v>3</v>
      </c>
      <c r="E1016" t="s">
        <v>1656</v>
      </c>
      <c r="F1016" t="s">
        <v>1698</v>
      </c>
      <c r="G1016" t="str">
        <f>RIGHT(Salary_Dataset[[#This Row],[Salary]], 2)</f>
        <v>yr</v>
      </c>
      <c r="H1016" s="3">
        <f>VALUE(SUBSTITUTE(SUBSTITUTE(SUBSTITUTE(SUBSTITUTE(Salary_Dataset[[#This Row],[Salary]], "/hr", ""), "/mo", ""), "/yr", ""), "₹", ""))</f>
        <v>1733746</v>
      </c>
      <c r="I1016" s="6">
        <f t="shared" si="32"/>
        <v>1733746</v>
      </c>
      <c r="P1016" t="str">
        <v>Ajeenkya DY Patil University</v>
      </c>
    </row>
    <row r="1017" spans="1:16" x14ac:dyDescent="0.3">
      <c r="A1017" t="s">
        <v>1699</v>
      </c>
      <c r="B1017" t="s">
        <v>6</v>
      </c>
      <c r="C1017" t="str">
        <f t="shared" si="33"/>
        <v>Data Science</v>
      </c>
      <c r="D1017">
        <v>3</v>
      </c>
      <c r="E1017" t="s">
        <v>1656</v>
      </c>
      <c r="F1017" t="s">
        <v>1700</v>
      </c>
      <c r="G1017" t="str">
        <f>RIGHT(Salary_Dataset[[#This Row],[Salary]], 2)</f>
        <v>yr</v>
      </c>
      <c r="H1017" s="3">
        <f>VALUE(SUBSTITUTE(SUBSTITUTE(SUBSTITUTE(SUBSTITUTE(Salary_Dataset[[#This Row],[Salary]], "/hr", ""), "/mo", ""), "/yr", ""), "₹", ""))</f>
        <v>1655120</v>
      </c>
      <c r="I1017" s="6">
        <f t="shared" si="32"/>
        <v>1655120</v>
      </c>
      <c r="P1017" t="str">
        <v>Raghavendra Rathore Jodhpur</v>
      </c>
    </row>
    <row r="1018" spans="1:16" x14ac:dyDescent="0.3">
      <c r="A1018" t="s">
        <v>1491</v>
      </c>
      <c r="B1018" t="s">
        <v>6</v>
      </c>
      <c r="C1018" t="str">
        <f t="shared" si="33"/>
        <v>Data Science</v>
      </c>
      <c r="D1018">
        <v>3</v>
      </c>
      <c r="E1018" t="s">
        <v>1656</v>
      </c>
      <c r="F1018" t="s">
        <v>1701</v>
      </c>
      <c r="G1018" t="str">
        <f>RIGHT(Salary_Dataset[[#This Row],[Salary]], 2)</f>
        <v>yr</v>
      </c>
      <c r="H1018" s="3">
        <f>VALUE(SUBSTITUTE(SUBSTITUTE(SUBSTITUTE(SUBSTITUTE(Salary_Dataset[[#This Row],[Salary]], "/hr", ""), "/mo", ""), "/yr", ""), "₹", ""))</f>
        <v>1421672</v>
      </c>
      <c r="I1018" s="6">
        <f t="shared" si="32"/>
        <v>1421672</v>
      </c>
      <c r="P1018" t="str">
        <v>Aventior</v>
      </c>
    </row>
    <row r="1019" spans="1:16" x14ac:dyDescent="0.3">
      <c r="A1019" t="s">
        <v>1702</v>
      </c>
      <c r="B1019" t="s">
        <v>6</v>
      </c>
      <c r="C1019" t="str">
        <f t="shared" si="33"/>
        <v>Data Science</v>
      </c>
      <c r="D1019">
        <v>3</v>
      </c>
      <c r="E1019" t="s">
        <v>1656</v>
      </c>
      <c r="F1019" t="s">
        <v>1703</v>
      </c>
      <c r="G1019" t="str">
        <f>RIGHT(Salary_Dataset[[#This Row],[Salary]], 2)</f>
        <v>yr</v>
      </c>
      <c r="H1019" s="3">
        <f>VALUE(SUBSTITUTE(SUBSTITUTE(SUBSTITUTE(SUBSTITUTE(Salary_Dataset[[#This Row],[Salary]], "/hr", ""), "/mo", ""), "/yr", ""), "₹", ""))</f>
        <v>934857</v>
      </c>
      <c r="I1019" s="6">
        <f t="shared" si="32"/>
        <v>934857</v>
      </c>
      <c r="P1019" t="str">
        <v>Navidium</v>
      </c>
    </row>
    <row r="1020" spans="1:16" x14ac:dyDescent="0.3">
      <c r="A1020" t="s">
        <v>1704</v>
      </c>
      <c r="B1020" t="s">
        <v>6</v>
      </c>
      <c r="C1020" t="str">
        <f t="shared" si="33"/>
        <v>Data Science</v>
      </c>
      <c r="D1020">
        <v>3</v>
      </c>
      <c r="E1020" t="s">
        <v>1656</v>
      </c>
      <c r="F1020" t="s">
        <v>1092</v>
      </c>
      <c r="G1020" t="str">
        <f>RIGHT(Salary_Dataset[[#This Row],[Salary]], 2)</f>
        <v>yr</v>
      </c>
      <c r="H1020" s="3">
        <f>VALUE(SUBSTITUTE(SUBSTITUTE(SUBSTITUTE(SUBSTITUTE(Salary_Dataset[[#This Row],[Salary]], "/hr", ""), "/mo", ""), "/yr", ""), "₹", ""))</f>
        <v>856429</v>
      </c>
      <c r="I1020" s="6">
        <f t="shared" si="32"/>
        <v>856429</v>
      </c>
      <c r="P1020" t="str">
        <v>Open Insights</v>
      </c>
    </row>
    <row r="1021" spans="1:16" x14ac:dyDescent="0.3">
      <c r="A1021" t="s">
        <v>1705</v>
      </c>
      <c r="B1021" t="s">
        <v>6</v>
      </c>
      <c r="C1021" t="str">
        <f t="shared" si="33"/>
        <v>Data Science</v>
      </c>
      <c r="D1021">
        <v>3</v>
      </c>
      <c r="E1021" t="s">
        <v>1656</v>
      </c>
      <c r="F1021" t="s">
        <v>1558</v>
      </c>
      <c r="G1021" t="str">
        <f>RIGHT(Salary_Dataset[[#This Row],[Salary]], 2)</f>
        <v>yr</v>
      </c>
      <c r="H1021" s="3">
        <f>VALUE(SUBSTITUTE(SUBSTITUTE(SUBSTITUTE(SUBSTITUTE(Salary_Dataset[[#This Row],[Salary]], "/hr", ""), "/mo", ""), "/yr", ""), "₹", ""))</f>
        <v>1800000</v>
      </c>
      <c r="I1021" s="6">
        <f t="shared" si="32"/>
        <v>1800000</v>
      </c>
      <c r="P1021" t="str">
        <v>Pantech Solutions</v>
      </c>
    </row>
    <row r="1022" spans="1:16" x14ac:dyDescent="0.3">
      <c r="A1022" t="s">
        <v>1706</v>
      </c>
      <c r="B1022" t="s">
        <v>6</v>
      </c>
      <c r="C1022" t="str">
        <f t="shared" si="33"/>
        <v>Data Science</v>
      </c>
      <c r="D1022">
        <v>3</v>
      </c>
      <c r="E1022" t="s">
        <v>1656</v>
      </c>
      <c r="F1022" t="s">
        <v>1707</v>
      </c>
      <c r="G1022" t="str">
        <f>RIGHT(Salary_Dataset[[#This Row],[Salary]], 2)</f>
        <v>yr</v>
      </c>
      <c r="H1022" s="3">
        <f>VALUE(SUBSTITUTE(SUBSTITUTE(SUBSTITUTE(SUBSTITUTE(Salary_Dataset[[#This Row],[Salary]], "/hr", ""), "/mo", ""), "/yr", ""), "₹", ""))</f>
        <v>411680</v>
      </c>
      <c r="I1022" s="6">
        <f t="shared" si="32"/>
        <v>411680</v>
      </c>
      <c r="P1022" t="str">
        <v>Express Analytics</v>
      </c>
    </row>
    <row r="1023" spans="1:16" x14ac:dyDescent="0.3">
      <c r="A1023" t="s">
        <v>106</v>
      </c>
      <c r="B1023" t="s">
        <v>6</v>
      </c>
      <c r="C1023" t="str">
        <f t="shared" si="33"/>
        <v>Data Science</v>
      </c>
      <c r="D1023">
        <v>2</v>
      </c>
      <c r="E1023" t="s">
        <v>1656</v>
      </c>
      <c r="F1023" t="s">
        <v>1708</v>
      </c>
      <c r="G1023" t="str">
        <f>RIGHT(Salary_Dataset[[#This Row],[Salary]], 2)</f>
        <v>mo</v>
      </c>
      <c r="H1023" s="3">
        <f>VALUE(SUBSTITUTE(SUBSTITUTE(SUBSTITUTE(SUBSTITUTE(Salary_Dataset[[#This Row],[Salary]], "/hr", ""), "/mo", ""), "/yr", ""), "₹", ""))</f>
        <v>61248</v>
      </c>
      <c r="I1023" s="6">
        <f t="shared" si="32"/>
        <v>734976</v>
      </c>
      <c r="P1023" t="str">
        <v>Optra Health</v>
      </c>
    </row>
    <row r="1024" spans="1:16" x14ac:dyDescent="0.3">
      <c r="A1024" t="s">
        <v>49</v>
      </c>
      <c r="B1024" t="s">
        <v>6</v>
      </c>
      <c r="C1024" t="str">
        <f t="shared" si="33"/>
        <v>Data Science</v>
      </c>
      <c r="D1024">
        <v>2</v>
      </c>
      <c r="E1024" t="s">
        <v>1656</v>
      </c>
      <c r="F1024" t="s">
        <v>1709</v>
      </c>
      <c r="G1024" t="str">
        <f>RIGHT(Salary_Dataset[[#This Row],[Salary]], 2)</f>
        <v>mo</v>
      </c>
      <c r="H1024" s="3">
        <f>VALUE(SUBSTITUTE(SUBSTITUTE(SUBSTITUTE(SUBSTITUTE(Salary_Dataset[[#This Row],[Salary]], "/hr", ""), "/mo", ""), "/yr", ""), "₹", ""))</f>
        <v>51920</v>
      </c>
      <c r="I1024" s="6">
        <f t="shared" si="32"/>
        <v>623040</v>
      </c>
      <c r="P1024" t="str">
        <v>WebShar</v>
      </c>
    </row>
    <row r="1025" spans="1:16" x14ac:dyDescent="0.3">
      <c r="A1025" t="s">
        <v>329</v>
      </c>
      <c r="B1025" t="s">
        <v>6</v>
      </c>
      <c r="C1025" t="str">
        <f t="shared" si="33"/>
        <v>Data Science</v>
      </c>
      <c r="D1025">
        <v>2</v>
      </c>
      <c r="E1025" t="s">
        <v>1656</v>
      </c>
      <c r="F1025" t="s">
        <v>1710</v>
      </c>
      <c r="G1025" t="str">
        <f>RIGHT(Salary_Dataset[[#This Row],[Salary]], 2)</f>
        <v>mo</v>
      </c>
      <c r="H1025" s="3">
        <f>VALUE(SUBSTITUTE(SUBSTITUTE(SUBSTITUTE(SUBSTITUTE(Salary_Dataset[[#This Row],[Salary]], "/hr", ""), "/mo", ""), "/yr", ""), "₹", ""))</f>
        <v>232796</v>
      </c>
      <c r="I1025" s="6">
        <f t="shared" si="32"/>
        <v>2793552</v>
      </c>
      <c r="P1025" t="str">
        <v>Kudos Finance and Investments</v>
      </c>
    </row>
    <row r="1026" spans="1:16" x14ac:dyDescent="0.3">
      <c r="A1026" t="s">
        <v>1412</v>
      </c>
      <c r="B1026" t="s">
        <v>6</v>
      </c>
      <c r="C1026" t="str">
        <f t="shared" si="33"/>
        <v>Data Science</v>
      </c>
      <c r="D1026">
        <v>2</v>
      </c>
      <c r="E1026" t="s">
        <v>1656</v>
      </c>
      <c r="F1026" t="s">
        <v>1711</v>
      </c>
      <c r="G1026" t="str">
        <f>RIGHT(Salary_Dataset[[#This Row],[Salary]], 2)</f>
        <v>yr</v>
      </c>
      <c r="H1026" s="3">
        <f>VALUE(SUBSTITUTE(SUBSTITUTE(SUBSTITUTE(SUBSTITUTE(Salary_Dataset[[#This Row],[Salary]], "/hr", ""), "/mo", ""), "/yr", ""), "₹", ""))</f>
        <v>1001630</v>
      </c>
      <c r="I1026" s="6">
        <f t="shared" ref="I1026:I1089" si="34">IF(G1026="mo", H1026*12, IF(G1026="hr", H1026*8760, H1026))</f>
        <v>1001630</v>
      </c>
      <c r="P1026" t="str">
        <v>Oasis HR Corporate Solutions</v>
      </c>
    </row>
    <row r="1027" spans="1:16" x14ac:dyDescent="0.3">
      <c r="A1027" t="s">
        <v>148</v>
      </c>
      <c r="B1027" t="s">
        <v>6</v>
      </c>
      <c r="C1027" t="str">
        <f t="shared" si="33"/>
        <v>Data Science</v>
      </c>
      <c r="D1027">
        <v>2</v>
      </c>
      <c r="E1027" t="s">
        <v>1656</v>
      </c>
      <c r="F1027" t="s">
        <v>1712</v>
      </c>
      <c r="G1027" t="str">
        <f>RIGHT(Salary_Dataset[[#This Row],[Salary]], 2)</f>
        <v>yr</v>
      </c>
      <c r="H1027" s="3">
        <f>VALUE(SUBSTITUTE(SUBSTITUTE(SUBSTITUTE(SUBSTITUTE(Salary_Dataset[[#This Row],[Salary]], "/hr", ""), "/mo", ""), "/yr", ""), "₹", ""))</f>
        <v>1577759</v>
      </c>
      <c r="I1027" s="6">
        <f t="shared" si="34"/>
        <v>1577759</v>
      </c>
      <c r="P1027" t="str">
        <v>Tribes.AI</v>
      </c>
    </row>
    <row r="1028" spans="1:16" x14ac:dyDescent="0.3">
      <c r="A1028" t="s">
        <v>1713</v>
      </c>
      <c r="B1028" t="s">
        <v>6</v>
      </c>
      <c r="C1028" t="str">
        <f t="shared" si="33"/>
        <v>Data Science</v>
      </c>
      <c r="D1028">
        <v>2</v>
      </c>
      <c r="E1028" t="s">
        <v>1656</v>
      </c>
      <c r="F1028" t="s">
        <v>1714</v>
      </c>
      <c r="G1028" t="str">
        <f>RIGHT(Salary_Dataset[[#This Row],[Salary]], 2)</f>
        <v>mo</v>
      </c>
      <c r="H1028" s="3">
        <f>VALUE(SUBSTITUTE(SUBSTITUTE(SUBSTITUTE(SUBSTITUTE(Salary_Dataset[[#This Row],[Salary]], "/hr", ""), "/mo", ""), "/yr", ""), "₹", ""))</f>
        <v>52491</v>
      </c>
      <c r="I1028" s="6">
        <f t="shared" si="34"/>
        <v>629892</v>
      </c>
      <c r="P1028" t="str">
        <v>Argus System</v>
      </c>
    </row>
    <row r="1029" spans="1:16" x14ac:dyDescent="0.3">
      <c r="A1029" t="s">
        <v>1715</v>
      </c>
      <c r="B1029" t="s">
        <v>6</v>
      </c>
      <c r="C1029" t="str">
        <f t="shared" si="33"/>
        <v>Data Science</v>
      </c>
      <c r="D1029">
        <v>2</v>
      </c>
      <c r="E1029" t="s">
        <v>1656</v>
      </c>
      <c r="F1029" t="s">
        <v>1716</v>
      </c>
      <c r="G1029" t="str">
        <f>RIGHT(Salary_Dataset[[#This Row],[Salary]], 2)</f>
        <v>yr</v>
      </c>
      <c r="H1029" s="3">
        <f>VALUE(SUBSTITUTE(SUBSTITUTE(SUBSTITUTE(SUBSTITUTE(Salary_Dataset[[#This Row],[Salary]], "/hr", ""), "/mo", ""), "/yr", ""), "₹", ""))</f>
        <v>5216933</v>
      </c>
      <c r="I1029" s="6">
        <f t="shared" si="34"/>
        <v>5216933</v>
      </c>
      <c r="P1029" t="str">
        <v>IFS India Mercantile</v>
      </c>
    </row>
    <row r="1030" spans="1:16" x14ac:dyDescent="0.3">
      <c r="A1030" t="s">
        <v>1717</v>
      </c>
      <c r="B1030" t="s">
        <v>6</v>
      </c>
      <c r="C1030" t="str">
        <f t="shared" si="33"/>
        <v>Data Science</v>
      </c>
      <c r="D1030">
        <v>2</v>
      </c>
      <c r="E1030" t="s">
        <v>1656</v>
      </c>
      <c r="F1030" t="s">
        <v>1718</v>
      </c>
      <c r="G1030" t="str">
        <f>RIGHT(Salary_Dataset[[#This Row],[Salary]], 2)</f>
        <v>yr</v>
      </c>
      <c r="H1030" s="3">
        <f>VALUE(SUBSTITUTE(SUBSTITUTE(SUBSTITUTE(SUBSTITUTE(Salary_Dataset[[#This Row],[Salary]], "/hr", ""), "/mo", ""), "/yr", ""), "₹", ""))</f>
        <v>1463658</v>
      </c>
      <c r="I1030" s="6">
        <f t="shared" si="34"/>
        <v>1463658</v>
      </c>
      <c r="P1030" t="str">
        <v>DasDas</v>
      </c>
    </row>
    <row r="1031" spans="1:16" x14ac:dyDescent="0.3">
      <c r="A1031" t="s">
        <v>1719</v>
      </c>
      <c r="B1031" t="s">
        <v>6</v>
      </c>
      <c r="C1031" t="str">
        <f t="shared" si="33"/>
        <v>Data Science</v>
      </c>
      <c r="D1031">
        <v>2</v>
      </c>
      <c r="E1031" t="s">
        <v>1656</v>
      </c>
      <c r="F1031" t="s">
        <v>1720</v>
      </c>
      <c r="G1031" t="str">
        <f>RIGHT(Salary_Dataset[[#This Row],[Salary]], 2)</f>
        <v>yr</v>
      </c>
      <c r="H1031" s="3">
        <f>VALUE(SUBSTITUTE(SUBSTITUTE(SUBSTITUTE(SUBSTITUTE(Salary_Dataset[[#This Row],[Salary]], "/hr", ""), "/mo", ""), "/yr", ""), "₹", ""))</f>
        <v>1772001</v>
      </c>
      <c r="I1031" s="6">
        <f t="shared" si="34"/>
        <v>1772001</v>
      </c>
      <c r="P1031" t="str">
        <v>Pisyst</v>
      </c>
    </row>
    <row r="1032" spans="1:16" x14ac:dyDescent="0.3">
      <c r="A1032" t="s">
        <v>1721</v>
      </c>
      <c r="B1032" t="s">
        <v>6</v>
      </c>
      <c r="C1032" t="str">
        <f t="shared" si="33"/>
        <v>Data Science</v>
      </c>
      <c r="D1032">
        <v>2</v>
      </c>
      <c r="E1032" t="s">
        <v>1656</v>
      </c>
      <c r="F1032" t="s">
        <v>1722</v>
      </c>
      <c r="G1032" t="str">
        <f>RIGHT(Salary_Dataset[[#This Row],[Salary]], 2)</f>
        <v>yr</v>
      </c>
      <c r="H1032" s="3">
        <f>VALUE(SUBSTITUTE(SUBSTITUTE(SUBSTITUTE(SUBSTITUTE(Salary_Dataset[[#This Row],[Salary]], "/hr", ""), "/mo", ""), "/yr", ""), "₹", ""))</f>
        <v>834387</v>
      </c>
      <c r="I1032" s="6">
        <f t="shared" si="34"/>
        <v>834387</v>
      </c>
      <c r="P1032" t="str">
        <v>Comsense Technologies</v>
      </c>
    </row>
    <row r="1033" spans="1:16" x14ac:dyDescent="0.3">
      <c r="A1033" t="s">
        <v>1256</v>
      </c>
      <c r="B1033" t="s">
        <v>6</v>
      </c>
      <c r="C1033" t="str">
        <f t="shared" si="33"/>
        <v>Data Science</v>
      </c>
      <c r="D1033">
        <v>2</v>
      </c>
      <c r="E1033" t="s">
        <v>1656</v>
      </c>
      <c r="F1033" t="s">
        <v>1723</v>
      </c>
      <c r="G1033" t="str">
        <f>RIGHT(Salary_Dataset[[#This Row],[Salary]], 2)</f>
        <v>yr</v>
      </c>
      <c r="H1033" s="3">
        <f>VALUE(SUBSTITUTE(SUBSTITUTE(SUBSTITUTE(SUBSTITUTE(Salary_Dataset[[#This Row],[Salary]], "/hr", ""), "/mo", ""), "/yr", ""), "₹", ""))</f>
        <v>828221</v>
      </c>
      <c r="I1033" s="6">
        <f t="shared" si="34"/>
        <v>828221</v>
      </c>
      <c r="P1033" t="str">
        <v>Entrepreneurs' Organization</v>
      </c>
    </row>
    <row r="1034" spans="1:16" x14ac:dyDescent="0.3">
      <c r="A1034" t="s">
        <v>1724</v>
      </c>
      <c r="B1034" t="s">
        <v>6</v>
      </c>
      <c r="C1034" t="str">
        <f t="shared" si="33"/>
        <v>Data Science</v>
      </c>
      <c r="D1034">
        <v>2</v>
      </c>
      <c r="E1034" t="s">
        <v>1656</v>
      </c>
      <c r="F1034" t="s">
        <v>1725</v>
      </c>
      <c r="G1034" t="str">
        <f>RIGHT(Salary_Dataset[[#This Row],[Salary]], 2)</f>
        <v>mo</v>
      </c>
      <c r="H1034" s="3">
        <f>VALUE(SUBSTITUTE(SUBSTITUTE(SUBSTITUTE(SUBSTITUTE(Salary_Dataset[[#This Row],[Salary]], "/hr", ""), "/mo", ""), "/yr", ""), "₹", ""))</f>
        <v>100275</v>
      </c>
      <c r="I1034" s="6">
        <f t="shared" si="34"/>
        <v>1203300</v>
      </c>
      <c r="P1034" t="str">
        <v>Pivotchain Solutions</v>
      </c>
    </row>
    <row r="1035" spans="1:16" x14ac:dyDescent="0.3">
      <c r="A1035" t="s">
        <v>1726</v>
      </c>
      <c r="B1035" t="s">
        <v>6</v>
      </c>
      <c r="C1035" t="str">
        <f t="shared" si="33"/>
        <v>Data Science</v>
      </c>
      <c r="D1035">
        <v>2</v>
      </c>
      <c r="E1035" t="s">
        <v>1656</v>
      </c>
      <c r="F1035" t="s">
        <v>1727</v>
      </c>
      <c r="G1035" t="str">
        <f>RIGHT(Salary_Dataset[[#This Row],[Salary]], 2)</f>
        <v>yr</v>
      </c>
      <c r="H1035" s="3">
        <f>VALUE(SUBSTITUTE(SUBSTITUTE(SUBSTITUTE(SUBSTITUTE(Salary_Dataset[[#This Row],[Salary]], "/hr", ""), "/mo", ""), "/yr", ""), "₹", ""))</f>
        <v>932104</v>
      </c>
      <c r="I1035" s="6">
        <f t="shared" si="34"/>
        <v>932104</v>
      </c>
      <c r="P1035" t="str">
        <v>ManCorp Innovation Labs</v>
      </c>
    </row>
    <row r="1036" spans="1:16" x14ac:dyDescent="0.3">
      <c r="A1036" t="s">
        <v>1728</v>
      </c>
      <c r="B1036" t="s">
        <v>6</v>
      </c>
      <c r="C1036" t="str">
        <f t="shared" si="33"/>
        <v>Data Science</v>
      </c>
      <c r="D1036">
        <v>2</v>
      </c>
      <c r="E1036" t="s">
        <v>1656</v>
      </c>
      <c r="F1036" t="s">
        <v>1729</v>
      </c>
      <c r="G1036" t="str">
        <f>RIGHT(Salary_Dataset[[#This Row],[Salary]], 2)</f>
        <v>yr</v>
      </c>
      <c r="H1036" s="3">
        <f>VALUE(SUBSTITUTE(SUBSTITUTE(SUBSTITUTE(SUBSTITUTE(Salary_Dataset[[#This Row],[Salary]], "/hr", ""), "/mo", ""), "/yr", ""), "₹", ""))</f>
        <v>983550</v>
      </c>
      <c r="I1036" s="6">
        <f t="shared" si="34"/>
        <v>983550</v>
      </c>
      <c r="P1036" t="str">
        <v>Neo Media World</v>
      </c>
    </row>
    <row r="1037" spans="1:16" x14ac:dyDescent="0.3">
      <c r="A1037" t="s">
        <v>1730</v>
      </c>
      <c r="B1037" t="s">
        <v>6</v>
      </c>
      <c r="C1037" t="str">
        <f t="shared" si="33"/>
        <v>Data Science</v>
      </c>
      <c r="D1037">
        <v>2</v>
      </c>
      <c r="E1037" t="s">
        <v>1656</v>
      </c>
      <c r="F1037" t="s">
        <v>1731</v>
      </c>
      <c r="G1037" t="str">
        <f>RIGHT(Salary_Dataset[[#This Row],[Salary]], 2)</f>
        <v>mo</v>
      </c>
      <c r="H1037" s="3">
        <f>VALUE(SUBSTITUTE(SUBSTITUTE(SUBSTITUTE(SUBSTITUTE(Salary_Dataset[[#This Row],[Salary]], "/hr", ""), "/mo", ""), "/yr", ""), "₹", ""))</f>
        <v>25446</v>
      </c>
      <c r="I1037" s="6">
        <f t="shared" si="34"/>
        <v>305352</v>
      </c>
      <c r="P1037" t="str">
        <v>Samyak Software</v>
      </c>
    </row>
    <row r="1038" spans="1:16" x14ac:dyDescent="0.3">
      <c r="A1038" t="s">
        <v>1732</v>
      </c>
      <c r="B1038" t="s">
        <v>6</v>
      </c>
      <c r="C1038" t="str">
        <f t="shared" si="33"/>
        <v>Data Science</v>
      </c>
      <c r="D1038">
        <v>2</v>
      </c>
      <c r="E1038" t="s">
        <v>1656</v>
      </c>
      <c r="F1038" t="s">
        <v>1733</v>
      </c>
      <c r="G1038" t="str">
        <f>RIGHT(Salary_Dataset[[#This Row],[Salary]], 2)</f>
        <v>hr</v>
      </c>
      <c r="H1038" s="3">
        <f>VALUE(SUBSTITUTE(SUBSTITUTE(SUBSTITUTE(SUBSTITUTE(Salary_Dataset[[#This Row],[Salary]], "/hr", ""), "/mo", ""), "/yr", ""), "₹", ""))</f>
        <v>602</v>
      </c>
      <c r="I1038" s="6">
        <f t="shared" si="34"/>
        <v>5273520</v>
      </c>
      <c r="P1038" t="str">
        <v>Robertshaw</v>
      </c>
    </row>
    <row r="1039" spans="1:16" x14ac:dyDescent="0.3">
      <c r="A1039" t="s">
        <v>1734</v>
      </c>
      <c r="B1039" t="s">
        <v>6</v>
      </c>
      <c r="C1039" t="str">
        <f t="shared" si="33"/>
        <v>Data Science</v>
      </c>
      <c r="D1039">
        <v>2</v>
      </c>
      <c r="E1039" t="s">
        <v>1656</v>
      </c>
      <c r="F1039" t="s">
        <v>1735</v>
      </c>
      <c r="G1039" t="str">
        <f>RIGHT(Salary_Dataset[[#This Row],[Salary]], 2)</f>
        <v>mo</v>
      </c>
      <c r="H1039" s="3">
        <f>VALUE(SUBSTITUTE(SUBSTITUTE(SUBSTITUTE(SUBSTITUTE(Salary_Dataset[[#This Row],[Salary]], "/hr", ""), "/mo", ""), "/yr", ""), "₹", ""))</f>
        <v>53475</v>
      </c>
      <c r="I1039" s="6">
        <f t="shared" si="34"/>
        <v>641700</v>
      </c>
      <c r="P1039" t="str">
        <v>JarvisSoft Technology</v>
      </c>
    </row>
    <row r="1040" spans="1:16" x14ac:dyDescent="0.3">
      <c r="A1040" t="s">
        <v>1736</v>
      </c>
      <c r="B1040" t="s">
        <v>6</v>
      </c>
      <c r="C1040" t="str">
        <f t="shared" si="33"/>
        <v>Data Science</v>
      </c>
      <c r="D1040">
        <v>2</v>
      </c>
      <c r="E1040" t="s">
        <v>1656</v>
      </c>
      <c r="F1040" t="s">
        <v>1737</v>
      </c>
      <c r="G1040" t="str">
        <f>RIGHT(Salary_Dataset[[#This Row],[Salary]], 2)</f>
        <v>yr</v>
      </c>
      <c r="H1040" s="3">
        <f>VALUE(SUBSTITUTE(SUBSTITUTE(SUBSTITUTE(SUBSTITUTE(Salary_Dataset[[#This Row],[Salary]], "/hr", ""), "/mo", ""), "/yr", ""), "₹", ""))</f>
        <v>1161602</v>
      </c>
      <c r="I1040" s="6">
        <f t="shared" si="34"/>
        <v>1161602</v>
      </c>
      <c r="P1040" t="str">
        <v>EC Infosolutions</v>
      </c>
    </row>
    <row r="1041" spans="1:16" x14ac:dyDescent="0.3">
      <c r="A1041" t="s">
        <v>1738</v>
      </c>
      <c r="B1041" t="s">
        <v>6</v>
      </c>
      <c r="C1041" t="str">
        <f t="shared" si="33"/>
        <v>Data Science</v>
      </c>
      <c r="D1041">
        <v>2</v>
      </c>
      <c r="E1041" t="s">
        <v>1656</v>
      </c>
      <c r="F1041" t="s">
        <v>1739</v>
      </c>
      <c r="G1041" t="str">
        <f>RIGHT(Salary_Dataset[[#This Row],[Salary]], 2)</f>
        <v>mo</v>
      </c>
      <c r="H1041" s="3">
        <f>VALUE(SUBSTITUTE(SUBSTITUTE(SUBSTITUTE(SUBSTITUTE(Salary_Dataset[[#This Row],[Salary]], "/hr", ""), "/mo", ""), "/yr", ""), "₹", ""))</f>
        <v>63058</v>
      </c>
      <c r="I1041" s="6">
        <f t="shared" si="34"/>
        <v>756696</v>
      </c>
      <c r="P1041" t="str">
        <v>FogHorn Systems</v>
      </c>
    </row>
    <row r="1042" spans="1:16" x14ac:dyDescent="0.3">
      <c r="A1042" t="s">
        <v>1740</v>
      </c>
      <c r="B1042" t="s">
        <v>6</v>
      </c>
      <c r="C1042" t="str">
        <f t="shared" si="33"/>
        <v>Data Science</v>
      </c>
      <c r="D1042">
        <v>2</v>
      </c>
      <c r="E1042" t="s">
        <v>1656</v>
      </c>
      <c r="F1042" t="s">
        <v>1741</v>
      </c>
      <c r="G1042" t="str">
        <f>RIGHT(Salary_Dataset[[#This Row],[Salary]], 2)</f>
        <v>mo</v>
      </c>
      <c r="H1042" s="3">
        <f>VALUE(SUBSTITUTE(SUBSTITUTE(SUBSTITUTE(SUBSTITUTE(Salary_Dataset[[#This Row],[Salary]], "/hr", ""), "/mo", ""), "/yr", ""), "₹", ""))</f>
        <v>46977</v>
      </c>
      <c r="I1042" s="6">
        <f t="shared" si="34"/>
        <v>563724</v>
      </c>
      <c r="P1042" t="str">
        <v>NutaNXT Technologies</v>
      </c>
    </row>
    <row r="1043" spans="1:16" x14ac:dyDescent="0.3">
      <c r="A1043" t="s">
        <v>1742</v>
      </c>
      <c r="B1043" t="s">
        <v>6</v>
      </c>
      <c r="C1043" t="str">
        <f t="shared" si="33"/>
        <v>Data Science</v>
      </c>
      <c r="D1043">
        <v>2</v>
      </c>
      <c r="E1043" t="s">
        <v>1656</v>
      </c>
      <c r="F1043" t="s">
        <v>1743</v>
      </c>
      <c r="G1043" t="str">
        <f>RIGHT(Salary_Dataset[[#This Row],[Salary]], 2)</f>
        <v>yr</v>
      </c>
      <c r="H1043" s="3">
        <f>VALUE(SUBSTITUTE(SUBSTITUTE(SUBSTITUTE(SUBSTITUTE(Salary_Dataset[[#This Row],[Salary]], "/hr", ""), "/mo", ""), "/yr", ""), "₹", ""))</f>
        <v>283914</v>
      </c>
      <c r="I1043" s="6">
        <f t="shared" si="34"/>
        <v>283914</v>
      </c>
      <c r="P1043" t="str">
        <v>Speed TechServe</v>
      </c>
    </row>
    <row r="1044" spans="1:16" x14ac:dyDescent="0.3">
      <c r="A1044" t="s">
        <v>1744</v>
      </c>
      <c r="B1044" t="s">
        <v>6</v>
      </c>
      <c r="C1044" t="str">
        <f t="shared" si="33"/>
        <v>Data Science</v>
      </c>
      <c r="D1044">
        <v>2</v>
      </c>
      <c r="E1044" t="s">
        <v>1656</v>
      </c>
      <c r="F1044" t="s">
        <v>1745</v>
      </c>
      <c r="G1044" t="str">
        <f>RIGHT(Salary_Dataset[[#This Row],[Salary]], 2)</f>
        <v>yr</v>
      </c>
      <c r="H1044" s="3">
        <f>VALUE(SUBSTITUTE(SUBSTITUTE(SUBSTITUTE(SUBSTITUTE(Salary_Dataset[[#This Row],[Salary]], "/hr", ""), "/mo", ""), "/yr", ""), "₹", ""))</f>
        <v>731758</v>
      </c>
      <c r="I1044" s="6">
        <f t="shared" si="34"/>
        <v>731758</v>
      </c>
      <c r="P1044" t="str">
        <v>IMDb</v>
      </c>
    </row>
    <row r="1045" spans="1:16" x14ac:dyDescent="0.3">
      <c r="A1045" t="s">
        <v>1746</v>
      </c>
      <c r="B1045" t="s">
        <v>6</v>
      </c>
      <c r="C1045" t="str">
        <f t="shared" ref="C1045:C1055" si="35">_xlfn.XLOOKUP(B1045, $M$3:$M$28, $N$3:$N$28)</f>
        <v>Data Science</v>
      </c>
      <c r="D1045">
        <v>2</v>
      </c>
      <c r="E1045" t="s">
        <v>1656</v>
      </c>
      <c r="F1045" t="s">
        <v>1747</v>
      </c>
      <c r="G1045" t="str">
        <f>RIGHT(Salary_Dataset[[#This Row],[Salary]], 2)</f>
        <v>yr</v>
      </c>
      <c r="H1045" s="3">
        <f>VALUE(SUBSTITUTE(SUBSTITUTE(SUBSTITUTE(SUBSTITUTE(Salary_Dataset[[#This Row],[Salary]], "/hr", ""), "/mo", ""), "/yr", ""), "₹", ""))</f>
        <v>1687208</v>
      </c>
      <c r="I1045" s="6">
        <f t="shared" si="34"/>
        <v>1687208</v>
      </c>
      <c r="P1045" t="str">
        <v>QiO Technologies</v>
      </c>
    </row>
    <row r="1046" spans="1:16" x14ac:dyDescent="0.3">
      <c r="A1046" t="s">
        <v>1748</v>
      </c>
      <c r="B1046" t="s">
        <v>6</v>
      </c>
      <c r="C1046" t="str">
        <f t="shared" si="35"/>
        <v>Data Science</v>
      </c>
      <c r="D1046">
        <v>2</v>
      </c>
      <c r="E1046" t="s">
        <v>1656</v>
      </c>
      <c r="F1046" t="s">
        <v>1749</v>
      </c>
      <c r="G1046" t="str">
        <f>RIGHT(Salary_Dataset[[#This Row],[Salary]], 2)</f>
        <v>yr</v>
      </c>
      <c r="H1046" s="3">
        <f>VALUE(SUBSTITUTE(SUBSTITUTE(SUBSTITUTE(SUBSTITUTE(Salary_Dataset[[#This Row],[Salary]], "/hr", ""), "/mo", ""), "/yr", ""), "₹", ""))</f>
        <v>713466</v>
      </c>
      <c r="I1046" s="6">
        <f t="shared" si="34"/>
        <v>713466</v>
      </c>
      <c r="P1046" t="str">
        <v>Expert Freelancer Inc.</v>
      </c>
    </row>
    <row r="1047" spans="1:16" x14ac:dyDescent="0.3">
      <c r="A1047" t="s">
        <v>1750</v>
      </c>
      <c r="B1047" t="s">
        <v>6</v>
      </c>
      <c r="C1047" t="str">
        <f t="shared" si="35"/>
        <v>Data Science</v>
      </c>
      <c r="D1047">
        <v>2</v>
      </c>
      <c r="E1047" t="s">
        <v>1656</v>
      </c>
      <c r="F1047" t="s">
        <v>1751</v>
      </c>
      <c r="G1047" t="str">
        <f>RIGHT(Salary_Dataset[[#This Row],[Salary]], 2)</f>
        <v>mo</v>
      </c>
      <c r="H1047" s="3">
        <f>VALUE(SUBSTITUTE(SUBSTITUTE(SUBSTITUTE(SUBSTITUTE(Salary_Dataset[[#This Row],[Salary]], "/hr", ""), "/mo", ""), "/yr", ""), "₹", ""))</f>
        <v>56250</v>
      </c>
      <c r="I1047" s="6">
        <f t="shared" si="34"/>
        <v>675000</v>
      </c>
      <c r="P1047" t="str">
        <v>Arya Solution</v>
      </c>
    </row>
    <row r="1048" spans="1:16" x14ac:dyDescent="0.3">
      <c r="A1048" t="s">
        <v>1752</v>
      </c>
      <c r="B1048" t="s">
        <v>6</v>
      </c>
      <c r="C1048" t="str">
        <f t="shared" si="35"/>
        <v>Data Science</v>
      </c>
      <c r="D1048">
        <v>2</v>
      </c>
      <c r="E1048" t="s">
        <v>1656</v>
      </c>
      <c r="F1048" t="s">
        <v>1753</v>
      </c>
      <c r="G1048" t="str">
        <f>RIGHT(Salary_Dataset[[#This Row],[Salary]], 2)</f>
        <v>yr</v>
      </c>
      <c r="H1048" s="3">
        <f>VALUE(SUBSTITUTE(SUBSTITUTE(SUBSTITUTE(SUBSTITUTE(Salary_Dataset[[#This Row],[Salary]], "/hr", ""), "/mo", ""), "/yr", ""), "₹", ""))</f>
        <v>499961</v>
      </c>
      <c r="I1048" s="6">
        <f t="shared" si="34"/>
        <v>499961</v>
      </c>
      <c r="P1048" t="str">
        <v>Strattek Consulting</v>
      </c>
    </row>
    <row r="1049" spans="1:16" x14ac:dyDescent="0.3">
      <c r="A1049" t="s">
        <v>1754</v>
      </c>
      <c r="B1049" t="s">
        <v>6</v>
      </c>
      <c r="C1049" t="str">
        <f t="shared" si="35"/>
        <v>Data Science</v>
      </c>
      <c r="D1049">
        <v>2</v>
      </c>
      <c r="E1049" t="s">
        <v>1656</v>
      </c>
      <c r="F1049" t="s">
        <v>1755</v>
      </c>
      <c r="G1049" t="str">
        <f>RIGHT(Salary_Dataset[[#This Row],[Salary]], 2)</f>
        <v>yr</v>
      </c>
      <c r="H1049" s="3">
        <f>VALUE(SUBSTITUTE(SUBSTITUTE(SUBSTITUTE(SUBSTITUTE(Salary_Dataset[[#This Row],[Salary]], "/hr", ""), "/mo", ""), "/yr", ""), "₹", ""))</f>
        <v>895000</v>
      </c>
      <c r="I1049" s="6">
        <f t="shared" si="34"/>
        <v>895000</v>
      </c>
      <c r="P1049" t="str">
        <v>GoDutch Marketing</v>
      </c>
    </row>
    <row r="1050" spans="1:16" x14ac:dyDescent="0.3">
      <c r="A1050" t="s">
        <v>1756</v>
      </c>
      <c r="B1050" t="s">
        <v>6</v>
      </c>
      <c r="C1050" t="str">
        <f t="shared" si="35"/>
        <v>Data Science</v>
      </c>
      <c r="D1050">
        <v>2</v>
      </c>
      <c r="E1050" t="s">
        <v>1656</v>
      </c>
      <c r="F1050" t="s">
        <v>1757</v>
      </c>
      <c r="G1050" t="str">
        <f>RIGHT(Salary_Dataset[[#This Row],[Salary]], 2)</f>
        <v>yr</v>
      </c>
      <c r="H1050" s="3">
        <f>VALUE(SUBSTITUTE(SUBSTITUTE(SUBSTITUTE(SUBSTITUTE(Salary_Dataset[[#This Row],[Salary]], "/hr", ""), "/mo", ""), "/yr", ""), "₹", ""))</f>
        <v>253851</v>
      </c>
      <c r="I1050" s="6">
        <f t="shared" si="34"/>
        <v>253851</v>
      </c>
      <c r="P1050" t="str">
        <v>TorcAI</v>
      </c>
    </row>
    <row r="1051" spans="1:16" x14ac:dyDescent="0.3">
      <c r="A1051" t="s">
        <v>1758</v>
      </c>
      <c r="B1051" t="s">
        <v>6</v>
      </c>
      <c r="C1051" t="str">
        <f t="shared" si="35"/>
        <v>Data Science</v>
      </c>
      <c r="D1051">
        <v>2</v>
      </c>
      <c r="E1051" t="s">
        <v>1656</v>
      </c>
      <c r="F1051" t="s">
        <v>1759</v>
      </c>
      <c r="G1051" t="str">
        <f>RIGHT(Salary_Dataset[[#This Row],[Salary]], 2)</f>
        <v>yr</v>
      </c>
      <c r="H1051" s="3">
        <f>VALUE(SUBSTITUTE(SUBSTITUTE(SUBSTITUTE(SUBSTITUTE(Salary_Dataset[[#This Row],[Salary]], "/hr", ""), "/mo", ""), "/yr", ""), "₹", ""))</f>
        <v>637645</v>
      </c>
      <c r="I1051" s="6">
        <f t="shared" si="34"/>
        <v>637645</v>
      </c>
      <c r="P1051" t="str">
        <v>Srivenk Soft Solutions</v>
      </c>
    </row>
    <row r="1052" spans="1:16" x14ac:dyDescent="0.3">
      <c r="A1052" t="s">
        <v>1760</v>
      </c>
      <c r="B1052" t="s">
        <v>6</v>
      </c>
      <c r="C1052" t="str">
        <f t="shared" si="35"/>
        <v>Data Science</v>
      </c>
      <c r="D1052">
        <v>2</v>
      </c>
      <c r="E1052" t="s">
        <v>1656</v>
      </c>
      <c r="F1052" t="s">
        <v>1761</v>
      </c>
      <c r="G1052" t="str">
        <f>RIGHT(Salary_Dataset[[#This Row],[Salary]], 2)</f>
        <v>yr</v>
      </c>
      <c r="H1052" s="3">
        <f>VALUE(SUBSTITUTE(SUBSTITUTE(SUBSTITUTE(SUBSTITUTE(Salary_Dataset[[#This Row],[Salary]], "/hr", ""), "/mo", ""), "/yr", ""), "₹", ""))</f>
        <v>1954650</v>
      </c>
      <c r="I1052" s="6">
        <f t="shared" si="34"/>
        <v>1954650</v>
      </c>
      <c r="P1052" t="str">
        <v>Automaton AI</v>
      </c>
    </row>
    <row r="1053" spans="1:16" x14ac:dyDescent="0.3">
      <c r="A1053" t="s">
        <v>1762</v>
      </c>
      <c r="B1053" t="s">
        <v>6</v>
      </c>
      <c r="C1053" t="str">
        <f t="shared" si="35"/>
        <v>Data Science</v>
      </c>
      <c r="D1053">
        <v>2</v>
      </c>
      <c r="E1053" t="s">
        <v>1656</v>
      </c>
      <c r="F1053" t="s">
        <v>1763</v>
      </c>
      <c r="G1053" t="str">
        <f>RIGHT(Salary_Dataset[[#This Row],[Salary]], 2)</f>
        <v>yr</v>
      </c>
      <c r="H1053" s="3">
        <f>VALUE(SUBSTITUTE(SUBSTITUTE(SUBSTITUTE(SUBSTITUTE(Salary_Dataset[[#This Row],[Salary]], "/hr", ""), "/mo", ""), "/yr", ""), "₹", ""))</f>
        <v>669083</v>
      </c>
      <c r="I1053" s="6">
        <f t="shared" si="34"/>
        <v>669083</v>
      </c>
      <c r="P1053" t="str">
        <v>Shogini Technoarts</v>
      </c>
    </row>
    <row r="1054" spans="1:16" x14ac:dyDescent="0.3">
      <c r="A1054" t="s">
        <v>1559</v>
      </c>
      <c r="B1054" t="s">
        <v>6</v>
      </c>
      <c r="C1054" t="str">
        <f t="shared" si="35"/>
        <v>Data Science</v>
      </c>
      <c r="D1054">
        <v>2</v>
      </c>
      <c r="E1054" t="s">
        <v>1656</v>
      </c>
      <c r="F1054" t="s">
        <v>1764</v>
      </c>
      <c r="G1054" t="str">
        <f>RIGHT(Salary_Dataset[[#This Row],[Salary]], 2)</f>
        <v>yr</v>
      </c>
      <c r="H1054" s="3">
        <f>VALUE(SUBSTITUTE(SUBSTITUTE(SUBSTITUTE(SUBSTITUTE(Salary_Dataset[[#This Row],[Salary]], "/hr", ""), "/mo", ""), "/yr", ""), "₹", ""))</f>
        <v>1833778</v>
      </c>
      <c r="I1054" s="6">
        <f t="shared" si="34"/>
        <v>1833778</v>
      </c>
      <c r="P1054" t="str">
        <v>GOLDFINCH</v>
      </c>
    </row>
    <row r="1055" spans="1:16" x14ac:dyDescent="0.3">
      <c r="A1055" t="s">
        <v>11</v>
      </c>
      <c r="B1055" t="s">
        <v>6</v>
      </c>
      <c r="C1055" t="str">
        <f t="shared" si="35"/>
        <v>Data Science</v>
      </c>
      <c r="D1055">
        <v>1</v>
      </c>
      <c r="E1055" t="s">
        <v>1656</v>
      </c>
      <c r="F1055" t="s">
        <v>609</v>
      </c>
      <c r="G1055" t="str">
        <f>RIGHT(Salary_Dataset[[#This Row],[Salary]], 2)</f>
        <v>mo</v>
      </c>
      <c r="H1055" s="3">
        <f>VALUE(SUBSTITUTE(SUBSTITUTE(SUBSTITUTE(SUBSTITUTE(Salary_Dataset[[#This Row],[Salary]], "/hr", ""), "/mo", ""), "/yr", ""), "₹", ""))</f>
        <v>25000</v>
      </c>
      <c r="I1055" s="6">
        <f t="shared" si="34"/>
        <v>300000</v>
      </c>
      <c r="P1055" t="str">
        <v>Amobee</v>
      </c>
    </row>
    <row r="1056" spans="1:16" hidden="1" x14ac:dyDescent="0.3">
      <c r="A1056" t="s">
        <v>11</v>
      </c>
      <c r="B1056" t="s">
        <v>6</v>
      </c>
      <c r="C1056" t="e">
        <f>_xlfn.XLOOKUP(Salary_Dataset[[#This Row],[Job Title]],M1057:N1082, N1057)</f>
        <v>#VALUE!</v>
      </c>
      <c r="D1056">
        <v>1</v>
      </c>
      <c r="E1056" t="s">
        <v>1656</v>
      </c>
      <c r="F1056" t="s">
        <v>1765</v>
      </c>
      <c r="G1056" t="str">
        <f>RIGHT(Salary_Dataset[[#This Row],[Salary]], 2)</f>
        <v>yr</v>
      </c>
      <c r="H1056" s="2" t="e">
        <f>VALUE(SUBSTITUTE(SUBSTITUTE(SUBSTITUTE(SUBSTITUTE(Salary_Dataset[[#This Row],[Salary]], "/hr", ""), "/mo", ""), "/yr", ""), "₹", ""))</f>
        <v>#VALUE!</v>
      </c>
      <c r="I1056" t="e">
        <f t="shared" si="34"/>
        <v>#VALUE!</v>
      </c>
      <c r="P1056" t="str">
        <v>Global AI</v>
      </c>
    </row>
    <row r="1057" spans="1:16" x14ac:dyDescent="0.3">
      <c r="A1057" t="s">
        <v>29</v>
      </c>
      <c r="B1057" t="s">
        <v>6</v>
      </c>
      <c r="C1057" t="str">
        <f t="shared" ref="C1057:C1071" si="36">_xlfn.XLOOKUP(B1057, $M$3:$M$28, $N$3:$N$28)</f>
        <v>Data Science</v>
      </c>
      <c r="D1057">
        <v>1</v>
      </c>
      <c r="E1057" t="s">
        <v>1656</v>
      </c>
      <c r="F1057" t="s">
        <v>1766</v>
      </c>
      <c r="G1057" t="str">
        <f>RIGHT(Salary_Dataset[[#This Row],[Salary]], 2)</f>
        <v>yr</v>
      </c>
      <c r="H1057" s="3">
        <f>VALUE(SUBSTITUTE(SUBSTITUTE(SUBSTITUTE(SUBSTITUTE(Salary_Dataset[[#This Row],[Salary]], "/hr", ""), "/mo", ""), "/yr", ""), "₹", ""))</f>
        <v>115884</v>
      </c>
      <c r="I1057" s="6">
        <f t="shared" si="34"/>
        <v>115884</v>
      </c>
      <c r="P1057" t="str">
        <v>Elie Tahari</v>
      </c>
    </row>
    <row r="1058" spans="1:16" x14ac:dyDescent="0.3">
      <c r="A1058" t="s">
        <v>29</v>
      </c>
      <c r="B1058" t="s">
        <v>6</v>
      </c>
      <c r="C1058" t="str">
        <f t="shared" si="36"/>
        <v>Data Science</v>
      </c>
      <c r="D1058">
        <v>1</v>
      </c>
      <c r="E1058" t="s">
        <v>1656</v>
      </c>
      <c r="F1058" t="s">
        <v>822</v>
      </c>
      <c r="G1058" t="str">
        <f>RIGHT(Salary_Dataset[[#This Row],[Salary]], 2)</f>
        <v>yr</v>
      </c>
      <c r="H1058" s="3">
        <f>VALUE(SUBSTITUTE(SUBSTITUTE(SUBSTITUTE(SUBSTITUTE(Salary_Dataset[[#This Row],[Salary]], "/hr", ""), "/mo", ""), "/yr", ""), "₹", ""))</f>
        <v>619069</v>
      </c>
      <c r="I1058" s="6">
        <f t="shared" si="34"/>
        <v>619069</v>
      </c>
      <c r="P1058" t="str">
        <v>Aktana</v>
      </c>
    </row>
    <row r="1059" spans="1:16" x14ac:dyDescent="0.3">
      <c r="A1059" t="s">
        <v>47</v>
      </c>
      <c r="B1059" t="s">
        <v>6</v>
      </c>
      <c r="C1059" t="str">
        <f t="shared" si="36"/>
        <v>Data Science</v>
      </c>
      <c r="D1059">
        <v>1</v>
      </c>
      <c r="E1059" t="s">
        <v>1656</v>
      </c>
      <c r="F1059" t="s">
        <v>803</v>
      </c>
      <c r="G1059" t="str">
        <f>RIGHT(Salary_Dataset[[#This Row],[Salary]], 2)</f>
        <v>yr</v>
      </c>
      <c r="H1059" s="3">
        <f>VALUE(SUBSTITUTE(SUBSTITUTE(SUBSTITUTE(SUBSTITUTE(Salary_Dataset[[#This Row],[Salary]], "/hr", ""), "/mo", ""), "/yr", ""), "₹", ""))</f>
        <v>1600000</v>
      </c>
      <c r="I1059" s="6">
        <f t="shared" si="34"/>
        <v>1600000</v>
      </c>
      <c r="P1059" t="str">
        <v>Go Digital</v>
      </c>
    </row>
    <row r="1060" spans="1:16" x14ac:dyDescent="0.3">
      <c r="A1060" t="s">
        <v>49</v>
      </c>
      <c r="B1060" t="s">
        <v>6</v>
      </c>
      <c r="C1060" t="str">
        <f t="shared" si="36"/>
        <v>Data Science</v>
      </c>
      <c r="D1060">
        <v>1</v>
      </c>
      <c r="E1060" t="s">
        <v>1656</v>
      </c>
      <c r="F1060" t="s">
        <v>639</v>
      </c>
      <c r="G1060" t="str">
        <f>RIGHT(Salary_Dataset[[#This Row],[Salary]], 2)</f>
        <v>mo</v>
      </c>
      <c r="H1060" s="3">
        <f>VALUE(SUBSTITUTE(SUBSTITUTE(SUBSTITUTE(SUBSTITUTE(Salary_Dataset[[#This Row],[Salary]], "/hr", ""), "/mo", ""), "/yr", ""), "₹", ""))</f>
        <v>30147</v>
      </c>
      <c r="I1060" s="6">
        <f t="shared" si="34"/>
        <v>361764</v>
      </c>
      <c r="P1060" t="str">
        <v>Meals on Wheels America</v>
      </c>
    </row>
    <row r="1061" spans="1:16" x14ac:dyDescent="0.3">
      <c r="A1061" t="s">
        <v>57</v>
      </c>
      <c r="B1061" t="s">
        <v>6</v>
      </c>
      <c r="C1061" t="str">
        <f t="shared" si="36"/>
        <v>Data Science</v>
      </c>
      <c r="D1061">
        <v>1</v>
      </c>
      <c r="E1061" t="s">
        <v>1656</v>
      </c>
      <c r="F1061" t="s">
        <v>836</v>
      </c>
      <c r="G1061" t="str">
        <f>RIGHT(Salary_Dataset[[#This Row],[Salary]], 2)</f>
        <v>yr</v>
      </c>
      <c r="H1061" s="3">
        <f>VALUE(SUBSTITUTE(SUBSTITUTE(SUBSTITUTE(SUBSTITUTE(Salary_Dataset[[#This Row],[Salary]], "/hr", ""), "/mo", ""), "/yr", ""), "₹", ""))</f>
        <v>400000</v>
      </c>
      <c r="I1061" s="6">
        <f t="shared" si="34"/>
        <v>400000</v>
      </c>
      <c r="P1061" t="str">
        <v>Kool Smiles</v>
      </c>
    </row>
    <row r="1062" spans="1:16" x14ac:dyDescent="0.3">
      <c r="A1062" t="s">
        <v>482</v>
      </c>
      <c r="B1062" t="s">
        <v>6</v>
      </c>
      <c r="C1062" t="str">
        <f t="shared" si="36"/>
        <v>Data Science</v>
      </c>
      <c r="D1062">
        <v>1</v>
      </c>
      <c r="E1062" t="s">
        <v>1656</v>
      </c>
      <c r="F1062" t="s">
        <v>1767</v>
      </c>
      <c r="G1062" t="str">
        <f>RIGHT(Salary_Dataset[[#This Row],[Salary]], 2)</f>
        <v>yr</v>
      </c>
      <c r="H1062" s="3">
        <f>VALUE(SUBSTITUTE(SUBSTITUTE(SUBSTITUTE(SUBSTITUTE(Salary_Dataset[[#This Row],[Salary]], "/hr", ""), "/mo", ""), "/yr", ""), "₹", ""))</f>
        <v>642322</v>
      </c>
      <c r="I1062" s="6">
        <f t="shared" si="34"/>
        <v>642322</v>
      </c>
      <c r="P1062" t="str">
        <v>Algoritmo (Singapore)</v>
      </c>
    </row>
    <row r="1063" spans="1:16" x14ac:dyDescent="0.3">
      <c r="A1063" t="s">
        <v>652</v>
      </c>
      <c r="B1063" t="s">
        <v>6</v>
      </c>
      <c r="C1063" t="str">
        <f t="shared" si="36"/>
        <v>Data Science</v>
      </c>
      <c r="D1063">
        <v>1</v>
      </c>
      <c r="E1063" t="s">
        <v>1656</v>
      </c>
      <c r="F1063" t="s">
        <v>734</v>
      </c>
      <c r="G1063" t="str">
        <f>RIGHT(Salary_Dataset[[#This Row],[Salary]], 2)</f>
        <v>mo</v>
      </c>
      <c r="H1063" s="3">
        <f>VALUE(SUBSTITUTE(SUBSTITUTE(SUBSTITUTE(SUBSTITUTE(Salary_Dataset[[#This Row],[Salary]], "/hr", ""), "/mo", ""), "/yr", ""), "₹", ""))</f>
        <v>101398</v>
      </c>
      <c r="I1063" s="6">
        <f t="shared" si="34"/>
        <v>1216776</v>
      </c>
      <c r="P1063" t="str">
        <v>Klugheit Software</v>
      </c>
    </row>
    <row r="1064" spans="1:16" x14ac:dyDescent="0.3">
      <c r="A1064" t="s">
        <v>1768</v>
      </c>
      <c r="B1064" t="s">
        <v>6</v>
      </c>
      <c r="C1064" t="str">
        <f t="shared" si="36"/>
        <v>Data Science</v>
      </c>
      <c r="D1064">
        <v>1</v>
      </c>
      <c r="E1064" t="s">
        <v>1656</v>
      </c>
      <c r="F1064" t="s">
        <v>866</v>
      </c>
      <c r="G1064" t="str">
        <f>RIGHT(Salary_Dataset[[#This Row],[Salary]], 2)</f>
        <v>mo</v>
      </c>
      <c r="H1064" s="3">
        <f>VALUE(SUBSTITUTE(SUBSTITUTE(SUBSTITUTE(SUBSTITUTE(Salary_Dataset[[#This Row],[Salary]], "/hr", ""), "/mo", ""), "/yr", ""), "₹", ""))</f>
        <v>30000</v>
      </c>
      <c r="I1064" s="6">
        <f t="shared" si="34"/>
        <v>360000</v>
      </c>
      <c r="P1064" t="str">
        <v>GoKhana</v>
      </c>
    </row>
    <row r="1065" spans="1:16" x14ac:dyDescent="0.3">
      <c r="A1065" t="s">
        <v>1769</v>
      </c>
      <c r="B1065" t="s">
        <v>6</v>
      </c>
      <c r="C1065" t="str">
        <f t="shared" si="36"/>
        <v>Data Science</v>
      </c>
      <c r="D1065">
        <v>1</v>
      </c>
      <c r="E1065" t="s">
        <v>1656</v>
      </c>
      <c r="F1065" t="s">
        <v>1770</v>
      </c>
      <c r="G1065" t="str">
        <f>RIGHT(Salary_Dataset[[#This Row],[Salary]], 2)</f>
        <v>mo</v>
      </c>
      <c r="H1065" s="3">
        <f>VALUE(SUBSTITUTE(SUBSTITUTE(SUBSTITUTE(SUBSTITUTE(Salary_Dataset[[#This Row],[Salary]], "/hr", ""), "/mo", ""), "/yr", ""), "₹", ""))</f>
        <v>289045</v>
      </c>
      <c r="I1065" s="6">
        <f t="shared" si="34"/>
        <v>3468540</v>
      </c>
      <c r="P1065" t="str">
        <v>Prophecy Labs</v>
      </c>
    </row>
    <row r="1066" spans="1:16" x14ac:dyDescent="0.3">
      <c r="A1066" t="s">
        <v>31</v>
      </c>
      <c r="B1066" t="s">
        <v>6</v>
      </c>
      <c r="C1066" t="str">
        <f t="shared" si="36"/>
        <v>Data Science</v>
      </c>
      <c r="D1066">
        <v>1</v>
      </c>
      <c r="E1066" t="s">
        <v>1656</v>
      </c>
      <c r="F1066" t="s">
        <v>1771</v>
      </c>
      <c r="G1066" t="str">
        <f>RIGHT(Salary_Dataset[[#This Row],[Salary]], 2)</f>
        <v>yr</v>
      </c>
      <c r="H1066" s="3">
        <f>VALUE(SUBSTITUTE(SUBSTITUTE(SUBSTITUTE(SUBSTITUTE(Salary_Dataset[[#This Row],[Salary]], "/hr", ""), "/mo", ""), "/yr", ""), "₹", ""))</f>
        <v>7571032</v>
      </c>
      <c r="I1066" s="6">
        <f t="shared" si="34"/>
        <v>7571032</v>
      </c>
      <c r="P1066" t="str">
        <v>Airavaat Car Rentals</v>
      </c>
    </row>
    <row r="1067" spans="1:16" x14ac:dyDescent="0.3">
      <c r="A1067" t="s">
        <v>61</v>
      </c>
      <c r="B1067" t="s">
        <v>6</v>
      </c>
      <c r="C1067" t="str">
        <f t="shared" si="36"/>
        <v>Data Science</v>
      </c>
      <c r="D1067">
        <v>1</v>
      </c>
      <c r="E1067" t="s">
        <v>1656</v>
      </c>
      <c r="F1067" t="s">
        <v>272</v>
      </c>
      <c r="G1067" t="str">
        <f>RIGHT(Salary_Dataset[[#This Row],[Salary]], 2)</f>
        <v>yr</v>
      </c>
      <c r="H1067" s="3">
        <f>VALUE(SUBSTITUTE(SUBSTITUTE(SUBSTITUTE(SUBSTITUTE(Salary_Dataset[[#This Row],[Salary]], "/hr", ""), "/mo", ""), "/yr", ""), "₹", ""))</f>
        <v>1438481</v>
      </c>
      <c r="I1067" s="6">
        <f t="shared" si="34"/>
        <v>1438481</v>
      </c>
      <c r="P1067" t="str">
        <v>Brahman bhetun</v>
      </c>
    </row>
    <row r="1068" spans="1:16" x14ac:dyDescent="0.3">
      <c r="A1068" t="s">
        <v>1772</v>
      </c>
      <c r="B1068" t="s">
        <v>6</v>
      </c>
      <c r="C1068" t="str">
        <f t="shared" si="36"/>
        <v>Data Science</v>
      </c>
      <c r="D1068">
        <v>1</v>
      </c>
      <c r="E1068" t="s">
        <v>1656</v>
      </c>
      <c r="F1068" t="s">
        <v>1773</v>
      </c>
      <c r="G1068" t="str">
        <f>RIGHT(Salary_Dataset[[#This Row],[Salary]], 2)</f>
        <v>hr</v>
      </c>
      <c r="H1068" s="3">
        <f>VALUE(SUBSTITUTE(SUBSTITUTE(SUBSTITUTE(SUBSTITUTE(Salary_Dataset[[#This Row],[Salary]], "/hr", ""), "/mo", ""), "/yr", ""), "₹", ""))</f>
        <v>2141</v>
      </c>
      <c r="I1068" s="6">
        <f t="shared" si="34"/>
        <v>18755160</v>
      </c>
      <c r="P1068" t="str">
        <v>Aniket Sonawane</v>
      </c>
    </row>
    <row r="1069" spans="1:16" x14ac:dyDescent="0.3">
      <c r="A1069" t="s">
        <v>383</v>
      </c>
      <c r="B1069" t="s">
        <v>6</v>
      </c>
      <c r="C1069" t="str">
        <f t="shared" si="36"/>
        <v>Data Science</v>
      </c>
      <c r="D1069">
        <v>1</v>
      </c>
      <c r="E1069" t="s">
        <v>1656</v>
      </c>
      <c r="F1069" t="s">
        <v>244</v>
      </c>
      <c r="G1069" t="str">
        <f>RIGHT(Salary_Dataset[[#This Row],[Salary]], 2)</f>
        <v>mo</v>
      </c>
      <c r="H1069" s="3">
        <f>VALUE(SUBSTITUTE(SUBSTITUTE(SUBSTITUTE(SUBSTITUTE(Salary_Dataset[[#This Row],[Salary]], "/hr", ""), "/mo", ""), "/yr", ""), "₹", ""))</f>
        <v>100000</v>
      </c>
      <c r="I1069" s="6">
        <f t="shared" si="34"/>
        <v>1200000</v>
      </c>
      <c r="P1069" t="str">
        <v>URS Technologies Solutions</v>
      </c>
    </row>
    <row r="1070" spans="1:16" x14ac:dyDescent="0.3">
      <c r="A1070" t="s">
        <v>383</v>
      </c>
      <c r="B1070" t="s">
        <v>6</v>
      </c>
      <c r="C1070" t="str">
        <f t="shared" si="36"/>
        <v>Data Science</v>
      </c>
      <c r="D1070">
        <v>1</v>
      </c>
      <c r="E1070" t="s">
        <v>1656</v>
      </c>
      <c r="F1070" t="s">
        <v>1774</v>
      </c>
      <c r="G1070" t="str">
        <f>RIGHT(Salary_Dataset[[#This Row],[Salary]], 2)</f>
        <v>yr</v>
      </c>
      <c r="H1070" s="3">
        <f>VALUE(SUBSTITUTE(SUBSTITUTE(SUBSTITUTE(SUBSTITUTE(Salary_Dataset[[#This Row],[Salary]], "/hr", ""), "/mo", ""), "/yr", ""), "₹", ""))</f>
        <v>4444315</v>
      </c>
      <c r="I1070" s="6">
        <f t="shared" si="34"/>
        <v>4444315</v>
      </c>
      <c r="P1070" t="str">
        <v>Hritik</v>
      </c>
    </row>
    <row r="1071" spans="1:16" x14ac:dyDescent="0.3">
      <c r="A1071" t="s">
        <v>383</v>
      </c>
      <c r="B1071" t="s">
        <v>6</v>
      </c>
      <c r="C1071" t="str">
        <f t="shared" si="36"/>
        <v>Data Science</v>
      </c>
      <c r="D1071">
        <v>1</v>
      </c>
      <c r="E1071" t="s">
        <v>1656</v>
      </c>
      <c r="F1071" t="s">
        <v>1190</v>
      </c>
      <c r="G1071" t="str">
        <f>RIGHT(Salary_Dataset[[#This Row],[Salary]], 2)</f>
        <v>yr</v>
      </c>
      <c r="H1071" s="3">
        <f>VALUE(SUBSTITUTE(SUBSTITUTE(SUBSTITUTE(SUBSTITUTE(Salary_Dataset[[#This Row],[Salary]], "/hr", ""), "/mo", ""), "/yr", ""), "₹", ""))</f>
        <v>301469</v>
      </c>
      <c r="I1071" s="6">
        <f t="shared" si="34"/>
        <v>301469</v>
      </c>
      <c r="P1071" t="str">
        <v>EventStreet</v>
      </c>
    </row>
    <row r="1072" spans="1:16" hidden="1" x14ac:dyDescent="0.3">
      <c r="A1072" t="s">
        <v>1648</v>
      </c>
      <c r="B1072" t="s">
        <v>6</v>
      </c>
      <c r="C1072" t="e">
        <f>_xlfn.XLOOKUP(Salary_Dataset[[#This Row],[Job Title]],M1073:N1098, N1073)</f>
        <v>#VALUE!</v>
      </c>
      <c r="D1072">
        <v>1</v>
      </c>
      <c r="E1072" t="s">
        <v>1656</v>
      </c>
      <c r="F1072" t="s">
        <v>1775</v>
      </c>
      <c r="G1072" t="str">
        <f>RIGHT(Salary_Dataset[[#This Row],[Salary]], 2)</f>
        <v>yr</v>
      </c>
      <c r="H1072" s="2" t="e">
        <f>VALUE(SUBSTITUTE(SUBSTITUTE(SUBSTITUTE(SUBSTITUTE(Salary_Dataset[[#This Row],[Salary]], "/hr", ""), "/mo", ""), "/yr", ""), "₹", ""))</f>
        <v>#VALUE!</v>
      </c>
      <c r="I1072" t="e">
        <f t="shared" si="34"/>
        <v>#VALUE!</v>
      </c>
      <c r="P1072" t="str">
        <v>Kushim</v>
      </c>
    </row>
    <row r="1073" spans="1:16" x14ac:dyDescent="0.3">
      <c r="A1073" t="s">
        <v>204</v>
      </c>
      <c r="B1073" t="s">
        <v>6</v>
      </c>
      <c r="C1073" t="str">
        <f t="shared" ref="C1073:C1097" si="37">_xlfn.XLOOKUP(B1073, $M$3:$M$28, $N$3:$N$28)</f>
        <v>Data Science</v>
      </c>
      <c r="D1073">
        <v>1</v>
      </c>
      <c r="E1073" t="s">
        <v>1656</v>
      </c>
      <c r="F1073" t="s">
        <v>1776</v>
      </c>
      <c r="G1073" t="str">
        <f>RIGHT(Salary_Dataset[[#This Row],[Salary]], 2)</f>
        <v>mo</v>
      </c>
      <c r="H1073" s="3">
        <f>VALUE(SUBSTITUTE(SUBSTITUTE(SUBSTITUTE(SUBSTITUTE(Salary_Dataset[[#This Row],[Salary]], "/hr", ""), "/mo", ""), "/yr", ""), "₹", ""))</f>
        <v>70000</v>
      </c>
      <c r="I1073" s="6">
        <f t="shared" si="34"/>
        <v>840000</v>
      </c>
      <c r="P1073" t="str">
        <v>Flipper Code</v>
      </c>
    </row>
    <row r="1074" spans="1:16" x14ac:dyDescent="0.3">
      <c r="A1074" t="s">
        <v>210</v>
      </c>
      <c r="B1074" t="s">
        <v>6</v>
      </c>
      <c r="C1074" t="str">
        <f t="shared" si="37"/>
        <v>Data Science</v>
      </c>
      <c r="D1074">
        <v>1</v>
      </c>
      <c r="E1074" t="s">
        <v>1656</v>
      </c>
      <c r="F1074" t="s">
        <v>117</v>
      </c>
      <c r="G1074" t="str">
        <f>RIGHT(Salary_Dataset[[#This Row],[Salary]], 2)</f>
        <v>yr</v>
      </c>
      <c r="H1074" s="3">
        <f>VALUE(SUBSTITUTE(SUBSTITUTE(SUBSTITUTE(SUBSTITUTE(Salary_Dataset[[#This Row],[Salary]], "/hr", ""), "/mo", ""), "/yr", ""), "₹", ""))</f>
        <v>600000</v>
      </c>
      <c r="I1074" s="6">
        <f t="shared" si="34"/>
        <v>600000</v>
      </c>
      <c r="P1074" t="str">
        <v>We Are Novella</v>
      </c>
    </row>
    <row r="1075" spans="1:16" x14ac:dyDescent="0.3">
      <c r="A1075" t="s">
        <v>226</v>
      </c>
      <c r="B1075" t="s">
        <v>6</v>
      </c>
      <c r="C1075" t="str">
        <f t="shared" si="37"/>
        <v>Data Science</v>
      </c>
      <c r="D1075">
        <v>1</v>
      </c>
      <c r="E1075" t="s">
        <v>1656</v>
      </c>
      <c r="F1075" t="s">
        <v>1767</v>
      </c>
      <c r="G1075" t="str">
        <f>RIGHT(Salary_Dataset[[#This Row],[Salary]], 2)</f>
        <v>yr</v>
      </c>
      <c r="H1075" s="3">
        <f>VALUE(SUBSTITUTE(SUBSTITUTE(SUBSTITUTE(SUBSTITUTE(Salary_Dataset[[#This Row],[Salary]], "/hr", ""), "/mo", ""), "/yr", ""), "₹", ""))</f>
        <v>642322</v>
      </c>
      <c r="I1075" s="6">
        <f t="shared" si="34"/>
        <v>642322</v>
      </c>
      <c r="P1075" t="str">
        <v>IEEE Student Branch VIT Pune</v>
      </c>
    </row>
    <row r="1076" spans="1:16" x14ac:dyDescent="0.3">
      <c r="A1076" t="s">
        <v>593</v>
      </c>
      <c r="B1076" t="s">
        <v>6</v>
      </c>
      <c r="C1076" t="str">
        <f t="shared" si="37"/>
        <v>Data Science</v>
      </c>
      <c r="D1076">
        <v>1</v>
      </c>
      <c r="E1076" t="s">
        <v>1656</v>
      </c>
      <c r="F1076" t="s">
        <v>1777</v>
      </c>
      <c r="G1076" t="str">
        <f>RIGHT(Salary_Dataset[[#This Row],[Salary]], 2)</f>
        <v>yr</v>
      </c>
      <c r="H1076" s="3">
        <f>VALUE(SUBSTITUTE(SUBSTITUTE(SUBSTITUTE(SUBSTITUTE(Salary_Dataset[[#This Row],[Salary]], "/hr", ""), "/mo", ""), "/yr", ""), "₹", ""))</f>
        <v>905000</v>
      </c>
      <c r="I1076" s="6">
        <f t="shared" si="34"/>
        <v>905000</v>
      </c>
      <c r="P1076" t="str">
        <v>Kp techobriks</v>
      </c>
    </row>
    <row r="1077" spans="1:16" x14ac:dyDescent="0.3">
      <c r="A1077" t="s">
        <v>1778</v>
      </c>
      <c r="B1077" t="s">
        <v>6</v>
      </c>
      <c r="C1077" t="str">
        <f t="shared" si="37"/>
        <v>Data Science</v>
      </c>
      <c r="D1077">
        <v>1</v>
      </c>
      <c r="E1077" t="s">
        <v>1656</v>
      </c>
      <c r="F1077" t="s">
        <v>1779</v>
      </c>
      <c r="G1077" t="str">
        <f>RIGHT(Salary_Dataset[[#This Row],[Salary]], 2)</f>
        <v>yr</v>
      </c>
      <c r="H1077" s="3">
        <f>VALUE(SUBSTITUTE(SUBSTITUTE(SUBSTITUTE(SUBSTITUTE(Salary_Dataset[[#This Row],[Salary]], "/hr", ""), "/mo", ""), "/yr", ""), "₹", ""))</f>
        <v>623238</v>
      </c>
      <c r="I1077" s="6">
        <f t="shared" si="34"/>
        <v>623238</v>
      </c>
      <c r="P1077" t="str">
        <v>akhil sajeev</v>
      </c>
    </row>
    <row r="1078" spans="1:16" x14ac:dyDescent="0.3">
      <c r="A1078" t="s">
        <v>1780</v>
      </c>
      <c r="B1078" t="s">
        <v>6</v>
      </c>
      <c r="C1078" t="str">
        <f t="shared" si="37"/>
        <v>Data Science</v>
      </c>
      <c r="D1078">
        <v>1</v>
      </c>
      <c r="E1078" t="s">
        <v>1656</v>
      </c>
      <c r="F1078" t="s">
        <v>1781</v>
      </c>
      <c r="G1078" t="str">
        <f>RIGHT(Salary_Dataset[[#This Row],[Salary]], 2)</f>
        <v>yr</v>
      </c>
      <c r="H1078" s="3">
        <f>VALUE(SUBSTITUTE(SUBSTITUTE(SUBSTITUTE(SUBSTITUTE(Salary_Dataset[[#This Row],[Salary]], "/hr", ""), "/mo", ""), "/yr", ""), "₹", ""))</f>
        <v>870000</v>
      </c>
      <c r="I1078" s="6">
        <f t="shared" si="34"/>
        <v>870000</v>
      </c>
      <c r="P1078" t="str">
        <v>VisionNLP</v>
      </c>
    </row>
    <row r="1079" spans="1:16" x14ac:dyDescent="0.3">
      <c r="A1079" t="s">
        <v>1782</v>
      </c>
      <c r="B1079" t="s">
        <v>6</v>
      </c>
      <c r="C1079" t="str">
        <f t="shared" si="37"/>
        <v>Data Science</v>
      </c>
      <c r="D1079">
        <v>1</v>
      </c>
      <c r="E1079" t="s">
        <v>1656</v>
      </c>
      <c r="F1079" t="s">
        <v>1783</v>
      </c>
      <c r="G1079" t="str">
        <f>RIGHT(Salary_Dataset[[#This Row],[Salary]], 2)</f>
        <v>mo</v>
      </c>
      <c r="H1079" s="3">
        <f>VALUE(SUBSTITUTE(SUBSTITUTE(SUBSTITUTE(SUBSTITUTE(Salary_Dataset[[#This Row],[Salary]], "/hr", ""), "/mo", ""), "/yr", ""), "₹", ""))</f>
        <v>64232</v>
      </c>
      <c r="I1079" s="6">
        <f t="shared" si="34"/>
        <v>770784</v>
      </c>
      <c r="P1079" t="str">
        <v>Reckon Data Solutions</v>
      </c>
    </row>
    <row r="1080" spans="1:16" x14ac:dyDescent="0.3">
      <c r="A1080" t="s">
        <v>1784</v>
      </c>
      <c r="B1080" t="s">
        <v>6</v>
      </c>
      <c r="C1080" t="str">
        <f t="shared" si="37"/>
        <v>Data Science</v>
      </c>
      <c r="D1080">
        <v>1</v>
      </c>
      <c r="E1080" t="s">
        <v>1656</v>
      </c>
      <c r="F1080" t="s">
        <v>1785</v>
      </c>
      <c r="G1080" t="str">
        <f>RIGHT(Salary_Dataset[[#This Row],[Salary]], 2)</f>
        <v>yr</v>
      </c>
      <c r="H1080" s="3">
        <f>VALUE(SUBSTITUTE(SUBSTITUTE(SUBSTITUTE(SUBSTITUTE(Salary_Dataset[[#This Row],[Salary]], "/hr", ""), "/mo", ""), "/yr", ""), "₹", ""))</f>
        <v>1250000</v>
      </c>
      <c r="I1080" s="6">
        <f t="shared" si="34"/>
        <v>1250000</v>
      </c>
      <c r="P1080" t="str">
        <v>PSL (India)</v>
      </c>
    </row>
    <row r="1081" spans="1:16" x14ac:dyDescent="0.3">
      <c r="A1081" t="s">
        <v>247</v>
      </c>
      <c r="B1081" t="s">
        <v>6</v>
      </c>
      <c r="C1081" t="str">
        <f t="shared" si="37"/>
        <v>Data Science</v>
      </c>
      <c r="D1081">
        <v>1</v>
      </c>
      <c r="E1081" t="s">
        <v>1656</v>
      </c>
      <c r="F1081" t="s">
        <v>1786</v>
      </c>
      <c r="G1081" t="str">
        <f>RIGHT(Salary_Dataset[[#This Row],[Salary]], 2)</f>
        <v>yr</v>
      </c>
      <c r="H1081" s="3">
        <f>VALUE(SUBSTITUTE(SUBSTITUTE(SUBSTITUTE(SUBSTITUTE(Salary_Dataset[[#This Row],[Salary]], "/hr", ""), "/mo", ""), "/yr", ""), "₹", ""))</f>
        <v>1176710</v>
      </c>
      <c r="I1081" s="6">
        <f t="shared" si="34"/>
        <v>1176710</v>
      </c>
      <c r="P1081" t="str">
        <v>Accretive Wiz@work Consultants</v>
      </c>
    </row>
    <row r="1082" spans="1:16" x14ac:dyDescent="0.3">
      <c r="A1082" t="s">
        <v>1323</v>
      </c>
      <c r="B1082" t="s">
        <v>6</v>
      </c>
      <c r="C1082" t="str">
        <f t="shared" si="37"/>
        <v>Data Science</v>
      </c>
      <c r="D1082">
        <v>1</v>
      </c>
      <c r="E1082" t="s">
        <v>1656</v>
      </c>
      <c r="F1082" t="s">
        <v>1787</v>
      </c>
      <c r="G1082" t="str">
        <f>RIGHT(Salary_Dataset[[#This Row],[Salary]], 2)</f>
        <v>yr</v>
      </c>
      <c r="H1082" s="3">
        <f>VALUE(SUBSTITUTE(SUBSTITUTE(SUBSTITUTE(SUBSTITUTE(Salary_Dataset[[#This Row],[Salary]], "/hr", ""), "/mo", ""), "/yr", ""), "₹", ""))</f>
        <v>414794</v>
      </c>
      <c r="I1082" s="6">
        <f t="shared" si="34"/>
        <v>414794</v>
      </c>
      <c r="P1082" t="str">
        <v>Innoplexus Associate</v>
      </c>
    </row>
    <row r="1083" spans="1:16" x14ac:dyDescent="0.3">
      <c r="A1083" t="s">
        <v>539</v>
      </c>
      <c r="B1083" t="s">
        <v>6</v>
      </c>
      <c r="C1083" t="str">
        <f t="shared" si="37"/>
        <v>Data Science</v>
      </c>
      <c r="D1083">
        <v>1</v>
      </c>
      <c r="E1083" t="s">
        <v>1656</v>
      </c>
      <c r="F1083" t="s">
        <v>1788</v>
      </c>
      <c r="G1083" t="str">
        <f>RIGHT(Salary_Dataset[[#This Row],[Salary]], 2)</f>
        <v>yr</v>
      </c>
      <c r="H1083" s="3">
        <f>VALUE(SUBSTITUTE(SUBSTITUTE(SUBSTITUTE(SUBSTITUTE(Salary_Dataset[[#This Row],[Salary]], "/hr", ""), "/mo", ""), "/yr", ""), "₹", ""))</f>
        <v>2569287</v>
      </c>
      <c r="I1083" s="6">
        <f t="shared" si="34"/>
        <v>2569287</v>
      </c>
      <c r="P1083" t="str">
        <v>ZS Associates Senior</v>
      </c>
    </row>
    <row r="1084" spans="1:16" x14ac:dyDescent="0.3">
      <c r="A1084" t="s">
        <v>25</v>
      </c>
      <c r="B1084" t="s">
        <v>6</v>
      </c>
      <c r="C1084" t="str">
        <f t="shared" si="37"/>
        <v>Data Science</v>
      </c>
      <c r="D1084">
        <v>1</v>
      </c>
      <c r="E1084" t="s">
        <v>1656</v>
      </c>
      <c r="F1084" t="s">
        <v>1789</v>
      </c>
      <c r="G1084" t="str">
        <f>RIGHT(Salary_Dataset[[#This Row],[Salary]], 2)</f>
        <v>yr</v>
      </c>
      <c r="H1084" s="3">
        <f>VALUE(SUBSTITUTE(SUBSTITUTE(SUBSTITUTE(SUBSTITUTE(Salary_Dataset[[#This Row],[Salary]], "/hr", ""), "/mo", ""), "/yr", ""), "₹", ""))</f>
        <v>1404565</v>
      </c>
      <c r="I1084" s="6">
        <f t="shared" si="34"/>
        <v>1404565</v>
      </c>
      <c r="P1084" t="str">
        <v>Coriolis Technologies</v>
      </c>
    </row>
    <row r="1085" spans="1:16" x14ac:dyDescent="0.3">
      <c r="A1085" t="s">
        <v>1790</v>
      </c>
      <c r="B1085" t="s">
        <v>6</v>
      </c>
      <c r="C1085" t="str">
        <f t="shared" si="37"/>
        <v>Data Science</v>
      </c>
      <c r="D1085">
        <v>1</v>
      </c>
      <c r="E1085" t="s">
        <v>1656</v>
      </c>
      <c r="F1085" t="s">
        <v>1791</v>
      </c>
      <c r="G1085" t="str">
        <f>RIGHT(Salary_Dataset[[#This Row],[Salary]], 2)</f>
        <v>yr</v>
      </c>
      <c r="H1085" s="3">
        <f>VALUE(SUBSTITUTE(SUBSTITUTE(SUBSTITUTE(SUBSTITUTE(Salary_Dataset[[#This Row],[Salary]], "/hr", ""), "/mo", ""), "/yr", ""), "₹", ""))</f>
        <v>787318</v>
      </c>
      <c r="I1085" s="6">
        <f t="shared" si="34"/>
        <v>787318</v>
      </c>
      <c r="P1085" t="str">
        <v>Icertis</v>
      </c>
    </row>
    <row r="1086" spans="1:16" x14ac:dyDescent="0.3">
      <c r="A1086" t="s">
        <v>1792</v>
      </c>
      <c r="B1086" t="s">
        <v>6</v>
      </c>
      <c r="C1086" t="str">
        <f t="shared" si="37"/>
        <v>Data Science</v>
      </c>
      <c r="D1086">
        <v>1</v>
      </c>
      <c r="E1086" t="s">
        <v>1656</v>
      </c>
      <c r="F1086" t="s">
        <v>1676</v>
      </c>
      <c r="G1086" t="str">
        <f>RIGHT(Salary_Dataset[[#This Row],[Salary]], 2)</f>
        <v>yr</v>
      </c>
      <c r="H1086" s="3">
        <f>VALUE(SUBSTITUTE(SUBSTITUTE(SUBSTITUTE(SUBSTITUTE(Salary_Dataset[[#This Row],[Salary]], "/hr", ""), "/mo", ""), "/yr", ""), "₹", ""))</f>
        <v>2054972</v>
      </c>
      <c r="I1086" s="6">
        <f t="shared" si="34"/>
        <v>2054972</v>
      </c>
      <c r="P1086" t="str">
        <v>Nones Data Science</v>
      </c>
    </row>
    <row r="1087" spans="1:16" x14ac:dyDescent="0.3">
      <c r="A1087" t="s">
        <v>1793</v>
      </c>
      <c r="B1087" t="s">
        <v>6</v>
      </c>
      <c r="C1087" t="str">
        <f t="shared" si="37"/>
        <v>Data Science</v>
      </c>
      <c r="D1087">
        <v>1</v>
      </c>
      <c r="E1087" t="s">
        <v>1656</v>
      </c>
      <c r="F1087" t="s">
        <v>627</v>
      </c>
      <c r="G1087" t="str">
        <f>RIGHT(Salary_Dataset[[#This Row],[Salary]], 2)</f>
        <v>yr</v>
      </c>
      <c r="H1087" s="3">
        <f>VALUE(SUBSTITUTE(SUBSTITUTE(SUBSTITUTE(SUBSTITUTE(Salary_Dataset[[#This Row],[Salary]], "/hr", ""), "/mo", ""), "/yr", ""), "₹", ""))</f>
        <v>1203913</v>
      </c>
      <c r="I1087" s="6">
        <f t="shared" si="34"/>
        <v>1203913</v>
      </c>
      <c r="P1087" t="str">
        <v>Tata Technologies</v>
      </c>
    </row>
    <row r="1088" spans="1:16" x14ac:dyDescent="0.3">
      <c r="A1088" t="s">
        <v>1794</v>
      </c>
      <c r="B1088" t="s">
        <v>6</v>
      </c>
      <c r="C1088" t="str">
        <f t="shared" si="37"/>
        <v>Data Science</v>
      </c>
      <c r="D1088">
        <v>1</v>
      </c>
      <c r="E1088" t="s">
        <v>1656</v>
      </c>
      <c r="F1088" t="s">
        <v>1376</v>
      </c>
      <c r="G1088" t="str">
        <f>RIGHT(Salary_Dataset[[#This Row],[Salary]], 2)</f>
        <v>yr</v>
      </c>
      <c r="H1088" s="3">
        <f>VALUE(SUBSTITUTE(SUBSTITUTE(SUBSTITUTE(SUBSTITUTE(Salary_Dataset[[#This Row],[Salary]], "/hr", ""), "/mo", ""), "/yr", ""), "₹", ""))</f>
        <v>702283</v>
      </c>
      <c r="I1088" s="6">
        <f t="shared" si="34"/>
        <v>702283</v>
      </c>
      <c r="P1088" t="str">
        <v>JLL</v>
      </c>
    </row>
    <row r="1089" spans="1:16" x14ac:dyDescent="0.3">
      <c r="A1089" t="s">
        <v>1795</v>
      </c>
      <c r="B1089" t="s">
        <v>6</v>
      </c>
      <c r="C1089" t="str">
        <f t="shared" si="37"/>
        <v>Data Science</v>
      </c>
      <c r="D1089">
        <v>1</v>
      </c>
      <c r="E1089" t="s">
        <v>1656</v>
      </c>
      <c r="F1089" t="s">
        <v>1629</v>
      </c>
      <c r="G1089" t="str">
        <f>RIGHT(Salary_Dataset[[#This Row],[Salary]], 2)</f>
        <v>yr</v>
      </c>
      <c r="H1089" s="3">
        <f>VALUE(SUBSTITUTE(SUBSTITUTE(SUBSTITUTE(SUBSTITUTE(Salary_Dataset[[#This Row],[Salary]], "/hr", ""), "/mo", ""), "/yr", ""), "₹", ""))</f>
        <v>939603</v>
      </c>
      <c r="I1089" s="6">
        <f t="shared" si="34"/>
        <v>939603</v>
      </c>
      <c r="P1089" t="str">
        <v>Faurecia</v>
      </c>
    </row>
    <row r="1090" spans="1:16" x14ac:dyDescent="0.3">
      <c r="A1090" t="s">
        <v>1796</v>
      </c>
      <c r="B1090" t="s">
        <v>6</v>
      </c>
      <c r="C1090" t="str">
        <f t="shared" si="37"/>
        <v>Data Science</v>
      </c>
      <c r="D1090">
        <v>1</v>
      </c>
      <c r="E1090" t="s">
        <v>1656</v>
      </c>
      <c r="F1090" t="s">
        <v>119</v>
      </c>
      <c r="G1090" t="str">
        <f>RIGHT(Salary_Dataset[[#This Row],[Salary]], 2)</f>
        <v>yr</v>
      </c>
      <c r="H1090" s="3">
        <f>VALUE(SUBSTITUTE(SUBSTITUTE(SUBSTITUTE(SUBSTITUTE(Salary_Dataset[[#This Row],[Salary]], "/hr", ""), "/mo", ""), "/yr", ""), "₹", ""))</f>
        <v>1805869</v>
      </c>
      <c r="I1090" s="6">
        <f t="shared" ref="I1090:I1153" si="38">IF(G1090="mo", H1090*12, IF(G1090="hr", H1090*8760, H1090))</f>
        <v>1805869</v>
      </c>
      <c r="P1090" t="str">
        <v>JCB</v>
      </c>
    </row>
    <row r="1091" spans="1:16" x14ac:dyDescent="0.3">
      <c r="A1091" t="s">
        <v>1797</v>
      </c>
      <c r="B1091" t="s">
        <v>6</v>
      </c>
      <c r="C1091" t="str">
        <f t="shared" si="37"/>
        <v>Data Science</v>
      </c>
      <c r="D1091">
        <v>1</v>
      </c>
      <c r="E1091" t="s">
        <v>1656</v>
      </c>
      <c r="F1091" t="s">
        <v>856</v>
      </c>
      <c r="G1091" t="str">
        <f>RIGHT(Salary_Dataset[[#This Row],[Salary]], 2)</f>
        <v>yr</v>
      </c>
      <c r="H1091" s="3">
        <f>VALUE(SUBSTITUTE(SUBSTITUTE(SUBSTITUTE(SUBSTITUTE(Salary_Dataset[[#This Row],[Salary]], "/hr", ""), "/mo", ""), "/yr", ""), "₹", ""))</f>
        <v>500000</v>
      </c>
      <c r="I1091" s="6">
        <f t="shared" si="38"/>
        <v>500000</v>
      </c>
      <c r="P1091" t="str">
        <v>Manipal University</v>
      </c>
    </row>
    <row r="1092" spans="1:16" x14ac:dyDescent="0.3">
      <c r="A1092" t="s">
        <v>1798</v>
      </c>
      <c r="B1092" t="s">
        <v>6</v>
      </c>
      <c r="C1092" t="str">
        <f t="shared" si="37"/>
        <v>Data Science</v>
      </c>
      <c r="D1092">
        <v>1</v>
      </c>
      <c r="E1092" t="s">
        <v>1656</v>
      </c>
      <c r="F1092" t="s">
        <v>984</v>
      </c>
      <c r="G1092" t="str">
        <f>RIGHT(Salary_Dataset[[#This Row],[Salary]], 2)</f>
        <v>yr</v>
      </c>
      <c r="H1092" s="3">
        <f>VALUE(SUBSTITUTE(SUBSTITUTE(SUBSTITUTE(SUBSTITUTE(Salary_Dataset[[#This Row],[Salary]], "/hr", ""), "/mo", ""), "/yr", ""), "₹", ""))</f>
        <v>1300000</v>
      </c>
      <c r="I1092" s="6">
        <f t="shared" si="38"/>
        <v>1300000</v>
      </c>
      <c r="P1092" t="str">
        <v>The Sparks Foundation</v>
      </c>
    </row>
    <row r="1093" spans="1:16" x14ac:dyDescent="0.3">
      <c r="A1093" t="s">
        <v>1799</v>
      </c>
      <c r="B1093" t="s">
        <v>6</v>
      </c>
      <c r="C1093" t="str">
        <f t="shared" si="37"/>
        <v>Data Science</v>
      </c>
      <c r="D1093">
        <v>1</v>
      </c>
      <c r="E1093" t="s">
        <v>1656</v>
      </c>
      <c r="F1093" t="s">
        <v>1227</v>
      </c>
      <c r="G1093" t="str">
        <f>RIGHT(Salary_Dataset[[#This Row],[Salary]], 2)</f>
        <v>yr</v>
      </c>
      <c r="H1093" s="3">
        <f>VALUE(SUBSTITUTE(SUBSTITUTE(SUBSTITUTE(SUBSTITUTE(Salary_Dataset[[#This Row],[Salary]], "/hr", ""), "/mo", ""), "/yr", ""), "₹", ""))</f>
        <v>912580</v>
      </c>
      <c r="I1093" s="6">
        <f t="shared" si="38"/>
        <v>912580</v>
      </c>
      <c r="P1093" t="str">
        <v>Subway</v>
      </c>
    </row>
    <row r="1094" spans="1:16" x14ac:dyDescent="0.3">
      <c r="A1094" t="s">
        <v>1225</v>
      </c>
      <c r="B1094" t="s">
        <v>6</v>
      </c>
      <c r="C1094" t="str">
        <f t="shared" si="37"/>
        <v>Data Science</v>
      </c>
      <c r="D1094">
        <v>1</v>
      </c>
      <c r="E1094" t="s">
        <v>1656</v>
      </c>
      <c r="F1094" t="s">
        <v>1800</v>
      </c>
      <c r="G1094" t="str">
        <f>RIGHT(Salary_Dataset[[#This Row],[Salary]], 2)</f>
        <v>mo</v>
      </c>
      <c r="H1094" s="3">
        <f>VALUE(SUBSTITUTE(SUBSTITUTE(SUBSTITUTE(SUBSTITUTE(Salary_Dataset[[#This Row],[Salary]], "/hr", ""), "/mo", ""), "/yr", ""), "₹", ""))</f>
        <v>713136</v>
      </c>
      <c r="I1094" s="6">
        <f t="shared" si="38"/>
        <v>8557632</v>
      </c>
      <c r="P1094" t="str">
        <v>Fresh Gravity</v>
      </c>
    </row>
    <row r="1095" spans="1:16" x14ac:dyDescent="0.3">
      <c r="A1095" t="s">
        <v>1225</v>
      </c>
      <c r="B1095" t="s">
        <v>6</v>
      </c>
      <c r="C1095" t="str">
        <f t="shared" si="37"/>
        <v>Data Science</v>
      </c>
      <c r="D1095">
        <v>1</v>
      </c>
      <c r="E1095" t="s">
        <v>1656</v>
      </c>
      <c r="F1095" t="s">
        <v>1801</v>
      </c>
      <c r="G1095" t="str">
        <f>RIGHT(Salary_Dataset[[#This Row],[Salary]], 2)</f>
        <v>yr</v>
      </c>
      <c r="H1095" s="3">
        <f>VALUE(SUBSTITUTE(SUBSTITUTE(SUBSTITUTE(SUBSTITUTE(Salary_Dataset[[#This Row],[Salary]], "/hr", ""), "/mo", ""), "/yr", ""), "₹", ""))</f>
        <v>467428</v>
      </c>
      <c r="I1095" s="6">
        <f t="shared" si="38"/>
        <v>467428</v>
      </c>
      <c r="P1095" t="str">
        <v>Ecozen Solutions</v>
      </c>
    </row>
    <row r="1096" spans="1:16" x14ac:dyDescent="0.3">
      <c r="A1096" t="s">
        <v>1802</v>
      </c>
      <c r="B1096" t="s">
        <v>6</v>
      </c>
      <c r="C1096" t="str">
        <f t="shared" si="37"/>
        <v>Data Science</v>
      </c>
      <c r="D1096">
        <v>1</v>
      </c>
      <c r="E1096" t="s">
        <v>1656</v>
      </c>
      <c r="F1096" t="s">
        <v>1803</v>
      </c>
      <c r="G1096" t="str">
        <f>RIGHT(Salary_Dataset[[#This Row],[Salary]], 2)</f>
        <v>yr</v>
      </c>
      <c r="H1096" s="3">
        <f>VALUE(SUBSTITUTE(SUBSTITUTE(SUBSTITUTE(SUBSTITUTE(Salary_Dataset[[#This Row],[Salary]], "/hr", ""), "/mo", ""), "/yr", ""), "₹", ""))</f>
        <v>983196</v>
      </c>
      <c r="I1096" s="6">
        <f t="shared" si="38"/>
        <v>983196</v>
      </c>
      <c r="P1096" t="str">
        <v>Furtados School of Music</v>
      </c>
    </row>
    <row r="1097" spans="1:16" x14ac:dyDescent="0.3">
      <c r="A1097" t="s">
        <v>994</v>
      </c>
      <c r="B1097" t="s">
        <v>6</v>
      </c>
      <c r="C1097" t="str">
        <f t="shared" si="37"/>
        <v>Data Science</v>
      </c>
      <c r="D1097">
        <v>1</v>
      </c>
      <c r="E1097" t="s">
        <v>1656</v>
      </c>
      <c r="F1097" t="s">
        <v>238</v>
      </c>
      <c r="G1097" t="str">
        <f>RIGHT(Salary_Dataset[[#This Row],[Salary]], 2)</f>
        <v>yr</v>
      </c>
      <c r="H1097" s="3">
        <f>VALUE(SUBSTITUTE(SUBSTITUTE(SUBSTITUTE(SUBSTITUTE(Salary_Dataset[[#This Row],[Salary]], "/hr", ""), "/mo", ""), "/yr", ""), "₹", ""))</f>
        <v>1252803</v>
      </c>
      <c r="I1097" s="6">
        <f t="shared" si="38"/>
        <v>1252803</v>
      </c>
      <c r="P1097" t="str">
        <v>Sciffer Analytics</v>
      </c>
    </row>
    <row r="1098" spans="1:16" hidden="1" x14ac:dyDescent="0.3">
      <c r="A1098" t="s">
        <v>1650</v>
      </c>
      <c r="B1098" t="s">
        <v>6</v>
      </c>
      <c r="C1098" t="e">
        <f>_xlfn.XLOOKUP(Salary_Dataset[[#This Row],[Job Title]],M1099:N1124, N1099)</f>
        <v>#VALUE!</v>
      </c>
      <c r="D1098">
        <v>1</v>
      </c>
      <c r="E1098" t="s">
        <v>1656</v>
      </c>
      <c r="F1098" t="s">
        <v>1804</v>
      </c>
      <c r="G1098" t="str">
        <f>RIGHT(Salary_Dataset[[#This Row],[Salary]], 2)</f>
        <v>yr</v>
      </c>
      <c r="H1098" s="2" t="e">
        <f>VALUE(SUBSTITUTE(SUBSTITUTE(SUBSTITUTE(SUBSTITUTE(Salary_Dataset[[#This Row],[Salary]], "/hr", ""), "/mo", ""), "/yr", ""), "₹", ""))</f>
        <v>#VALUE!</v>
      </c>
      <c r="I1098" t="e">
        <f t="shared" si="38"/>
        <v>#VALUE!</v>
      </c>
      <c r="P1098" t="str">
        <v>Solytics Partners</v>
      </c>
    </row>
    <row r="1099" spans="1:16" x14ac:dyDescent="0.3">
      <c r="A1099" t="s">
        <v>452</v>
      </c>
      <c r="B1099" t="s">
        <v>6</v>
      </c>
      <c r="C1099" t="str">
        <f t="shared" ref="C1099:C1116" si="39">_xlfn.XLOOKUP(B1099, $M$3:$M$28, $N$3:$N$28)</f>
        <v>Data Science</v>
      </c>
      <c r="D1099">
        <v>1</v>
      </c>
      <c r="E1099" t="s">
        <v>1656</v>
      </c>
      <c r="F1099" t="s">
        <v>1805</v>
      </c>
      <c r="G1099" t="str">
        <f>RIGHT(Salary_Dataset[[#This Row],[Salary]], 2)</f>
        <v>yr</v>
      </c>
      <c r="H1099" s="3">
        <f>VALUE(SUBSTITUTE(SUBSTITUTE(SUBSTITUTE(SUBSTITUTE(Salary_Dataset[[#This Row],[Salary]], "/hr", ""), "/mo", ""), "/yr", ""), "₹", ""))</f>
        <v>1507820</v>
      </c>
      <c r="I1099" s="6">
        <f t="shared" si="38"/>
        <v>1507820</v>
      </c>
      <c r="P1099" t="str">
        <v>DemandMatrix</v>
      </c>
    </row>
    <row r="1100" spans="1:16" x14ac:dyDescent="0.3">
      <c r="A1100" t="s">
        <v>1806</v>
      </c>
      <c r="B1100" t="s">
        <v>6</v>
      </c>
      <c r="C1100" t="str">
        <f t="shared" si="39"/>
        <v>Data Science</v>
      </c>
      <c r="D1100">
        <v>1</v>
      </c>
      <c r="E1100" t="s">
        <v>1656</v>
      </c>
      <c r="F1100" t="s">
        <v>1521</v>
      </c>
      <c r="G1100" t="str">
        <f>RIGHT(Salary_Dataset[[#This Row],[Salary]], 2)</f>
        <v>yr</v>
      </c>
      <c r="H1100" s="3">
        <f>VALUE(SUBSTITUTE(SUBSTITUTE(SUBSTITUTE(SUBSTITUTE(Salary_Dataset[[#This Row],[Salary]], "/hr", ""), "/mo", ""), "/yr", ""), "₹", ""))</f>
        <v>417954</v>
      </c>
      <c r="I1100" s="6">
        <f t="shared" si="38"/>
        <v>417954</v>
      </c>
      <c r="P1100" t="str">
        <v>Symbiosis Institute of Technology</v>
      </c>
    </row>
    <row r="1101" spans="1:16" x14ac:dyDescent="0.3">
      <c r="A1101" t="s">
        <v>732</v>
      </c>
      <c r="B1101" t="s">
        <v>6</v>
      </c>
      <c r="C1101" t="str">
        <f t="shared" si="39"/>
        <v>Data Science</v>
      </c>
      <c r="D1101">
        <v>1</v>
      </c>
      <c r="E1101" t="s">
        <v>1656</v>
      </c>
      <c r="F1101" t="s">
        <v>1807</v>
      </c>
      <c r="G1101" t="str">
        <f>RIGHT(Salary_Dataset[[#This Row],[Salary]], 2)</f>
        <v>yr</v>
      </c>
      <c r="H1101" s="3">
        <f>VALUE(SUBSTITUTE(SUBSTITUTE(SUBSTITUTE(SUBSTITUTE(Salary_Dataset[[#This Row],[Salary]], "/hr", ""), "/mo", ""), "/yr", ""), "₹", ""))</f>
        <v>5398754</v>
      </c>
      <c r="I1101" s="6">
        <f t="shared" si="38"/>
        <v>5398754</v>
      </c>
      <c r="P1101" t="str">
        <v>Technogeeks</v>
      </c>
    </row>
    <row r="1102" spans="1:16" x14ac:dyDescent="0.3">
      <c r="A1102" t="s">
        <v>1808</v>
      </c>
      <c r="B1102" t="s">
        <v>6</v>
      </c>
      <c r="C1102" t="str">
        <f t="shared" si="39"/>
        <v>Data Science</v>
      </c>
      <c r="D1102">
        <v>1</v>
      </c>
      <c r="E1102" t="s">
        <v>1656</v>
      </c>
      <c r="F1102" t="s">
        <v>1809</v>
      </c>
      <c r="G1102" t="str">
        <f>RIGHT(Salary_Dataset[[#This Row],[Salary]], 2)</f>
        <v>yr</v>
      </c>
      <c r="H1102" s="3">
        <f>VALUE(SUBSTITUTE(SUBSTITUTE(SUBSTITUTE(SUBSTITUTE(Salary_Dataset[[#This Row],[Salary]], "/hr", ""), "/mo", ""), "/yr", ""), "₹", ""))</f>
        <v>1036984</v>
      </c>
      <c r="I1102" s="6">
        <f t="shared" si="38"/>
        <v>1036984</v>
      </c>
      <c r="P1102" t="str">
        <v>Unscrambl</v>
      </c>
    </row>
    <row r="1103" spans="1:16" x14ac:dyDescent="0.3">
      <c r="A1103" t="s">
        <v>1810</v>
      </c>
      <c r="B1103" t="s">
        <v>6</v>
      </c>
      <c r="C1103" t="str">
        <f t="shared" si="39"/>
        <v>Data Science</v>
      </c>
      <c r="D1103">
        <v>1</v>
      </c>
      <c r="E1103" t="s">
        <v>1656</v>
      </c>
      <c r="F1103" t="s">
        <v>1811</v>
      </c>
      <c r="G1103" t="str">
        <f>RIGHT(Salary_Dataset[[#This Row],[Salary]], 2)</f>
        <v>yr</v>
      </c>
      <c r="H1103" s="3">
        <f>VALUE(SUBSTITUTE(SUBSTITUTE(SUBSTITUTE(SUBSTITUTE(Salary_Dataset[[#This Row],[Salary]], "/hr", ""), "/mo", ""), "/yr", ""), "₹", ""))</f>
        <v>2411749</v>
      </c>
      <c r="I1103" s="6">
        <f t="shared" si="38"/>
        <v>2411749</v>
      </c>
      <c r="P1103" t="str">
        <v>Zaynax</v>
      </c>
    </row>
    <row r="1104" spans="1:16" x14ac:dyDescent="0.3">
      <c r="A1104" t="s">
        <v>1812</v>
      </c>
      <c r="B1104" t="s">
        <v>6</v>
      </c>
      <c r="C1104" t="str">
        <f t="shared" si="39"/>
        <v>Data Science</v>
      </c>
      <c r="D1104">
        <v>1</v>
      </c>
      <c r="E1104" t="s">
        <v>1656</v>
      </c>
      <c r="F1104" t="s">
        <v>1813</v>
      </c>
      <c r="G1104" t="str">
        <f>RIGHT(Salary_Dataset[[#This Row],[Salary]], 2)</f>
        <v>yr</v>
      </c>
      <c r="H1104" s="3">
        <f>VALUE(SUBSTITUTE(SUBSTITUTE(SUBSTITUTE(SUBSTITUTE(Salary_Dataset[[#This Row],[Salary]], "/hr", ""), "/mo", ""), "/yr", ""), "₹", ""))</f>
        <v>2550000</v>
      </c>
      <c r="I1104" s="6">
        <f t="shared" si="38"/>
        <v>2550000</v>
      </c>
      <c r="P1104" t="str">
        <v>Brainwave Consulting</v>
      </c>
    </row>
    <row r="1105" spans="1:16" x14ac:dyDescent="0.3">
      <c r="A1105" t="s">
        <v>1814</v>
      </c>
      <c r="B1105" t="s">
        <v>6</v>
      </c>
      <c r="C1105" t="str">
        <f t="shared" si="39"/>
        <v>Data Science</v>
      </c>
      <c r="D1105">
        <v>1</v>
      </c>
      <c r="E1105" t="s">
        <v>1656</v>
      </c>
      <c r="F1105" t="s">
        <v>1815</v>
      </c>
      <c r="G1105" t="str">
        <f>RIGHT(Salary_Dataset[[#This Row],[Salary]], 2)</f>
        <v>yr</v>
      </c>
      <c r="H1105" s="3">
        <f>VALUE(SUBSTITUTE(SUBSTITUTE(SUBSTITUTE(SUBSTITUTE(Salary_Dataset[[#This Row],[Salary]], "/hr", ""), "/mo", ""), "/yr", ""), "₹", ""))</f>
        <v>449896</v>
      </c>
      <c r="I1105" s="6">
        <f t="shared" si="38"/>
        <v>449896</v>
      </c>
      <c r="P1105" t="str">
        <v>Senquire Analytics</v>
      </c>
    </row>
    <row r="1106" spans="1:16" x14ac:dyDescent="0.3">
      <c r="A1106" t="s">
        <v>1816</v>
      </c>
      <c r="B1106" t="s">
        <v>6</v>
      </c>
      <c r="C1106" t="str">
        <f t="shared" si="39"/>
        <v>Data Science</v>
      </c>
      <c r="D1106">
        <v>1</v>
      </c>
      <c r="E1106" t="s">
        <v>1656</v>
      </c>
      <c r="F1106" t="s">
        <v>941</v>
      </c>
      <c r="G1106" t="str">
        <f>RIGHT(Salary_Dataset[[#This Row],[Salary]], 2)</f>
        <v>yr</v>
      </c>
      <c r="H1106" s="3">
        <f>VALUE(SUBSTITUTE(SUBSTITUTE(SUBSTITUTE(SUBSTITUTE(Salary_Dataset[[#This Row],[Salary]], "/hr", ""), "/mo", ""), "/yr", ""), "₹", ""))</f>
        <v>501630</v>
      </c>
      <c r="I1106" s="6">
        <f t="shared" si="38"/>
        <v>501630</v>
      </c>
      <c r="P1106" t="str">
        <v>NTT DATA</v>
      </c>
    </row>
    <row r="1107" spans="1:16" x14ac:dyDescent="0.3">
      <c r="A1107" t="s">
        <v>1061</v>
      </c>
      <c r="B1107" t="s">
        <v>6</v>
      </c>
      <c r="C1107" t="str">
        <f t="shared" si="39"/>
        <v>Data Science</v>
      </c>
      <c r="D1107">
        <v>1</v>
      </c>
      <c r="E1107" t="s">
        <v>1656</v>
      </c>
      <c r="F1107" t="s">
        <v>1817</v>
      </c>
      <c r="G1107" t="str">
        <f>RIGHT(Salary_Dataset[[#This Row],[Salary]], 2)</f>
        <v>yr</v>
      </c>
      <c r="H1107" s="3">
        <f>VALUE(SUBSTITUTE(SUBSTITUTE(SUBSTITUTE(SUBSTITUTE(Salary_Dataset[[#This Row],[Salary]], "/hr", ""), "/mo", ""), "/yr", ""), "₹", ""))</f>
        <v>2249481</v>
      </c>
      <c r="I1107" s="6">
        <f t="shared" si="38"/>
        <v>2249481</v>
      </c>
      <c r="P1107" t="str">
        <v>Bajaj Allianz General Insurance Co</v>
      </c>
    </row>
    <row r="1108" spans="1:16" x14ac:dyDescent="0.3">
      <c r="A1108" t="s">
        <v>1818</v>
      </c>
      <c r="B1108" t="s">
        <v>6</v>
      </c>
      <c r="C1108" t="str">
        <f t="shared" si="39"/>
        <v>Data Science</v>
      </c>
      <c r="D1108">
        <v>1</v>
      </c>
      <c r="E1108" t="s">
        <v>1656</v>
      </c>
      <c r="F1108" t="s">
        <v>1819</v>
      </c>
      <c r="G1108" t="str">
        <f>RIGHT(Salary_Dataset[[#This Row],[Salary]], 2)</f>
        <v>yr</v>
      </c>
      <c r="H1108" s="3">
        <f>VALUE(SUBSTITUTE(SUBSTITUTE(SUBSTITUTE(SUBSTITUTE(Salary_Dataset[[#This Row],[Salary]], "/hr", ""), "/mo", ""), "/yr", ""), "₹", ""))</f>
        <v>1649524</v>
      </c>
      <c r="I1108" s="6">
        <f t="shared" si="38"/>
        <v>1649524</v>
      </c>
      <c r="P1108" t="str">
        <v>Xento Systems</v>
      </c>
    </row>
    <row r="1109" spans="1:16" x14ac:dyDescent="0.3">
      <c r="A1109" t="s">
        <v>1820</v>
      </c>
      <c r="B1109" t="s">
        <v>6</v>
      </c>
      <c r="C1109" t="str">
        <f t="shared" si="39"/>
        <v>Data Science</v>
      </c>
      <c r="D1109">
        <v>1</v>
      </c>
      <c r="E1109" t="s">
        <v>1656</v>
      </c>
      <c r="F1109" t="s">
        <v>1821</v>
      </c>
      <c r="G1109" t="str">
        <f>RIGHT(Salary_Dataset[[#This Row],[Salary]], 2)</f>
        <v>mo</v>
      </c>
      <c r="H1109" s="3">
        <f>VALUE(SUBSTITUTE(SUBSTITUTE(SUBSTITUTE(SUBSTITUTE(Salary_Dataset[[#This Row],[Salary]], "/hr", ""), "/mo", ""), "/yr", ""), "₹", ""))</f>
        <v>27235</v>
      </c>
      <c r="I1109" s="6">
        <f t="shared" si="38"/>
        <v>326820</v>
      </c>
      <c r="P1109" t="str">
        <v>Quick Heal</v>
      </c>
    </row>
    <row r="1110" spans="1:16" x14ac:dyDescent="0.3">
      <c r="A1110" t="s">
        <v>1822</v>
      </c>
      <c r="B1110" t="s">
        <v>6</v>
      </c>
      <c r="C1110" t="str">
        <f t="shared" si="39"/>
        <v>Data Science</v>
      </c>
      <c r="D1110">
        <v>1</v>
      </c>
      <c r="E1110" t="s">
        <v>1656</v>
      </c>
      <c r="F1110" t="s">
        <v>1823</v>
      </c>
      <c r="G1110" t="str">
        <f>RIGHT(Salary_Dataset[[#This Row],[Salary]], 2)</f>
        <v>yr</v>
      </c>
      <c r="H1110" s="3">
        <f>VALUE(SUBSTITUTE(SUBSTITUTE(SUBSTITUTE(SUBSTITUTE(Salary_Dataset[[#This Row],[Salary]], "/hr", ""), "/mo", ""), "/yr", ""), "₹", ""))</f>
        <v>755000</v>
      </c>
      <c r="I1110" s="6">
        <f t="shared" si="38"/>
        <v>755000</v>
      </c>
      <c r="P1110" t="str">
        <v>Kohler</v>
      </c>
    </row>
    <row r="1111" spans="1:16" x14ac:dyDescent="0.3">
      <c r="A1111" t="s">
        <v>1476</v>
      </c>
      <c r="B1111" t="s">
        <v>6</v>
      </c>
      <c r="C1111" t="str">
        <f t="shared" si="39"/>
        <v>Data Science</v>
      </c>
      <c r="D1111">
        <v>1</v>
      </c>
      <c r="E1111" t="s">
        <v>1656</v>
      </c>
      <c r="F1111" t="s">
        <v>1824</v>
      </c>
      <c r="G1111" t="str">
        <f>RIGHT(Salary_Dataset[[#This Row],[Salary]], 2)</f>
        <v>yr</v>
      </c>
      <c r="H1111" s="3">
        <f>VALUE(SUBSTITUTE(SUBSTITUTE(SUBSTITUTE(SUBSTITUTE(Salary_Dataset[[#This Row],[Salary]], "/hr", ""), "/mo", ""), "/yr", ""), "₹", ""))</f>
        <v>1070000</v>
      </c>
      <c r="I1111" s="6">
        <f t="shared" si="38"/>
        <v>1070000</v>
      </c>
      <c r="P1111" t="str">
        <v>XPO Logistics</v>
      </c>
    </row>
    <row r="1112" spans="1:16" x14ac:dyDescent="0.3">
      <c r="A1112" t="s">
        <v>1825</v>
      </c>
      <c r="B1112" t="s">
        <v>6</v>
      </c>
      <c r="C1112" t="str">
        <f t="shared" si="39"/>
        <v>Data Science</v>
      </c>
      <c r="D1112">
        <v>1</v>
      </c>
      <c r="E1112" t="s">
        <v>1656</v>
      </c>
      <c r="F1112" t="s">
        <v>1826</v>
      </c>
      <c r="G1112" t="str">
        <f>RIGHT(Salary_Dataset[[#This Row],[Salary]], 2)</f>
        <v>mo</v>
      </c>
      <c r="H1112" s="3">
        <f>VALUE(SUBSTITUTE(SUBSTITUTE(SUBSTITUTE(SUBSTITUTE(Salary_Dataset[[#This Row],[Salary]], "/hr", ""), "/mo", ""), "/yr", ""), "₹", ""))</f>
        <v>67404</v>
      </c>
      <c r="I1112" s="6">
        <f t="shared" si="38"/>
        <v>808848</v>
      </c>
      <c r="P1112" t="str">
        <v>GE Capital</v>
      </c>
    </row>
    <row r="1113" spans="1:16" x14ac:dyDescent="0.3">
      <c r="A1113" t="s">
        <v>1827</v>
      </c>
      <c r="B1113" t="s">
        <v>6</v>
      </c>
      <c r="C1113" t="str">
        <f t="shared" si="39"/>
        <v>Data Science</v>
      </c>
      <c r="D1113">
        <v>1</v>
      </c>
      <c r="E1113" t="s">
        <v>1656</v>
      </c>
      <c r="F1113" t="s">
        <v>1177</v>
      </c>
      <c r="G1113" t="str">
        <f>RIGHT(Salary_Dataset[[#This Row],[Salary]], 2)</f>
        <v>mo</v>
      </c>
      <c r="H1113" s="3">
        <f>VALUE(SUBSTITUTE(SUBSTITUTE(SUBSTITUTE(SUBSTITUTE(Salary_Dataset[[#This Row],[Salary]], "/hr", ""), "/mo", ""), "/yr", ""), "₹", ""))</f>
        <v>16871</v>
      </c>
      <c r="I1113" s="6">
        <f t="shared" si="38"/>
        <v>202452</v>
      </c>
      <c r="P1113" t="str">
        <v>USEReady</v>
      </c>
    </row>
    <row r="1114" spans="1:16" x14ac:dyDescent="0.3">
      <c r="A1114" t="s">
        <v>1106</v>
      </c>
      <c r="B1114" t="s">
        <v>6</v>
      </c>
      <c r="C1114" t="str">
        <f t="shared" si="39"/>
        <v>Data Science</v>
      </c>
      <c r="D1114">
        <v>1</v>
      </c>
      <c r="E1114" t="s">
        <v>1656</v>
      </c>
      <c r="F1114" t="s">
        <v>680</v>
      </c>
      <c r="G1114" t="str">
        <f>RIGHT(Salary_Dataset[[#This Row],[Salary]], 2)</f>
        <v>yr</v>
      </c>
      <c r="H1114" s="3">
        <f>VALUE(SUBSTITUTE(SUBSTITUTE(SUBSTITUTE(SUBSTITUTE(Salary_Dataset[[#This Row],[Salary]], "/hr", ""), "/mo", ""), "/yr", ""), "₹", ""))</f>
        <v>1031782</v>
      </c>
      <c r="I1114" s="6">
        <f t="shared" si="38"/>
        <v>1031782</v>
      </c>
      <c r="P1114" t="str">
        <v>Aegon</v>
      </c>
    </row>
    <row r="1115" spans="1:16" x14ac:dyDescent="0.3">
      <c r="A1115" t="s">
        <v>1828</v>
      </c>
      <c r="B1115" t="s">
        <v>6</v>
      </c>
      <c r="C1115" t="str">
        <f t="shared" si="39"/>
        <v>Data Science</v>
      </c>
      <c r="D1115">
        <v>1</v>
      </c>
      <c r="E1115" t="s">
        <v>1656</v>
      </c>
      <c r="F1115" t="s">
        <v>1829</v>
      </c>
      <c r="G1115" t="str">
        <f>RIGHT(Salary_Dataset[[#This Row],[Salary]], 2)</f>
        <v>yr</v>
      </c>
      <c r="H1115" s="3">
        <f>VALUE(SUBSTITUTE(SUBSTITUTE(SUBSTITUTE(SUBSTITUTE(Salary_Dataset[[#This Row],[Salary]], "/hr", ""), "/mo", ""), "/yr", ""), "₹", ""))</f>
        <v>542139</v>
      </c>
      <c r="I1115" s="6">
        <f t="shared" si="38"/>
        <v>542139</v>
      </c>
      <c r="P1115" t="str">
        <v>Dexpert Systems</v>
      </c>
    </row>
    <row r="1116" spans="1:16" x14ac:dyDescent="0.3">
      <c r="A1116" t="s">
        <v>1673</v>
      </c>
      <c r="B1116" t="s">
        <v>6</v>
      </c>
      <c r="C1116" t="str">
        <f t="shared" si="39"/>
        <v>Data Science</v>
      </c>
      <c r="D1116">
        <v>1</v>
      </c>
      <c r="E1116" t="s">
        <v>1656</v>
      </c>
      <c r="F1116" t="s">
        <v>1830</v>
      </c>
      <c r="G1116" t="str">
        <f>RIGHT(Salary_Dataset[[#This Row],[Salary]], 2)</f>
        <v>mo</v>
      </c>
      <c r="H1116" s="3">
        <f>VALUE(SUBSTITUTE(SUBSTITUTE(SUBSTITUTE(SUBSTITUTE(Salary_Dataset[[#This Row],[Salary]], "/hr", ""), "/mo", ""), "/yr", ""), "₹", ""))</f>
        <v>12846</v>
      </c>
      <c r="I1116" s="6">
        <f t="shared" si="38"/>
        <v>154152</v>
      </c>
      <c r="P1116" t="str">
        <v>Aligned Automation</v>
      </c>
    </row>
    <row r="1117" spans="1:16" hidden="1" x14ac:dyDescent="0.3">
      <c r="A1117" t="s">
        <v>1702</v>
      </c>
      <c r="B1117" t="s">
        <v>6</v>
      </c>
      <c r="C1117" t="e">
        <f>_xlfn.XLOOKUP(Salary_Dataset[[#This Row],[Job Title]],M1118:N1143, N1118)</f>
        <v>#VALUE!</v>
      </c>
      <c r="D1117">
        <v>1</v>
      </c>
      <c r="E1117" t="s">
        <v>1656</v>
      </c>
      <c r="F1117" t="s">
        <v>1831</v>
      </c>
      <c r="G1117" t="str">
        <f>RIGHT(Salary_Dataset[[#This Row],[Salary]], 2)</f>
        <v>yr</v>
      </c>
      <c r="H1117" s="2" t="e">
        <f>VALUE(SUBSTITUTE(SUBSTITUTE(SUBSTITUTE(SUBSTITUTE(Salary_Dataset[[#This Row],[Salary]], "/hr", ""), "/mo", ""), "/yr", ""), "₹", ""))</f>
        <v>#VALUE!</v>
      </c>
      <c r="I1117" t="e">
        <f t="shared" si="38"/>
        <v>#VALUE!</v>
      </c>
      <c r="P1117" t="str">
        <v>Acclivis Technologies</v>
      </c>
    </row>
    <row r="1118" spans="1:16" x14ac:dyDescent="0.3">
      <c r="A1118" t="s">
        <v>1832</v>
      </c>
      <c r="B1118" t="s">
        <v>6</v>
      </c>
      <c r="C1118" t="str">
        <f t="shared" ref="C1118:C1181" si="40">_xlfn.XLOOKUP(B1118, $M$3:$M$28, $N$3:$N$28)</f>
        <v>Data Science</v>
      </c>
      <c r="D1118">
        <v>1</v>
      </c>
      <c r="E1118" t="s">
        <v>1656</v>
      </c>
      <c r="F1118" t="s">
        <v>1431</v>
      </c>
      <c r="G1118" t="str">
        <f>RIGHT(Salary_Dataset[[#This Row],[Salary]], 2)</f>
        <v>yr</v>
      </c>
      <c r="H1118" s="3">
        <f>VALUE(SUBSTITUTE(SUBSTITUTE(SUBSTITUTE(SUBSTITUTE(Salary_Dataset[[#This Row],[Salary]], "/hr", ""), "/mo", ""), "/yr", ""), "₹", ""))</f>
        <v>1400000</v>
      </c>
      <c r="I1118" s="6">
        <f t="shared" si="38"/>
        <v>1400000</v>
      </c>
      <c r="P1118" t="str">
        <v>AlgoAnalytics Pvt. Ltd.</v>
      </c>
    </row>
    <row r="1119" spans="1:16" x14ac:dyDescent="0.3">
      <c r="A1119" t="s">
        <v>1833</v>
      </c>
      <c r="B1119" t="s">
        <v>6</v>
      </c>
      <c r="C1119" t="str">
        <f t="shared" si="40"/>
        <v>Data Science</v>
      </c>
      <c r="D1119">
        <v>1</v>
      </c>
      <c r="E1119" t="s">
        <v>1656</v>
      </c>
      <c r="F1119" t="s">
        <v>1834</v>
      </c>
      <c r="G1119" t="str">
        <f>RIGHT(Salary_Dataset[[#This Row],[Salary]], 2)</f>
        <v>yr</v>
      </c>
      <c r="H1119" s="3">
        <f>VALUE(SUBSTITUTE(SUBSTITUTE(SUBSTITUTE(SUBSTITUTE(Salary_Dataset[[#This Row],[Salary]], "/hr", ""), "/mo", ""), "/yr", ""), "₹", ""))</f>
        <v>1104109</v>
      </c>
      <c r="I1119" s="6">
        <f t="shared" si="38"/>
        <v>1104109</v>
      </c>
      <c r="P1119" t="str">
        <v>Emerson</v>
      </c>
    </row>
    <row r="1120" spans="1:16" x14ac:dyDescent="0.3">
      <c r="A1120" t="s">
        <v>1835</v>
      </c>
      <c r="B1120" t="s">
        <v>6</v>
      </c>
      <c r="C1120" t="str">
        <f t="shared" si="40"/>
        <v>Data Science</v>
      </c>
      <c r="D1120">
        <v>1</v>
      </c>
      <c r="E1120" t="s">
        <v>1656</v>
      </c>
      <c r="F1120" t="s">
        <v>636</v>
      </c>
      <c r="G1120" t="str">
        <f>RIGHT(Salary_Dataset[[#This Row],[Salary]], 2)</f>
        <v>yr</v>
      </c>
      <c r="H1120" s="3">
        <f>VALUE(SUBSTITUTE(SUBSTITUTE(SUBSTITUTE(SUBSTITUTE(Salary_Dataset[[#This Row],[Salary]], "/hr", ""), "/mo", ""), "/yr", ""), "₹", ""))</f>
        <v>750000</v>
      </c>
      <c r="I1120" s="6">
        <f t="shared" si="38"/>
        <v>750000</v>
      </c>
      <c r="P1120" t="str">
        <v>AppZen</v>
      </c>
    </row>
    <row r="1121" spans="1:16" x14ac:dyDescent="0.3">
      <c r="A1121" t="s">
        <v>1836</v>
      </c>
      <c r="B1121" t="s">
        <v>6</v>
      </c>
      <c r="C1121" t="str">
        <f t="shared" si="40"/>
        <v>Data Science</v>
      </c>
      <c r="D1121">
        <v>1</v>
      </c>
      <c r="E1121" t="s">
        <v>1656</v>
      </c>
      <c r="F1121" t="s">
        <v>1837</v>
      </c>
      <c r="G1121" t="str">
        <f>RIGHT(Salary_Dataset[[#This Row],[Salary]], 2)</f>
        <v>yr</v>
      </c>
      <c r="H1121" s="3">
        <f>VALUE(SUBSTITUTE(SUBSTITUTE(SUBSTITUTE(SUBSTITUTE(Salary_Dataset[[#This Row],[Salary]], "/hr", ""), "/mo", ""), "/yr", ""), "₹", ""))</f>
        <v>5184922</v>
      </c>
      <c r="I1121" s="6">
        <f t="shared" si="38"/>
        <v>5184922</v>
      </c>
      <c r="P1121" t="str">
        <v>Innomatics Research Labs</v>
      </c>
    </row>
    <row r="1122" spans="1:16" x14ac:dyDescent="0.3">
      <c r="A1122" t="s">
        <v>1838</v>
      </c>
      <c r="B1122" t="s">
        <v>6</v>
      </c>
      <c r="C1122" t="str">
        <f t="shared" si="40"/>
        <v>Data Science</v>
      </c>
      <c r="D1122">
        <v>1</v>
      </c>
      <c r="E1122" t="s">
        <v>1656</v>
      </c>
      <c r="F1122" t="s">
        <v>1839</v>
      </c>
      <c r="G1122" t="str">
        <f>RIGHT(Salary_Dataset[[#This Row],[Salary]], 2)</f>
        <v>yr</v>
      </c>
      <c r="H1122" s="3">
        <f>VALUE(SUBSTITUTE(SUBSTITUTE(SUBSTITUTE(SUBSTITUTE(Salary_Dataset[[#This Row],[Salary]], "/hr", ""), "/mo", ""), "/yr", ""), "₹", ""))</f>
        <v>616492</v>
      </c>
      <c r="I1122" s="6">
        <f t="shared" si="38"/>
        <v>616492</v>
      </c>
      <c r="P1122" t="str">
        <v>Groots (India)</v>
      </c>
    </row>
    <row r="1123" spans="1:16" x14ac:dyDescent="0.3">
      <c r="A1123" t="s">
        <v>1728</v>
      </c>
      <c r="B1123" t="s">
        <v>6</v>
      </c>
      <c r="C1123" t="str">
        <f t="shared" si="40"/>
        <v>Data Science</v>
      </c>
      <c r="D1123">
        <v>1</v>
      </c>
      <c r="E1123" t="s">
        <v>1656</v>
      </c>
      <c r="F1123" t="s">
        <v>1840</v>
      </c>
      <c r="G1123" t="str">
        <f>RIGHT(Salary_Dataset[[#This Row],[Salary]], 2)</f>
        <v>mo</v>
      </c>
      <c r="H1123" s="3">
        <f>VALUE(SUBSTITUTE(SUBSTITUTE(SUBSTITUTE(SUBSTITUTE(Salary_Dataset[[#This Row],[Salary]], "/hr", ""), "/mo", ""), "/yr", ""), "₹", ""))</f>
        <v>19177</v>
      </c>
      <c r="I1123" s="6">
        <f t="shared" si="38"/>
        <v>230124</v>
      </c>
      <c r="P1123" t="str">
        <v>Artificial Brix</v>
      </c>
    </row>
    <row r="1124" spans="1:16" x14ac:dyDescent="0.3">
      <c r="A1124" t="s">
        <v>1841</v>
      </c>
      <c r="B1124" t="s">
        <v>6</v>
      </c>
      <c r="C1124" t="str">
        <f t="shared" si="40"/>
        <v>Data Science</v>
      </c>
      <c r="D1124">
        <v>1</v>
      </c>
      <c r="E1124" t="s">
        <v>1656</v>
      </c>
      <c r="F1124" t="s">
        <v>703</v>
      </c>
      <c r="G1124" t="str">
        <f>RIGHT(Salary_Dataset[[#This Row],[Salary]], 2)</f>
        <v>yr</v>
      </c>
      <c r="H1124" s="3">
        <f>VALUE(SUBSTITUTE(SUBSTITUTE(SUBSTITUTE(SUBSTITUTE(Salary_Dataset[[#This Row],[Salary]], "/hr", ""), "/mo", ""), "/yr", ""), "₹", ""))</f>
        <v>306968</v>
      </c>
      <c r="I1124" s="6">
        <f t="shared" si="38"/>
        <v>306968</v>
      </c>
      <c r="P1124" t="str">
        <v>Ambrapali Electrotech</v>
      </c>
    </row>
    <row r="1125" spans="1:16" x14ac:dyDescent="0.3">
      <c r="A1125" t="s">
        <v>1658</v>
      </c>
      <c r="B1125" t="s">
        <v>6</v>
      </c>
      <c r="C1125" t="str">
        <f t="shared" si="40"/>
        <v>Data Science</v>
      </c>
      <c r="D1125">
        <v>1</v>
      </c>
      <c r="E1125" t="s">
        <v>1656</v>
      </c>
      <c r="F1125" t="s">
        <v>1842</v>
      </c>
      <c r="G1125" t="str">
        <f>RIGHT(Salary_Dataset[[#This Row],[Salary]], 2)</f>
        <v>mo</v>
      </c>
      <c r="H1125" s="3">
        <f>VALUE(SUBSTITUTE(SUBSTITUTE(SUBSTITUTE(SUBSTITUTE(Salary_Dataset[[#This Row],[Salary]], "/hr", ""), "/mo", ""), "/yr", ""), "₹", ""))</f>
        <v>30534</v>
      </c>
      <c r="I1125" s="6">
        <f t="shared" si="38"/>
        <v>366408</v>
      </c>
      <c r="P1125" t="str">
        <v>Quadratic Insights</v>
      </c>
    </row>
    <row r="1126" spans="1:16" x14ac:dyDescent="0.3">
      <c r="A1126" t="s">
        <v>1843</v>
      </c>
      <c r="B1126" t="s">
        <v>6</v>
      </c>
      <c r="C1126" t="str">
        <f t="shared" si="40"/>
        <v>Data Science</v>
      </c>
      <c r="D1126">
        <v>1</v>
      </c>
      <c r="E1126" t="s">
        <v>1656</v>
      </c>
      <c r="F1126" t="s">
        <v>1844</v>
      </c>
      <c r="G1126" t="str">
        <f>RIGHT(Salary_Dataset[[#This Row],[Salary]], 2)</f>
        <v>yr</v>
      </c>
      <c r="H1126" s="3">
        <f>VALUE(SUBSTITUTE(SUBSTITUTE(SUBSTITUTE(SUBSTITUTE(Salary_Dataset[[#This Row],[Salary]], "/hr", ""), "/mo", ""), "/yr", ""), "₹", ""))</f>
        <v>2248126</v>
      </c>
      <c r="I1126" s="6">
        <f t="shared" si="38"/>
        <v>2248126</v>
      </c>
      <c r="P1126" t="str">
        <v>Jotter</v>
      </c>
    </row>
    <row r="1127" spans="1:16" x14ac:dyDescent="0.3">
      <c r="A1127" t="s">
        <v>1845</v>
      </c>
      <c r="B1127" t="s">
        <v>6</v>
      </c>
      <c r="C1127" t="str">
        <f t="shared" si="40"/>
        <v>Data Science</v>
      </c>
      <c r="D1127">
        <v>1</v>
      </c>
      <c r="E1127" t="s">
        <v>1656</v>
      </c>
      <c r="F1127" t="s">
        <v>1563</v>
      </c>
      <c r="G1127" t="str">
        <f>RIGHT(Salary_Dataset[[#This Row],[Salary]], 2)</f>
        <v>yr</v>
      </c>
      <c r="H1127" s="3">
        <f>VALUE(SUBSTITUTE(SUBSTITUTE(SUBSTITUTE(SUBSTITUTE(Salary_Dataset[[#This Row],[Salary]], "/hr", ""), "/mo", ""), "/yr", ""), "₹", ""))</f>
        <v>300000</v>
      </c>
      <c r="I1127" s="6">
        <f t="shared" si="38"/>
        <v>300000</v>
      </c>
      <c r="P1127" t="str">
        <v>Novartis</v>
      </c>
    </row>
    <row r="1128" spans="1:16" x14ac:dyDescent="0.3">
      <c r="A1128" t="s">
        <v>1846</v>
      </c>
      <c r="B1128" t="s">
        <v>6</v>
      </c>
      <c r="C1128" t="str">
        <f t="shared" si="40"/>
        <v>Data Science</v>
      </c>
      <c r="D1128">
        <v>1</v>
      </c>
      <c r="E1128" t="s">
        <v>1656</v>
      </c>
      <c r="F1128" t="s">
        <v>1847</v>
      </c>
      <c r="G1128" t="str">
        <f>RIGHT(Salary_Dataset[[#This Row],[Salary]], 2)</f>
        <v>yr</v>
      </c>
      <c r="H1128" s="3">
        <f>VALUE(SUBSTITUTE(SUBSTITUTE(SUBSTITUTE(SUBSTITUTE(Salary_Dataset[[#This Row],[Salary]], "/hr", ""), "/mo", ""), "/yr", ""), "₹", ""))</f>
        <v>1312312</v>
      </c>
      <c r="I1128" s="6">
        <f t="shared" si="38"/>
        <v>1312312</v>
      </c>
      <c r="P1128" t="str">
        <v>Karvy Group</v>
      </c>
    </row>
    <row r="1129" spans="1:16" x14ac:dyDescent="0.3">
      <c r="A1129" t="s">
        <v>1848</v>
      </c>
      <c r="B1129" t="s">
        <v>6</v>
      </c>
      <c r="C1129" t="str">
        <f t="shared" si="40"/>
        <v>Data Science</v>
      </c>
      <c r="D1129">
        <v>1</v>
      </c>
      <c r="E1129" t="s">
        <v>1656</v>
      </c>
      <c r="F1129" t="s">
        <v>1849</v>
      </c>
      <c r="G1129" t="str">
        <f>RIGHT(Salary_Dataset[[#This Row],[Salary]], 2)</f>
        <v>yr</v>
      </c>
      <c r="H1129" s="3">
        <f>VALUE(SUBSTITUTE(SUBSTITUTE(SUBSTITUTE(SUBSTITUTE(Salary_Dataset[[#This Row],[Salary]], "/hr", ""), "/mo", ""), "/yr", ""), "₹", ""))</f>
        <v>498618</v>
      </c>
      <c r="I1129" s="6">
        <f t="shared" si="38"/>
        <v>498618</v>
      </c>
      <c r="P1129" t="str">
        <v>HighRadius</v>
      </c>
    </row>
    <row r="1130" spans="1:16" x14ac:dyDescent="0.3">
      <c r="A1130" t="s">
        <v>1850</v>
      </c>
      <c r="B1130" t="s">
        <v>6</v>
      </c>
      <c r="C1130" t="str">
        <f t="shared" si="40"/>
        <v>Data Science</v>
      </c>
      <c r="D1130">
        <v>1</v>
      </c>
      <c r="E1130" t="s">
        <v>1656</v>
      </c>
      <c r="F1130" t="s">
        <v>576</v>
      </c>
      <c r="G1130" t="str">
        <f>RIGHT(Salary_Dataset[[#This Row],[Salary]], 2)</f>
        <v>yr</v>
      </c>
      <c r="H1130" s="3">
        <f>VALUE(SUBSTITUTE(SUBSTITUTE(SUBSTITUTE(SUBSTITUTE(Salary_Dataset[[#This Row],[Salary]], "/hr", ""), "/mo", ""), "/yr", ""), "₹", ""))</f>
        <v>1003261</v>
      </c>
      <c r="I1130" s="6">
        <f t="shared" si="38"/>
        <v>1003261</v>
      </c>
      <c r="P1130" t="str">
        <v>Claim Genius</v>
      </c>
    </row>
    <row r="1131" spans="1:16" x14ac:dyDescent="0.3">
      <c r="A1131" t="s">
        <v>1851</v>
      </c>
      <c r="B1131" t="s">
        <v>6</v>
      </c>
      <c r="C1131" t="str">
        <f t="shared" si="40"/>
        <v>Data Science</v>
      </c>
      <c r="D1131">
        <v>1</v>
      </c>
      <c r="E1131" t="s">
        <v>1656</v>
      </c>
      <c r="F1131" t="s">
        <v>1852</v>
      </c>
      <c r="G1131" t="str">
        <f>RIGHT(Salary_Dataset[[#This Row],[Salary]], 2)</f>
        <v>mo</v>
      </c>
      <c r="H1131" s="3">
        <f>VALUE(SUBSTITUTE(SUBSTITUTE(SUBSTITUTE(SUBSTITUTE(Salary_Dataset[[#This Row],[Salary]], "/hr", ""), "/mo", ""), "/yr", ""), "₹", ""))</f>
        <v>12000</v>
      </c>
      <c r="I1131" s="6">
        <f t="shared" si="38"/>
        <v>144000</v>
      </c>
      <c r="P1131" t="str">
        <v>Tata Consultancy Services (North America)</v>
      </c>
    </row>
    <row r="1132" spans="1:16" x14ac:dyDescent="0.3">
      <c r="A1132" t="s">
        <v>1851</v>
      </c>
      <c r="B1132" t="s">
        <v>6</v>
      </c>
      <c r="C1132" t="str">
        <f t="shared" si="40"/>
        <v>Data Science</v>
      </c>
      <c r="D1132">
        <v>1</v>
      </c>
      <c r="E1132" t="s">
        <v>1656</v>
      </c>
      <c r="F1132" t="s">
        <v>822</v>
      </c>
      <c r="G1132" t="str">
        <f>RIGHT(Salary_Dataset[[#This Row],[Salary]], 2)</f>
        <v>yr</v>
      </c>
      <c r="H1132" s="3">
        <f>VALUE(SUBSTITUTE(SUBSTITUTE(SUBSTITUTE(SUBSTITUTE(Salary_Dataset[[#This Row],[Salary]], "/hr", ""), "/mo", ""), "/yr", ""), "₹", ""))</f>
        <v>619069</v>
      </c>
      <c r="I1132" s="6">
        <f t="shared" si="38"/>
        <v>619069</v>
      </c>
      <c r="P1132" t="str">
        <v>Franklin Templeton Investments</v>
      </c>
    </row>
    <row r="1133" spans="1:16" x14ac:dyDescent="0.3">
      <c r="A1133" t="s">
        <v>1853</v>
      </c>
      <c r="B1133" t="s">
        <v>6</v>
      </c>
      <c r="C1133" t="str">
        <f t="shared" si="40"/>
        <v>Data Science</v>
      </c>
      <c r="D1133">
        <v>1</v>
      </c>
      <c r="E1133" t="s">
        <v>1656</v>
      </c>
      <c r="F1133" t="s">
        <v>1854</v>
      </c>
      <c r="G1133" t="str">
        <f>RIGHT(Salary_Dataset[[#This Row],[Salary]], 2)</f>
        <v>yr</v>
      </c>
      <c r="H1133" s="3">
        <f>VALUE(SUBSTITUTE(SUBSTITUTE(SUBSTITUTE(SUBSTITUTE(Salary_Dataset[[#This Row],[Salary]], "/hr", ""), "/mo", ""), "/yr", ""), "₹", ""))</f>
        <v>668980</v>
      </c>
      <c r="I1133" s="6">
        <f t="shared" si="38"/>
        <v>668980</v>
      </c>
      <c r="P1133" t="str">
        <v>Brane Enterprises (nslhub)</v>
      </c>
    </row>
    <row r="1134" spans="1:16" x14ac:dyDescent="0.3">
      <c r="A1134" t="s">
        <v>1689</v>
      </c>
      <c r="B1134" t="s">
        <v>6</v>
      </c>
      <c r="C1134" t="str">
        <f t="shared" si="40"/>
        <v>Data Science</v>
      </c>
      <c r="D1134">
        <v>1</v>
      </c>
      <c r="E1134" t="s">
        <v>1656</v>
      </c>
      <c r="F1134" t="s">
        <v>1855</v>
      </c>
      <c r="G1134" t="str">
        <f>RIGHT(Salary_Dataset[[#This Row],[Salary]], 2)</f>
        <v>yr</v>
      </c>
      <c r="H1134" s="3">
        <f>VALUE(SUBSTITUTE(SUBSTITUTE(SUBSTITUTE(SUBSTITUTE(Salary_Dataset[[#This Row],[Salary]], "/hr", ""), "/mo", ""), "/yr", ""), "₹", ""))</f>
        <v>80000</v>
      </c>
      <c r="I1134" s="6">
        <f t="shared" si="38"/>
        <v>80000</v>
      </c>
      <c r="P1134" t="str">
        <v>AlgonoX Technologies</v>
      </c>
    </row>
    <row r="1135" spans="1:16" x14ac:dyDescent="0.3">
      <c r="A1135" t="s">
        <v>1856</v>
      </c>
      <c r="B1135" t="s">
        <v>6</v>
      </c>
      <c r="C1135" t="str">
        <f t="shared" si="40"/>
        <v>Data Science</v>
      </c>
      <c r="D1135">
        <v>1</v>
      </c>
      <c r="E1135" t="s">
        <v>1656</v>
      </c>
      <c r="F1135" t="s">
        <v>1857</v>
      </c>
      <c r="G1135" t="str">
        <f>RIGHT(Salary_Dataset[[#This Row],[Salary]], 2)</f>
        <v>mo</v>
      </c>
      <c r="H1135" s="3">
        <f>VALUE(SUBSTITUTE(SUBSTITUTE(SUBSTITUTE(SUBSTITUTE(Salary_Dataset[[#This Row],[Salary]], "/hr", ""), "/mo", ""), "/yr", ""), "₹", ""))</f>
        <v>11036</v>
      </c>
      <c r="I1135" s="6">
        <f t="shared" si="38"/>
        <v>132432</v>
      </c>
      <c r="P1135" t="str">
        <v>Voziq</v>
      </c>
    </row>
    <row r="1136" spans="1:16" x14ac:dyDescent="0.3">
      <c r="A1136" t="s">
        <v>1858</v>
      </c>
      <c r="B1136" t="s">
        <v>6</v>
      </c>
      <c r="C1136" t="str">
        <f t="shared" si="40"/>
        <v>Data Science</v>
      </c>
      <c r="D1136">
        <v>1</v>
      </c>
      <c r="E1136" t="s">
        <v>1656</v>
      </c>
      <c r="F1136" t="s">
        <v>1558</v>
      </c>
      <c r="G1136" t="str">
        <f>RIGHT(Salary_Dataset[[#This Row],[Salary]], 2)</f>
        <v>yr</v>
      </c>
      <c r="H1136" s="3">
        <f>VALUE(SUBSTITUTE(SUBSTITUTE(SUBSTITUTE(SUBSTITUTE(Salary_Dataset[[#This Row],[Salary]], "/hr", ""), "/mo", ""), "/yr", ""), "₹", ""))</f>
        <v>1800000</v>
      </c>
      <c r="I1136" s="6">
        <f t="shared" si="38"/>
        <v>1800000</v>
      </c>
      <c r="P1136" t="str">
        <v>Dr. Reddy's</v>
      </c>
    </row>
    <row r="1137" spans="1:16" x14ac:dyDescent="0.3">
      <c r="A1137" t="s">
        <v>1859</v>
      </c>
      <c r="B1137" t="s">
        <v>6</v>
      </c>
      <c r="C1137" t="str">
        <f t="shared" si="40"/>
        <v>Data Science</v>
      </c>
      <c r="D1137">
        <v>1</v>
      </c>
      <c r="E1137" t="s">
        <v>1656</v>
      </c>
      <c r="F1137" t="s">
        <v>703</v>
      </c>
      <c r="G1137" t="str">
        <f>RIGHT(Salary_Dataset[[#This Row],[Salary]], 2)</f>
        <v>yr</v>
      </c>
      <c r="H1137" s="3">
        <f>VALUE(SUBSTITUTE(SUBSTITUTE(SUBSTITUTE(SUBSTITUTE(Salary_Dataset[[#This Row],[Salary]], "/hr", ""), "/mo", ""), "/yr", ""), "₹", ""))</f>
        <v>306968</v>
      </c>
      <c r="I1137" s="6">
        <f t="shared" si="38"/>
        <v>306968</v>
      </c>
      <c r="P1137" t="str">
        <v>Broadridge</v>
      </c>
    </row>
    <row r="1138" spans="1:16" x14ac:dyDescent="0.3">
      <c r="A1138" t="s">
        <v>1860</v>
      </c>
      <c r="B1138" t="s">
        <v>6</v>
      </c>
      <c r="C1138" t="str">
        <f t="shared" si="40"/>
        <v>Data Science</v>
      </c>
      <c r="D1138">
        <v>1</v>
      </c>
      <c r="E1138" t="s">
        <v>1656</v>
      </c>
      <c r="F1138" t="s">
        <v>1861</v>
      </c>
      <c r="G1138" t="str">
        <f>RIGHT(Salary_Dataset[[#This Row],[Salary]], 2)</f>
        <v>yr</v>
      </c>
      <c r="H1138" s="3">
        <f>VALUE(SUBSTITUTE(SUBSTITUTE(SUBSTITUTE(SUBSTITUTE(Salary_Dataset[[#This Row],[Salary]], "/hr", ""), "/mo", ""), "/yr", ""), "₹", ""))</f>
        <v>1267472</v>
      </c>
      <c r="I1138" s="6">
        <f t="shared" si="38"/>
        <v>1267472</v>
      </c>
      <c r="P1138" t="str">
        <v>National Payments Corporation of India</v>
      </c>
    </row>
    <row r="1139" spans="1:16" x14ac:dyDescent="0.3">
      <c r="A1139" t="s">
        <v>1862</v>
      </c>
      <c r="B1139" t="s">
        <v>6</v>
      </c>
      <c r="C1139" t="str">
        <f t="shared" si="40"/>
        <v>Data Science</v>
      </c>
      <c r="D1139">
        <v>1</v>
      </c>
      <c r="E1139" t="s">
        <v>1656</v>
      </c>
      <c r="F1139" t="s">
        <v>727</v>
      </c>
      <c r="G1139" t="str">
        <f>RIGHT(Salary_Dataset[[#This Row],[Salary]], 2)</f>
        <v>yr</v>
      </c>
      <c r="H1139" s="3">
        <f>VALUE(SUBSTITUTE(SUBSTITUTE(SUBSTITUTE(SUBSTITUTE(Salary_Dataset[[#This Row],[Salary]], "/hr", ""), "/mo", ""), "/yr", ""), "₹", ""))</f>
        <v>1461604</v>
      </c>
      <c r="I1139" s="6">
        <f t="shared" si="38"/>
        <v>1461604</v>
      </c>
      <c r="P1139" t="str">
        <v>Excelra Knowledge Solutions</v>
      </c>
    </row>
    <row r="1140" spans="1:16" x14ac:dyDescent="0.3">
      <c r="A1140" t="s">
        <v>1863</v>
      </c>
      <c r="B1140" t="s">
        <v>6</v>
      </c>
      <c r="C1140" t="str">
        <f t="shared" si="40"/>
        <v>Data Science</v>
      </c>
      <c r="D1140">
        <v>1</v>
      </c>
      <c r="E1140" t="s">
        <v>1656</v>
      </c>
      <c r="F1140" t="s">
        <v>1864</v>
      </c>
      <c r="G1140" t="str">
        <f>RIGHT(Salary_Dataset[[#This Row],[Salary]], 2)</f>
        <v>yr</v>
      </c>
      <c r="H1140" s="3">
        <f>VALUE(SUBSTITUTE(SUBSTITUTE(SUBSTITUTE(SUBSTITUTE(Salary_Dataset[[#This Row],[Salary]], "/hr", ""), "/mo", ""), "/yr", ""), "₹", ""))</f>
        <v>3517133</v>
      </c>
      <c r="I1140" s="6">
        <f t="shared" si="38"/>
        <v>3517133</v>
      </c>
      <c r="P1140" t="str">
        <v>WinWire Technologies</v>
      </c>
    </row>
    <row r="1141" spans="1:16" x14ac:dyDescent="0.3">
      <c r="A1141" t="s">
        <v>1865</v>
      </c>
      <c r="B1141" t="s">
        <v>6</v>
      </c>
      <c r="C1141" t="str">
        <f t="shared" si="40"/>
        <v>Data Science</v>
      </c>
      <c r="D1141">
        <v>1</v>
      </c>
      <c r="E1141" t="s">
        <v>1656</v>
      </c>
      <c r="F1141" t="s">
        <v>1866</v>
      </c>
      <c r="G1141" t="str">
        <f>RIGHT(Salary_Dataset[[#This Row],[Salary]], 2)</f>
        <v>mo</v>
      </c>
      <c r="H1141" s="3">
        <f>VALUE(SUBSTITUTE(SUBSTITUTE(SUBSTITUTE(SUBSTITUTE(Salary_Dataset[[#This Row],[Salary]], "/hr", ""), "/mo", ""), "/yr", ""), "₹", ""))</f>
        <v>38000</v>
      </c>
      <c r="I1141" s="6">
        <f t="shared" si="38"/>
        <v>456000</v>
      </c>
      <c r="P1141" t="str">
        <v>CallHealth</v>
      </c>
    </row>
    <row r="1142" spans="1:16" x14ac:dyDescent="0.3">
      <c r="A1142" t="s">
        <v>1867</v>
      </c>
      <c r="B1142" t="s">
        <v>6</v>
      </c>
      <c r="C1142" t="str">
        <f t="shared" si="40"/>
        <v>Data Science</v>
      </c>
      <c r="D1142">
        <v>1</v>
      </c>
      <c r="E1142" t="s">
        <v>1656</v>
      </c>
      <c r="F1142" t="s">
        <v>1868</v>
      </c>
      <c r="G1142" t="str">
        <f>RIGHT(Salary_Dataset[[#This Row],[Salary]], 2)</f>
        <v>yr</v>
      </c>
      <c r="H1142" s="3">
        <f>VALUE(SUBSTITUTE(SUBSTITUTE(SUBSTITUTE(SUBSTITUTE(Salary_Dataset[[#This Row],[Salary]], "/hr", ""), "/mo", ""), "/yr", ""), "₹", ""))</f>
        <v>1541229</v>
      </c>
      <c r="I1142" s="6">
        <f t="shared" si="38"/>
        <v>1541229</v>
      </c>
      <c r="P1142" t="str">
        <v>Gaian Solutions India</v>
      </c>
    </row>
    <row r="1143" spans="1:16" x14ac:dyDescent="0.3">
      <c r="A1143" t="s">
        <v>1869</v>
      </c>
      <c r="B1143" t="s">
        <v>6</v>
      </c>
      <c r="C1143" t="str">
        <f t="shared" si="40"/>
        <v>Data Science</v>
      </c>
      <c r="D1143">
        <v>1</v>
      </c>
      <c r="E1143" t="s">
        <v>1656</v>
      </c>
      <c r="F1143" t="s">
        <v>1870</v>
      </c>
      <c r="G1143" t="str">
        <f>RIGHT(Salary_Dataset[[#This Row],[Salary]], 2)</f>
        <v>yr</v>
      </c>
      <c r="H1143" s="3">
        <f>VALUE(SUBSTITUTE(SUBSTITUTE(SUBSTITUTE(SUBSTITUTE(Salary_Dataset[[#This Row],[Salary]], "/hr", ""), "/mo", ""), "/yr", ""), "₹", ""))</f>
        <v>725889</v>
      </c>
      <c r="I1143" s="6">
        <f t="shared" si="38"/>
        <v>725889</v>
      </c>
      <c r="P1143" t="str">
        <v>eKincare</v>
      </c>
    </row>
    <row r="1144" spans="1:16" x14ac:dyDescent="0.3">
      <c r="A1144" t="s">
        <v>1871</v>
      </c>
      <c r="B1144" t="s">
        <v>6</v>
      </c>
      <c r="C1144" t="str">
        <f t="shared" si="40"/>
        <v>Data Science</v>
      </c>
      <c r="D1144">
        <v>1</v>
      </c>
      <c r="E1144" t="s">
        <v>1656</v>
      </c>
      <c r="F1144" t="s">
        <v>166</v>
      </c>
      <c r="G1144" t="str">
        <f>RIGHT(Salary_Dataset[[#This Row],[Salary]], 2)</f>
        <v>yr</v>
      </c>
      <c r="H1144" s="3">
        <f>VALUE(SUBSTITUTE(SUBSTITUTE(SUBSTITUTE(SUBSTITUTE(Salary_Dataset[[#This Row],[Salary]], "/hr", ""), "/mo", ""), "/yr", ""), "₹", ""))</f>
        <v>1200000</v>
      </c>
      <c r="I1144" s="6">
        <f t="shared" si="38"/>
        <v>1200000</v>
      </c>
      <c r="P1144" t="str">
        <v>Siva Solutions</v>
      </c>
    </row>
    <row r="1145" spans="1:16" x14ac:dyDescent="0.3">
      <c r="A1145" t="s">
        <v>1872</v>
      </c>
      <c r="B1145" t="s">
        <v>6</v>
      </c>
      <c r="C1145" t="str">
        <f t="shared" si="40"/>
        <v>Data Science</v>
      </c>
      <c r="D1145">
        <v>1</v>
      </c>
      <c r="E1145" t="s">
        <v>1656</v>
      </c>
      <c r="F1145" t="s">
        <v>1873</v>
      </c>
      <c r="G1145" t="str">
        <f>RIGHT(Salary_Dataset[[#This Row],[Salary]], 2)</f>
        <v>yr</v>
      </c>
      <c r="H1145" s="3">
        <f>VALUE(SUBSTITUTE(SUBSTITUTE(SUBSTITUTE(SUBSTITUTE(Salary_Dataset[[#This Row],[Salary]], "/hr", ""), "/mo", ""), "/yr", ""), "₹", ""))</f>
        <v>3211608</v>
      </c>
      <c r="I1145" s="6">
        <f t="shared" si="38"/>
        <v>3211608</v>
      </c>
      <c r="P1145" t="str">
        <v>SpringML</v>
      </c>
    </row>
    <row r="1146" spans="1:16" x14ac:dyDescent="0.3">
      <c r="A1146" t="s">
        <v>1874</v>
      </c>
      <c r="B1146" t="s">
        <v>6</v>
      </c>
      <c r="C1146" t="str">
        <f t="shared" si="40"/>
        <v>Data Science</v>
      </c>
      <c r="D1146">
        <v>1</v>
      </c>
      <c r="E1146" t="s">
        <v>1656</v>
      </c>
      <c r="F1146" t="s">
        <v>1875</v>
      </c>
      <c r="G1146" t="str">
        <f>RIGHT(Salary_Dataset[[#This Row],[Salary]], 2)</f>
        <v>yr</v>
      </c>
      <c r="H1146" s="3">
        <f>VALUE(SUBSTITUTE(SUBSTITUTE(SUBSTITUTE(SUBSTITUTE(Salary_Dataset[[#This Row],[Salary]], "/hr", ""), "/mo", ""), "/yr", ""), "₹", ""))</f>
        <v>513743</v>
      </c>
      <c r="I1146" s="6">
        <f t="shared" si="38"/>
        <v>513743</v>
      </c>
      <c r="P1146" t="str">
        <v>AppsTek</v>
      </c>
    </row>
    <row r="1147" spans="1:16" x14ac:dyDescent="0.3">
      <c r="A1147" t="s">
        <v>551</v>
      </c>
      <c r="B1147" t="s">
        <v>6</v>
      </c>
      <c r="C1147" t="str">
        <f t="shared" si="40"/>
        <v>Data Science</v>
      </c>
      <c r="D1147">
        <v>1</v>
      </c>
      <c r="E1147" t="s">
        <v>1656</v>
      </c>
      <c r="F1147" t="s">
        <v>856</v>
      </c>
      <c r="G1147" t="str">
        <f>RIGHT(Salary_Dataset[[#This Row],[Salary]], 2)</f>
        <v>yr</v>
      </c>
      <c r="H1147" s="3">
        <f>VALUE(SUBSTITUTE(SUBSTITUTE(SUBSTITUTE(SUBSTITUTE(Salary_Dataset[[#This Row],[Salary]], "/hr", ""), "/mo", ""), "/yr", ""), "₹", ""))</f>
        <v>500000</v>
      </c>
      <c r="I1147" s="6">
        <f t="shared" si="38"/>
        <v>500000</v>
      </c>
      <c r="P1147" t="str">
        <v>Vertiv</v>
      </c>
    </row>
    <row r="1148" spans="1:16" x14ac:dyDescent="0.3">
      <c r="A1148" t="s">
        <v>1624</v>
      </c>
      <c r="B1148" t="s">
        <v>6</v>
      </c>
      <c r="C1148" t="str">
        <f t="shared" si="40"/>
        <v>Data Science</v>
      </c>
      <c r="D1148">
        <v>1</v>
      </c>
      <c r="E1148" t="s">
        <v>1656</v>
      </c>
      <c r="F1148" t="s">
        <v>166</v>
      </c>
      <c r="G1148" t="str">
        <f>RIGHT(Salary_Dataset[[#This Row],[Salary]], 2)</f>
        <v>yr</v>
      </c>
      <c r="H1148" s="3">
        <f>VALUE(SUBSTITUTE(SUBSTITUTE(SUBSTITUTE(SUBSTITUTE(Salary_Dataset[[#This Row],[Salary]], "/hr", ""), "/mo", ""), "/yr", ""), "₹", ""))</f>
        <v>1200000</v>
      </c>
      <c r="I1148" s="6">
        <f t="shared" si="38"/>
        <v>1200000</v>
      </c>
      <c r="P1148" t="str">
        <v>My Ally</v>
      </c>
    </row>
    <row r="1149" spans="1:16" x14ac:dyDescent="0.3">
      <c r="A1149" t="s">
        <v>1876</v>
      </c>
      <c r="B1149" t="s">
        <v>6</v>
      </c>
      <c r="C1149" t="str">
        <f t="shared" si="40"/>
        <v>Data Science</v>
      </c>
      <c r="D1149">
        <v>1</v>
      </c>
      <c r="E1149" t="s">
        <v>1656</v>
      </c>
      <c r="F1149" t="s">
        <v>984</v>
      </c>
      <c r="G1149" t="str">
        <f>RIGHT(Salary_Dataset[[#This Row],[Salary]], 2)</f>
        <v>yr</v>
      </c>
      <c r="H1149" s="3">
        <f>VALUE(SUBSTITUTE(SUBSTITUTE(SUBSTITUTE(SUBSTITUTE(Salary_Dataset[[#This Row],[Salary]], "/hr", ""), "/mo", ""), "/yr", ""), "₹", ""))</f>
        <v>1300000</v>
      </c>
      <c r="I1149" s="6">
        <f t="shared" si="38"/>
        <v>1300000</v>
      </c>
      <c r="P1149" t="str">
        <v>GoLorry</v>
      </c>
    </row>
    <row r="1150" spans="1:16" x14ac:dyDescent="0.3">
      <c r="A1150" t="s">
        <v>1877</v>
      </c>
      <c r="B1150" t="s">
        <v>6</v>
      </c>
      <c r="C1150" t="str">
        <f t="shared" si="40"/>
        <v>Data Science</v>
      </c>
      <c r="D1150">
        <v>1</v>
      </c>
      <c r="E1150" t="s">
        <v>1656</v>
      </c>
      <c r="F1150" t="s">
        <v>692</v>
      </c>
      <c r="G1150" t="str">
        <f>RIGHT(Salary_Dataset[[#This Row],[Salary]], 2)</f>
        <v>yr</v>
      </c>
      <c r="H1150" s="3">
        <f>VALUE(SUBSTITUTE(SUBSTITUTE(SUBSTITUTE(SUBSTITUTE(Salary_Dataset[[#This Row],[Salary]], "/hr", ""), "/mo", ""), "/yr", ""), "₹", ""))</f>
        <v>700000</v>
      </c>
      <c r="I1150" s="6">
        <f t="shared" si="38"/>
        <v>700000</v>
      </c>
      <c r="P1150" t="str">
        <v>KOGENTiX</v>
      </c>
    </row>
    <row r="1151" spans="1:16" x14ac:dyDescent="0.3">
      <c r="A1151" t="s">
        <v>1878</v>
      </c>
      <c r="B1151" t="s">
        <v>6</v>
      </c>
      <c r="C1151" t="str">
        <f t="shared" si="40"/>
        <v>Data Science</v>
      </c>
      <c r="D1151">
        <v>1</v>
      </c>
      <c r="E1151" t="s">
        <v>1656</v>
      </c>
      <c r="F1151" t="s">
        <v>1879</v>
      </c>
      <c r="G1151" t="str">
        <f>RIGHT(Salary_Dataset[[#This Row],[Salary]], 2)</f>
        <v>mo</v>
      </c>
      <c r="H1151" s="3">
        <f>VALUE(SUBSTITUTE(SUBSTITUTE(SUBSTITUTE(SUBSTITUTE(Salary_Dataset[[#This Row],[Salary]], "/hr", ""), "/mo", ""), "/yr", ""), "₹", ""))</f>
        <v>80495</v>
      </c>
      <c r="I1151" s="6">
        <f t="shared" si="38"/>
        <v>965940</v>
      </c>
      <c r="P1151" t="str">
        <v>Prudent Technologies &amp; Consulting</v>
      </c>
    </row>
    <row r="1152" spans="1:16" x14ac:dyDescent="0.3">
      <c r="A1152" t="s">
        <v>1880</v>
      </c>
      <c r="B1152" t="s">
        <v>6</v>
      </c>
      <c r="C1152" t="str">
        <f t="shared" si="40"/>
        <v>Data Science</v>
      </c>
      <c r="D1152">
        <v>1</v>
      </c>
      <c r="E1152" t="s">
        <v>1656</v>
      </c>
      <c r="F1152" t="s">
        <v>1767</v>
      </c>
      <c r="G1152" t="str">
        <f>RIGHT(Salary_Dataset[[#This Row],[Salary]], 2)</f>
        <v>yr</v>
      </c>
      <c r="H1152" s="3">
        <f>VALUE(SUBSTITUTE(SUBSTITUTE(SUBSTITUTE(SUBSTITUTE(Salary_Dataset[[#This Row],[Salary]], "/hr", ""), "/mo", ""), "/yr", ""), "₹", ""))</f>
        <v>642322</v>
      </c>
      <c r="I1152" s="6">
        <f t="shared" si="38"/>
        <v>642322</v>
      </c>
      <c r="P1152" t="str">
        <v>App Orchid</v>
      </c>
    </row>
    <row r="1153" spans="1:16" x14ac:dyDescent="0.3">
      <c r="A1153" t="s">
        <v>1881</v>
      </c>
      <c r="B1153" t="s">
        <v>6</v>
      </c>
      <c r="C1153" t="str">
        <f t="shared" si="40"/>
        <v>Data Science</v>
      </c>
      <c r="D1153">
        <v>1</v>
      </c>
      <c r="E1153" t="s">
        <v>1656</v>
      </c>
      <c r="F1153" t="s">
        <v>714</v>
      </c>
      <c r="G1153" t="str">
        <f>RIGHT(Salary_Dataset[[#This Row],[Salary]], 2)</f>
        <v>mo</v>
      </c>
      <c r="H1153" s="3">
        <f>VALUE(SUBSTITUTE(SUBSTITUTE(SUBSTITUTE(SUBSTITUTE(Salary_Dataset[[#This Row],[Salary]], "/hr", ""), "/mo", ""), "/yr", ""), "₹", ""))</f>
        <v>10000</v>
      </c>
      <c r="I1153" s="6">
        <f t="shared" si="38"/>
        <v>120000</v>
      </c>
      <c r="P1153" t="str">
        <v>3LOQ Labs</v>
      </c>
    </row>
    <row r="1154" spans="1:16" x14ac:dyDescent="0.3">
      <c r="A1154" t="s">
        <v>130</v>
      </c>
      <c r="B1154" t="s">
        <v>6</v>
      </c>
      <c r="C1154" t="str">
        <f t="shared" si="40"/>
        <v>Data Science</v>
      </c>
      <c r="D1154">
        <v>1</v>
      </c>
      <c r="E1154" t="s">
        <v>1656</v>
      </c>
      <c r="F1154" t="s">
        <v>846</v>
      </c>
      <c r="G1154" t="str">
        <f>RIGHT(Salary_Dataset[[#This Row],[Salary]], 2)</f>
        <v>mo</v>
      </c>
      <c r="H1154" s="3">
        <f>VALUE(SUBSTITUTE(SUBSTITUTE(SUBSTITUTE(SUBSTITUTE(Salary_Dataset[[#This Row],[Salary]], "/hr", ""), "/mo", ""), "/yr", ""), "₹", ""))</f>
        <v>20280</v>
      </c>
      <c r="I1154" s="6">
        <f t="shared" ref="I1154:I1217" si="41">IF(G1154="mo", H1154*12, IF(G1154="hr", H1154*8760, H1154))</f>
        <v>243360</v>
      </c>
      <c r="P1154" t="str">
        <v>RisingRoot Technologies</v>
      </c>
    </row>
    <row r="1155" spans="1:16" x14ac:dyDescent="0.3">
      <c r="A1155" t="s">
        <v>1882</v>
      </c>
      <c r="B1155" t="s">
        <v>6</v>
      </c>
      <c r="C1155" t="str">
        <f t="shared" si="40"/>
        <v>Data Science</v>
      </c>
      <c r="D1155">
        <v>1</v>
      </c>
      <c r="E1155" t="s">
        <v>1656</v>
      </c>
      <c r="F1155" t="s">
        <v>1883</v>
      </c>
      <c r="G1155" t="str">
        <f>RIGHT(Salary_Dataset[[#This Row],[Salary]], 2)</f>
        <v>yr</v>
      </c>
      <c r="H1155" s="3">
        <f>VALUE(SUBSTITUTE(SUBSTITUTE(SUBSTITUTE(SUBSTITUTE(Salary_Dataset[[#This Row],[Salary]], "/hr", ""), "/mo", ""), "/yr", ""), "₹", ""))</f>
        <v>541685</v>
      </c>
      <c r="I1155" s="6">
        <f t="shared" si="41"/>
        <v>541685</v>
      </c>
      <c r="P1155" t="str">
        <v>Artificial Penetration</v>
      </c>
    </row>
    <row r="1156" spans="1:16" x14ac:dyDescent="0.3">
      <c r="A1156" t="s">
        <v>1884</v>
      </c>
      <c r="B1156" t="s">
        <v>6</v>
      </c>
      <c r="C1156" t="str">
        <f t="shared" si="40"/>
        <v>Data Science</v>
      </c>
      <c r="D1156">
        <v>1</v>
      </c>
      <c r="E1156" t="s">
        <v>1656</v>
      </c>
      <c r="F1156" t="s">
        <v>574</v>
      </c>
      <c r="G1156" t="str">
        <f>RIGHT(Salary_Dataset[[#This Row],[Salary]], 2)</f>
        <v>mo</v>
      </c>
      <c r="H1156" s="3">
        <f>VALUE(SUBSTITUTE(SUBSTITUTE(SUBSTITUTE(SUBSTITUTE(Salary_Dataset[[#This Row],[Salary]], "/hr", ""), "/mo", ""), "/yr", ""), "₹", ""))</f>
        <v>50163</v>
      </c>
      <c r="I1156" s="6">
        <f t="shared" si="41"/>
        <v>601956</v>
      </c>
      <c r="P1156" t="str">
        <v>Wave Infosoft</v>
      </c>
    </row>
    <row r="1157" spans="1:16" x14ac:dyDescent="0.3">
      <c r="A1157" t="s">
        <v>1885</v>
      </c>
      <c r="B1157" t="s">
        <v>6</v>
      </c>
      <c r="C1157" t="str">
        <f t="shared" si="40"/>
        <v>Data Science</v>
      </c>
      <c r="D1157">
        <v>1</v>
      </c>
      <c r="E1157" t="s">
        <v>1656</v>
      </c>
      <c r="F1157" t="s">
        <v>264</v>
      </c>
      <c r="G1157" t="str">
        <f>RIGHT(Salary_Dataset[[#This Row],[Salary]], 2)</f>
        <v>mo</v>
      </c>
      <c r="H1157" s="3">
        <f>VALUE(SUBSTITUTE(SUBSTITUTE(SUBSTITUTE(SUBSTITUTE(Salary_Dataset[[#This Row],[Salary]], "/hr", ""), "/mo", ""), "/yr", ""), "₹", ""))</f>
        <v>10705</v>
      </c>
      <c r="I1157" s="6">
        <f t="shared" si="41"/>
        <v>128460</v>
      </c>
      <c r="P1157" t="str">
        <v>SetuServ</v>
      </c>
    </row>
    <row r="1158" spans="1:16" x14ac:dyDescent="0.3">
      <c r="A1158" t="s">
        <v>1886</v>
      </c>
      <c r="B1158" t="s">
        <v>6</v>
      </c>
      <c r="C1158" t="str">
        <f t="shared" si="40"/>
        <v>Data Science</v>
      </c>
      <c r="D1158">
        <v>1</v>
      </c>
      <c r="E1158" t="s">
        <v>1656</v>
      </c>
      <c r="F1158" t="s">
        <v>1111</v>
      </c>
      <c r="G1158" t="str">
        <f>RIGHT(Salary_Dataset[[#This Row],[Salary]], 2)</f>
        <v>yr</v>
      </c>
      <c r="H1158" s="3">
        <f>VALUE(SUBSTITUTE(SUBSTITUTE(SUBSTITUTE(SUBSTITUTE(Salary_Dataset[[#This Row],[Salary]], "/hr", ""), "/mo", ""), "/yr", ""), "₹", ""))</f>
        <v>1566004</v>
      </c>
      <c r="I1158" s="6">
        <f t="shared" si="41"/>
        <v>1566004</v>
      </c>
      <c r="P1158" t="str">
        <v>DigiTele Networks</v>
      </c>
    </row>
    <row r="1159" spans="1:16" x14ac:dyDescent="0.3">
      <c r="A1159" t="s">
        <v>1887</v>
      </c>
      <c r="B1159" t="s">
        <v>6</v>
      </c>
      <c r="C1159" t="str">
        <f t="shared" si="40"/>
        <v>Data Science</v>
      </c>
      <c r="D1159">
        <v>1</v>
      </c>
      <c r="E1159" t="s">
        <v>1656</v>
      </c>
      <c r="F1159" t="s">
        <v>1355</v>
      </c>
      <c r="G1159" t="str">
        <f>RIGHT(Salary_Dataset[[#This Row],[Salary]], 2)</f>
        <v>yr</v>
      </c>
      <c r="H1159" s="3">
        <f>VALUE(SUBSTITUTE(SUBSTITUTE(SUBSTITUTE(SUBSTITUTE(Salary_Dataset[[#This Row],[Salary]], "/hr", ""), "/mo", ""), "/yr", ""), "₹", ""))</f>
        <v>969321</v>
      </c>
      <c r="I1159" s="6">
        <f t="shared" si="41"/>
        <v>969321</v>
      </c>
      <c r="P1159" t="str">
        <v>Human Network</v>
      </c>
    </row>
    <row r="1160" spans="1:16" x14ac:dyDescent="0.3">
      <c r="A1160" t="s">
        <v>1888</v>
      </c>
      <c r="B1160" t="s">
        <v>6</v>
      </c>
      <c r="C1160" t="str">
        <f t="shared" si="40"/>
        <v>Data Science</v>
      </c>
      <c r="D1160">
        <v>1</v>
      </c>
      <c r="E1160" t="s">
        <v>1656</v>
      </c>
      <c r="F1160" t="s">
        <v>1889</v>
      </c>
      <c r="G1160" t="str">
        <f>RIGHT(Salary_Dataset[[#This Row],[Salary]], 2)</f>
        <v>mo</v>
      </c>
      <c r="H1160" s="3">
        <f>VALUE(SUBSTITUTE(SUBSTITUTE(SUBSTITUTE(SUBSTITUTE(Salary_Dataset[[#This Row],[Salary]], "/hr", ""), "/mo", ""), "/yr", ""), "₹", ""))</f>
        <v>68088</v>
      </c>
      <c r="I1160" s="6">
        <f t="shared" si="41"/>
        <v>817056</v>
      </c>
      <c r="P1160" t="str">
        <v>diwo</v>
      </c>
    </row>
    <row r="1161" spans="1:16" x14ac:dyDescent="0.3">
      <c r="A1161" t="s">
        <v>1890</v>
      </c>
      <c r="B1161" t="s">
        <v>6</v>
      </c>
      <c r="C1161" t="str">
        <f t="shared" si="40"/>
        <v>Data Science</v>
      </c>
      <c r="D1161">
        <v>1</v>
      </c>
      <c r="E1161" t="s">
        <v>1656</v>
      </c>
      <c r="F1161" t="s">
        <v>836</v>
      </c>
      <c r="G1161" t="str">
        <f>RIGHT(Salary_Dataset[[#This Row],[Salary]], 2)</f>
        <v>yr</v>
      </c>
      <c r="H1161" s="3">
        <f>VALUE(SUBSTITUTE(SUBSTITUTE(SUBSTITUTE(SUBSTITUTE(Salary_Dataset[[#This Row],[Salary]], "/hr", ""), "/mo", ""), "/yr", ""), "₹", ""))</f>
        <v>400000</v>
      </c>
      <c r="I1161" s="6">
        <f t="shared" si="41"/>
        <v>400000</v>
      </c>
      <c r="P1161" t="str">
        <v>SysBasis Solutions</v>
      </c>
    </row>
    <row r="1162" spans="1:16" x14ac:dyDescent="0.3">
      <c r="A1162" t="s">
        <v>1672</v>
      </c>
      <c r="B1162" t="s">
        <v>6</v>
      </c>
      <c r="C1162" t="str">
        <f t="shared" si="40"/>
        <v>Data Science</v>
      </c>
      <c r="D1162">
        <v>1</v>
      </c>
      <c r="E1162" t="s">
        <v>1656</v>
      </c>
      <c r="F1162" t="s">
        <v>872</v>
      </c>
      <c r="G1162" t="str">
        <f>RIGHT(Salary_Dataset[[#This Row],[Salary]], 2)</f>
        <v>yr</v>
      </c>
      <c r="H1162" s="3">
        <f>VALUE(SUBSTITUTE(SUBSTITUTE(SUBSTITUTE(SUBSTITUTE(Salary_Dataset[[#This Row],[Salary]], "/hr", ""), "/mo", ""), "/yr", ""), "₹", ""))</f>
        <v>1307815</v>
      </c>
      <c r="I1162" s="6">
        <f t="shared" si="41"/>
        <v>1307815</v>
      </c>
      <c r="P1162" t="str">
        <v>CGI</v>
      </c>
    </row>
    <row r="1163" spans="1:16" x14ac:dyDescent="0.3">
      <c r="A1163" t="s">
        <v>1891</v>
      </c>
      <c r="B1163" t="s">
        <v>6</v>
      </c>
      <c r="C1163" t="str">
        <f t="shared" si="40"/>
        <v>Data Science</v>
      </c>
      <c r="D1163">
        <v>1</v>
      </c>
      <c r="E1163" t="s">
        <v>1656</v>
      </c>
      <c r="F1163" t="s">
        <v>248</v>
      </c>
      <c r="G1163" t="str">
        <f>RIGHT(Salary_Dataset[[#This Row],[Salary]], 2)</f>
        <v>yr</v>
      </c>
      <c r="H1163" s="3">
        <f>VALUE(SUBSTITUTE(SUBSTITUTE(SUBSTITUTE(SUBSTITUTE(Salary_Dataset[[#This Row],[Salary]], "/hr", ""), "/mo", ""), "/yr", ""), "₹", ""))</f>
        <v>1284643</v>
      </c>
      <c r="I1163" s="6">
        <f t="shared" si="41"/>
        <v>1284643</v>
      </c>
      <c r="P1163" t="str">
        <v>Hexaware Technologies</v>
      </c>
    </row>
    <row r="1164" spans="1:16" x14ac:dyDescent="0.3">
      <c r="A1164" t="s">
        <v>1672</v>
      </c>
      <c r="B1164" t="s">
        <v>6</v>
      </c>
      <c r="C1164" t="str">
        <f t="shared" si="40"/>
        <v>Data Science</v>
      </c>
      <c r="D1164">
        <v>1</v>
      </c>
      <c r="E1164" t="s">
        <v>1656</v>
      </c>
      <c r="F1164" t="s">
        <v>1892</v>
      </c>
      <c r="G1164" t="str">
        <f>RIGHT(Salary_Dataset[[#This Row],[Salary]], 2)</f>
        <v>mo</v>
      </c>
      <c r="H1164" s="3">
        <f>VALUE(SUBSTITUTE(SUBSTITUTE(SUBSTITUTE(SUBSTITUTE(Salary_Dataset[[#This Row],[Salary]], "/hr", ""), "/mo", ""), "/yr", ""), "₹", ""))</f>
        <v>10387</v>
      </c>
      <c r="I1164" s="6">
        <f t="shared" si="41"/>
        <v>124644</v>
      </c>
      <c r="P1164" t="str">
        <v>State Bank of India</v>
      </c>
    </row>
    <row r="1165" spans="1:16" x14ac:dyDescent="0.3">
      <c r="A1165" t="s">
        <v>263</v>
      </c>
      <c r="B1165" t="s">
        <v>6</v>
      </c>
      <c r="C1165" t="str">
        <f t="shared" si="40"/>
        <v>Data Science</v>
      </c>
      <c r="D1165">
        <v>1</v>
      </c>
      <c r="E1165" t="s">
        <v>1656</v>
      </c>
      <c r="F1165" t="s">
        <v>712</v>
      </c>
      <c r="G1165" t="str">
        <f>RIGHT(Salary_Dataset[[#This Row],[Salary]], 2)</f>
        <v>mo</v>
      </c>
      <c r="H1165" s="3">
        <f>VALUE(SUBSTITUTE(SUBSTITUTE(SUBSTITUTE(SUBSTITUTE(Salary_Dataset[[#This Row],[Salary]], "/hr", ""), "/mo", ""), "/yr", ""), "₹", ""))</f>
        <v>15000</v>
      </c>
      <c r="I1165" s="6">
        <f t="shared" si="41"/>
        <v>180000</v>
      </c>
      <c r="P1165" t="str">
        <v>Bank of America</v>
      </c>
    </row>
    <row r="1166" spans="1:16" x14ac:dyDescent="0.3">
      <c r="A1166" t="s">
        <v>263</v>
      </c>
      <c r="B1166" t="s">
        <v>6</v>
      </c>
      <c r="C1166" t="str">
        <f t="shared" si="40"/>
        <v>Data Science</v>
      </c>
      <c r="D1166">
        <v>1</v>
      </c>
      <c r="E1166" t="s">
        <v>1656</v>
      </c>
      <c r="F1166" t="s">
        <v>1779</v>
      </c>
      <c r="G1166" t="str">
        <f>RIGHT(Salary_Dataset[[#This Row],[Salary]], 2)</f>
        <v>yr</v>
      </c>
      <c r="H1166" s="3">
        <f>VALUE(SUBSTITUTE(SUBSTITUTE(SUBSTITUTE(SUBSTITUTE(Salary_Dataset[[#This Row],[Salary]], "/hr", ""), "/mo", ""), "/yr", ""), "₹", ""))</f>
        <v>623238</v>
      </c>
      <c r="I1166" s="6">
        <f t="shared" si="41"/>
        <v>623238</v>
      </c>
      <c r="P1166" t="str">
        <v>CRISIL</v>
      </c>
    </row>
    <row r="1167" spans="1:16" x14ac:dyDescent="0.3">
      <c r="A1167" t="s">
        <v>1893</v>
      </c>
      <c r="B1167" t="s">
        <v>6</v>
      </c>
      <c r="C1167" t="str">
        <f t="shared" si="40"/>
        <v>Data Science</v>
      </c>
      <c r="D1167">
        <v>1</v>
      </c>
      <c r="E1167" t="s">
        <v>1656</v>
      </c>
      <c r="F1167" t="s">
        <v>879</v>
      </c>
      <c r="G1167" t="str">
        <f>RIGHT(Salary_Dataset[[#This Row],[Salary]], 2)</f>
        <v>yr</v>
      </c>
      <c r="H1167" s="3">
        <f>VALUE(SUBSTITUTE(SUBSTITUTE(SUBSTITUTE(SUBSTITUTE(Salary_Dataset[[#This Row],[Salary]], "/hr", ""), "/mo", ""), "/yr", ""), "₹", ""))</f>
        <v>829587</v>
      </c>
      <c r="I1167" s="6">
        <f t="shared" si="41"/>
        <v>829587</v>
      </c>
      <c r="P1167" t="str">
        <v>S&amp;P Global</v>
      </c>
    </row>
    <row r="1168" spans="1:16" x14ac:dyDescent="0.3">
      <c r="A1168" t="s">
        <v>1894</v>
      </c>
      <c r="B1168" t="s">
        <v>6</v>
      </c>
      <c r="C1168" t="str">
        <f t="shared" si="40"/>
        <v>Data Science</v>
      </c>
      <c r="D1168">
        <v>1</v>
      </c>
      <c r="E1168" t="s">
        <v>1656</v>
      </c>
      <c r="F1168" t="s">
        <v>1895</v>
      </c>
      <c r="G1168" t="str">
        <f>RIGHT(Salary_Dataset[[#This Row],[Salary]], 2)</f>
        <v>yr</v>
      </c>
      <c r="H1168" s="3">
        <f>VALUE(SUBSTITUTE(SUBSTITUTE(SUBSTITUTE(SUBSTITUTE(Salary_Dataset[[#This Row],[Salary]], "/hr", ""), "/mo", ""), "/yr", ""), "₹", ""))</f>
        <v>144479</v>
      </c>
      <c r="I1168" s="6">
        <f t="shared" si="41"/>
        <v>144479</v>
      </c>
      <c r="P1168" t="str">
        <v>ValueLabs</v>
      </c>
    </row>
    <row r="1169" spans="1:16" x14ac:dyDescent="0.3">
      <c r="A1169" t="s">
        <v>1896</v>
      </c>
      <c r="B1169" t="s">
        <v>6</v>
      </c>
      <c r="C1169" t="str">
        <f t="shared" si="40"/>
        <v>Data Science</v>
      </c>
      <c r="D1169">
        <v>1</v>
      </c>
      <c r="E1169" t="s">
        <v>1656</v>
      </c>
      <c r="F1169" t="s">
        <v>1265</v>
      </c>
      <c r="G1169" t="str">
        <f>RIGHT(Salary_Dataset[[#This Row],[Salary]], 2)</f>
        <v>yr</v>
      </c>
      <c r="H1169" s="3">
        <f>VALUE(SUBSTITUTE(SUBSTITUTE(SUBSTITUTE(SUBSTITUTE(Salary_Dataset[[#This Row],[Salary]], "/hr", ""), "/mo", ""), "/yr", ""), "₹", ""))</f>
        <v>1216773</v>
      </c>
      <c r="I1169" s="6">
        <f t="shared" si="41"/>
        <v>1216773</v>
      </c>
      <c r="P1169" t="str">
        <v>Kantar</v>
      </c>
    </row>
    <row r="1170" spans="1:16" x14ac:dyDescent="0.3">
      <c r="A1170" t="s">
        <v>1897</v>
      </c>
      <c r="B1170" t="s">
        <v>6</v>
      </c>
      <c r="C1170" t="str">
        <f t="shared" si="40"/>
        <v>Data Science</v>
      </c>
      <c r="D1170">
        <v>1</v>
      </c>
      <c r="E1170" t="s">
        <v>1656</v>
      </c>
      <c r="F1170" t="s">
        <v>1898</v>
      </c>
      <c r="G1170" t="str">
        <f>RIGHT(Salary_Dataset[[#This Row],[Salary]], 2)</f>
        <v>yr</v>
      </c>
      <c r="H1170" s="3">
        <f>VALUE(SUBSTITUTE(SUBSTITUTE(SUBSTITUTE(SUBSTITUTE(Salary_Dataset[[#This Row],[Salary]], "/hr", ""), "/mo", ""), "/yr", ""), "₹", ""))</f>
        <v>247678</v>
      </c>
      <c r="I1170" s="6">
        <f t="shared" si="41"/>
        <v>247678</v>
      </c>
      <c r="P1170" t="str">
        <v>Uber</v>
      </c>
    </row>
    <row r="1171" spans="1:16" x14ac:dyDescent="0.3">
      <c r="A1171" t="s">
        <v>1899</v>
      </c>
      <c r="B1171" t="s">
        <v>6</v>
      </c>
      <c r="C1171" t="str">
        <f t="shared" si="40"/>
        <v>Data Science</v>
      </c>
      <c r="D1171">
        <v>1</v>
      </c>
      <c r="E1171" t="s">
        <v>1656</v>
      </c>
      <c r="F1171" t="s">
        <v>1900</v>
      </c>
      <c r="G1171" t="str">
        <f>RIGHT(Salary_Dataset[[#This Row],[Salary]], 2)</f>
        <v>yr</v>
      </c>
      <c r="H1171" s="3">
        <f>VALUE(SUBSTITUTE(SUBSTITUTE(SUBSTITUTE(SUBSTITUTE(Salary_Dataset[[#This Row],[Salary]], "/hr", ""), "/mo", ""), "/yr", ""), "₹", ""))</f>
        <v>5016304</v>
      </c>
      <c r="I1171" s="6">
        <f t="shared" si="41"/>
        <v>5016304</v>
      </c>
      <c r="P1171" t="str">
        <v>Intellect Design Arena</v>
      </c>
    </row>
    <row r="1172" spans="1:16" x14ac:dyDescent="0.3">
      <c r="A1172" t="s">
        <v>1901</v>
      </c>
      <c r="B1172" t="s">
        <v>6</v>
      </c>
      <c r="C1172" t="str">
        <f t="shared" si="40"/>
        <v>Data Science</v>
      </c>
      <c r="D1172">
        <v>1</v>
      </c>
      <c r="E1172" t="s">
        <v>1656</v>
      </c>
      <c r="F1172" t="s">
        <v>1902</v>
      </c>
      <c r="G1172" t="str">
        <f>RIGHT(Salary_Dataset[[#This Row],[Salary]], 2)</f>
        <v>mo</v>
      </c>
      <c r="H1172" s="3">
        <f>VALUE(SUBSTITUTE(SUBSTITUTE(SUBSTITUTE(SUBSTITUTE(Salary_Dataset[[#This Row],[Salary]], "/hr", ""), "/mo", ""), "/yr", ""), "₹", ""))</f>
        <v>19505</v>
      </c>
      <c r="I1172" s="6">
        <f t="shared" si="41"/>
        <v>234060</v>
      </c>
      <c r="P1172" t="str">
        <v>Government of India</v>
      </c>
    </row>
    <row r="1173" spans="1:16" x14ac:dyDescent="0.3">
      <c r="A1173" t="s">
        <v>1903</v>
      </c>
      <c r="B1173" t="s">
        <v>6</v>
      </c>
      <c r="C1173" t="str">
        <f t="shared" si="40"/>
        <v>Data Science</v>
      </c>
      <c r="D1173">
        <v>1</v>
      </c>
      <c r="E1173" t="s">
        <v>1656</v>
      </c>
      <c r="F1173" t="s">
        <v>822</v>
      </c>
      <c r="G1173" t="str">
        <f>RIGHT(Salary_Dataset[[#This Row],[Salary]], 2)</f>
        <v>yr</v>
      </c>
      <c r="H1173" s="3">
        <f>VALUE(SUBSTITUTE(SUBSTITUTE(SUBSTITUTE(SUBSTITUTE(Salary_Dataset[[#This Row],[Salary]], "/hr", ""), "/mo", ""), "/yr", ""), "₹", ""))</f>
        <v>619069</v>
      </c>
      <c r="I1173" s="6">
        <f t="shared" si="41"/>
        <v>619069</v>
      </c>
      <c r="P1173" t="str">
        <v>HSBC Software Development India</v>
      </c>
    </row>
    <row r="1174" spans="1:16" x14ac:dyDescent="0.3">
      <c r="A1174" t="s">
        <v>1904</v>
      </c>
      <c r="B1174" t="s">
        <v>6</v>
      </c>
      <c r="C1174" t="str">
        <f t="shared" si="40"/>
        <v>Data Science</v>
      </c>
      <c r="D1174">
        <v>1</v>
      </c>
      <c r="E1174" t="s">
        <v>1656</v>
      </c>
      <c r="F1174" t="s">
        <v>1286</v>
      </c>
      <c r="G1174" t="str">
        <f>RIGHT(Salary_Dataset[[#This Row],[Salary]], 2)</f>
        <v>yr</v>
      </c>
      <c r="H1174" s="3">
        <f>VALUE(SUBSTITUTE(SUBSTITUTE(SUBSTITUTE(SUBSTITUTE(Salary_Dataset[[#This Row],[Salary]], "/hr", ""), "/mo", ""), "/yr", ""), "₹", ""))</f>
        <v>2073969</v>
      </c>
      <c r="I1174" s="6">
        <f t="shared" si="41"/>
        <v>2073969</v>
      </c>
      <c r="P1174" t="str">
        <v>Bharat Heavy Electricals</v>
      </c>
    </row>
    <row r="1175" spans="1:16" x14ac:dyDescent="0.3">
      <c r="A1175" t="s">
        <v>1905</v>
      </c>
      <c r="B1175" t="s">
        <v>6</v>
      </c>
      <c r="C1175" t="str">
        <f t="shared" si="40"/>
        <v>Data Science</v>
      </c>
      <c r="D1175">
        <v>1</v>
      </c>
      <c r="E1175" t="s">
        <v>1656</v>
      </c>
      <c r="F1175" t="s">
        <v>692</v>
      </c>
      <c r="G1175" t="str">
        <f>RIGHT(Salary_Dataset[[#This Row],[Salary]], 2)</f>
        <v>yr</v>
      </c>
      <c r="H1175" s="3">
        <f>VALUE(SUBSTITUTE(SUBSTITUTE(SUBSTITUTE(SUBSTITUTE(Salary_Dataset[[#This Row],[Salary]], "/hr", ""), "/mo", ""), "/yr", ""), "₹", ""))</f>
        <v>700000</v>
      </c>
      <c r="I1175" s="6">
        <f t="shared" si="41"/>
        <v>700000</v>
      </c>
      <c r="P1175" t="str">
        <v>Vodafone Idea</v>
      </c>
    </row>
    <row r="1176" spans="1:16" x14ac:dyDescent="0.3">
      <c r="A1176" t="s">
        <v>1906</v>
      </c>
      <c r="B1176" t="s">
        <v>6</v>
      </c>
      <c r="C1176" t="str">
        <f t="shared" si="40"/>
        <v>Data Science</v>
      </c>
      <c r="D1176">
        <v>1</v>
      </c>
      <c r="E1176" t="s">
        <v>1656</v>
      </c>
      <c r="F1176" t="s">
        <v>1907</v>
      </c>
      <c r="G1176" t="str">
        <f>RIGHT(Salary_Dataset[[#This Row],[Salary]], 2)</f>
        <v>yr</v>
      </c>
      <c r="H1176" s="3">
        <f>VALUE(SUBSTITUTE(SUBSTITUTE(SUBSTITUTE(SUBSTITUTE(Salary_Dataset[[#This Row],[Salary]], "/hr", ""), "/mo", ""), "/yr", ""), "₹", ""))</f>
        <v>3008206</v>
      </c>
      <c r="I1176" s="6">
        <f t="shared" si="41"/>
        <v>3008206</v>
      </c>
      <c r="P1176" t="str">
        <v>Toppr.com</v>
      </c>
    </row>
    <row r="1177" spans="1:16" x14ac:dyDescent="0.3">
      <c r="A1177" t="s">
        <v>1908</v>
      </c>
      <c r="B1177" t="s">
        <v>6</v>
      </c>
      <c r="C1177" t="str">
        <f t="shared" si="40"/>
        <v>Data Science</v>
      </c>
      <c r="D1177">
        <v>1</v>
      </c>
      <c r="E1177" t="s">
        <v>1656</v>
      </c>
      <c r="F1177" t="s">
        <v>745</v>
      </c>
      <c r="G1177" t="str">
        <f>RIGHT(Salary_Dataset[[#This Row],[Salary]], 2)</f>
        <v>yr</v>
      </c>
      <c r="H1177" s="3">
        <f>VALUE(SUBSTITUTE(SUBSTITUTE(SUBSTITUTE(SUBSTITUTE(Salary_Dataset[[#This Row],[Salary]], "/hr", ""), "/mo", ""), "/yr", ""), "₹", ""))</f>
        <v>514600</v>
      </c>
      <c r="I1177" s="6">
        <f t="shared" si="41"/>
        <v>514600</v>
      </c>
      <c r="P1177" t="str">
        <v>CBRE</v>
      </c>
    </row>
    <row r="1178" spans="1:16" x14ac:dyDescent="0.3">
      <c r="A1178" t="s">
        <v>1909</v>
      </c>
      <c r="B1178" t="s">
        <v>6</v>
      </c>
      <c r="C1178" t="str">
        <f t="shared" si="40"/>
        <v>Data Science</v>
      </c>
      <c r="D1178">
        <v>1</v>
      </c>
      <c r="E1178" t="s">
        <v>1656</v>
      </c>
      <c r="F1178" t="s">
        <v>297</v>
      </c>
      <c r="G1178" t="str">
        <f>RIGHT(Salary_Dataset[[#This Row],[Salary]], 2)</f>
        <v>yr</v>
      </c>
      <c r="H1178" s="3">
        <f>VALUE(SUBSTITUTE(SUBSTITUTE(SUBSTITUTE(SUBSTITUTE(Salary_Dataset[[#This Row],[Salary]], "/hr", ""), "/mo", ""), "/yr", ""), "₹", ""))</f>
        <v>2148775</v>
      </c>
      <c r="I1178" s="6">
        <f t="shared" si="41"/>
        <v>2148775</v>
      </c>
      <c r="P1178" t="str">
        <v>3i Infotech</v>
      </c>
    </row>
    <row r="1179" spans="1:16" x14ac:dyDescent="0.3">
      <c r="A1179" t="s">
        <v>1910</v>
      </c>
      <c r="B1179" t="s">
        <v>6</v>
      </c>
      <c r="C1179" t="str">
        <f t="shared" si="40"/>
        <v>Data Science</v>
      </c>
      <c r="D1179">
        <v>1</v>
      </c>
      <c r="E1179" t="s">
        <v>1656</v>
      </c>
      <c r="F1179" t="s">
        <v>1809</v>
      </c>
      <c r="G1179" t="str">
        <f>RIGHT(Salary_Dataset[[#This Row],[Salary]], 2)</f>
        <v>yr</v>
      </c>
      <c r="H1179" s="3">
        <f>VALUE(SUBSTITUTE(SUBSTITUTE(SUBSTITUTE(SUBSTITUTE(Salary_Dataset[[#This Row],[Salary]], "/hr", ""), "/mo", ""), "/yr", ""), "₹", ""))</f>
        <v>1036984</v>
      </c>
      <c r="I1179" s="6">
        <f t="shared" si="41"/>
        <v>1036984</v>
      </c>
      <c r="P1179" t="str">
        <v>D. E. Shaw India</v>
      </c>
    </row>
    <row r="1180" spans="1:16" x14ac:dyDescent="0.3">
      <c r="A1180" t="s">
        <v>1911</v>
      </c>
      <c r="B1180" t="s">
        <v>6</v>
      </c>
      <c r="C1180" t="str">
        <f t="shared" si="40"/>
        <v>Data Science</v>
      </c>
      <c r="D1180">
        <v>1</v>
      </c>
      <c r="E1180" t="s">
        <v>1656</v>
      </c>
      <c r="F1180" t="s">
        <v>1127</v>
      </c>
      <c r="G1180" t="str">
        <f>RIGHT(Salary_Dataset[[#This Row],[Salary]], 2)</f>
        <v>yr</v>
      </c>
      <c r="H1180" s="3">
        <f>VALUE(SUBSTITUTE(SUBSTITUTE(SUBSTITUTE(SUBSTITUTE(Salary_Dataset[[#This Row],[Salary]], "/hr", ""), "/mo", ""), "/yr", ""), "₹", ""))</f>
        <v>5000000</v>
      </c>
      <c r="I1180" s="6">
        <f t="shared" si="41"/>
        <v>5000000</v>
      </c>
      <c r="P1180" t="str">
        <v>Parexel</v>
      </c>
    </row>
    <row r="1181" spans="1:16" x14ac:dyDescent="0.3">
      <c r="A1181" t="s">
        <v>1912</v>
      </c>
      <c r="B1181" t="s">
        <v>6</v>
      </c>
      <c r="C1181" t="str">
        <f t="shared" si="40"/>
        <v>Data Science</v>
      </c>
      <c r="D1181">
        <v>1</v>
      </c>
      <c r="E1181" t="s">
        <v>1656</v>
      </c>
      <c r="F1181" t="s">
        <v>1913</v>
      </c>
      <c r="G1181" t="str">
        <f>RIGHT(Salary_Dataset[[#This Row],[Salary]], 2)</f>
        <v>mo</v>
      </c>
      <c r="H1181" s="3">
        <f>VALUE(SUBSTITUTE(SUBSTITUTE(SUBSTITUTE(SUBSTITUTE(Salary_Dataset[[#This Row],[Salary]], "/hr", ""), "/mo", ""), "/yr", ""), "₹", ""))</f>
        <v>10770</v>
      </c>
      <c r="I1181" s="6">
        <f t="shared" si="41"/>
        <v>129240</v>
      </c>
      <c r="P1181" t="str">
        <v>Hexagon</v>
      </c>
    </row>
    <row r="1182" spans="1:16" x14ac:dyDescent="0.3">
      <c r="A1182" t="s">
        <v>1914</v>
      </c>
      <c r="B1182" t="s">
        <v>6</v>
      </c>
      <c r="C1182" t="str">
        <f t="shared" ref="C1182:C1245" si="42">_xlfn.XLOOKUP(B1182, $M$3:$M$28, $N$3:$N$28)</f>
        <v>Data Science</v>
      </c>
      <c r="D1182">
        <v>1</v>
      </c>
      <c r="E1182" t="s">
        <v>1656</v>
      </c>
      <c r="F1182" t="s">
        <v>1915</v>
      </c>
      <c r="G1182" t="str">
        <f>RIGHT(Salary_Dataset[[#This Row],[Salary]], 2)</f>
        <v>yr</v>
      </c>
      <c r="H1182" s="3">
        <f>VALUE(SUBSTITUTE(SUBSTITUTE(SUBSTITUTE(SUBSTITUTE(Salary_Dataset[[#This Row],[Salary]], "/hr", ""), "/mo", ""), "/yr", ""), "₹", ""))</f>
        <v>412713</v>
      </c>
      <c r="I1182" s="6">
        <f t="shared" si="41"/>
        <v>412713</v>
      </c>
      <c r="P1182" t="str">
        <v>Ivy</v>
      </c>
    </row>
    <row r="1183" spans="1:16" x14ac:dyDescent="0.3">
      <c r="A1183" t="s">
        <v>1916</v>
      </c>
      <c r="B1183" t="s">
        <v>6</v>
      </c>
      <c r="C1183" t="str">
        <f t="shared" si="42"/>
        <v>Data Science</v>
      </c>
      <c r="D1183">
        <v>1</v>
      </c>
      <c r="E1183" t="s">
        <v>1656</v>
      </c>
      <c r="F1183" t="s">
        <v>808</v>
      </c>
      <c r="G1183" t="str">
        <f>RIGHT(Salary_Dataset[[#This Row],[Salary]], 2)</f>
        <v>yr</v>
      </c>
      <c r="H1183" s="3">
        <f>VALUE(SUBSTITUTE(SUBSTITUTE(SUBSTITUTE(SUBSTITUTE(Salary_Dataset[[#This Row],[Salary]], "/hr", ""), "/mo", ""), "/yr", ""), "₹", ""))</f>
        <v>646214</v>
      </c>
      <c r="I1183" s="6">
        <f t="shared" si="41"/>
        <v>646214</v>
      </c>
      <c r="P1183" t="str">
        <v>Verzeo</v>
      </c>
    </row>
    <row r="1184" spans="1:16" x14ac:dyDescent="0.3">
      <c r="A1184" t="s">
        <v>1917</v>
      </c>
      <c r="B1184" t="s">
        <v>6</v>
      </c>
      <c r="C1184" t="str">
        <f t="shared" si="42"/>
        <v>Data Science</v>
      </c>
      <c r="D1184">
        <v>1</v>
      </c>
      <c r="E1184" t="s">
        <v>1656</v>
      </c>
      <c r="F1184" t="s">
        <v>1331</v>
      </c>
      <c r="G1184" t="str">
        <f>RIGHT(Salary_Dataset[[#This Row],[Salary]], 2)</f>
        <v>mo</v>
      </c>
      <c r="H1184" s="3">
        <f>VALUE(SUBSTITUTE(SUBSTITUTE(SUBSTITUTE(SUBSTITUTE(Salary_Dataset[[#This Row],[Salary]], "/hr", ""), "/mo", ""), "/yr", ""), "₹", ""))</f>
        <v>104400</v>
      </c>
      <c r="I1184" s="6">
        <f t="shared" si="41"/>
        <v>1252800</v>
      </c>
      <c r="P1184" t="str">
        <v>MathWorks</v>
      </c>
    </row>
    <row r="1185" spans="1:16" x14ac:dyDescent="0.3">
      <c r="A1185" t="s">
        <v>1918</v>
      </c>
      <c r="B1185" t="s">
        <v>6</v>
      </c>
      <c r="C1185" t="str">
        <f t="shared" si="42"/>
        <v>Data Science</v>
      </c>
      <c r="D1185">
        <v>1</v>
      </c>
      <c r="E1185" t="s">
        <v>1656</v>
      </c>
      <c r="F1185" t="s">
        <v>1919</v>
      </c>
      <c r="G1185" t="str">
        <f>RIGHT(Salary_Dataset[[#This Row],[Salary]], 2)</f>
        <v>yr</v>
      </c>
      <c r="H1185" s="3">
        <f>VALUE(SUBSTITUTE(SUBSTITUTE(SUBSTITUTE(SUBSTITUTE(Salary_Dataset[[#This Row],[Salary]], "/hr", ""), "/mo", ""), "/yr", ""), "₹", ""))</f>
        <v>849156</v>
      </c>
      <c r="I1185" s="6">
        <f t="shared" si="41"/>
        <v>849156</v>
      </c>
      <c r="P1185" t="str">
        <v>ValueMomentum</v>
      </c>
    </row>
    <row r="1186" spans="1:16" x14ac:dyDescent="0.3">
      <c r="A1186" t="s">
        <v>1920</v>
      </c>
      <c r="B1186" t="s">
        <v>6</v>
      </c>
      <c r="C1186" t="str">
        <f t="shared" si="42"/>
        <v>Data Science</v>
      </c>
      <c r="D1186">
        <v>1</v>
      </c>
      <c r="E1186" t="s">
        <v>1656</v>
      </c>
      <c r="F1186" t="s">
        <v>1921</v>
      </c>
      <c r="G1186" t="str">
        <f>RIGHT(Salary_Dataset[[#This Row],[Salary]], 2)</f>
        <v>yr</v>
      </c>
      <c r="H1186" s="3">
        <f>VALUE(SUBSTITUTE(SUBSTITUTE(SUBSTITUTE(SUBSTITUTE(Salary_Dataset[[#This Row],[Salary]], "/hr", ""), "/mo", ""), "/yr", ""), "₹", ""))</f>
        <v>641549</v>
      </c>
      <c r="I1186" s="6">
        <f t="shared" si="41"/>
        <v>641549</v>
      </c>
      <c r="P1186" t="str">
        <v>AGS Health</v>
      </c>
    </row>
    <row r="1187" spans="1:16" x14ac:dyDescent="0.3">
      <c r="A1187" t="s">
        <v>1922</v>
      </c>
      <c r="B1187" t="s">
        <v>6</v>
      </c>
      <c r="C1187" t="str">
        <f t="shared" si="42"/>
        <v>Data Science</v>
      </c>
      <c r="D1187">
        <v>1</v>
      </c>
      <c r="E1187" t="s">
        <v>1656</v>
      </c>
      <c r="F1187" t="s">
        <v>1923</v>
      </c>
      <c r="G1187" t="str">
        <f>RIGHT(Salary_Dataset[[#This Row],[Salary]], 2)</f>
        <v>mo</v>
      </c>
      <c r="H1187" s="3">
        <f>VALUE(SUBSTITUTE(SUBSTITUTE(SUBSTITUTE(SUBSTITUTE(Salary_Dataset[[#This Row],[Salary]], "/hr", ""), "/mo", ""), "/yr", ""), "₹", ""))</f>
        <v>25925</v>
      </c>
      <c r="I1187" s="6">
        <f t="shared" si="41"/>
        <v>311100</v>
      </c>
      <c r="P1187" t="str">
        <v>Hitachi Consulting</v>
      </c>
    </row>
    <row r="1188" spans="1:16" x14ac:dyDescent="0.3">
      <c r="A1188" t="s">
        <v>1924</v>
      </c>
      <c r="B1188" t="s">
        <v>6</v>
      </c>
      <c r="C1188" t="str">
        <f t="shared" si="42"/>
        <v>Data Science</v>
      </c>
      <c r="D1188">
        <v>1</v>
      </c>
      <c r="E1188" t="s">
        <v>1656</v>
      </c>
      <c r="F1188" t="s">
        <v>1787</v>
      </c>
      <c r="G1188" t="str">
        <f>RIGHT(Salary_Dataset[[#This Row],[Salary]], 2)</f>
        <v>yr</v>
      </c>
      <c r="H1188" s="3">
        <f>VALUE(SUBSTITUTE(SUBSTITUTE(SUBSTITUTE(SUBSTITUTE(Salary_Dataset[[#This Row],[Salary]], "/hr", ""), "/mo", ""), "/yr", ""), "₹", ""))</f>
        <v>414794</v>
      </c>
      <c r="I1188" s="6">
        <f t="shared" si="41"/>
        <v>414794</v>
      </c>
      <c r="P1188" t="str">
        <v>ACS Solutions</v>
      </c>
    </row>
    <row r="1189" spans="1:16" x14ac:dyDescent="0.3">
      <c r="A1189" t="s">
        <v>1925</v>
      </c>
      <c r="B1189" t="s">
        <v>6</v>
      </c>
      <c r="C1189" t="str">
        <f t="shared" si="42"/>
        <v>Data Science</v>
      </c>
      <c r="D1189">
        <v>1</v>
      </c>
      <c r="E1189" t="s">
        <v>1656</v>
      </c>
      <c r="F1189" t="s">
        <v>1926</v>
      </c>
      <c r="G1189" t="str">
        <f>RIGHT(Salary_Dataset[[#This Row],[Salary]], 2)</f>
        <v>yr</v>
      </c>
      <c r="H1189" s="3">
        <f>VALUE(SUBSTITUTE(SUBSTITUTE(SUBSTITUTE(SUBSTITUTE(Salary_Dataset[[#This Row],[Salary]], "/hr", ""), "/mo", ""), "/yr", ""), "₹", ""))</f>
        <v>1567329</v>
      </c>
      <c r="I1189" s="6">
        <f t="shared" si="41"/>
        <v>1567329</v>
      </c>
      <c r="P1189" t="str">
        <v>Hitachi</v>
      </c>
    </row>
    <row r="1190" spans="1:16" x14ac:dyDescent="0.3">
      <c r="A1190" t="s">
        <v>1927</v>
      </c>
      <c r="B1190" t="s">
        <v>6</v>
      </c>
      <c r="C1190" t="str">
        <f t="shared" si="42"/>
        <v>Data Science</v>
      </c>
      <c r="D1190">
        <v>1</v>
      </c>
      <c r="E1190" t="s">
        <v>1656</v>
      </c>
      <c r="F1190" t="s">
        <v>546</v>
      </c>
      <c r="G1190" t="str">
        <f>RIGHT(Salary_Dataset[[#This Row],[Salary]], 2)</f>
        <v>yr</v>
      </c>
      <c r="H1190" s="3">
        <f>VALUE(SUBSTITUTE(SUBSTITUTE(SUBSTITUTE(SUBSTITUTE(Salary_Dataset[[#This Row],[Salary]], "/hr", ""), "/mo", ""), "/yr", ""), "₹", ""))</f>
        <v>481741</v>
      </c>
      <c r="I1190" s="6">
        <f t="shared" si="41"/>
        <v>481741</v>
      </c>
      <c r="P1190" t="str">
        <v>SoCtronics</v>
      </c>
    </row>
    <row r="1191" spans="1:16" x14ac:dyDescent="0.3">
      <c r="A1191" t="s">
        <v>1928</v>
      </c>
      <c r="B1191" t="s">
        <v>6</v>
      </c>
      <c r="C1191" t="str">
        <f t="shared" si="42"/>
        <v>Data Science</v>
      </c>
      <c r="D1191">
        <v>1</v>
      </c>
      <c r="E1191" t="s">
        <v>1656</v>
      </c>
      <c r="F1191" t="s">
        <v>1929</v>
      </c>
      <c r="G1191" t="str">
        <f>RIGHT(Salary_Dataset[[#This Row],[Salary]], 2)</f>
        <v>yr</v>
      </c>
      <c r="H1191" s="3">
        <f>VALUE(SUBSTITUTE(SUBSTITUTE(SUBSTITUTE(SUBSTITUTE(Salary_Dataset[[#This Row],[Salary]], "/hr", ""), "/mo", ""), "/yr", ""), "₹", ""))</f>
        <v>681546</v>
      </c>
      <c r="I1191" s="6">
        <f t="shared" si="41"/>
        <v>681546</v>
      </c>
      <c r="P1191" t="str">
        <v>Electronic Arts</v>
      </c>
    </row>
    <row r="1192" spans="1:16" x14ac:dyDescent="0.3">
      <c r="A1192" t="s">
        <v>1930</v>
      </c>
      <c r="B1192" t="s">
        <v>6</v>
      </c>
      <c r="C1192" t="str">
        <f t="shared" si="42"/>
        <v>Data Science</v>
      </c>
      <c r="D1192">
        <v>1</v>
      </c>
      <c r="E1192" t="s">
        <v>1656</v>
      </c>
      <c r="F1192" t="s">
        <v>255</v>
      </c>
      <c r="G1192" t="str">
        <f>RIGHT(Salary_Dataset[[#This Row],[Salary]], 2)</f>
        <v>yr</v>
      </c>
      <c r="H1192" s="3">
        <f>VALUE(SUBSTITUTE(SUBSTITUTE(SUBSTITUTE(SUBSTITUTE(Salary_Dataset[[#This Row],[Salary]], "/hr", ""), "/mo", ""), "/yr", ""), "₹", ""))</f>
        <v>1124740</v>
      </c>
      <c r="I1192" s="6">
        <f t="shared" si="41"/>
        <v>1124740</v>
      </c>
      <c r="P1192" t="str">
        <v>DuPont</v>
      </c>
    </row>
    <row r="1193" spans="1:16" x14ac:dyDescent="0.3">
      <c r="A1193" t="s">
        <v>1931</v>
      </c>
      <c r="B1193" t="s">
        <v>6</v>
      </c>
      <c r="C1193" t="str">
        <f t="shared" si="42"/>
        <v>Data Science</v>
      </c>
      <c r="D1193">
        <v>1</v>
      </c>
      <c r="E1193" t="s">
        <v>1656</v>
      </c>
      <c r="F1193" t="s">
        <v>609</v>
      </c>
      <c r="G1193" t="str">
        <f>RIGHT(Salary_Dataset[[#This Row],[Salary]], 2)</f>
        <v>mo</v>
      </c>
      <c r="H1193" s="3">
        <f>VALUE(SUBSTITUTE(SUBSTITUTE(SUBSTITUTE(SUBSTITUTE(Salary_Dataset[[#This Row],[Salary]], "/hr", ""), "/mo", ""), "/yr", ""), "₹", ""))</f>
        <v>25000</v>
      </c>
      <c r="I1193" s="6">
        <f t="shared" si="41"/>
        <v>300000</v>
      </c>
      <c r="P1193" t="str">
        <v>Don't Know</v>
      </c>
    </row>
    <row r="1194" spans="1:16" x14ac:dyDescent="0.3">
      <c r="A1194" t="s">
        <v>1932</v>
      </c>
      <c r="B1194" t="s">
        <v>6</v>
      </c>
      <c r="C1194" t="str">
        <f t="shared" si="42"/>
        <v>Data Science</v>
      </c>
      <c r="D1194">
        <v>1</v>
      </c>
      <c r="E1194" t="s">
        <v>1656</v>
      </c>
      <c r="F1194" t="s">
        <v>1933</v>
      </c>
      <c r="G1194" t="str">
        <f>RIGHT(Salary_Dataset[[#This Row],[Salary]], 2)</f>
        <v>yr</v>
      </c>
      <c r="H1194" s="3">
        <f>VALUE(SUBSTITUTE(SUBSTITUTE(SUBSTITUTE(SUBSTITUTE(Salary_Dataset[[#This Row],[Salary]], "/hr", ""), "/mo", ""), "/yr", ""), "₹", ""))</f>
        <v>877015</v>
      </c>
      <c r="I1194" s="6">
        <f t="shared" si="41"/>
        <v>877015</v>
      </c>
      <c r="P1194" t="str">
        <v>ZF Group</v>
      </c>
    </row>
    <row r="1195" spans="1:16" x14ac:dyDescent="0.3">
      <c r="A1195" t="s">
        <v>1934</v>
      </c>
      <c r="B1195" t="s">
        <v>6</v>
      </c>
      <c r="C1195" t="str">
        <f t="shared" si="42"/>
        <v>Data Science</v>
      </c>
      <c r="D1195">
        <v>1</v>
      </c>
      <c r="E1195" t="s">
        <v>1656</v>
      </c>
      <c r="F1195" t="s">
        <v>1935</v>
      </c>
      <c r="G1195" t="str">
        <f>RIGHT(Salary_Dataset[[#This Row],[Salary]], 2)</f>
        <v>yr</v>
      </c>
      <c r="H1195" s="3">
        <f>VALUE(SUBSTITUTE(SUBSTITUTE(SUBSTITUTE(SUBSTITUTE(Salary_Dataset[[#This Row],[Salary]], "/hr", ""), "/mo", ""), "/yr", ""), "₹", ""))</f>
        <v>1722605</v>
      </c>
      <c r="I1195" s="6">
        <f t="shared" si="41"/>
        <v>1722605</v>
      </c>
      <c r="P1195" t="str">
        <v>Merilytics</v>
      </c>
    </row>
    <row r="1196" spans="1:16" x14ac:dyDescent="0.3">
      <c r="A1196" t="s">
        <v>1936</v>
      </c>
      <c r="B1196" t="s">
        <v>6</v>
      </c>
      <c r="C1196" t="str">
        <f t="shared" si="42"/>
        <v>Data Science</v>
      </c>
      <c r="D1196">
        <v>1</v>
      </c>
      <c r="E1196" t="s">
        <v>1656</v>
      </c>
      <c r="F1196" t="s">
        <v>1937</v>
      </c>
      <c r="G1196" t="str">
        <f>RIGHT(Salary_Dataset[[#This Row],[Salary]], 2)</f>
        <v>yr</v>
      </c>
      <c r="H1196" s="3">
        <f>VALUE(SUBSTITUTE(SUBSTITUTE(SUBSTITUTE(SUBSTITUTE(Salary_Dataset[[#This Row],[Salary]], "/hr", ""), "/mo", ""), "/yr", ""), "₹", ""))</f>
        <v>888545</v>
      </c>
      <c r="I1196" s="6">
        <f t="shared" si="41"/>
        <v>888545</v>
      </c>
      <c r="P1196" t="str">
        <v>College Board</v>
      </c>
    </row>
    <row r="1197" spans="1:16" x14ac:dyDescent="0.3">
      <c r="A1197" t="s">
        <v>1938</v>
      </c>
      <c r="B1197" t="s">
        <v>6</v>
      </c>
      <c r="C1197" t="str">
        <f t="shared" si="42"/>
        <v>Data Science</v>
      </c>
      <c r="D1197">
        <v>1</v>
      </c>
      <c r="E1197" t="s">
        <v>1656</v>
      </c>
      <c r="F1197" t="s">
        <v>1939</v>
      </c>
      <c r="G1197" t="str">
        <f>RIGHT(Salary_Dataset[[#This Row],[Salary]], 2)</f>
        <v>mo</v>
      </c>
      <c r="H1197" s="3">
        <f>VALUE(SUBSTITUTE(SUBSTITUTE(SUBSTITUTE(SUBSTITUTE(Salary_Dataset[[#This Row],[Salary]], "/hr", ""), "/mo", ""), "/yr", ""), "₹", ""))</f>
        <v>33742</v>
      </c>
      <c r="I1197" s="6">
        <f t="shared" si="41"/>
        <v>404904</v>
      </c>
      <c r="P1197" t="str">
        <v>Indian School of Business</v>
      </c>
    </row>
    <row r="1198" spans="1:16" x14ac:dyDescent="0.3">
      <c r="A1198" t="s">
        <v>1940</v>
      </c>
      <c r="B1198" t="s">
        <v>6</v>
      </c>
      <c r="C1198" t="str">
        <f t="shared" si="42"/>
        <v>Data Science</v>
      </c>
      <c r="D1198">
        <v>1</v>
      </c>
      <c r="E1198" t="s">
        <v>1656</v>
      </c>
      <c r="F1198" t="s">
        <v>1668</v>
      </c>
      <c r="G1198" t="str">
        <f>RIGHT(Salary_Dataset[[#This Row],[Salary]], 2)</f>
        <v>yr</v>
      </c>
      <c r="H1198" s="3">
        <f>VALUE(SUBSTITUTE(SUBSTITUTE(SUBSTITUTE(SUBSTITUTE(Salary_Dataset[[#This Row],[Salary]], "/hr", ""), "/mo", ""), "/yr", ""), "₹", ""))</f>
        <v>854957</v>
      </c>
      <c r="I1198" s="6">
        <f t="shared" si="41"/>
        <v>854957</v>
      </c>
      <c r="P1198" t="str">
        <v>GSPANN Technologies</v>
      </c>
    </row>
    <row r="1199" spans="1:16" x14ac:dyDescent="0.3">
      <c r="A1199" t="s">
        <v>1941</v>
      </c>
      <c r="B1199" t="s">
        <v>6</v>
      </c>
      <c r="C1199" t="str">
        <f t="shared" si="42"/>
        <v>Data Science</v>
      </c>
      <c r="D1199">
        <v>1</v>
      </c>
      <c r="E1199" t="s">
        <v>1656</v>
      </c>
      <c r="F1199" t="s">
        <v>1942</v>
      </c>
      <c r="G1199" t="str">
        <f>RIGHT(Salary_Dataset[[#This Row],[Salary]], 2)</f>
        <v>yr</v>
      </c>
      <c r="H1199" s="3">
        <f>VALUE(SUBSTITUTE(SUBSTITUTE(SUBSTITUTE(SUBSTITUTE(Salary_Dataset[[#This Row],[Salary]], "/hr", ""), "/mo", ""), "/yr", ""), "₹", ""))</f>
        <v>420000</v>
      </c>
      <c r="I1199" s="6">
        <f t="shared" si="41"/>
        <v>420000</v>
      </c>
      <c r="P1199" t="str">
        <v>Optum Global Solutions India</v>
      </c>
    </row>
    <row r="1200" spans="1:16" x14ac:dyDescent="0.3">
      <c r="A1200" t="s">
        <v>1943</v>
      </c>
      <c r="B1200" t="s">
        <v>6</v>
      </c>
      <c r="C1200" t="str">
        <f t="shared" si="42"/>
        <v>Data Science</v>
      </c>
      <c r="D1200">
        <v>1</v>
      </c>
      <c r="E1200" t="s">
        <v>1656</v>
      </c>
      <c r="F1200" t="s">
        <v>1944</v>
      </c>
      <c r="G1200" t="str">
        <f>RIGHT(Salary_Dataset[[#This Row],[Salary]], 2)</f>
        <v>yr</v>
      </c>
      <c r="H1200" s="3">
        <f>VALUE(SUBSTITUTE(SUBSTITUTE(SUBSTITUTE(SUBSTITUTE(Salary_Dataset[[#This Row],[Salary]], "/hr", ""), "/mo", ""), "/yr", ""), "₹", ""))</f>
        <v>595000</v>
      </c>
      <c r="I1200" s="6">
        <f t="shared" si="41"/>
        <v>595000</v>
      </c>
      <c r="P1200" t="str">
        <v>Phenom</v>
      </c>
    </row>
    <row r="1201" spans="1:16" x14ac:dyDescent="0.3">
      <c r="A1201" t="s">
        <v>1945</v>
      </c>
      <c r="B1201" t="s">
        <v>6</v>
      </c>
      <c r="C1201" t="str">
        <f t="shared" si="42"/>
        <v>Data Science</v>
      </c>
      <c r="D1201">
        <v>1</v>
      </c>
      <c r="E1201" t="s">
        <v>1656</v>
      </c>
      <c r="F1201" t="s">
        <v>1946</v>
      </c>
      <c r="G1201" t="str">
        <f>RIGHT(Salary_Dataset[[#This Row],[Salary]], 2)</f>
        <v>yr</v>
      </c>
      <c r="H1201" s="3">
        <f>VALUE(SUBSTITUTE(SUBSTITUTE(SUBSTITUTE(SUBSTITUTE(Salary_Dataset[[#This Row],[Salary]], "/hr", ""), "/mo", ""), "/yr", ""), "₹", ""))</f>
        <v>610000</v>
      </c>
      <c r="I1201" s="6">
        <f t="shared" si="41"/>
        <v>610000</v>
      </c>
      <c r="P1201" t="str">
        <v>Ameex</v>
      </c>
    </row>
    <row r="1202" spans="1:16" x14ac:dyDescent="0.3">
      <c r="A1202" t="s">
        <v>1947</v>
      </c>
      <c r="B1202" t="s">
        <v>6</v>
      </c>
      <c r="C1202" t="str">
        <f t="shared" si="42"/>
        <v>Data Science</v>
      </c>
      <c r="D1202">
        <v>1</v>
      </c>
      <c r="E1202" t="s">
        <v>1656</v>
      </c>
      <c r="F1202" t="s">
        <v>1948</v>
      </c>
      <c r="G1202" t="str">
        <f>RIGHT(Salary_Dataset[[#This Row],[Salary]], 2)</f>
        <v>yr</v>
      </c>
      <c r="H1202" s="3">
        <f>VALUE(SUBSTITUTE(SUBSTITUTE(SUBSTITUTE(SUBSTITUTE(Salary_Dataset[[#This Row],[Salary]], "/hr", ""), "/mo", ""), "/yr", ""), "₹", ""))</f>
        <v>4466071</v>
      </c>
      <c r="I1202" s="6">
        <f t="shared" si="41"/>
        <v>4466071</v>
      </c>
      <c r="P1202" t="str">
        <v>XYZ Pvt LTD</v>
      </c>
    </row>
    <row r="1203" spans="1:16" x14ac:dyDescent="0.3">
      <c r="A1203" t="s">
        <v>1949</v>
      </c>
      <c r="B1203" t="s">
        <v>6</v>
      </c>
      <c r="C1203" t="str">
        <f t="shared" si="42"/>
        <v>Data Science</v>
      </c>
      <c r="D1203">
        <v>1</v>
      </c>
      <c r="E1203" t="s">
        <v>1656</v>
      </c>
      <c r="F1203" t="s">
        <v>1950</v>
      </c>
      <c r="G1203" t="str">
        <f>RIGHT(Salary_Dataset[[#This Row],[Salary]], 2)</f>
        <v>mo</v>
      </c>
      <c r="H1203" s="3">
        <f>VALUE(SUBSTITUTE(SUBSTITUTE(SUBSTITUTE(SUBSTITUTE(Salary_Dataset[[#This Row],[Salary]], "/hr", ""), "/mo", ""), "/yr", ""), "₹", ""))</f>
        <v>107054</v>
      </c>
      <c r="I1203" s="6">
        <f t="shared" si="41"/>
        <v>1284648</v>
      </c>
      <c r="P1203" t="str">
        <v>Evoke Technologies</v>
      </c>
    </row>
    <row r="1204" spans="1:16" x14ac:dyDescent="0.3">
      <c r="A1204" t="s">
        <v>1951</v>
      </c>
      <c r="B1204" t="s">
        <v>6</v>
      </c>
      <c r="C1204" t="str">
        <f t="shared" si="42"/>
        <v>Data Science</v>
      </c>
      <c r="D1204">
        <v>1</v>
      </c>
      <c r="E1204" t="s">
        <v>1656</v>
      </c>
      <c r="F1204" t="s">
        <v>1952</v>
      </c>
      <c r="G1204" t="str">
        <f>RIGHT(Salary_Dataset[[#This Row],[Salary]], 2)</f>
        <v>yr</v>
      </c>
      <c r="H1204" s="3">
        <f>VALUE(SUBSTITUTE(SUBSTITUTE(SUBSTITUTE(SUBSTITUTE(Salary_Dataset[[#This Row],[Salary]], "/hr", ""), "/mo", ""), "/yr", ""), "₹", ""))</f>
        <v>396166</v>
      </c>
      <c r="I1204" s="6">
        <f t="shared" si="41"/>
        <v>396166</v>
      </c>
      <c r="P1204" t="str">
        <v>Arcadis</v>
      </c>
    </row>
    <row r="1205" spans="1:16" x14ac:dyDescent="0.3">
      <c r="A1205" t="s">
        <v>1953</v>
      </c>
      <c r="B1205" t="s">
        <v>6</v>
      </c>
      <c r="C1205" t="str">
        <f t="shared" si="42"/>
        <v>Data Science</v>
      </c>
      <c r="D1205">
        <v>1</v>
      </c>
      <c r="E1205" t="s">
        <v>1656</v>
      </c>
      <c r="F1205" t="s">
        <v>1954</v>
      </c>
      <c r="G1205" t="str">
        <f>RIGHT(Salary_Dataset[[#This Row],[Salary]], 2)</f>
        <v>mo</v>
      </c>
      <c r="H1205" s="3">
        <f>VALUE(SUBSTITUTE(SUBSTITUTE(SUBSTITUTE(SUBSTITUTE(Salary_Dataset[[#This Row],[Salary]], "/hr", ""), "/mo", ""), "/yr", ""), "₹", ""))</f>
        <v>80007</v>
      </c>
      <c r="I1205" s="6">
        <f t="shared" si="41"/>
        <v>960084</v>
      </c>
      <c r="P1205" t="str">
        <v>Shree Cement</v>
      </c>
    </row>
    <row r="1206" spans="1:16" x14ac:dyDescent="0.3">
      <c r="A1206" t="s">
        <v>1955</v>
      </c>
      <c r="B1206" t="s">
        <v>6</v>
      </c>
      <c r="C1206" t="str">
        <f t="shared" si="42"/>
        <v>Data Science</v>
      </c>
      <c r="D1206">
        <v>1</v>
      </c>
      <c r="E1206" t="s">
        <v>1656</v>
      </c>
      <c r="F1206" t="s">
        <v>1139</v>
      </c>
      <c r="G1206" t="str">
        <f>RIGHT(Salary_Dataset[[#This Row],[Salary]], 2)</f>
        <v>yr</v>
      </c>
      <c r="H1206" s="3">
        <f>VALUE(SUBSTITUTE(SUBSTITUTE(SUBSTITUTE(SUBSTITUTE(Salary_Dataset[[#This Row],[Salary]], "/hr", ""), "/mo", ""), "/yr", ""), "₹", ""))</f>
        <v>602937</v>
      </c>
      <c r="I1206" s="6">
        <f t="shared" si="41"/>
        <v>602937</v>
      </c>
      <c r="P1206" t="str">
        <v>Bharat Financial Inclusion</v>
      </c>
    </row>
    <row r="1207" spans="1:16" x14ac:dyDescent="0.3">
      <c r="A1207" t="s">
        <v>1956</v>
      </c>
      <c r="B1207" t="s">
        <v>6</v>
      </c>
      <c r="C1207" t="str">
        <f t="shared" si="42"/>
        <v>Data Science</v>
      </c>
      <c r="D1207">
        <v>1</v>
      </c>
      <c r="E1207" t="s">
        <v>1656</v>
      </c>
      <c r="F1207" t="s">
        <v>1957</v>
      </c>
      <c r="G1207" t="str">
        <f>RIGHT(Salary_Dataset[[#This Row],[Salary]], 2)</f>
        <v>yr</v>
      </c>
      <c r="H1207" s="3">
        <f>VALUE(SUBSTITUTE(SUBSTITUTE(SUBSTITUTE(SUBSTITUTE(Salary_Dataset[[#This Row],[Salary]], "/hr", ""), "/mo", ""), "/yr", ""), "₹", ""))</f>
        <v>120000</v>
      </c>
      <c r="I1207" s="6">
        <f t="shared" si="41"/>
        <v>120000</v>
      </c>
      <c r="P1207" t="str">
        <v>Magnaquest</v>
      </c>
    </row>
    <row r="1208" spans="1:16" x14ac:dyDescent="0.3">
      <c r="A1208" t="s">
        <v>1958</v>
      </c>
      <c r="B1208" t="s">
        <v>6</v>
      </c>
      <c r="C1208" t="str">
        <f t="shared" si="42"/>
        <v>Data Science</v>
      </c>
      <c r="D1208">
        <v>1</v>
      </c>
      <c r="E1208" t="s">
        <v>1656</v>
      </c>
      <c r="F1208" t="s">
        <v>1959</v>
      </c>
      <c r="G1208" t="str">
        <f>RIGHT(Salary_Dataset[[#This Row],[Salary]], 2)</f>
        <v>mo</v>
      </c>
      <c r="H1208" s="3">
        <f>VALUE(SUBSTITUTE(SUBSTITUTE(SUBSTITUTE(SUBSTITUTE(Salary_Dataset[[#This Row],[Salary]], "/hr", ""), "/mo", ""), "/yr", ""), "₹", ""))</f>
        <v>80000</v>
      </c>
      <c r="I1208" s="6">
        <f t="shared" si="41"/>
        <v>960000</v>
      </c>
      <c r="P1208" t="str">
        <v>MOURI Tech</v>
      </c>
    </row>
    <row r="1209" spans="1:16" x14ac:dyDescent="0.3">
      <c r="A1209" t="s">
        <v>1960</v>
      </c>
      <c r="B1209" t="s">
        <v>6</v>
      </c>
      <c r="C1209" t="str">
        <f t="shared" si="42"/>
        <v>Data Science</v>
      </c>
      <c r="D1209">
        <v>1</v>
      </c>
      <c r="E1209" t="s">
        <v>1656</v>
      </c>
      <c r="F1209" t="s">
        <v>1961</v>
      </c>
      <c r="G1209" t="str">
        <f>RIGHT(Salary_Dataset[[#This Row],[Salary]], 2)</f>
        <v>mo</v>
      </c>
      <c r="H1209" s="3">
        <f>VALUE(SUBSTITUTE(SUBSTITUTE(SUBSTITUTE(SUBSTITUTE(Salary_Dataset[[#This Row],[Salary]], "/hr", ""), "/mo", ""), "/yr", ""), "₹", ""))</f>
        <v>61907</v>
      </c>
      <c r="I1209" s="6">
        <f t="shared" si="41"/>
        <v>742884</v>
      </c>
      <c r="P1209" t="str">
        <v>Anuj</v>
      </c>
    </row>
    <row r="1210" spans="1:16" x14ac:dyDescent="0.3">
      <c r="A1210" t="s">
        <v>1962</v>
      </c>
      <c r="B1210" t="s">
        <v>6</v>
      </c>
      <c r="C1210" t="str">
        <f t="shared" si="42"/>
        <v>Data Science</v>
      </c>
      <c r="D1210">
        <v>1</v>
      </c>
      <c r="E1210" t="s">
        <v>1656</v>
      </c>
      <c r="F1210" t="s">
        <v>1314</v>
      </c>
      <c r="G1210" t="str">
        <f>RIGHT(Salary_Dataset[[#This Row],[Salary]], 2)</f>
        <v>yr</v>
      </c>
      <c r="H1210" s="3">
        <f>VALUE(SUBSTITUTE(SUBSTITUTE(SUBSTITUTE(SUBSTITUTE(Salary_Dataset[[#This Row],[Salary]], "/hr", ""), "/mo", ""), "/yr", ""), "₹", ""))</f>
        <v>300978</v>
      </c>
      <c r="I1210" s="6">
        <f t="shared" si="41"/>
        <v>300978</v>
      </c>
      <c r="P1210" t="str">
        <v>Jigsaw Academy</v>
      </c>
    </row>
    <row r="1211" spans="1:16" x14ac:dyDescent="0.3">
      <c r="A1211" t="s">
        <v>1963</v>
      </c>
      <c r="B1211" t="s">
        <v>6</v>
      </c>
      <c r="C1211" t="str">
        <f t="shared" si="42"/>
        <v>Data Science</v>
      </c>
      <c r="D1211">
        <v>1</v>
      </c>
      <c r="E1211" t="s">
        <v>1656</v>
      </c>
      <c r="F1211" t="s">
        <v>1964</v>
      </c>
      <c r="G1211" t="str">
        <f>RIGHT(Salary_Dataset[[#This Row],[Salary]], 2)</f>
        <v>yr</v>
      </c>
      <c r="H1211" s="3">
        <f>VALUE(SUBSTITUTE(SUBSTITUTE(SUBSTITUTE(SUBSTITUTE(Salary_Dataset[[#This Row],[Salary]], "/hr", ""), "/mo", ""), "/yr", ""), "₹", ""))</f>
        <v>506133</v>
      </c>
      <c r="I1211" s="6">
        <f t="shared" si="41"/>
        <v>506133</v>
      </c>
      <c r="P1211" t="str">
        <v>Unifytech</v>
      </c>
    </row>
    <row r="1212" spans="1:16" x14ac:dyDescent="0.3">
      <c r="A1212" t="s">
        <v>1965</v>
      </c>
      <c r="B1212" t="s">
        <v>6</v>
      </c>
      <c r="C1212" t="str">
        <f t="shared" si="42"/>
        <v>Data Science</v>
      </c>
      <c r="D1212">
        <v>1</v>
      </c>
      <c r="E1212" t="s">
        <v>1656</v>
      </c>
      <c r="F1212" t="s">
        <v>1227</v>
      </c>
      <c r="G1212" t="str">
        <f>RIGHT(Salary_Dataset[[#This Row],[Salary]], 2)</f>
        <v>yr</v>
      </c>
      <c r="H1212" s="3">
        <f>VALUE(SUBSTITUTE(SUBSTITUTE(SUBSTITUTE(SUBSTITUTE(Salary_Dataset[[#This Row],[Salary]], "/hr", ""), "/mo", ""), "/yr", ""), "₹", ""))</f>
        <v>912580</v>
      </c>
      <c r="I1212" s="6">
        <f t="shared" si="41"/>
        <v>912580</v>
      </c>
      <c r="P1212" t="str">
        <v>Kroll</v>
      </c>
    </row>
    <row r="1213" spans="1:16" x14ac:dyDescent="0.3">
      <c r="A1213" t="s">
        <v>1966</v>
      </c>
      <c r="B1213" t="s">
        <v>6</v>
      </c>
      <c r="C1213" t="str">
        <f t="shared" si="42"/>
        <v>Data Science</v>
      </c>
      <c r="D1213">
        <v>1</v>
      </c>
      <c r="E1213" t="s">
        <v>1656</v>
      </c>
      <c r="F1213" t="s">
        <v>276</v>
      </c>
      <c r="G1213" t="str">
        <f>RIGHT(Salary_Dataset[[#This Row],[Salary]], 2)</f>
        <v>yr</v>
      </c>
      <c r="H1213" s="3">
        <f>VALUE(SUBSTITUTE(SUBSTITUTE(SUBSTITUTE(SUBSTITUTE(Salary_Dataset[[#This Row],[Salary]], "/hr", ""), "/mo", ""), "/yr", ""), "₹", ""))</f>
        <v>2300000</v>
      </c>
      <c r="I1213" s="6">
        <f t="shared" si="41"/>
        <v>2300000</v>
      </c>
      <c r="P1213" t="str">
        <v>Industryarc</v>
      </c>
    </row>
    <row r="1214" spans="1:16" x14ac:dyDescent="0.3">
      <c r="A1214" t="s">
        <v>1967</v>
      </c>
      <c r="B1214" t="s">
        <v>6</v>
      </c>
      <c r="C1214" t="str">
        <f t="shared" si="42"/>
        <v>Data Science</v>
      </c>
      <c r="D1214">
        <v>1</v>
      </c>
      <c r="E1214" t="s">
        <v>1656</v>
      </c>
      <c r="F1214" t="s">
        <v>1968</v>
      </c>
      <c r="G1214" t="str">
        <f>RIGHT(Salary_Dataset[[#This Row],[Salary]], 2)</f>
        <v>yr</v>
      </c>
      <c r="H1214" s="3">
        <f>VALUE(SUBSTITUTE(SUBSTITUTE(SUBSTITUTE(SUBSTITUTE(Salary_Dataset[[#This Row],[Salary]], "/hr", ""), "/mo", ""), "/yr", ""), "₹", ""))</f>
        <v>841226</v>
      </c>
      <c r="I1214" s="6">
        <f t="shared" si="41"/>
        <v>841226</v>
      </c>
      <c r="P1214" t="str">
        <v>Karvy Data Management Services (India)</v>
      </c>
    </row>
    <row r="1215" spans="1:16" x14ac:dyDescent="0.3">
      <c r="A1215" t="s">
        <v>1969</v>
      </c>
      <c r="B1215" t="s">
        <v>6</v>
      </c>
      <c r="C1215" t="str">
        <f t="shared" si="42"/>
        <v>Data Science</v>
      </c>
      <c r="D1215">
        <v>1</v>
      </c>
      <c r="E1215" t="s">
        <v>1656</v>
      </c>
      <c r="F1215" t="s">
        <v>305</v>
      </c>
      <c r="G1215" t="str">
        <f>RIGHT(Salary_Dataset[[#This Row],[Salary]], 2)</f>
        <v>yr</v>
      </c>
      <c r="H1215" s="3">
        <f>VALUE(SUBSTITUTE(SUBSTITUTE(SUBSTITUTE(SUBSTITUTE(Salary_Dataset[[#This Row],[Salary]], "/hr", ""), "/mo", ""), "/yr", ""), "₹", ""))</f>
        <v>720000</v>
      </c>
      <c r="I1215" s="6">
        <f t="shared" si="41"/>
        <v>720000</v>
      </c>
      <c r="P1215" t="str">
        <v>Zen3 Info Solutions</v>
      </c>
    </row>
    <row r="1216" spans="1:16" x14ac:dyDescent="0.3">
      <c r="A1216" t="s">
        <v>1970</v>
      </c>
      <c r="B1216" t="s">
        <v>6</v>
      </c>
      <c r="C1216" t="str">
        <f t="shared" si="42"/>
        <v>Data Science</v>
      </c>
      <c r="D1216">
        <v>1</v>
      </c>
      <c r="E1216" t="s">
        <v>1656</v>
      </c>
      <c r="F1216" t="s">
        <v>1461</v>
      </c>
      <c r="G1216" t="str">
        <f>RIGHT(Salary_Dataset[[#This Row],[Salary]], 2)</f>
        <v>mo</v>
      </c>
      <c r="H1216" s="3">
        <f>VALUE(SUBSTITUTE(SUBSTITUTE(SUBSTITUTE(SUBSTITUTE(Salary_Dataset[[#This Row],[Salary]], "/hr", ""), "/mo", ""), "/yr", ""), "₹", ""))</f>
        <v>100326</v>
      </c>
      <c r="I1216" s="6">
        <f t="shared" si="41"/>
        <v>1203912</v>
      </c>
      <c r="P1216" t="str">
        <v>Techolution</v>
      </c>
    </row>
    <row r="1217" spans="1:16" x14ac:dyDescent="0.3">
      <c r="A1217" t="s">
        <v>1971</v>
      </c>
      <c r="B1217" t="s">
        <v>6</v>
      </c>
      <c r="C1217" t="str">
        <f t="shared" si="42"/>
        <v>Data Science</v>
      </c>
      <c r="D1217">
        <v>1</v>
      </c>
      <c r="E1217" t="s">
        <v>1656</v>
      </c>
      <c r="F1217" t="s">
        <v>1864</v>
      </c>
      <c r="G1217" t="str">
        <f>RIGHT(Salary_Dataset[[#This Row],[Salary]], 2)</f>
        <v>yr</v>
      </c>
      <c r="H1217" s="3">
        <f>VALUE(SUBSTITUTE(SUBSTITUTE(SUBSTITUTE(SUBSTITUTE(Salary_Dataset[[#This Row],[Salary]], "/hr", ""), "/mo", ""), "/yr", ""), "₹", ""))</f>
        <v>3517133</v>
      </c>
      <c r="I1217" s="6">
        <f t="shared" si="41"/>
        <v>3517133</v>
      </c>
      <c r="P1217" t="str">
        <v>Qwerty Concepts</v>
      </c>
    </row>
    <row r="1218" spans="1:16" x14ac:dyDescent="0.3">
      <c r="A1218" t="s">
        <v>1972</v>
      </c>
      <c r="B1218" t="s">
        <v>6</v>
      </c>
      <c r="C1218" t="str">
        <f t="shared" si="42"/>
        <v>Data Science</v>
      </c>
      <c r="D1218">
        <v>1</v>
      </c>
      <c r="E1218" t="s">
        <v>1656</v>
      </c>
      <c r="F1218" t="s">
        <v>1973</v>
      </c>
      <c r="G1218" t="str">
        <f>RIGHT(Salary_Dataset[[#This Row],[Salary]], 2)</f>
        <v>yr</v>
      </c>
      <c r="H1218" s="3">
        <f>VALUE(SUBSTITUTE(SUBSTITUTE(SUBSTITUTE(SUBSTITUTE(Salary_Dataset[[#This Row],[Salary]], "/hr", ""), "/mo", ""), "/yr", ""), "₹", ""))</f>
        <v>553419</v>
      </c>
      <c r="I1218" s="6">
        <f t="shared" ref="I1218:I1281" si="43">IF(G1218="mo", H1218*12, IF(G1218="hr", H1218*8760, H1218))</f>
        <v>553419</v>
      </c>
      <c r="P1218" t="str">
        <v>Gi Group</v>
      </c>
    </row>
    <row r="1219" spans="1:16" x14ac:dyDescent="0.3">
      <c r="A1219" t="s">
        <v>1974</v>
      </c>
      <c r="B1219" t="s">
        <v>6</v>
      </c>
      <c r="C1219" t="str">
        <f t="shared" si="42"/>
        <v>Data Science</v>
      </c>
      <c r="D1219">
        <v>1</v>
      </c>
      <c r="E1219" t="s">
        <v>1656</v>
      </c>
      <c r="F1219" t="s">
        <v>1131</v>
      </c>
      <c r="G1219" t="str">
        <f>RIGHT(Salary_Dataset[[#This Row],[Salary]], 2)</f>
        <v>yr</v>
      </c>
      <c r="H1219" s="3">
        <f>VALUE(SUBSTITUTE(SUBSTITUTE(SUBSTITUTE(SUBSTITUTE(Salary_Dataset[[#This Row],[Salary]], "/hr", ""), "/mo", ""), "/yr", ""), "₹", ""))</f>
        <v>550000</v>
      </c>
      <c r="I1219" s="6">
        <f t="shared" si="43"/>
        <v>550000</v>
      </c>
      <c r="P1219" t="str">
        <v>Object Technology Solutions India</v>
      </c>
    </row>
    <row r="1220" spans="1:16" x14ac:dyDescent="0.3">
      <c r="A1220" t="s">
        <v>1975</v>
      </c>
      <c r="B1220" t="s">
        <v>6</v>
      </c>
      <c r="C1220" t="str">
        <f t="shared" si="42"/>
        <v>Data Science</v>
      </c>
      <c r="D1220">
        <v>1</v>
      </c>
      <c r="E1220" t="s">
        <v>1656</v>
      </c>
      <c r="F1220" t="s">
        <v>1976</v>
      </c>
      <c r="G1220" t="str">
        <f>RIGHT(Salary_Dataset[[#This Row],[Salary]], 2)</f>
        <v>mo</v>
      </c>
      <c r="H1220" s="3">
        <f>VALUE(SUBSTITUTE(SUBSTITUTE(SUBSTITUTE(SUBSTITUTE(Salary_Dataset[[#This Row],[Salary]], "/hr", ""), "/mo", ""), "/yr", ""), "₹", ""))</f>
        <v>8000</v>
      </c>
      <c r="I1220" s="6">
        <f t="shared" si="43"/>
        <v>96000</v>
      </c>
      <c r="P1220" t="str">
        <v>Delhivery</v>
      </c>
    </row>
    <row r="1221" spans="1:16" x14ac:dyDescent="0.3">
      <c r="A1221" t="s">
        <v>1977</v>
      </c>
      <c r="B1221" t="s">
        <v>6</v>
      </c>
      <c r="C1221" t="str">
        <f t="shared" si="42"/>
        <v>Data Science</v>
      </c>
      <c r="D1221">
        <v>1</v>
      </c>
      <c r="E1221" t="s">
        <v>1656</v>
      </c>
      <c r="F1221" t="s">
        <v>944</v>
      </c>
      <c r="G1221" t="str">
        <f>RIGHT(Salary_Dataset[[#This Row],[Salary]], 2)</f>
        <v>yr</v>
      </c>
      <c r="H1221" s="3">
        <f>VALUE(SUBSTITUTE(SUBSTITUTE(SUBSTITUTE(SUBSTITUTE(Salary_Dataset[[#This Row],[Salary]], "/hr", ""), "/mo", ""), "/yr", ""), "₹", ""))</f>
        <v>359620</v>
      </c>
      <c r="I1221" s="6">
        <f t="shared" si="43"/>
        <v>359620</v>
      </c>
      <c r="P1221" t="str">
        <v>dunnhumby</v>
      </c>
    </row>
    <row r="1222" spans="1:16" x14ac:dyDescent="0.3">
      <c r="A1222" t="s">
        <v>1978</v>
      </c>
      <c r="B1222" t="s">
        <v>6</v>
      </c>
      <c r="C1222" t="str">
        <f t="shared" si="42"/>
        <v>Data Science</v>
      </c>
      <c r="D1222">
        <v>1</v>
      </c>
      <c r="E1222" t="s">
        <v>1656</v>
      </c>
      <c r="F1222" t="s">
        <v>30</v>
      </c>
      <c r="G1222" t="str">
        <f>RIGHT(Salary_Dataset[[#This Row],[Salary]], 2)</f>
        <v>yr</v>
      </c>
      <c r="H1222" s="3">
        <f>VALUE(SUBSTITUTE(SUBSTITUTE(SUBSTITUTE(SUBSTITUTE(Salary_Dataset[[#This Row],[Salary]], "/hr", ""), "/mo", ""), "/yr", ""), "₹", ""))</f>
        <v>1507343</v>
      </c>
      <c r="I1222" s="6">
        <f t="shared" si="43"/>
        <v>1507343</v>
      </c>
      <c r="P1222" t="str">
        <v>Nagarro</v>
      </c>
    </row>
    <row r="1223" spans="1:16" x14ac:dyDescent="0.3">
      <c r="A1223" t="s">
        <v>1979</v>
      </c>
      <c r="B1223" t="s">
        <v>6</v>
      </c>
      <c r="C1223" t="str">
        <f t="shared" si="42"/>
        <v>Data Science</v>
      </c>
      <c r="D1223">
        <v>1</v>
      </c>
      <c r="E1223" t="s">
        <v>1656</v>
      </c>
      <c r="F1223" t="s">
        <v>1980</v>
      </c>
      <c r="G1223" t="str">
        <f>RIGHT(Salary_Dataset[[#This Row],[Salary]], 2)</f>
        <v>yr</v>
      </c>
      <c r="H1223" s="3">
        <f>VALUE(SUBSTITUTE(SUBSTITUTE(SUBSTITUTE(SUBSTITUTE(Salary_Dataset[[#This Row],[Salary]], "/hr", ""), "/mo", ""), "/yr", ""), "₹", ""))</f>
        <v>652120</v>
      </c>
      <c r="I1223" s="6">
        <f t="shared" si="43"/>
        <v>652120</v>
      </c>
      <c r="P1223" t="str">
        <v>Valiance Solutions</v>
      </c>
    </row>
    <row r="1224" spans="1:16" x14ac:dyDescent="0.3">
      <c r="A1224" t="s">
        <v>1981</v>
      </c>
      <c r="B1224" t="s">
        <v>6</v>
      </c>
      <c r="C1224" t="str">
        <f t="shared" si="42"/>
        <v>Data Science</v>
      </c>
      <c r="D1224">
        <v>1</v>
      </c>
      <c r="E1224" t="s">
        <v>1656</v>
      </c>
      <c r="F1224" t="s">
        <v>1982</v>
      </c>
      <c r="G1224" t="str">
        <f>RIGHT(Salary_Dataset[[#This Row],[Salary]], 2)</f>
        <v>yr</v>
      </c>
      <c r="H1224" s="3">
        <f>VALUE(SUBSTITUTE(SUBSTITUTE(SUBSTITUTE(SUBSTITUTE(Salary_Dataset[[#This Row],[Salary]], "/hr", ""), "/mo", ""), "/yr", ""), "₹", ""))</f>
        <v>637739</v>
      </c>
      <c r="I1224" s="6">
        <f t="shared" si="43"/>
        <v>637739</v>
      </c>
      <c r="P1224" t="str">
        <v>OYO</v>
      </c>
    </row>
    <row r="1225" spans="1:16" x14ac:dyDescent="0.3">
      <c r="A1225" t="s">
        <v>1983</v>
      </c>
      <c r="B1225" t="s">
        <v>6</v>
      </c>
      <c r="C1225" t="str">
        <f t="shared" si="42"/>
        <v>Data Science</v>
      </c>
      <c r="D1225">
        <v>1</v>
      </c>
      <c r="E1225" t="s">
        <v>1656</v>
      </c>
      <c r="F1225" t="s">
        <v>1984</v>
      </c>
      <c r="G1225" t="str">
        <f>RIGHT(Salary_Dataset[[#This Row],[Salary]], 2)</f>
        <v>yr</v>
      </c>
      <c r="H1225" s="3">
        <f>VALUE(SUBSTITUTE(SUBSTITUTE(SUBSTITUTE(SUBSTITUTE(Salary_Dataset[[#This Row],[Salary]], "/hr", ""), "/mo", ""), "/yr", ""), "₹", ""))</f>
        <v>361124</v>
      </c>
      <c r="I1225" s="6">
        <f t="shared" si="43"/>
        <v>361124</v>
      </c>
      <c r="P1225" t="str">
        <v>Innovaccer</v>
      </c>
    </row>
    <row r="1226" spans="1:16" x14ac:dyDescent="0.3">
      <c r="A1226" t="s">
        <v>1985</v>
      </c>
      <c r="B1226" t="s">
        <v>6</v>
      </c>
      <c r="C1226" t="str">
        <f t="shared" si="42"/>
        <v>Data Science</v>
      </c>
      <c r="D1226">
        <v>1</v>
      </c>
      <c r="E1226" t="s">
        <v>1656</v>
      </c>
      <c r="F1226" t="s">
        <v>1302</v>
      </c>
      <c r="G1226" t="str">
        <f>RIGHT(Salary_Dataset[[#This Row],[Salary]], 2)</f>
        <v>mo</v>
      </c>
      <c r="H1226" s="3">
        <f>VALUE(SUBSTITUTE(SUBSTITUTE(SUBSTITUTE(SUBSTITUTE(Salary_Dataset[[#This Row],[Salary]], "/hr", ""), "/mo", ""), "/yr", ""), "₹", ""))</f>
        <v>103698</v>
      </c>
      <c r="I1226" s="6">
        <f t="shared" si="43"/>
        <v>1244376</v>
      </c>
      <c r="P1226" t="str">
        <v>VMock</v>
      </c>
    </row>
    <row r="1227" spans="1:16" x14ac:dyDescent="0.3">
      <c r="A1227" t="s">
        <v>1986</v>
      </c>
      <c r="B1227" t="s">
        <v>6</v>
      </c>
      <c r="C1227" t="str">
        <f t="shared" si="42"/>
        <v>Data Science</v>
      </c>
      <c r="D1227">
        <v>1</v>
      </c>
      <c r="E1227" t="s">
        <v>1656</v>
      </c>
      <c r="F1227" t="s">
        <v>1809</v>
      </c>
      <c r="G1227" t="str">
        <f>RIGHT(Salary_Dataset[[#This Row],[Salary]], 2)</f>
        <v>yr</v>
      </c>
      <c r="H1227" s="3">
        <f>VALUE(SUBSTITUTE(SUBSTITUTE(SUBSTITUTE(SUBSTITUTE(Salary_Dataset[[#This Row],[Salary]], "/hr", ""), "/mo", ""), "/yr", ""), "₹", ""))</f>
        <v>1036984</v>
      </c>
      <c r="I1227" s="6">
        <f t="shared" si="43"/>
        <v>1036984</v>
      </c>
      <c r="P1227" t="str">
        <v>CARS24.com</v>
      </c>
    </row>
    <row r="1228" spans="1:16" x14ac:dyDescent="0.3">
      <c r="A1228" t="s">
        <v>1987</v>
      </c>
      <c r="B1228" t="s">
        <v>6</v>
      </c>
      <c r="C1228" t="str">
        <f t="shared" si="42"/>
        <v>Data Science</v>
      </c>
      <c r="D1228">
        <v>1</v>
      </c>
      <c r="E1228" t="s">
        <v>1656</v>
      </c>
      <c r="F1228" t="s">
        <v>1386</v>
      </c>
      <c r="G1228" t="str">
        <f>RIGHT(Salary_Dataset[[#This Row],[Salary]], 2)</f>
        <v>yr</v>
      </c>
      <c r="H1228" s="3">
        <f>VALUE(SUBSTITUTE(SUBSTITUTE(SUBSTITUTE(SUBSTITUTE(Salary_Dataset[[#This Row],[Salary]], "/hr", ""), "/mo", ""), "/yr", ""), "₹", ""))</f>
        <v>731081</v>
      </c>
      <c r="I1228" s="6">
        <f t="shared" si="43"/>
        <v>731081</v>
      </c>
      <c r="P1228" t="str">
        <v>Vidooly Media Tech</v>
      </c>
    </row>
    <row r="1229" spans="1:16" x14ac:dyDescent="0.3">
      <c r="A1229" t="s">
        <v>1988</v>
      </c>
      <c r="B1229" t="s">
        <v>6</v>
      </c>
      <c r="C1229" t="str">
        <f t="shared" si="42"/>
        <v>Data Science</v>
      </c>
      <c r="D1229">
        <v>1</v>
      </c>
      <c r="E1229" t="s">
        <v>1656</v>
      </c>
      <c r="F1229" t="s">
        <v>672</v>
      </c>
      <c r="G1229" t="str">
        <f>RIGHT(Salary_Dataset[[#This Row],[Salary]], 2)</f>
        <v>yr</v>
      </c>
      <c r="H1229" s="3">
        <f>VALUE(SUBSTITUTE(SUBSTITUTE(SUBSTITUTE(SUBSTITUTE(Salary_Dataset[[#This Row],[Salary]], "/hr", ""), "/mo", ""), "/yr", ""), "₹", ""))</f>
        <v>1070536</v>
      </c>
      <c r="I1229" s="6">
        <f t="shared" si="43"/>
        <v>1070536</v>
      </c>
      <c r="P1229" t="str">
        <v>ParallelDots</v>
      </c>
    </row>
    <row r="1230" spans="1:16" x14ac:dyDescent="0.3">
      <c r="A1230" t="s">
        <v>1989</v>
      </c>
      <c r="B1230" t="s">
        <v>6</v>
      </c>
      <c r="C1230" t="str">
        <f t="shared" si="42"/>
        <v>Data Science</v>
      </c>
      <c r="D1230">
        <v>1</v>
      </c>
      <c r="E1230" t="s">
        <v>1656</v>
      </c>
      <c r="F1230" t="s">
        <v>1558</v>
      </c>
      <c r="G1230" t="str">
        <f>RIGHT(Salary_Dataset[[#This Row],[Salary]], 2)</f>
        <v>yr</v>
      </c>
      <c r="H1230" s="3">
        <f>VALUE(SUBSTITUTE(SUBSTITUTE(SUBSTITUTE(SUBSTITUTE(Salary_Dataset[[#This Row],[Salary]], "/hr", ""), "/mo", ""), "/yr", ""), "₹", ""))</f>
        <v>1800000</v>
      </c>
      <c r="I1230" s="6">
        <f t="shared" si="43"/>
        <v>1800000</v>
      </c>
      <c r="P1230" t="str">
        <v>Times Internet</v>
      </c>
    </row>
    <row r="1231" spans="1:16" x14ac:dyDescent="0.3">
      <c r="A1231" t="s">
        <v>1990</v>
      </c>
      <c r="B1231" t="s">
        <v>6</v>
      </c>
      <c r="C1231" t="str">
        <f t="shared" si="42"/>
        <v>Data Science</v>
      </c>
      <c r="D1231">
        <v>1</v>
      </c>
      <c r="E1231" t="s">
        <v>1656</v>
      </c>
      <c r="F1231" t="s">
        <v>1991</v>
      </c>
      <c r="G1231" t="str">
        <f>RIGHT(Salary_Dataset[[#This Row],[Salary]], 2)</f>
        <v>yr</v>
      </c>
      <c r="H1231" s="3">
        <f>VALUE(SUBSTITUTE(SUBSTITUTE(SUBSTITUTE(SUBSTITUTE(Salary_Dataset[[#This Row],[Salary]], "/hr", ""), "/mo", ""), "/yr", ""), "₹", ""))</f>
        <v>606034</v>
      </c>
      <c r="I1231" s="6">
        <f t="shared" si="43"/>
        <v>606034</v>
      </c>
      <c r="P1231" t="str">
        <v>R Systems</v>
      </c>
    </row>
    <row r="1232" spans="1:16" x14ac:dyDescent="0.3">
      <c r="A1232" t="s">
        <v>1992</v>
      </c>
      <c r="B1232" t="s">
        <v>6</v>
      </c>
      <c r="C1232" t="str">
        <f t="shared" si="42"/>
        <v>Data Science</v>
      </c>
      <c r="D1232">
        <v>1</v>
      </c>
      <c r="E1232" t="s">
        <v>1656</v>
      </c>
      <c r="F1232" t="s">
        <v>1257</v>
      </c>
      <c r="G1232" t="str">
        <f>RIGHT(Salary_Dataset[[#This Row],[Salary]], 2)</f>
        <v>mo</v>
      </c>
      <c r="H1232" s="3">
        <f>VALUE(SUBSTITUTE(SUBSTITUTE(SUBSTITUTE(SUBSTITUTE(Salary_Dataset[[#This Row],[Salary]], "/hr", ""), "/mo", ""), "/yr", ""), "₹", ""))</f>
        <v>20550</v>
      </c>
      <c r="I1232" s="6">
        <f t="shared" si="43"/>
        <v>246600</v>
      </c>
      <c r="P1232" t="str">
        <v>Lumiq (India)</v>
      </c>
    </row>
    <row r="1233" spans="1:16" x14ac:dyDescent="0.3">
      <c r="A1233" t="s">
        <v>1993</v>
      </c>
      <c r="B1233" t="s">
        <v>6</v>
      </c>
      <c r="C1233" t="str">
        <f t="shared" si="42"/>
        <v>Data Science</v>
      </c>
      <c r="D1233">
        <v>1</v>
      </c>
      <c r="E1233" t="s">
        <v>1656</v>
      </c>
      <c r="F1233" t="s">
        <v>166</v>
      </c>
      <c r="G1233" t="str">
        <f>RIGHT(Salary_Dataset[[#This Row],[Salary]], 2)</f>
        <v>yr</v>
      </c>
      <c r="H1233" s="3">
        <f>VALUE(SUBSTITUTE(SUBSTITUTE(SUBSTITUTE(SUBSTITUTE(Salary_Dataset[[#This Row],[Salary]], "/hr", ""), "/mo", ""), "/yr", ""), "₹", ""))</f>
        <v>1200000</v>
      </c>
      <c r="I1233" s="6">
        <f t="shared" si="43"/>
        <v>1200000</v>
      </c>
      <c r="P1233" t="str">
        <v>Algoscale</v>
      </c>
    </row>
    <row r="1234" spans="1:16" x14ac:dyDescent="0.3">
      <c r="A1234" t="s">
        <v>1994</v>
      </c>
      <c r="B1234" t="s">
        <v>6</v>
      </c>
      <c r="C1234" t="str">
        <f t="shared" si="42"/>
        <v>Data Science</v>
      </c>
      <c r="D1234">
        <v>1</v>
      </c>
      <c r="E1234" t="s">
        <v>1656</v>
      </c>
      <c r="F1234" t="s">
        <v>1995</v>
      </c>
      <c r="G1234" t="str">
        <f>RIGHT(Salary_Dataset[[#This Row],[Salary]], 2)</f>
        <v>mo</v>
      </c>
      <c r="H1234" s="3">
        <f>VALUE(SUBSTITUTE(SUBSTITUTE(SUBSTITUTE(SUBSTITUTE(Salary_Dataset[[#This Row],[Salary]], "/hr", ""), "/mo", ""), "/yr", ""), "₹", ""))</f>
        <v>16058</v>
      </c>
      <c r="I1234" s="6">
        <f t="shared" si="43"/>
        <v>192696</v>
      </c>
      <c r="P1234" t="str">
        <v>Gartner</v>
      </c>
    </row>
    <row r="1235" spans="1:16" x14ac:dyDescent="0.3">
      <c r="A1235" t="s">
        <v>1996</v>
      </c>
      <c r="B1235" t="s">
        <v>6</v>
      </c>
      <c r="C1235" t="str">
        <f t="shared" si="42"/>
        <v>Data Science</v>
      </c>
      <c r="D1235">
        <v>1</v>
      </c>
      <c r="E1235" t="s">
        <v>1656</v>
      </c>
      <c r="F1235" t="s">
        <v>572</v>
      </c>
      <c r="G1235" t="str">
        <f>RIGHT(Salary_Dataset[[#This Row],[Salary]], 2)</f>
        <v>mo</v>
      </c>
      <c r="H1235" s="3">
        <f>VALUE(SUBSTITUTE(SUBSTITUTE(SUBSTITUTE(SUBSTITUTE(Salary_Dataset[[#This Row],[Salary]], "/hr", ""), "/mo", ""), "/yr", ""), "₹", ""))</f>
        <v>40000</v>
      </c>
      <c r="I1235" s="6">
        <f t="shared" si="43"/>
        <v>480000</v>
      </c>
      <c r="P1235" t="str">
        <v>Naukri.com</v>
      </c>
    </row>
    <row r="1236" spans="1:16" x14ac:dyDescent="0.3">
      <c r="A1236" t="s">
        <v>1997</v>
      </c>
      <c r="B1236" t="s">
        <v>6</v>
      </c>
      <c r="C1236" t="str">
        <f t="shared" si="42"/>
        <v>Data Science</v>
      </c>
      <c r="D1236">
        <v>1</v>
      </c>
      <c r="E1236" t="s">
        <v>1656</v>
      </c>
      <c r="F1236" t="s">
        <v>1998</v>
      </c>
      <c r="G1236" t="str">
        <f>RIGHT(Salary_Dataset[[#This Row],[Salary]], 2)</f>
        <v>mo</v>
      </c>
      <c r="H1236" s="3">
        <f>VALUE(SUBSTITUTE(SUBSTITUTE(SUBSTITUTE(SUBSTITUTE(Salary_Dataset[[#This Row],[Salary]], "/hr", ""), "/mo", ""), "/yr", ""), "₹", ""))</f>
        <v>15073</v>
      </c>
      <c r="I1236" s="6">
        <f t="shared" si="43"/>
        <v>180876</v>
      </c>
      <c r="P1236" t="str">
        <v>Guavus</v>
      </c>
    </row>
    <row r="1237" spans="1:16" x14ac:dyDescent="0.3">
      <c r="A1237" t="s">
        <v>1999</v>
      </c>
      <c r="B1237" t="s">
        <v>6</v>
      </c>
      <c r="C1237" t="str">
        <f t="shared" si="42"/>
        <v>Data Science</v>
      </c>
      <c r="D1237">
        <v>1</v>
      </c>
      <c r="E1237" t="s">
        <v>1656</v>
      </c>
      <c r="F1237" t="s">
        <v>2000</v>
      </c>
      <c r="G1237" t="str">
        <f>RIGHT(Salary_Dataset[[#This Row],[Salary]], 2)</f>
        <v>yr</v>
      </c>
      <c r="H1237" s="3">
        <f>VALUE(SUBSTITUTE(SUBSTITUTE(SUBSTITUTE(SUBSTITUTE(Salary_Dataset[[#This Row],[Salary]], "/hr", ""), "/mo", ""), "/yr", ""), "₹", ""))</f>
        <v>2052566</v>
      </c>
      <c r="I1237" s="6">
        <f t="shared" si="43"/>
        <v>2052566</v>
      </c>
      <c r="P1237" t="str">
        <v>Octro</v>
      </c>
    </row>
    <row r="1238" spans="1:16" x14ac:dyDescent="0.3">
      <c r="A1238" t="s">
        <v>2001</v>
      </c>
      <c r="B1238" t="s">
        <v>6</v>
      </c>
      <c r="C1238" t="str">
        <f t="shared" si="42"/>
        <v>Data Science</v>
      </c>
      <c r="D1238">
        <v>1</v>
      </c>
      <c r="E1238" t="s">
        <v>1656</v>
      </c>
      <c r="F1238" t="s">
        <v>1431</v>
      </c>
      <c r="G1238" t="str">
        <f>RIGHT(Salary_Dataset[[#This Row],[Salary]], 2)</f>
        <v>yr</v>
      </c>
      <c r="H1238" s="3">
        <f>VALUE(SUBSTITUTE(SUBSTITUTE(SUBSTITUTE(SUBSTITUTE(Salary_Dataset[[#This Row],[Salary]], "/hr", ""), "/mo", ""), "/yr", ""), "₹", ""))</f>
        <v>1400000</v>
      </c>
      <c r="I1238" s="6">
        <f t="shared" si="43"/>
        <v>1400000</v>
      </c>
      <c r="P1238" t="str">
        <v>Humonics</v>
      </c>
    </row>
    <row r="1239" spans="1:16" x14ac:dyDescent="0.3">
      <c r="A1239" t="s">
        <v>2002</v>
      </c>
      <c r="B1239" t="s">
        <v>6</v>
      </c>
      <c r="C1239" t="str">
        <f t="shared" si="42"/>
        <v>Data Science</v>
      </c>
      <c r="D1239">
        <v>1</v>
      </c>
      <c r="E1239" t="s">
        <v>1656</v>
      </c>
      <c r="F1239" t="s">
        <v>2003</v>
      </c>
      <c r="G1239" t="str">
        <f>RIGHT(Salary_Dataset[[#This Row],[Salary]], 2)</f>
        <v>yr</v>
      </c>
      <c r="H1239" s="3">
        <f>VALUE(SUBSTITUTE(SUBSTITUTE(SUBSTITUTE(SUBSTITUTE(Salary_Dataset[[#This Row],[Salary]], "/hr", ""), "/mo", ""), "/yr", ""), "₹", ""))</f>
        <v>821989</v>
      </c>
      <c r="I1239" s="6">
        <f t="shared" si="43"/>
        <v>821989</v>
      </c>
      <c r="P1239" t="str">
        <v>LiquidHub</v>
      </c>
    </row>
    <row r="1240" spans="1:16" x14ac:dyDescent="0.3">
      <c r="A1240" t="s">
        <v>2004</v>
      </c>
      <c r="B1240" t="s">
        <v>6</v>
      </c>
      <c r="C1240" t="str">
        <f t="shared" si="42"/>
        <v>Data Science</v>
      </c>
      <c r="D1240">
        <v>1</v>
      </c>
      <c r="E1240" t="s">
        <v>1656</v>
      </c>
      <c r="F1240" t="s">
        <v>1409</v>
      </c>
      <c r="G1240" t="str">
        <f>RIGHT(Salary_Dataset[[#This Row],[Salary]], 2)</f>
        <v>yr</v>
      </c>
      <c r="H1240" s="3">
        <f>VALUE(SUBSTITUTE(SUBSTITUTE(SUBSTITUTE(SUBSTITUTE(Salary_Dataset[[#This Row],[Salary]], "/hr", ""), "/mo", ""), "/yr", ""), "₹", ""))</f>
        <v>823360</v>
      </c>
      <c r="I1240" s="6">
        <f t="shared" si="43"/>
        <v>823360</v>
      </c>
      <c r="P1240" t="str">
        <v>Decision Point</v>
      </c>
    </row>
    <row r="1241" spans="1:16" x14ac:dyDescent="0.3">
      <c r="A1241" t="s">
        <v>2005</v>
      </c>
      <c r="B1241" t="s">
        <v>6</v>
      </c>
      <c r="C1241" t="str">
        <f t="shared" si="42"/>
        <v>Data Science</v>
      </c>
      <c r="D1241">
        <v>1</v>
      </c>
      <c r="E1241" t="s">
        <v>1656</v>
      </c>
      <c r="F1241" t="s">
        <v>2006</v>
      </c>
      <c r="G1241" t="str">
        <f>RIGHT(Salary_Dataset[[#This Row],[Salary]], 2)</f>
        <v>yr</v>
      </c>
      <c r="H1241" s="3">
        <f>VALUE(SUBSTITUTE(SUBSTITUTE(SUBSTITUTE(SUBSTITUTE(Salary_Dataset[[#This Row],[Salary]], "/hr", ""), "/mo", ""), "/yr", ""), "₹", ""))</f>
        <v>948931</v>
      </c>
      <c r="I1241" s="6">
        <f t="shared" si="43"/>
        <v>948931</v>
      </c>
      <c r="P1241" t="str">
        <v>Elucidata (MA)</v>
      </c>
    </row>
    <row r="1242" spans="1:16" x14ac:dyDescent="0.3">
      <c r="A1242" t="s">
        <v>2007</v>
      </c>
      <c r="B1242" t="s">
        <v>6</v>
      </c>
      <c r="C1242" t="str">
        <f t="shared" si="42"/>
        <v>Data Science</v>
      </c>
      <c r="D1242">
        <v>1</v>
      </c>
      <c r="E1242" t="s">
        <v>1656</v>
      </c>
      <c r="F1242" t="s">
        <v>103</v>
      </c>
      <c r="G1242" t="str">
        <f>RIGHT(Salary_Dataset[[#This Row],[Salary]], 2)</f>
        <v>yr</v>
      </c>
      <c r="H1242" s="3">
        <f>VALUE(SUBSTITUTE(SUBSTITUTE(SUBSTITUTE(SUBSTITUTE(Salary_Dataset[[#This Row],[Salary]], "/hr", ""), "/mo", ""), "/yr", ""), "₹", ""))</f>
        <v>900000</v>
      </c>
      <c r="I1242" s="6">
        <f t="shared" si="43"/>
        <v>900000</v>
      </c>
      <c r="P1242" t="str">
        <v>Inshorts</v>
      </c>
    </row>
    <row r="1243" spans="1:16" x14ac:dyDescent="0.3">
      <c r="A1243" t="s">
        <v>2008</v>
      </c>
      <c r="B1243" t="s">
        <v>6</v>
      </c>
      <c r="C1243" t="str">
        <f t="shared" si="42"/>
        <v>Data Science</v>
      </c>
      <c r="D1243">
        <v>1</v>
      </c>
      <c r="E1243" t="s">
        <v>1656</v>
      </c>
      <c r="F1243" t="s">
        <v>2009</v>
      </c>
      <c r="G1243" t="str">
        <f>RIGHT(Salary_Dataset[[#This Row],[Salary]], 2)</f>
        <v>yr</v>
      </c>
      <c r="H1243" s="3">
        <f>VALUE(SUBSTITUTE(SUBSTITUTE(SUBSTITUTE(SUBSTITUTE(Salary_Dataset[[#This Row],[Salary]], "/hr", ""), "/mo", ""), "/yr", ""), "₹", ""))</f>
        <v>690132</v>
      </c>
      <c r="I1243" s="6">
        <f t="shared" si="43"/>
        <v>690132</v>
      </c>
      <c r="P1243" t="str">
        <v>EasyRewardz</v>
      </c>
    </row>
    <row r="1244" spans="1:16" x14ac:dyDescent="0.3">
      <c r="A1244" t="s">
        <v>2010</v>
      </c>
      <c r="B1244" t="s">
        <v>6</v>
      </c>
      <c r="C1244" t="str">
        <f t="shared" si="42"/>
        <v>Data Science</v>
      </c>
      <c r="D1244">
        <v>1</v>
      </c>
      <c r="E1244" t="s">
        <v>1656</v>
      </c>
      <c r="F1244" t="s">
        <v>2011</v>
      </c>
      <c r="G1244" t="str">
        <f>RIGHT(Salary_Dataset[[#This Row],[Salary]], 2)</f>
        <v>mo</v>
      </c>
      <c r="H1244" s="3">
        <f>VALUE(SUBSTITUTE(SUBSTITUTE(SUBSTITUTE(SUBSTITUTE(Salary_Dataset[[#This Row],[Salary]], "/hr", ""), "/mo", ""), "/yr", ""), "₹", ""))</f>
        <v>31000</v>
      </c>
      <c r="I1244" s="6">
        <f t="shared" si="43"/>
        <v>372000</v>
      </c>
      <c r="P1244" t="str">
        <v>Milkbasket</v>
      </c>
    </row>
    <row r="1245" spans="1:16" x14ac:dyDescent="0.3">
      <c r="A1245" t="s">
        <v>2012</v>
      </c>
      <c r="B1245" t="s">
        <v>6</v>
      </c>
      <c r="C1245" t="str">
        <f t="shared" si="42"/>
        <v>Data Science</v>
      </c>
      <c r="D1245">
        <v>1</v>
      </c>
      <c r="E1245" t="s">
        <v>1656</v>
      </c>
      <c r="F1245" t="s">
        <v>2013</v>
      </c>
      <c r="G1245" t="str">
        <f>RIGHT(Salary_Dataset[[#This Row],[Salary]], 2)</f>
        <v>yr</v>
      </c>
      <c r="H1245" s="3">
        <f>VALUE(SUBSTITUTE(SUBSTITUTE(SUBSTITUTE(SUBSTITUTE(Salary_Dataset[[#This Row],[Salary]], "/hr", ""), "/mo", ""), "/yr", ""), "₹", ""))</f>
        <v>369895</v>
      </c>
      <c r="I1245" s="6">
        <f t="shared" si="43"/>
        <v>369895</v>
      </c>
      <c r="P1245" t="str">
        <v>Exzeo</v>
      </c>
    </row>
    <row r="1246" spans="1:16" x14ac:dyDescent="0.3">
      <c r="A1246" t="s">
        <v>2014</v>
      </c>
      <c r="B1246" t="s">
        <v>6</v>
      </c>
      <c r="C1246" t="str">
        <f t="shared" ref="C1246:C1309" si="44">_xlfn.XLOOKUP(B1246, $M$3:$M$28, $N$3:$N$28)</f>
        <v>Data Science</v>
      </c>
      <c r="D1246">
        <v>1</v>
      </c>
      <c r="E1246" t="s">
        <v>1656</v>
      </c>
      <c r="F1246" t="s">
        <v>2015</v>
      </c>
      <c r="G1246" t="str">
        <f>RIGHT(Salary_Dataset[[#This Row],[Salary]], 2)</f>
        <v>yr</v>
      </c>
      <c r="H1246" s="3">
        <f>VALUE(SUBSTITUTE(SUBSTITUTE(SUBSTITUTE(SUBSTITUTE(Salary_Dataset[[#This Row],[Salary]], "/hr", ""), "/mo", ""), "/yr", ""), "₹", ""))</f>
        <v>671220</v>
      </c>
      <c r="I1246" s="6">
        <f t="shared" si="43"/>
        <v>671220</v>
      </c>
      <c r="P1246" t="str">
        <v>Blackcoffer</v>
      </c>
    </row>
    <row r="1247" spans="1:16" x14ac:dyDescent="0.3">
      <c r="A1247" t="s">
        <v>2016</v>
      </c>
      <c r="B1247" t="s">
        <v>6</v>
      </c>
      <c r="C1247" t="str">
        <f t="shared" si="44"/>
        <v>Data Science</v>
      </c>
      <c r="D1247">
        <v>1</v>
      </c>
      <c r="E1247" t="s">
        <v>1656</v>
      </c>
      <c r="F1247" t="s">
        <v>622</v>
      </c>
      <c r="G1247" t="str">
        <f>RIGHT(Salary_Dataset[[#This Row],[Salary]], 2)</f>
        <v>yr</v>
      </c>
      <c r="H1247" s="3">
        <f>VALUE(SUBSTITUTE(SUBSTITUTE(SUBSTITUTE(SUBSTITUTE(Salary_Dataset[[#This Row],[Salary]], "/hr", ""), "/mo", ""), "/yr", ""), "₹", ""))</f>
        <v>321161</v>
      </c>
      <c r="I1247" s="6">
        <f t="shared" si="43"/>
        <v>321161</v>
      </c>
      <c r="P1247" t="str">
        <v>Tatras Data</v>
      </c>
    </row>
    <row r="1248" spans="1:16" x14ac:dyDescent="0.3">
      <c r="A1248" t="s">
        <v>2017</v>
      </c>
      <c r="B1248" t="s">
        <v>6</v>
      </c>
      <c r="C1248" t="str">
        <f t="shared" si="44"/>
        <v>Data Science</v>
      </c>
      <c r="D1248">
        <v>1</v>
      </c>
      <c r="E1248" t="s">
        <v>1656</v>
      </c>
      <c r="F1248" t="s">
        <v>1360</v>
      </c>
      <c r="G1248" t="str">
        <f>RIGHT(Salary_Dataset[[#This Row],[Salary]], 2)</f>
        <v>mo</v>
      </c>
      <c r="H1248" s="3">
        <f>VALUE(SUBSTITUTE(SUBSTITUTE(SUBSTITUTE(SUBSTITUTE(Salary_Dataset[[#This Row],[Salary]], "/hr", ""), "/mo", ""), "/yr", ""), "₹", ""))</f>
        <v>21411</v>
      </c>
      <c r="I1248" s="6">
        <f t="shared" si="43"/>
        <v>256932</v>
      </c>
      <c r="P1248" t="str">
        <v>Monsoon (India)</v>
      </c>
    </row>
    <row r="1249" spans="1:16" x14ac:dyDescent="0.3">
      <c r="A1249" t="s">
        <v>2018</v>
      </c>
      <c r="B1249" t="s">
        <v>6</v>
      </c>
      <c r="C1249" t="str">
        <f t="shared" si="44"/>
        <v>Data Science</v>
      </c>
      <c r="D1249">
        <v>1</v>
      </c>
      <c r="E1249" t="s">
        <v>1656</v>
      </c>
      <c r="F1249" t="s">
        <v>2019</v>
      </c>
      <c r="G1249" t="str">
        <f>RIGHT(Salary_Dataset[[#This Row],[Salary]], 2)</f>
        <v>yr</v>
      </c>
      <c r="H1249" s="3">
        <f>VALUE(SUBSTITUTE(SUBSTITUTE(SUBSTITUTE(SUBSTITUTE(Salary_Dataset[[#This Row],[Salary]], "/hr", ""), "/mo", ""), "/yr", ""), "₹", ""))</f>
        <v>250815</v>
      </c>
      <c r="I1249" s="6">
        <f t="shared" si="43"/>
        <v>250815</v>
      </c>
      <c r="P1249" t="str">
        <v>Coforge</v>
      </c>
    </row>
    <row r="1250" spans="1:16" x14ac:dyDescent="0.3">
      <c r="A1250" t="s">
        <v>2020</v>
      </c>
      <c r="B1250" t="s">
        <v>6</v>
      </c>
      <c r="C1250" t="str">
        <f t="shared" si="44"/>
        <v>Data Science</v>
      </c>
      <c r="D1250">
        <v>1</v>
      </c>
      <c r="E1250" t="s">
        <v>1656</v>
      </c>
      <c r="F1250" t="s">
        <v>2021</v>
      </c>
      <c r="G1250" t="str">
        <f>RIGHT(Salary_Dataset[[#This Row],[Salary]], 2)</f>
        <v>yr</v>
      </c>
      <c r="H1250" s="3">
        <f>VALUE(SUBSTITUTE(SUBSTITUTE(SUBSTITUTE(SUBSTITUTE(Salary_Dataset[[#This Row],[Salary]], "/hr", ""), "/mo", ""), "/yr", ""), "₹", ""))</f>
        <v>540000</v>
      </c>
      <c r="I1250" s="6">
        <f t="shared" si="43"/>
        <v>540000</v>
      </c>
      <c r="P1250" t="str">
        <v>Snapdeal</v>
      </c>
    </row>
    <row r="1251" spans="1:16" x14ac:dyDescent="0.3">
      <c r="A1251" t="s">
        <v>2022</v>
      </c>
      <c r="B1251" t="s">
        <v>6</v>
      </c>
      <c r="C1251" t="str">
        <f t="shared" si="44"/>
        <v>Data Science</v>
      </c>
      <c r="D1251">
        <v>1</v>
      </c>
      <c r="E1251" t="s">
        <v>1656</v>
      </c>
      <c r="F1251" t="s">
        <v>2023</v>
      </c>
      <c r="G1251" t="str">
        <f>RIGHT(Salary_Dataset[[#This Row],[Salary]], 2)</f>
        <v>mo</v>
      </c>
      <c r="H1251" s="3">
        <f>VALUE(SUBSTITUTE(SUBSTITUTE(SUBSTITUTE(SUBSTITUTE(Salary_Dataset[[#This Row],[Salary]], "/hr", ""), "/mo", ""), "/yr", ""), "₹", ""))</f>
        <v>20000</v>
      </c>
      <c r="I1251" s="6">
        <f t="shared" si="43"/>
        <v>240000</v>
      </c>
      <c r="P1251" t="str">
        <v>IHS Markit</v>
      </c>
    </row>
    <row r="1252" spans="1:16" x14ac:dyDescent="0.3">
      <c r="A1252" t="s">
        <v>2024</v>
      </c>
      <c r="B1252" t="s">
        <v>6</v>
      </c>
      <c r="C1252" t="str">
        <f t="shared" si="44"/>
        <v>Data Science</v>
      </c>
      <c r="D1252">
        <v>1</v>
      </c>
      <c r="E1252" t="s">
        <v>1656</v>
      </c>
      <c r="F1252" t="s">
        <v>2025</v>
      </c>
      <c r="G1252" t="str">
        <f>RIGHT(Salary_Dataset[[#This Row],[Salary]], 2)</f>
        <v>yr</v>
      </c>
      <c r="H1252" s="3">
        <f>VALUE(SUBSTITUTE(SUBSTITUTE(SUBSTITUTE(SUBSTITUTE(Salary_Dataset[[#This Row],[Salary]], "/hr", ""), "/mo", ""), "/yr", ""), "₹", ""))</f>
        <v>1149375</v>
      </c>
      <c r="I1252" s="6">
        <f t="shared" si="43"/>
        <v>1149375</v>
      </c>
      <c r="P1252" t="str">
        <v>McKinsey &amp; Company</v>
      </c>
    </row>
    <row r="1253" spans="1:16" x14ac:dyDescent="0.3">
      <c r="A1253" t="s">
        <v>2026</v>
      </c>
      <c r="B1253" t="s">
        <v>6</v>
      </c>
      <c r="C1253" t="str">
        <f t="shared" si="44"/>
        <v>Data Science</v>
      </c>
      <c r="D1253">
        <v>1</v>
      </c>
      <c r="E1253" t="s">
        <v>1656</v>
      </c>
      <c r="F1253" t="s">
        <v>984</v>
      </c>
      <c r="G1253" t="str">
        <f>RIGHT(Salary_Dataset[[#This Row],[Salary]], 2)</f>
        <v>yr</v>
      </c>
      <c r="H1253" s="3">
        <f>VALUE(SUBSTITUTE(SUBSTITUTE(SUBSTITUTE(SUBSTITUTE(Salary_Dataset[[#This Row],[Salary]], "/hr", ""), "/mo", ""), "/yr", ""), "₹", ""))</f>
        <v>1300000</v>
      </c>
      <c r="I1253" s="6">
        <f t="shared" si="43"/>
        <v>1300000</v>
      </c>
      <c r="P1253" t="str">
        <v>PolicyBazaar</v>
      </c>
    </row>
    <row r="1254" spans="1:16" x14ac:dyDescent="0.3">
      <c r="A1254" t="s">
        <v>2027</v>
      </c>
      <c r="B1254" t="s">
        <v>6</v>
      </c>
      <c r="C1254" t="str">
        <f t="shared" si="44"/>
        <v>Data Science</v>
      </c>
      <c r="D1254">
        <v>9</v>
      </c>
      <c r="E1254" t="s">
        <v>1656</v>
      </c>
      <c r="F1254" t="s">
        <v>2028</v>
      </c>
      <c r="G1254" t="str">
        <f>RIGHT(Salary_Dataset[[#This Row],[Salary]], 2)</f>
        <v>yr</v>
      </c>
      <c r="H1254" s="3">
        <f>VALUE(SUBSTITUTE(SUBSTITUTE(SUBSTITUTE(SUBSTITUTE(Salary_Dataset[[#This Row],[Salary]], "/hr", ""), "/mo", ""), "/yr", ""), "₹", ""))</f>
        <v>1057005</v>
      </c>
      <c r="I1254" s="6">
        <f t="shared" si="43"/>
        <v>1057005</v>
      </c>
      <c r="P1254" t="str">
        <v>Mastercard</v>
      </c>
    </row>
    <row r="1255" spans="1:16" x14ac:dyDescent="0.3">
      <c r="A1255" t="s">
        <v>132</v>
      </c>
      <c r="B1255" t="s">
        <v>2029</v>
      </c>
      <c r="C1255" t="str">
        <f t="shared" si="44"/>
        <v>Data Science</v>
      </c>
      <c r="D1255">
        <v>9</v>
      </c>
      <c r="E1255" t="s">
        <v>1656</v>
      </c>
      <c r="F1255" t="s">
        <v>627</v>
      </c>
      <c r="G1255" t="str">
        <f>RIGHT(Salary_Dataset[[#This Row],[Salary]], 2)</f>
        <v>yr</v>
      </c>
      <c r="H1255" s="3">
        <f>VALUE(SUBSTITUTE(SUBSTITUTE(SUBSTITUTE(SUBSTITUTE(Salary_Dataset[[#This Row],[Salary]], "/hr", ""), "/mo", ""), "/yr", ""), "₹", ""))</f>
        <v>1203913</v>
      </c>
      <c r="I1255" s="6">
        <f t="shared" si="43"/>
        <v>1203913</v>
      </c>
      <c r="P1255" t="str">
        <v>XYZ Tech</v>
      </c>
    </row>
    <row r="1256" spans="1:16" x14ac:dyDescent="0.3">
      <c r="A1256" t="s">
        <v>132</v>
      </c>
      <c r="B1256" t="s">
        <v>2030</v>
      </c>
      <c r="C1256" t="str">
        <f t="shared" si="44"/>
        <v>Data Science</v>
      </c>
      <c r="D1256">
        <v>5</v>
      </c>
      <c r="E1256" t="s">
        <v>1656</v>
      </c>
      <c r="F1256" t="s">
        <v>2031</v>
      </c>
      <c r="G1256" t="str">
        <f>RIGHT(Salary_Dataset[[#This Row],[Salary]], 2)</f>
        <v>yr</v>
      </c>
      <c r="H1256" s="3">
        <f>VALUE(SUBSTITUTE(SUBSTITUTE(SUBSTITUTE(SUBSTITUTE(Salary_Dataset[[#This Row],[Salary]], "/hr", ""), "/mo", ""), "/yr", ""), "₹", ""))</f>
        <v>2671464</v>
      </c>
      <c r="I1256" s="6">
        <f t="shared" si="43"/>
        <v>2671464</v>
      </c>
      <c r="P1256" t="str">
        <v>Amity University</v>
      </c>
    </row>
    <row r="1257" spans="1:16" x14ac:dyDescent="0.3">
      <c r="A1257" t="s">
        <v>2032</v>
      </c>
      <c r="B1257" t="s">
        <v>6</v>
      </c>
      <c r="C1257" t="str">
        <f t="shared" si="44"/>
        <v>Data Science</v>
      </c>
      <c r="D1257">
        <v>4</v>
      </c>
      <c r="E1257" t="s">
        <v>1656</v>
      </c>
      <c r="F1257" t="s">
        <v>2033</v>
      </c>
      <c r="G1257" t="str">
        <f>RIGHT(Salary_Dataset[[#This Row],[Salary]], 2)</f>
        <v>yr</v>
      </c>
      <c r="H1257" s="3">
        <f>VALUE(SUBSTITUTE(SUBSTITUTE(SUBSTITUTE(SUBSTITUTE(Salary_Dataset[[#This Row],[Salary]], "/hr", ""), "/mo", ""), "/yr", ""), "₹", ""))</f>
        <v>1997263</v>
      </c>
      <c r="I1257" s="6">
        <f t="shared" si="43"/>
        <v>1997263</v>
      </c>
      <c r="P1257" t="str">
        <v>Incedo</v>
      </c>
    </row>
    <row r="1258" spans="1:16" x14ac:dyDescent="0.3">
      <c r="A1258" t="s">
        <v>2034</v>
      </c>
      <c r="B1258" t="s">
        <v>2035</v>
      </c>
      <c r="C1258" t="str">
        <f t="shared" si="44"/>
        <v>Data Science</v>
      </c>
      <c r="D1258">
        <v>3</v>
      </c>
      <c r="E1258" t="s">
        <v>1656</v>
      </c>
      <c r="F1258" t="s">
        <v>2036</v>
      </c>
      <c r="G1258" t="str">
        <f>RIGHT(Salary_Dataset[[#This Row],[Salary]], 2)</f>
        <v>mo</v>
      </c>
      <c r="H1258" s="3">
        <f>VALUE(SUBSTITUTE(SUBSTITUTE(SUBSTITUTE(SUBSTITUTE(Salary_Dataset[[#This Row],[Salary]], "/hr", ""), "/mo", ""), "/yr", ""), "₹", ""))</f>
        <v>16825</v>
      </c>
      <c r="I1258" s="6">
        <f t="shared" si="43"/>
        <v>201900</v>
      </c>
      <c r="P1258" t="str">
        <v>Aptara</v>
      </c>
    </row>
    <row r="1259" spans="1:16" x14ac:dyDescent="0.3">
      <c r="A1259" t="s">
        <v>1650</v>
      </c>
      <c r="B1259" t="s">
        <v>2035</v>
      </c>
      <c r="C1259" t="str">
        <f t="shared" si="44"/>
        <v>Data Science</v>
      </c>
      <c r="D1259">
        <v>2</v>
      </c>
      <c r="E1259" t="s">
        <v>1656</v>
      </c>
      <c r="F1259" t="s">
        <v>2037</v>
      </c>
      <c r="G1259" t="str">
        <f>RIGHT(Salary_Dataset[[#This Row],[Salary]], 2)</f>
        <v>mo</v>
      </c>
      <c r="H1259" s="3">
        <f>VALUE(SUBSTITUTE(SUBSTITUTE(SUBSTITUTE(SUBSTITUTE(Salary_Dataset[[#This Row],[Salary]], "/hr", ""), "/mo", ""), "/yr", ""), "₹", ""))</f>
        <v>30027</v>
      </c>
      <c r="I1259" s="6">
        <f t="shared" si="43"/>
        <v>360324</v>
      </c>
      <c r="P1259" t="str">
        <v>Yatra Online Pvt Ltd</v>
      </c>
    </row>
    <row r="1260" spans="1:16" x14ac:dyDescent="0.3">
      <c r="A1260" t="s">
        <v>1664</v>
      </c>
      <c r="B1260" t="s">
        <v>2035</v>
      </c>
      <c r="C1260" t="str">
        <f t="shared" si="44"/>
        <v>Data Science</v>
      </c>
      <c r="D1260">
        <v>2</v>
      </c>
      <c r="E1260" t="s">
        <v>1656</v>
      </c>
      <c r="F1260" t="s">
        <v>2038</v>
      </c>
      <c r="G1260" t="str">
        <f>RIGHT(Salary_Dataset[[#This Row],[Salary]], 2)</f>
        <v>mo</v>
      </c>
      <c r="H1260" s="3">
        <f>VALUE(SUBSTITUTE(SUBSTITUTE(SUBSTITUTE(SUBSTITUTE(Salary_Dataset[[#This Row],[Salary]], "/hr", ""), "/mo", ""), "/yr", ""), "₹", ""))</f>
        <v>28717</v>
      </c>
      <c r="I1260" s="6">
        <f t="shared" si="43"/>
        <v>344604</v>
      </c>
      <c r="P1260" t="str">
        <v>Xebia</v>
      </c>
    </row>
    <row r="1261" spans="1:16" x14ac:dyDescent="0.3">
      <c r="A1261" t="s">
        <v>1658</v>
      </c>
      <c r="B1261" t="s">
        <v>2035</v>
      </c>
      <c r="C1261" t="str">
        <f t="shared" si="44"/>
        <v>Data Science</v>
      </c>
      <c r="D1261">
        <v>2</v>
      </c>
      <c r="E1261" t="s">
        <v>1656</v>
      </c>
      <c r="F1261" t="s">
        <v>2039</v>
      </c>
      <c r="G1261" t="str">
        <f>RIGHT(Salary_Dataset[[#This Row],[Salary]], 2)</f>
        <v>mo</v>
      </c>
      <c r="H1261" s="3">
        <f>VALUE(SUBSTITUTE(SUBSTITUTE(SUBSTITUTE(SUBSTITUTE(Salary_Dataset[[#This Row],[Salary]], "/hr", ""), "/mo", ""), "/yr", ""), "₹", ""))</f>
        <v>30693</v>
      </c>
      <c r="I1261" s="6">
        <f t="shared" si="43"/>
        <v>368316</v>
      </c>
      <c r="P1261" t="str">
        <v>Housing.com</v>
      </c>
    </row>
    <row r="1262" spans="1:16" x14ac:dyDescent="0.3">
      <c r="A1262" t="s">
        <v>1886</v>
      </c>
      <c r="B1262" t="s">
        <v>2035</v>
      </c>
      <c r="C1262" t="str">
        <f t="shared" si="44"/>
        <v>Data Science</v>
      </c>
      <c r="D1262">
        <v>2</v>
      </c>
      <c r="E1262" t="s">
        <v>1656</v>
      </c>
      <c r="F1262" t="s">
        <v>2040</v>
      </c>
      <c r="G1262" t="str">
        <f>RIGHT(Salary_Dataset[[#This Row],[Salary]], 2)</f>
        <v>mo</v>
      </c>
      <c r="H1262" s="3">
        <f>VALUE(SUBSTITUTE(SUBSTITUTE(SUBSTITUTE(SUBSTITUTE(Salary_Dataset[[#This Row],[Salary]], "/hr", ""), "/mo", ""), "/yr", ""), "₹", ""))</f>
        <v>35268</v>
      </c>
      <c r="I1262" s="6">
        <f t="shared" si="43"/>
        <v>423216</v>
      </c>
      <c r="P1262" t="str">
        <v>McKinsey Knowledge Center</v>
      </c>
    </row>
    <row r="1263" spans="1:16" x14ac:dyDescent="0.3">
      <c r="A1263" t="s">
        <v>1932</v>
      </c>
      <c r="B1263" t="s">
        <v>2035</v>
      </c>
      <c r="C1263" t="str">
        <f t="shared" si="44"/>
        <v>Data Science</v>
      </c>
      <c r="D1263">
        <v>2</v>
      </c>
      <c r="E1263" t="s">
        <v>1656</v>
      </c>
      <c r="F1263" t="s">
        <v>2041</v>
      </c>
      <c r="G1263" t="str">
        <f>RIGHT(Salary_Dataset[[#This Row],[Salary]], 2)</f>
        <v>mo</v>
      </c>
      <c r="H1263" s="3">
        <f>VALUE(SUBSTITUTE(SUBSTITUTE(SUBSTITUTE(SUBSTITUTE(Salary_Dataset[[#This Row],[Salary]], "/hr", ""), "/mo", ""), "/yr", ""), "₹", ""))</f>
        <v>17949</v>
      </c>
      <c r="I1263" s="6">
        <f t="shared" si="43"/>
        <v>215388</v>
      </c>
      <c r="P1263" t="str">
        <v>CarDekho</v>
      </c>
    </row>
    <row r="1264" spans="1:16" x14ac:dyDescent="0.3">
      <c r="A1264" t="s">
        <v>11</v>
      </c>
      <c r="B1264" t="s">
        <v>2042</v>
      </c>
      <c r="C1264" t="str">
        <f t="shared" si="44"/>
        <v>Data Science</v>
      </c>
      <c r="D1264">
        <v>2</v>
      </c>
      <c r="E1264" t="s">
        <v>1656</v>
      </c>
      <c r="F1264" t="s">
        <v>2043</v>
      </c>
      <c r="G1264" t="str">
        <f>RIGHT(Salary_Dataset[[#This Row],[Salary]], 2)</f>
        <v>yr</v>
      </c>
      <c r="H1264" s="3">
        <f>VALUE(SUBSTITUTE(SUBSTITUTE(SUBSTITUTE(SUBSTITUTE(Salary_Dataset[[#This Row],[Salary]], "/hr", ""), "/mo", ""), "/yr", ""), "₹", ""))</f>
        <v>2092324</v>
      </c>
      <c r="I1264" s="6">
        <f t="shared" si="43"/>
        <v>2092324</v>
      </c>
      <c r="P1264" t="str">
        <v>OLX Group</v>
      </c>
    </row>
    <row r="1265" spans="1:16" x14ac:dyDescent="0.3">
      <c r="A1265" t="s">
        <v>94</v>
      </c>
      <c r="B1265" t="s">
        <v>2042</v>
      </c>
      <c r="C1265" t="str">
        <f t="shared" si="44"/>
        <v>Data Science</v>
      </c>
      <c r="D1265">
        <v>2</v>
      </c>
      <c r="E1265" t="s">
        <v>1656</v>
      </c>
      <c r="F1265" t="s">
        <v>2044</v>
      </c>
      <c r="G1265" t="str">
        <f>RIGHT(Salary_Dataset[[#This Row],[Salary]], 2)</f>
        <v>yr</v>
      </c>
      <c r="H1265" s="3">
        <f>VALUE(SUBSTITUTE(SUBSTITUTE(SUBSTITUTE(SUBSTITUTE(Salary_Dataset[[#This Row],[Salary]], "/hr", ""), "/mo", ""), "/yr", ""), "₹", ""))</f>
        <v>2182516</v>
      </c>
      <c r="I1265" s="6">
        <f t="shared" si="43"/>
        <v>2182516</v>
      </c>
      <c r="P1265" t="str">
        <v>1mg</v>
      </c>
    </row>
    <row r="1266" spans="1:16" x14ac:dyDescent="0.3">
      <c r="A1266" t="s">
        <v>1697</v>
      </c>
      <c r="B1266" t="s">
        <v>2042</v>
      </c>
      <c r="C1266" t="str">
        <f t="shared" si="44"/>
        <v>Data Science</v>
      </c>
      <c r="D1266">
        <v>2</v>
      </c>
      <c r="E1266" t="s">
        <v>1656</v>
      </c>
      <c r="F1266" t="s">
        <v>2045</v>
      </c>
      <c r="G1266" t="str">
        <f>RIGHT(Salary_Dataset[[#This Row],[Salary]], 2)</f>
        <v>yr</v>
      </c>
      <c r="H1266" s="3">
        <f>VALUE(SUBSTITUTE(SUBSTITUTE(SUBSTITUTE(SUBSTITUTE(Salary_Dataset[[#This Row],[Salary]], "/hr", ""), "/mo", ""), "/yr", ""), "₹", ""))</f>
        <v>2796928</v>
      </c>
      <c r="I1266" s="6">
        <f t="shared" si="43"/>
        <v>2796928</v>
      </c>
      <c r="P1266" t="str">
        <v>Denave</v>
      </c>
    </row>
    <row r="1267" spans="1:16" x14ac:dyDescent="0.3">
      <c r="A1267" t="s">
        <v>1011</v>
      </c>
      <c r="B1267" t="s">
        <v>2042</v>
      </c>
      <c r="C1267" t="str">
        <f t="shared" si="44"/>
        <v>Data Science</v>
      </c>
      <c r="D1267">
        <v>2</v>
      </c>
      <c r="E1267" t="s">
        <v>1656</v>
      </c>
      <c r="F1267" t="s">
        <v>2046</v>
      </c>
      <c r="G1267" t="str">
        <f>RIGHT(Salary_Dataset[[#This Row],[Salary]], 2)</f>
        <v>yr</v>
      </c>
      <c r="H1267" s="3">
        <f>VALUE(SUBSTITUTE(SUBSTITUTE(SUBSTITUTE(SUBSTITUTE(Salary_Dataset[[#This Row],[Salary]], "/hr", ""), "/mo", ""), "/yr", ""), "₹", ""))</f>
        <v>1392244</v>
      </c>
      <c r="I1267" s="6">
        <f t="shared" si="43"/>
        <v>1392244</v>
      </c>
      <c r="P1267" t="str">
        <v>RateGain</v>
      </c>
    </row>
    <row r="1268" spans="1:16" x14ac:dyDescent="0.3">
      <c r="A1268" t="s">
        <v>1664</v>
      </c>
      <c r="B1268" t="s">
        <v>2042</v>
      </c>
      <c r="C1268" t="str">
        <f t="shared" si="44"/>
        <v>Data Science</v>
      </c>
      <c r="D1268">
        <v>2</v>
      </c>
      <c r="E1268" t="s">
        <v>1656</v>
      </c>
      <c r="F1268" t="s">
        <v>2047</v>
      </c>
      <c r="G1268" t="str">
        <f>RIGHT(Salary_Dataset[[#This Row],[Salary]], 2)</f>
        <v>yr</v>
      </c>
      <c r="H1268" s="3">
        <f>VALUE(SUBSTITUTE(SUBSTITUTE(SUBSTITUTE(SUBSTITUTE(Salary_Dataset[[#This Row],[Salary]], "/hr", ""), "/mo", ""), "/yr", ""), "₹", ""))</f>
        <v>1903930</v>
      </c>
      <c r="I1268" s="6">
        <f t="shared" si="43"/>
        <v>1903930</v>
      </c>
      <c r="P1268" t="str">
        <v>Decimal Technologies</v>
      </c>
    </row>
    <row r="1269" spans="1:16" x14ac:dyDescent="0.3">
      <c r="A1269" t="s">
        <v>2048</v>
      </c>
      <c r="B1269" t="s">
        <v>2042</v>
      </c>
      <c r="C1269" t="str">
        <f t="shared" si="44"/>
        <v>Data Science</v>
      </c>
      <c r="D1269">
        <v>2</v>
      </c>
      <c r="E1269" t="s">
        <v>1656</v>
      </c>
      <c r="F1269" t="s">
        <v>2049</v>
      </c>
      <c r="G1269" t="str">
        <f>RIGHT(Salary_Dataset[[#This Row],[Salary]], 2)</f>
        <v>yr</v>
      </c>
      <c r="H1269" s="3">
        <f>VALUE(SUBSTITUTE(SUBSTITUTE(SUBSTITUTE(SUBSTITUTE(Salary_Dataset[[#This Row],[Salary]], "/hr", ""), "/mo", ""), "/yr", ""), "₹", ""))</f>
        <v>1033817</v>
      </c>
      <c r="I1269" s="6">
        <f t="shared" si="43"/>
        <v>1033817</v>
      </c>
      <c r="P1269" t="str">
        <v>Verisk Analytics</v>
      </c>
    </row>
    <row r="1270" spans="1:16" x14ac:dyDescent="0.3">
      <c r="A1270" t="s">
        <v>1705</v>
      </c>
      <c r="B1270" t="s">
        <v>2042</v>
      </c>
      <c r="C1270" t="str">
        <f t="shared" si="44"/>
        <v>Data Science</v>
      </c>
      <c r="D1270">
        <v>2</v>
      </c>
      <c r="E1270" t="s">
        <v>1656</v>
      </c>
      <c r="F1270" t="s">
        <v>2050</v>
      </c>
      <c r="G1270" t="str">
        <f>RIGHT(Salary_Dataset[[#This Row],[Salary]], 2)</f>
        <v>yr</v>
      </c>
      <c r="H1270" s="3">
        <f>VALUE(SUBSTITUTE(SUBSTITUTE(SUBSTITUTE(SUBSTITUTE(Salary_Dataset[[#This Row],[Salary]], "/hr", ""), "/mo", ""), "/yr", ""), "₹", ""))</f>
        <v>2170283</v>
      </c>
      <c r="I1270" s="6">
        <f t="shared" si="43"/>
        <v>2170283</v>
      </c>
      <c r="P1270" t="str">
        <v>Birdeye</v>
      </c>
    </row>
    <row r="1271" spans="1:16" x14ac:dyDescent="0.3">
      <c r="A1271" t="s">
        <v>1691</v>
      </c>
      <c r="B1271" t="s">
        <v>2042</v>
      </c>
      <c r="C1271" t="str">
        <f t="shared" si="44"/>
        <v>Data Science</v>
      </c>
      <c r="D1271">
        <v>2</v>
      </c>
      <c r="E1271" t="s">
        <v>1656</v>
      </c>
      <c r="F1271" t="s">
        <v>2051</v>
      </c>
      <c r="G1271" t="str">
        <f>RIGHT(Salary_Dataset[[#This Row],[Salary]], 2)</f>
        <v>yr</v>
      </c>
      <c r="H1271" s="3">
        <f>VALUE(SUBSTITUTE(SUBSTITUTE(SUBSTITUTE(SUBSTITUTE(Salary_Dataset[[#This Row],[Salary]], "/hr", ""), "/mo", ""), "/yr", ""), "₹", ""))</f>
        <v>1058135</v>
      </c>
      <c r="I1271" s="6">
        <f t="shared" si="43"/>
        <v>1058135</v>
      </c>
      <c r="P1271" t="str">
        <v>Tokopedia</v>
      </c>
    </row>
    <row r="1272" spans="1:16" x14ac:dyDescent="0.3">
      <c r="A1272" t="s">
        <v>1661</v>
      </c>
      <c r="B1272" t="s">
        <v>2042</v>
      </c>
      <c r="C1272" t="str">
        <f t="shared" si="44"/>
        <v>Data Science</v>
      </c>
      <c r="D1272">
        <v>2</v>
      </c>
      <c r="E1272" t="s">
        <v>1656</v>
      </c>
      <c r="F1272" t="s">
        <v>2052</v>
      </c>
      <c r="G1272" t="str">
        <f>RIGHT(Salary_Dataset[[#This Row],[Salary]], 2)</f>
        <v>yr</v>
      </c>
      <c r="H1272" s="3">
        <f>VALUE(SUBSTITUTE(SUBSTITUTE(SUBSTITUTE(SUBSTITUTE(Salary_Dataset[[#This Row],[Salary]], "/hr", ""), "/mo", ""), "/yr", ""), "₹", ""))</f>
        <v>1696245</v>
      </c>
      <c r="I1272" s="6">
        <f t="shared" si="43"/>
        <v>1696245</v>
      </c>
      <c r="P1272" t="str">
        <v>RxLogix Corporation</v>
      </c>
    </row>
    <row r="1273" spans="1:16" x14ac:dyDescent="0.3">
      <c r="A1273" t="s">
        <v>1670</v>
      </c>
      <c r="B1273" t="s">
        <v>2053</v>
      </c>
      <c r="C1273" t="str">
        <f t="shared" si="44"/>
        <v>Data Science</v>
      </c>
      <c r="D1273">
        <v>2</v>
      </c>
      <c r="E1273" t="s">
        <v>1656</v>
      </c>
      <c r="F1273" t="s">
        <v>2054</v>
      </c>
      <c r="G1273" t="str">
        <f>RIGHT(Salary_Dataset[[#This Row],[Salary]], 2)</f>
        <v>yr</v>
      </c>
      <c r="H1273" s="3">
        <f>VALUE(SUBSTITUTE(SUBSTITUTE(SUBSTITUTE(SUBSTITUTE(Salary_Dataset[[#This Row],[Salary]], "/hr", ""), "/mo", ""), "/yr", ""), "₹", ""))</f>
        <v>708351</v>
      </c>
      <c r="I1273" s="6">
        <f t="shared" si="43"/>
        <v>708351</v>
      </c>
      <c r="P1273" t="str">
        <v>Atlan</v>
      </c>
    </row>
    <row r="1274" spans="1:16" x14ac:dyDescent="0.3">
      <c r="A1274" t="s">
        <v>1827</v>
      </c>
      <c r="B1274" t="s">
        <v>2053</v>
      </c>
      <c r="C1274" t="str">
        <f t="shared" si="44"/>
        <v>Data Science</v>
      </c>
      <c r="D1274">
        <v>2</v>
      </c>
      <c r="E1274" t="s">
        <v>1656</v>
      </c>
      <c r="F1274" t="s">
        <v>2055</v>
      </c>
      <c r="G1274" t="str">
        <f>RIGHT(Salary_Dataset[[#This Row],[Salary]], 2)</f>
        <v>mo</v>
      </c>
      <c r="H1274" s="3">
        <f>VALUE(SUBSTITUTE(SUBSTITUTE(SUBSTITUTE(SUBSTITUTE(Salary_Dataset[[#This Row],[Salary]], "/hr", ""), "/mo", ""), "/yr", ""), "₹", ""))</f>
        <v>14329</v>
      </c>
      <c r="I1274" s="6">
        <f t="shared" si="43"/>
        <v>171948</v>
      </c>
      <c r="P1274" t="str">
        <v>Ganit</v>
      </c>
    </row>
    <row r="1275" spans="1:16" x14ac:dyDescent="0.3">
      <c r="A1275" t="s">
        <v>17</v>
      </c>
      <c r="B1275" t="s">
        <v>2056</v>
      </c>
      <c r="C1275" t="str">
        <f t="shared" si="44"/>
        <v>Data Science</v>
      </c>
      <c r="D1275">
        <v>2</v>
      </c>
      <c r="E1275" t="s">
        <v>1656</v>
      </c>
      <c r="F1275" t="s">
        <v>2057</v>
      </c>
      <c r="G1275" t="str">
        <f>RIGHT(Salary_Dataset[[#This Row],[Salary]], 2)</f>
        <v>yr</v>
      </c>
      <c r="H1275" s="3">
        <f>VALUE(SUBSTITUTE(SUBSTITUTE(SUBSTITUTE(SUBSTITUTE(Salary_Dataset[[#This Row],[Salary]], "/hr", ""), "/mo", ""), "/yr", ""), "₹", ""))</f>
        <v>1653998</v>
      </c>
      <c r="I1275" s="6">
        <f t="shared" si="43"/>
        <v>1653998</v>
      </c>
      <c r="P1275" t="str">
        <v>Loginworks</v>
      </c>
    </row>
    <row r="1276" spans="1:16" x14ac:dyDescent="0.3">
      <c r="A1276" t="s">
        <v>37</v>
      </c>
      <c r="B1276" t="s">
        <v>2056</v>
      </c>
      <c r="C1276" t="str">
        <f t="shared" si="44"/>
        <v>Data Science</v>
      </c>
      <c r="D1276">
        <v>2</v>
      </c>
      <c r="E1276" t="s">
        <v>1656</v>
      </c>
      <c r="F1276" t="s">
        <v>2058</v>
      </c>
      <c r="G1276" t="str">
        <f>RIGHT(Salary_Dataset[[#This Row],[Salary]], 2)</f>
        <v>yr</v>
      </c>
      <c r="H1276" s="3">
        <f>VALUE(SUBSTITUTE(SUBSTITUTE(SUBSTITUTE(SUBSTITUTE(Salary_Dataset[[#This Row],[Salary]], "/hr", ""), "/mo", ""), "/yr", ""), "₹", ""))</f>
        <v>1892322</v>
      </c>
      <c r="I1276" s="6">
        <f t="shared" si="43"/>
        <v>1892322</v>
      </c>
      <c r="P1276" t="str">
        <v>Innefu Labs Pvt</v>
      </c>
    </row>
    <row r="1277" spans="1:16" x14ac:dyDescent="0.3">
      <c r="A1277" t="s">
        <v>132</v>
      </c>
      <c r="B1277" t="s">
        <v>2059</v>
      </c>
      <c r="C1277" t="str">
        <f t="shared" si="44"/>
        <v>Data Science</v>
      </c>
      <c r="D1277">
        <v>2</v>
      </c>
      <c r="E1277" t="s">
        <v>1656</v>
      </c>
      <c r="F1277" t="s">
        <v>2060</v>
      </c>
      <c r="G1277" t="str">
        <f>RIGHT(Salary_Dataset[[#This Row],[Salary]], 2)</f>
        <v>yr</v>
      </c>
      <c r="H1277" s="3">
        <f>VALUE(SUBSTITUTE(SUBSTITUTE(SUBSTITUTE(SUBSTITUTE(Salary_Dataset[[#This Row],[Salary]], "/hr", ""), "/mo", ""), "/yr", ""), "₹", ""))</f>
        <v>4619021</v>
      </c>
      <c r="I1277" s="6">
        <f t="shared" si="43"/>
        <v>4619021</v>
      </c>
      <c r="P1277" t="str">
        <v>ABSAS Solutions</v>
      </c>
    </row>
    <row r="1278" spans="1:16" x14ac:dyDescent="0.3">
      <c r="A1278" t="s">
        <v>1705</v>
      </c>
      <c r="B1278" t="s">
        <v>2061</v>
      </c>
      <c r="C1278" t="str">
        <f t="shared" si="44"/>
        <v>Data Science</v>
      </c>
      <c r="D1278">
        <v>2</v>
      </c>
      <c r="E1278" t="s">
        <v>1656</v>
      </c>
      <c r="F1278" t="s">
        <v>2062</v>
      </c>
      <c r="G1278" t="str">
        <f>RIGHT(Salary_Dataset[[#This Row],[Salary]], 2)</f>
        <v>mo</v>
      </c>
      <c r="H1278" s="3">
        <f>VALUE(SUBSTITUTE(SUBSTITUTE(SUBSTITUTE(SUBSTITUTE(Salary_Dataset[[#This Row],[Salary]], "/hr", ""), "/mo", ""), "/yr", ""), "₹", ""))</f>
        <v>50876</v>
      </c>
      <c r="I1278" s="6">
        <f t="shared" si="43"/>
        <v>610512</v>
      </c>
      <c r="P1278" t="str">
        <v>Ezappsolution</v>
      </c>
    </row>
    <row r="1279" spans="1:16" x14ac:dyDescent="0.3">
      <c r="A1279" t="s">
        <v>1650</v>
      </c>
      <c r="B1279" t="s">
        <v>2063</v>
      </c>
      <c r="C1279" t="str">
        <f t="shared" si="44"/>
        <v>Data Science</v>
      </c>
      <c r="D1279">
        <v>2</v>
      </c>
      <c r="E1279" t="s">
        <v>1656</v>
      </c>
      <c r="F1279" t="s">
        <v>2064</v>
      </c>
      <c r="G1279" t="str">
        <f>RIGHT(Salary_Dataset[[#This Row],[Salary]], 2)</f>
        <v>yr</v>
      </c>
      <c r="H1279" s="3">
        <f>VALUE(SUBSTITUTE(SUBSTITUTE(SUBSTITUTE(SUBSTITUTE(Salary_Dataset[[#This Row],[Salary]], "/hr", ""), "/mo", ""), "/yr", ""), "₹", ""))</f>
        <v>4068310</v>
      </c>
      <c r="I1279" s="6">
        <f t="shared" si="43"/>
        <v>4068310</v>
      </c>
      <c r="P1279" t="str">
        <v>Netomi</v>
      </c>
    </row>
    <row r="1280" spans="1:16" x14ac:dyDescent="0.3">
      <c r="A1280" t="s">
        <v>11</v>
      </c>
      <c r="B1280" t="s">
        <v>2035</v>
      </c>
      <c r="C1280" t="str">
        <f t="shared" si="44"/>
        <v>Data Science</v>
      </c>
      <c r="D1280">
        <v>1</v>
      </c>
      <c r="E1280" t="s">
        <v>1656</v>
      </c>
      <c r="F1280" t="s">
        <v>962</v>
      </c>
      <c r="G1280" t="str">
        <f>RIGHT(Salary_Dataset[[#This Row],[Salary]], 2)</f>
        <v>yr</v>
      </c>
      <c r="H1280" s="3">
        <f>VALUE(SUBSTITUTE(SUBSTITUTE(SUBSTITUTE(SUBSTITUTE(Salary_Dataset[[#This Row],[Salary]], "/hr", ""), "/mo", ""), "/yr", ""), "₹", ""))</f>
        <v>511613</v>
      </c>
      <c r="I1280" s="6">
        <f t="shared" si="43"/>
        <v>511613</v>
      </c>
      <c r="P1280" t="str">
        <v>Cargoflash Infotech</v>
      </c>
    </row>
    <row r="1281" spans="1:16" x14ac:dyDescent="0.3">
      <c r="A1281" t="s">
        <v>2065</v>
      </c>
      <c r="B1281" t="s">
        <v>2035</v>
      </c>
      <c r="C1281" t="str">
        <f t="shared" si="44"/>
        <v>Data Science</v>
      </c>
      <c r="D1281">
        <v>1</v>
      </c>
      <c r="E1281" t="s">
        <v>1656</v>
      </c>
      <c r="F1281" t="s">
        <v>2066</v>
      </c>
      <c r="G1281" t="str">
        <f>RIGHT(Salary_Dataset[[#This Row],[Salary]], 2)</f>
        <v>mo</v>
      </c>
      <c r="H1281" s="3">
        <f>VALUE(SUBSTITUTE(SUBSTITUTE(SUBSTITUTE(SUBSTITUTE(Salary_Dataset[[#This Row],[Salary]], "/hr", ""), "/mo", ""), "/yr", ""), "₹", ""))</f>
        <v>5137</v>
      </c>
      <c r="I1281" s="6">
        <f t="shared" si="43"/>
        <v>61644</v>
      </c>
      <c r="P1281" t="str">
        <v>Cube26</v>
      </c>
    </row>
    <row r="1282" spans="1:16" x14ac:dyDescent="0.3">
      <c r="A1282" t="s">
        <v>2065</v>
      </c>
      <c r="B1282" t="s">
        <v>2035</v>
      </c>
      <c r="C1282" t="str">
        <f t="shared" si="44"/>
        <v>Data Science</v>
      </c>
      <c r="D1282">
        <v>1</v>
      </c>
      <c r="E1282" t="s">
        <v>1656</v>
      </c>
      <c r="F1282" t="s">
        <v>836</v>
      </c>
      <c r="G1282" t="str">
        <f>RIGHT(Salary_Dataset[[#This Row],[Salary]], 2)</f>
        <v>yr</v>
      </c>
      <c r="H1282" s="3">
        <f>VALUE(SUBSTITUTE(SUBSTITUTE(SUBSTITUTE(SUBSTITUTE(Salary_Dataset[[#This Row],[Salary]], "/hr", ""), "/mo", ""), "/yr", ""), "₹", ""))</f>
        <v>400000</v>
      </c>
      <c r="I1282" s="6">
        <f t="shared" ref="I1282:I1345" si="45">IF(G1282="mo", H1282*12, IF(G1282="hr", H1282*8760, H1282))</f>
        <v>400000</v>
      </c>
      <c r="P1282" t="str">
        <v>AppyHigh Technology</v>
      </c>
    </row>
    <row r="1283" spans="1:16" x14ac:dyDescent="0.3">
      <c r="A1283" t="s">
        <v>593</v>
      </c>
      <c r="B1283" t="s">
        <v>2035</v>
      </c>
      <c r="C1283" t="str">
        <f t="shared" si="44"/>
        <v>Data Science</v>
      </c>
      <c r="D1283">
        <v>1</v>
      </c>
      <c r="E1283" t="s">
        <v>1656</v>
      </c>
      <c r="F1283" t="s">
        <v>2067</v>
      </c>
      <c r="G1283" t="str">
        <f>RIGHT(Salary_Dataset[[#This Row],[Salary]], 2)</f>
        <v>mo</v>
      </c>
      <c r="H1283" s="3">
        <f>VALUE(SUBSTITUTE(SUBSTITUTE(SUBSTITUTE(SUBSTITUTE(Salary_Dataset[[#This Row],[Salary]], "/hr", ""), "/mo", ""), "/yr", ""), "₹", ""))</f>
        <v>16979</v>
      </c>
      <c r="I1283" s="6">
        <f t="shared" si="45"/>
        <v>203748</v>
      </c>
      <c r="P1283" t="str">
        <v>TurningCloud Solutions</v>
      </c>
    </row>
    <row r="1284" spans="1:16" x14ac:dyDescent="0.3">
      <c r="A1284" t="s">
        <v>1699</v>
      </c>
      <c r="B1284" t="s">
        <v>2035</v>
      </c>
      <c r="C1284" t="str">
        <f t="shared" si="44"/>
        <v>Data Science</v>
      </c>
      <c r="D1284">
        <v>1</v>
      </c>
      <c r="E1284" t="s">
        <v>1656</v>
      </c>
      <c r="F1284" t="s">
        <v>712</v>
      </c>
      <c r="G1284" t="str">
        <f>RIGHT(Salary_Dataset[[#This Row],[Salary]], 2)</f>
        <v>mo</v>
      </c>
      <c r="H1284" s="3">
        <f>VALUE(SUBSTITUTE(SUBSTITUTE(SUBSTITUTE(SUBSTITUTE(Salary_Dataset[[#This Row],[Salary]], "/hr", ""), "/mo", ""), "/yr", ""), "₹", ""))</f>
        <v>15000</v>
      </c>
      <c r="I1284" s="6">
        <f t="shared" si="45"/>
        <v>180000</v>
      </c>
      <c r="P1284" t="str">
        <v>Child Health Imprints</v>
      </c>
    </row>
    <row r="1285" spans="1:16" x14ac:dyDescent="0.3">
      <c r="A1285" t="s">
        <v>1782</v>
      </c>
      <c r="B1285" t="s">
        <v>2035</v>
      </c>
      <c r="C1285" t="str">
        <f t="shared" si="44"/>
        <v>Data Science</v>
      </c>
      <c r="D1285">
        <v>1</v>
      </c>
      <c r="E1285" t="s">
        <v>1656</v>
      </c>
      <c r="F1285" t="s">
        <v>2068</v>
      </c>
      <c r="G1285" t="str">
        <f>RIGHT(Salary_Dataset[[#This Row],[Salary]], 2)</f>
        <v>mo</v>
      </c>
      <c r="H1285" s="3">
        <f>VALUE(SUBSTITUTE(SUBSTITUTE(SUBSTITUTE(SUBSTITUTE(Salary_Dataset[[#This Row],[Salary]], "/hr", ""), "/mo", ""), "/yr", ""), "₹", ""))</f>
        <v>61394</v>
      </c>
      <c r="I1285" s="6">
        <f t="shared" si="45"/>
        <v>736728</v>
      </c>
      <c r="P1285" t="str">
        <v>Blue Sky Analytics</v>
      </c>
    </row>
    <row r="1286" spans="1:16" x14ac:dyDescent="0.3">
      <c r="A1286" t="s">
        <v>1561</v>
      </c>
      <c r="B1286" t="s">
        <v>2035</v>
      </c>
      <c r="C1286" t="str">
        <f t="shared" si="44"/>
        <v>Data Science</v>
      </c>
      <c r="D1286">
        <v>1</v>
      </c>
      <c r="E1286" t="s">
        <v>1656</v>
      </c>
      <c r="F1286" t="s">
        <v>1809</v>
      </c>
      <c r="G1286" t="str">
        <f>RIGHT(Salary_Dataset[[#This Row],[Salary]], 2)</f>
        <v>yr</v>
      </c>
      <c r="H1286" s="3">
        <f>VALUE(SUBSTITUTE(SUBSTITUTE(SUBSTITUTE(SUBSTITUTE(Salary_Dataset[[#This Row],[Salary]], "/hr", ""), "/mo", ""), "/yr", ""), "₹", ""))</f>
        <v>1036984</v>
      </c>
      <c r="I1286" s="6">
        <f t="shared" si="45"/>
        <v>1036984</v>
      </c>
      <c r="P1286" t="str">
        <v>FarmGuide</v>
      </c>
    </row>
    <row r="1287" spans="1:16" x14ac:dyDescent="0.3">
      <c r="A1287" t="s">
        <v>2069</v>
      </c>
      <c r="B1287" t="s">
        <v>2035</v>
      </c>
      <c r="C1287" t="str">
        <f t="shared" si="44"/>
        <v>Data Science</v>
      </c>
      <c r="D1287">
        <v>1</v>
      </c>
      <c r="E1287" t="s">
        <v>1656</v>
      </c>
      <c r="F1287" t="s">
        <v>1453</v>
      </c>
      <c r="G1287" t="str">
        <f>RIGHT(Salary_Dataset[[#This Row],[Salary]], 2)</f>
        <v>yr</v>
      </c>
      <c r="H1287" s="3">
        <f>VALUE(SUBSTITUTE(SUBSTITUTE(SUBSTITUTE(SUBSTITUTE(Salary_Dataset[[#This Row],[Salary]], "/hr", ""), "/mo", ""), "/yr", ""), "₹", ""))</f>
        <v>622191</v>
      </c>
      <c r="I1287" s="6">
        <f t="shared" si="45"/>
        <v>622191</v>
      </c>
      <c r="P1287" t="str">
        <v>Kvantum</v>
      </c>
    </row>
    <row r="1288" spans="1:16" x14ac:dyDescent="0.3">
      <c r="A1288" t="s">
        <v>1011</v>
      </c>
      <c r="B1288" t="s">
        <v>2035</v>
      </c>
      <c r="C1288" t="str">
        <f t="shared" si="44"/>
        <v>Data Science</v>
      </c>
      <c r="D1288">
        <v>1</v>
      </c>
      <c r="E1288" t="s">
        <v>1656</v>
      </c>
      <c r="F1288" t="s">
        <v>712</v>
      </c>
      <c r="G1288" t="str">
        <f>RIGHT(Salary_Dataset[[#This Row],[Salary]], 2)</f>
        <v>mo</v>
      </c>
      <c r="H1288" s="3">
        <f>VALUE(SUBSTITUTE(SUBSTITUTE(SUBSTITUTE(SUBSTITUTE(Salary_Dataset[[#This Row],[Salary]], "/hr", ""), "/mo", ""), "/yr", ""), "₹", ""))</f>
        <v>15000</v>
      </c>
      <c r="I1288" s="6">
        <f t="shared" si="45"/>
        <v>180000</v>
      </c>
      <c r="P1288" t="str">
        <v>Precily</v>
      </c>
    </row>
    <row r="1289" spans="1:16" x14ac:dyDescent="0.3">
      <c r="A1289" t="s">
        <v>2070</v>
      </c>
      <c r="B1289" t="s">
        <v>2035</v>
      </c>
      <c r="C1289" t="str">
        <f t="shared" si="44"/>
        <v>Data Science</v>
      </c>
      <c r="D1289">
        <v>1</v>
      </c>
      <c r="E1289" t="s">
        <v>1656</v>
      </c>
      <c r="F1289" t="s">
        <v>937</v>
      </c>
      <c r="G1289" t="str">
        <f>RIGHT(Salary_Dataset[[#This Row],[Salary]], 2)</f>
        <v>mo</v>
      </c>
      <c r="H1289" s="3">
        <f>VALUE(SUBSTITUTE(SUBSTITUTE(SUBSTITUTE(SUBSTITUTE(Salary_Dataset[[#This Row],[Salary]], "/hr", ""), "/mo", ""), "/yr", ""), "₹", ""))</f>
        <v>35000</v>
      </c>
      <c r="I1289" s="6">
        <f t="shared" si="45"/>
        <v>420000</v>
      </c>
      <c r="P1289" t="str">
        <v>Innovative Business Solutions</v>
      </c>
    </row>
    <row r="1290" spans="1:16" x14ac:dyDescent="0.3">
      <c r="A1290" t="s">
        <v>1685</v>
      </c>
      <c r="B1290" t="s">
        <v>2035</v>
      </c>
      <c r="C1290" t="str">
        <f t="shared" si="44"/>
        <v>Data Science</v>
      </c>
      <c r="D1290">
        <v>1</v>
      </c>
      <c r="E1290" t="s">
        <v>1656</v>
      </c>
      <c r="F1290" t="s">
        <v>1137</v>
      </c>
      <c r="G1290" t="str">
        <f>RIGHT(Salary_Dataset[[#This Row],[Salary]], 2)</f>
        <v>mo</v>
      </c>
      <c r="H1290" s="3">
        <f>VALUE(SUBSTITUTE(SUBSTITUTE(SUBSTITUTE(SUBSTITUTE(Salary_Dataset[[#This Row],[Salary]], "/hr", ""), "/mo", ""), "/yr", ""), "₹", ""))</f>
        <v>53527</v>
      </c>
      <c r="I1290" s="6">
        <f t="shared" si="45"/>
        <v>642324</v>
      </c>
      <c r="P1290" t="str">
        <v>Scry Analytics</v>
      </c>
    </row>
    <row r="1291" spans="1:16" x14ac:dyDescent="0.3">
      <c r="A1291" t="s">
        <v>1468</v>
      </c>
      <c r="B1291" t="s">
        <v>2035</v>
      </c>
      <c r="C1291" t="str">
        <f t="shared" si="44"/>
        <v>Data Science</v>
      </c>
      <c r="D1291">
        <v>1</v>
      </c>
      <c r="E1291" t="s">
        <v>1656</v>
      </c>
      <c r="F1291" t="s">
        <v>1995</v>
      </c>
      <c r="G1291" t="str">
        <f>RIGHT(Salary_Dataset[[#This Row],[Salary]], 2)</f>
        <v>mo</v>
      </c>
      <c r="H1291" s="3">
        <f>VALUE(SUBSTITUTE(SUBSTITUTE(SUBSTITUTE(SUBSTITUTE(Salary_Dataset[[#This Row],[Salary]], "/hr", ""), "/mo", ""), "/yr", ""), "₹", ""))</f>
        <v>16058</v>
      </c>
      <c r="I1291" s="6">
        <f t="shared" si="45"/>
        <v>192696</v>
      </c>
      <c r="P1291" t="str">
        <v>Innowatts</v>
      </c>
    </row>
    <row r="1292" spans="1:16" x14ac:dyDescent="0.3">
      <c r="A1292" t="s">
        <v>1827</v>
      </c>
      <c r="B1292" t="s">
        <v>2035</v>
      </c>
      <c r="C1292" t="str">
        <f t="shared" si="44"/>
        <v>Data Science</v>
      </c>
      <c r="D1292">
        <v>1</v>
      </c>
      <c r="E1292" t="s">
        <v>1656</v>
      </c>
      <c r="F1292" t="s">
        <v>2071</v>
      </c>
      <c r="G1292" t="str">
        <f>RIGHT(Salary_Dataset[[#This Row],[Salary]], 2)</f>
        <v>mo</v>
      </c>
      <c r="H1292" s="3">
        <f>VALUE(SUBSTITUTE(SUBSTITUTE(SUBSTITUTE(SUBSTITUTE(Salary_Dataset[[#This Row],[Salary]], "/hr", ""), "/mo", ""), "/yr", ""), "₹", ""))</f>
        <v>17000</v>
      </c>
      <c r="I1292" s="6">
        <f t="shared" si="45"/>
        <v>204000</v>
      </c>
      <c r="P1292" t="str">
        <v>SimplifyVMS</v>
      </c>
    </row>
    <row r="1293" spans="1:16" x14ac:dyDescent="0.3">
      <c r="A1293" t="s">
        <v>2072</v>
      </c>
      <c r="B1293" t="s">
        <v>2035</v>
      </c>
      <c r="C1293" t="str">
        <f t="shared" si="44"/>
        <v>Data Science</v>
      </c>
      <c r="D1293">
        <v>1</v>
      </c>
      <c r="E1293" t="s">
        <v>1656</v>
      </c>
      <c r="F1293" t="s">
        <v>712</v>
      </c>
      <c r="G1293" t="str">
        <f>RIGHT(Salary_Dataset[[#This Row],[Salary]], 2)</f>
        <v>mo</v>
      </c>
      <c r="H1293" s="3">
        <f>VALUE(SUBSTITUTE(SUBSTITUTE(SUBSTITUTE(SUBSTITUTE(Salary_Dataset[[#This Row],[Salary]], "/hr", ""), "/mo", ""), "/yr", ""), "₹", ""))</f>
        <v>15000</v>
      </c>
      <c r="I1293" s="6">
        <f t="shared" si="45"/>
        <v>180000</v>
      </c>
      <c r="P1293" t="str">
        <v>Capgemini Engineering</v>
      </c>
    </row>
    <row r="1294" spans="1:16" x14ac:dyDescent="0.3">
      <c r="A1294" t="s">
        <v>2073</v>
      </c>
      <c r="B1294" t="s">
        <v>2035</v>
      </c>
      <c r="C1294" t="str">
        <f t="shared" si="44"/>
        <v>Data Science</v>
      </c>
      <c r="D1294">
        <v>1</v>
      </c>
      <c r="E1294" t="s">
        <v>1656</v>
      </c>
      <c r="F1294" t="s">
        <v>2074</v>
      </c>
      <c r="G1294" t="str">
        <f>RIGHT(Salary_Dataset[[#This Row],[Salary]], 2)</f>
        <v>yr</v>
      </c>
      <c r="H1294" s="3">
        <f>VALUE(SUBSTITUTE(SUBSTITUTE(SUBSTITUTE(SUBSTITUTE(Salary_Dataset[[#This Row],[Salary]], "/hr", ""), "/mo", ""), "/yr", ""), "₹", ""))</f>
        <v>112474</v>
      </c>
      <c r="I1294" s="6">
        <f t="shared" si="45"/>
        <v>112474</v>
      </c>
      <c r="P1294" t="str">
        <v>Teleperformance</v>
      </c>
    </row>
    <row r="1295" spans="1:16" x14ac:dyDescent="0.3">
      <c r="A1295" t="s">
        <v>2075</v>
      </c>
      <c r="B1295" t="s">
        <v>2035</v>
      </c>
      <c r="C1295" t="str">
        <f t="shared" si="44"/>
        <v>Data Science</v>
      </c>
      <c r="D1295">
        <v>1</v>
      </c>
      <c r="E1295" t="s">
        <v>1656</v>
      </c>
      <c r="F1295" t="s">
        <v>284</v>
      </c>
      <c r="G1295" t="str">
        <f>RIGHT(Salary_Dataset[[#This Row],[Salary]], 2)</f>
        <v>mo</v>
      </c>
      <c r="H1295" s="3">
        <f>VALUE(SUBSTITUTE(SUBSTITUTE(SUBSTITUTE(SUBSTITUTE(Salary_Dataset[[#This Row],[Salary]], "/hr", ""), "/mo", ""), "/yr", ""), "₹", ""))</f>
        <v>50000</v>
      </c>
      <c r="I1295" s="6">
        <f t="shared" si="45"/>
        <v>600000</v>
      </c>
      <c r="P1295" t="str">
        <v>Zoho</v>
      </c>
    </row>
    <row r="1296" spans="1:16" x14ac:dyDescent="0.3">
      <c r="A1296" t="s">
        <v>1677</v>
      </c>
      <c r="B1296" t="s">
        <v>2035</v>
      </c>
      <c r="C1296" t="str">
        <f t="shared" si="44"/>
        <v>Data Science</v>
      </c>
      <c r="D1296">
        <v>1</v>
      </c>
      <c r="E1296" t="s">
        <v>1656</v>
      </c>
      <c r="F1296" t="s">
        <v>714</v>
      </c>
      <c r="G1296" t="str">
        <f>RIGHT(Salary_Dataset[[#This Row],[Salary]], 2)</f>
        <v>mo</v>
      </c>
      <c r="H1296" s="3">
        <f>VALUE(SUBSTITUTE(SUBSTITUTE(SUBSTITUTE(SUBSTITUTE(Salary_Dataset[[#This Row],[Salary]], "/hr", ""), "/mo", ""), "/yr", ""), "₹", ""))</f>
        <v>10000</v>
      </c>
      <c r="I1296" s="6">
        <f t="shared" si="45"/>
        <v>120000</v>
      </c>
      <c r="P1296" t="str">
        <v>Sopra Steria</v>
      </c>
    </row>
    <row r="1297" spans="1:16" x14ac:dyDescent="0.3">
      <c r="A1297" t="s">
        <v>1728</v>
      </c>
      <c r="B1297" t="s">
        <v>2035</v>
      </c>
      <c r="C1297" t="str">
        <f t="shared" si="44"/>
        <v>Data Science</v>
      </c>
      <c r="D1297">
        <v>1</v>
      </c>
      <c r="E1297" t="s">
        <v>1656</v>
      </c>
      <c r="F1297" t="s">
        <v>2076</v>
      </c>
      <c r="G1297" t="str">
        <f>RIGHT(Salary_Dataset[[#This Row],[Salary]], 2)</f>
        <v>mo</v>
      </c>
      <c r="H1297" s="3">
        <f>VALUE(SUBSTITUTE(SUBSTITUTE(SUBSTITUTE(SUBSTITUTE(Salary_Dataset[[#This Row],[Salary]], "/hr", ""), "/mo", ""), "/yr", ""), "₹", ""))</f>
        <v>19040</v>
      </c>
      <c r="I1297" s="6">
        <f t="shared" si="45"/>
        <v>228480</v>
      </c>
      <c r="P1297" t="str">
        <v>Self Opportunity</v>
      </c>
    </row>
    <row r="1298" spans="1:16" x14ac:dyDescent="0.3">
      <c r="A1298" t="s">
        <v>2077</v>
      </c>
      <c r="B1298" t="s">
        <v>2035</v>
      </c>
      <c r="C1298" t="str">
        <f t="shared" si="44"/>
        <v>Data Science</v>
      </c>
      <c r="D1298">
        <v>1</v>
      </c>
      <c r="E1298" t="s">
        <v>1656</v>
      </c>
      <c r="F1298" t="s">
        <v>1309</v>
      </c>
      <c r="G1298" t="str">
        <f>RIGHT(Salary_Dataset[[#This Row],[Salary]], 2)</f>
        <v>yr</v>
      </c>
      <c r="H1298" s="3">
        <f>VALUE(SUBSTITUTE(SUBSTITUTE(SUBSTITUTE(SUBSTITUTE(Salary_Dataset[[#This Row],[Salary]], "/hr", ""), "/mo", ""), "/yr", ""), "₹", ""))</f>
        <v>100490</v>
      </c>
      <c r="I1298" s="6">
        <f t="shared" si="45"/>
        <v>100490</v>
      </c>
      <c r="P1298" t="str">
        <v>Infogain</v>
      </c>
    </row>
    <row r="1299" spans="1:16" x14ac:dyDescent="0.3">
      <c r="A1299" t="s">
        <v>2078</v>
      </c>
      <c r="B1299" t="s">
        <v>2035</v>
      </c>
      <c r="C1299" t="str">
        <f t="shared" si="44"/>
        <v>Data Science</v>
      </c>
      <c r="D1299">
        <v>1</v>
      </c>
      <c r="E1299" t="s">
        <v>1656</v>
      </c>
      <c r="F1299" t="s">
        <v>2079</v>
      </c>
      <c r="G1299" t="str">
        <f>RIGHT(Salary_Dataset[[#This Row],[Salary]], 2)</f>
        <v>mo</v>
      </c>
      <c r="H1299" s="3">
        <f>VALUE(SUBSTITUTE(SUBSTITUTE(SUBSTITUTE(SUBSTITUTE(Salary_Dataset[[#This Row],[Salary]], "/hr", ""), "/mo", ""), "/yr", ""), "₹", ""))</f>
        <v>41549</v>
      </c>
      <c r="I1299" s="6">
        <f t="shared" si="45"/>
        <v>498588</v>
      </c>
      <c r="P1299" t="str">
        <v>Amadeus</v>
      </c>
    </row>
    <row r="1300" spans="1:16" x14ac:dyDescent="0.3">
      <c r="A1300" t="s">
        <v>1691</v>
      </c>
      <c r="B1300" t="s">
        <v>2035</v>
      </c>
      <c r="C1300" t="str">
        <f t="shared" si="44"/>
        <v>Data Science</v>
      </c>
      <c r="D1300">
        <v>1</v>
      </c>
      <c r="E1300" t="s">
        <v>1656</v>
      </c>
      <c r="F1300" t="s">
        <v>2080</v>
      </c>
      <c r="G1300" t="str">
        <f>RIGHT(Salary_Dataset[[#This Row],[Salary]], 2)</f>
        <v>mo</v>
      </c>
      <c r="H1300" s="3">
        <f>VALUE(SUBSTITUTE(SUBSTITUTE(SUBSTITUTE(SUBSTITUTE(Salary_Dataset[[#This Row],[Salary]], "/hr", ""), "/mo", ""), "/yr", ""), "₹", ""))</f>
        <v>28896</v>
      </c>
      <c r="I1300" s="6">
        <f t="shared" si="45"/>
        <v>346752</v>
      </c>
      <c r="P1300" t="str">
        <v>Info Edge</v>
      </c>
    </row>
    <row r="1301" spans="1:16" x14ac:dyDescent="0.3">
      <c r="A1301" t="s">
        <v>130</v>
      </c>
      <c r="B1301" t="s">
        <v>2035</v>
      </c>
      <c r="C1301" t="str">
        <f t="shared" si="44"/>
        <v>Data Science</v>
      </c>
      <c r="D1301">
        <v>1</v>
      </c>
      <c r="E1301" t="s">
        <v>1656</v>
      </c>
      <c r="F1301" t="s">
        <v>2081</v>
      </c>
      <c r="G1301" t="str">
        <f>RIGHT(Salary_Dataset[[#This Row],[Salary]], 2)</f>
        <v>yr</v>
      </c>
      <c r="H1301" s="3">
        <f>VALUE(SUBSTITUTE(SUBSTITUTE(SUBSTITUTE(SUBSTITUTE(Salary_Dataset[[#This Row],[Salary]], "/hr", ""), "/mo", ""), "/yr", ""), "₹", ""))</f>
        <v>346353</v>
      </c>
      <c r="I1301" s="6">
        <f t="shared" si="45"/>
        <v>346353</v>
      </c>
      <c r="P1301" t="str">
        <v>Aon</v>
      </c>
    </row>
    <row r="1302" spans="1:16" x14ac:dyDescent="0.3">
      <c r="A1302" t="s">
        <v>2082</v>
      </c>
      <c r="B1302" t="s">
        <v>2035</v>
      </c>
      <c r="C1302" t="str">
        <f t="shared" si="44"/>
        <v>Data Science</v>
      </c>
      <c r="D1302">
        <v>1</v>
      </c>
      <c r="E1302" t="s">
        <v>1656</v>
      </c>
      <c r="F1302" t="s">
        <v>2083</v>
      </c>
      <c r="G1302" t="str">
        <f>RIGHT(Salary_Dataset[[#This Row],[Salary]], 2)</f>
        <v>mo</v>
      </c>
      <c r="H1302" s="3">
        <f>VALUE(SUBSTITUTE(SUBSTITUTE(SUBSTITUTE(SUBSTITUTE(Salary_Dataset[[#This Row],[Salary]], "/hr", ""), "/mo", ""), "/yr", ""), "₹", ""))</f>
        <v>52577</v>
      </c>
      <c r="I1302" s="6">
        <f t="shared" si="45"/>
        <v>630924</v>
      </c>
      <c r="P1302" t="str">
        <v>Ashok Leyland</v>
      </c>
    </row>
    <row r="1303" spans="1:16" x14ac:dyDescent="0.3">
      <c r="A1303" t="s">
        <v>1904</v>
      </c>
      <c r="B1303" t="s">
        <v>2035</v>
      </c>
      <c r="C1303" t="str">
        <f t="shared" si="44"/>
        <v>Data Science</v>
      </c>
      <c r="D1303">
        <v>1</v>
      </c>
      <c r="E1303" t="s">
        <v>1656</v>
      </c>
      <c r="F1303" t="s">
        <v>2084</v>
      </c>
      <c r="G1303" t="str">
        <f>RIGHT(Salary_Dataset[[#This Row],[Salary]], 2)</f>
        <v>mo</v>
      </c>
      <c r="H1303" s="3">
        <f>VALUE(SUBSTITUTE(SUBSTITUTE(SUBSTITUTE(SUBSTITUTE(Salary_Dataset[[#This Row],[Salary]], "/hr", ""), "/mo", ""), "/yr", ""), "₹", ""))</f>
        <v>12279</v>
      </c>
      <c r="I1303" s="6">
        <f t="shared" si="45"/>
        <v>147348</v>
      </c>
      <c r="P1303" t="str">
        <v>iEnergizer</v>
      </c>
    </row>
    <row r="1304" spans="1:16" x14ac:dyDescent="0.3">
      <c r="A1304" t="s">
        <v>2085</v>
      </c>
      <c r="B1304" t="s">
        <v>2035</v>
      </c>
      <c r="C1304" t="str">
        <f t="shared" si="44"/>
        <v>Data Science</v>
      </c>
      <c r="D1304">
        <v>1</v>
      </c>
      <c r="E1304" t="s">
        <v>1656</v>
      </c>
      <c r="F1304" t="s">
        <v>2086</v>
      </c>
      <c r="G1304" t="str">
        <f>RIGHT(Salary_Dataset[[#This Row],[Salary]], 2)</f>
        <v>mo</v>
      </c>
      <c r="H1304" s="3">
        <f>VALUE(SUBSTITUTE(SUBSTITUTE(SUBSTITUTE(SUBSTITUTE(Salary_Dataset[[#This Row],[Salary]], "/hr", ""), "/mo", ""), "/yr", ""), "₹", ""))</f>
        <v>24427</v>
      </c>
      <c r="I1304" s="6">
        <f t="shared" si="45"/>
        <v>293124</v>
      </c>
      <c r="P1304" t="str">
        <v>Quantiphi</v>
      </c>
    </row>
    <row r="1305" spans="1:16" x14ac:dyDescent="0.3">
      <c r="A1305" t="s">
        <v>2087</v>
      </c>
      <c r="B1305" t="s">
        <v>2035</v>
      </c>
      <c r="C1305" t="str">
        <f t="shared" si="44"/>
        <v>Data Science</v>
      </c>
      <c r="D1305">
        <v>1</v>
      </c>
      <c r="E1305" t="s">
        <v>1656</v>
      </c>
      <c r="F1305" t="s">
        <v>2088</v>
      </c>
      <c r="G1305" t="str">
        <f>RIGHT(Salary_Dataset[[#This Row],[Salary]], 2)</f>
        <v>mo</v>
      </c>
      <c r="H1305" s="3">
        <f>VALUE(SUBSTITUTE(SUBSTITUTE(SUBSTITUTE(SUBSTITUTE(Salary_Dataset[[#This Row],[Salary]], "/hr", ""), "/mo", ""), "/yr", ""), "₹", ""))</f>
        <v>8039</v>
      </c>
      <c r="I1305" s="6">
        <f t="shared" si="45"/>
        <v>96468</v>
      </c>
      <c r="P1305" t="str">
        <v>CASHe</v>
      </c>
    </row>
    <row r="1306" spans="1:16" x14ac:dyDescent="0.3">
      <c r="A1306" t="s">
        <v>2089</v>
      </c>
      <c r="B1306" t="s">
        <v>2035</v>
      </c>
      <c r="C1306" t="str">
        <f t="shared" si="44"/>
        <v>Data Science</v>
      </c>
      <c r="D1306">
        <v>1</v>
      </c>
      <c r="E1306" t="s">
        <v>1656</v>
      </c>
      <c r="F1306" t="s">
        <v>2090</v>
      </c>
      <c r="G1306" t="str">
        <f>RIGHT(Salary_Dataset[[#This Row],[Salary]], 2)</f>
        <v>mo</v>
      </c>
      <c r="H1306" s="3">
        <f>VALUE(SUBSTITUTE(SUBSTITUTE(SUBSTITUTE(SUBSTITUTE(Salary_Dataset[[#This Row],[Salary]], "/hr", ""), "/mo", ""), "/yr", ""), "₹", ""))</f>
        <v>5353</v>
      </c>
      <c r="I1306" s="6">
        <f t="shared" si="45"/>
        <v>64236</v>
      </c>
      <c r="P1306" t="str">
        <v>RBL Bank</v>
      </c>
    </row>
    <row r="1307" spans="1:16" x14ac:dyDescent="0.3">
      <c r="A1307" t="s">
        <v>1927</v>
      </c>
      <c r="B1307" t="s">
        <v>2035</v>
      </c>
      <c r="C1307" t="str">
        <f t="shared" si="44"/>
        <v>Data Science</v>
      </c>
      <c r="D1307">
        <v>1</v>
      </c>
      <c r="E1307" t="s">
        <v>1656</v>
      </c>
      <c r="F1307" t="s">
        <v>2091</v>
      </c>
      <c r="G1307" t="str">
        <f>RIGHT(Salary_Dataset[[#This Row],[Salary]], 2)</f>
        <v>mo</v>
      </c>
      <c r="H1307" s="3">
        <f>VALUE(SUBSTITUTE(SUBSTITUTE(SUBSTITUTE(SUBSTITUTE(Salary_Dataset[[#This Row],[Salary]], "/hr", ""), "/mo", ""), "/yr", ""), "₹", ""))</f>
        <v>14217</v>
      </c>
      <c r="I1307" s="6">
        <f t="shared" si="45"/>
        <v>170604</v>
      </c>
      <c r="P1307" t="str">
        <v>ZEE5</v>
      </c>
    </row>
    <row r="1308" spans="1:16" x14ac:dyDescent="0.3">
      <c r="A1308" t="s">
        <v>2092</v>
      </c>
      <c r="B1308" t="s">
        <v>2035</v>
      </c>
      <c r="C1308" t="str">
        <f t="shared" si="44"/>
        <v>Data Science</v>
      </c>
      <c r="D1308">
        <v>1</v>
      </c>
      <c r="E1308" t="s">
        <v>1656</v>
      </c>
      <c r="F1308" t="s">
        <v>714</v>
      </c>
      <c r="G1308" t="str">
        <f>RIGHT(Salary_Dataset[[#This Row],[Salary]], 2)</f>
        <v>mo</v>
      </c>
      <c r="H1308" s="3">
        <f>VALUE(SUBSTITUTE(SUBSTITUTE(SUBSTITUTE(SUBSTITUTE(Salary_Dataset[[#This Row],[Salary]], "/hr", ""), "/mo", ""), "/yr", ""), "₹", ""))</f>
        <v>10000</v>
      </c>
      <c r="I1308" s="6">
        <f t="shared" si="45"/>
        <v>120000</v>
      </c>
      <c r="P1308" t="str">
        <v>Mahindra Integrated Business Solutions</v>
      </c>
    </row>
    <row r="1309" spans="1:16" x14ac:dyDescent="0.3">
      <c r="A1309" t="s">
        <v>2093</v>
      </c>
      <c r="B1309" t="s">
        <v>2035</v>
      </c>
      <c r="C1309" t="str">
        <f t="shared" si="44"/>
        <v>Data Science</v>
      </c>
      <c r="D1309">
        <v>1</v>
      </c>
      <c r="E1309" t="s">
        <v>1656</v>
      </c>
      <c r="F1309" t="s">
        <v>2094</v>
      </c>
      <c r="G1309" t="str">
        <f>RIGHT(Salary_Dataset[[#This Row],[Salary]], 2)</f>
        <v>mo</v>
      </c>
      <c r="H1309" s="3">
        <f>VALUE(SUBSTITUTE(SUBSTITUTE(SUBSTITUTE(SUBSTITUTE(Salary_Dataset[[#This Row],[Salary]], "/hr", ""), "/mo", ""), "/yr", ""), "₹", ""))</f>
        <v>36356</v>
      </c>
      <c r="I1309" s="6">
        <f t="shared" si="45"/>
        <v>436272</v>
      </c>
      <c r="P1309" t="str">
        <v>Pentation Analytics</v>
      </c>
    </row>
    <row r="1310" spans="1:16" x14ac:dyDescent="0.3">
      <c r="A1310" t="s">
        <v>1214</v>
      </c>
      <c r="B1310" t="s">
        <v>2035</v>
      </c>
      <c r="C1310" t="str">
        <f t="shared" ref="C1310:C1373" si="46">_xlfn.XLOOKUP(B1310, $M$3:$M$28, $N$3:$N$28)</f>
        <v>Data Science</v>
      </c>
      <c r="D1310">
        <v>1</v>
      </c>
      <c r="E1310" t="s">
        <v>1656</v>
      </c>
      <c r="F1310" t="s">
        <v>1235</v>
      </c>
      <c r="G1310" t="str">
        <f>RIGHT(Salary_Dataset[[#This Row],[Salary]], 2)</f>
        <v>yr</v>
      </c>
      <c r="H1310" s="3">
        <f>VALUE(SUBSTITUTE(SUBSTITUTE(SUBSTITUTE(SUBSTITUTE(Salary_Dataset[[#This Row],[Salary]], "/hr", ""), "/mo", ""), "/yr", ""), "₹", ""))</f>
        <v>452203</v>
      </c>
      <c r="I1310" s="6">
        <f t="shared" si="45"/>
        <v>452203</v>
      </c>
      <c r="P1310" t="str">
        <v>NDS InfoServ</v>
      </c>
    </row>
    <row r="1311" spans="1:16" x14ac:dyDescent="0.3">
      <c r="A1311" t="s">
        <v>2095</v>
      </c>
      <c r="B1311" t="s">
        <v>2035</v>
      </c>
      <c r="C1311" t="str">
        <f t="shared" si="46"/>
        <v>Data Science</v>
      </c>
      <c r="D1311">
        <v>1</v>
      </c>
      <c r="E1311" t="s">
        <v>1656</v>
      </c>
      <c r="F1311" t="s">
        <v>653</v>
      </c>
      <c r="G1311" t="str">
        <f>RIGHT(Salary_Dataset[[#This Row],[Salary]], 2)</f>
        <v>yr</v>
      </c>
      <c r="H1311" s="3">
        <f>VALUE(SUBSTITUTE(SUBSTITUTE(SUBSTITUTE(SUBSTITUTE(Salary_Dataset[[#This Row],[Salary]], "/hr", ""), "/mo", ""), "/yr", ""), "₹", ""))</f>
        <v>2000000</v>
      </c>
      <c r="I1311" s="6">
        <f t="shared" si="45"/>
        <v>2000000</v>
      </c>
      <c r="P1311" t="str">
        <v>Arya.ai</v>
      </c>
    </row>
    <row r="1312" spans="1:16" x14ac:dyDescent="0.3">
      <c r="A1312" t="s">
        <v>1951</v>
      </c>
      <c r="B1312" t="s">
        <v>2035</v>
      </c>
      <c r="C1312" t="str">
        <f t="shared" si="46"/>
        <v>Data Science</v>
      </c>
      <c r="D1312">
        <v>1</v>
      </c>
      <c r="E1312" t="s">
        <v>1656</v>
      </c>
      <c r="F1312" t="s">
        <v>2096</v>
      </c>
      <c r="G1312" t="str">
        <f>RIGHT(Salary_Dataset[[#This Row],[Salary]], 2)</f>
        <v>mo</v>
      </c>
      <c r="H1312" s="3">
        <f>VALUE(SUBSTITUTE(SUBSTITUTE(SUBSTITUTE(SUBSTITUTE(Salary_Dataset[[#This Row],[Salary]], "/hr", ""), "/mo", ""), "/yr", ""), "₹", ""))</f>
        <v>10326</v>
      </c>
      <c r="I1312" s="6">
        <f t="shared" si="45"/>
        <v>123912</v>
      </c>
      <c r="P1312" t="str">
        <v>HERE Technologies</v>
      </c>
    </row>
    <row r="1313" spans="1:16" x14ac:dyDescent="0.3">
      <c r="A1313" t="s">
        <v>2097</v>
      </c>
      <c r="B1313" t="s">
        <v>2035</v>
      </c>
      <c r="C1313" t="str">
        <f t="shared" si="46"/>
        <v>Data Science</v>
      </c>
      <c r="D1313">
        <v>1</v>
      </c>
      <c r="E1313" t="s">
        <v>1656</v>
      </c>
      <c r="F1313" t="s">
        <v>2098</v>
      </c>
      <c r="G1313" t="str">
        <f>RIGHT(Salary_Dataset[[#This Row],[Salary]], 2)</f>
        <v>yr</v>
      </c>
      <c r="H1313" s="3">
        <f>VALUE(SUBSTITUTE(SUBSTITUTE(SUBSTITUTE(SUBSTITUTE(Salary_Dataset[[#This Row],[Salary]], "/hr", ""), "/mo", ""), "/yr", ""), "₹", ""))</f>
        <v>215405</v>
      </c>
      <c r="I1313" s="6">
        <f t="shared" si="45"/>
        <v>215405</v>
      </c>
      <c r="P1313" t="str">
        <v>Morningstar</v>
      </c>
    </row>
    <row r="1314" spans="1:16" x14ac:dyDescent="0.3">
      <c r="A1314" t="s">
        <v>2099</v>
      </c>
      <c r="B1314" t="s">
        <v>2035</v>
      </c>
      <c r="C1314" t="str">
        <f t="shared" si="46"/>
        <v>Data Science</v>
      </c>
      <c r="D1314">
        <v>1</v>
      </c>
      <c r="E1314" t="s">
        <v>1656</v>
      </c>
      <c r="F1314" t="s">
        <v>2100</v>
      </c>
      <c r="G1314" t="str">
        <f>RIGHT(Salary_Dataset[[#This Row],[Salary]], 2)</f>
        <v>mo</v>
      </c>
      <c r="H1314" s="3">
        <f>VALUE(SUBSTITUTE(SUBSTITUTE(SUBSTITUTE(SUBSTITUTE(Salary_Dataset[[#This Row],[Salary]], "/hr", ""), "/mo", ""), "/yr", ""), "₹", ""))</f>
        <v>20065</v>
      </c>
      <c r="I1314" s="6">
        <f t="shared" si="45"/>
        <v>240780</v>
      </c>
      <c r="P1314" t="str">
        <v>L&amp;T Financial Services</v>
      </c>
    </row>
    <row r="1315" spans="1:16" x14ac:dyDescent="0.3">
      <c r="A1315" t="s">
        <v>2101</v>
      </c>
      <c r="B1315" t="s">
        <v>2035</v>
      </c>
      <c r="C1315" t="str">
        <f t="shared" si="46"/>
        <v>Data Science</v>
      </c>
      <c r="D1315">
        <v>1</v>
      </c>
      <c r="E1315" t="s">
        <v>1656</v>
      </c>
      <c r="F1315" t="s">
        <v>156</v>
      </c>
      <c r="G1315" t="str">
        <f>RIGHT(Salary_Dataset[[#This Row],[Salary]], 2)</f>
        <v>yr</v>
      </c>
      <c r="H1315" s="3">
        <f>VALUE(SUBSTITUTE(SUBSTITUTE(SUBSTITUTE(SUBSTITUTE(Salary_Dataset[[#This Row],[Salary]], "/hr", ""), "/mo", ""), "/yr", ""), "₹", ""))</f>
        <v>800000</v>
      </c>
      <c r="I1315" s="6">
        <f t="shared" si="45"/>
        <v>800000</v>
      </c>
      <c r="P1315" t="str">
        <v>Episource</v>
      </c>
    </row>
    <row r="1316" spans="1:16" x14ac:dyDescent="0.3">
      <c r="A1316" t="s">
        <v>2102</v>
      </c>
      <c r="B1316" t="s">
        <v>2035</v>
      </c>
      <c r="C1316" t="str">
        <f t="shared" si="46"/>
        <v>Data Science</v>
      </c>
      <c r="D1316">
        <v>1</v>
      </c>
      <c r="E1316" t="s">
        <v>1656</v>
      </c>
      <c r="F1316" t="s">
        <v>2103</v>
      </c>
      <c r="G1316" t="str">
        <f>RIGHT(Salary_Dataset[[#This Row],[Salary]], 2)</f>
        <v>mo</v>
      </c>
      <c r="H1316" s="3">
        <f>VALUE(SUBSTITUTE(SUBSTITUTE(SUBSTITUTE(SUBSTITUTE(Salary_Dataset[[#This Row],[Salary]], "/hr", ""), "/mo", ""), "/yr", ""), "₹", ""))</f>
        <v>5070</v>
      </c>
      <c r="I1316" s="6">
        <f t="shared" si="45"/>
        <v>60840</v>
      </c>
      <c r="P1316" t="str">
        <v>Loylty Rewardz Mngt</v>
      </c>
    </row>
    <row r="1317" spans="1:16" x14ac:dyDescent="0.3">
      <c r="A1317" t="s">
        <v>2104</v>
      </c>
      <c r="B1317" t="s">
        <v>6</v>
      </c>
      <c r="C1317" t="str">
        <f t="shared" si="46"/>
        <v>Data Science</v>
      </c>
      <c r="D1317">
        <v>1</v>
      </c>
      <c r="E1317" t="s">
        <v>1656</v>
      </c>
      <c r="F1317" t="s">
        <v>117</v>
      </c>
      <c r="G1317" t="str">
        <f>RIGHT(Salary_Dataset[[#This Row],[Salary]], 2)</f>
        <v>yr</v>
      </c>
      <c r="H1317" s="3">
        <f>VALUE(SUBSTITUTE(SUBSTITUTE(SUBSTITUTE(SUBSTITUTE(Salary_Dataset[[#This Row],[Salary]], "/hr", ""), "/mo", ""), "/yr", ""), "₹", ""))</f>
        <v>600000</v>
      </c>
      <c r="I1317" s="6">
        <f t="shared" si="45"/>
        <v>600000</v>
      </c>
      <c r="P1317" t="str">
        <v>Karza Technologies</v>
      </c>
    </row>
    <row r="1318" spans="1:16" x14ac:dyDescent="0.3">
      <c r="A1318" t="s">
        <v>11</v>
      </c>
      <c r="B1318" t="s">
        <v>2042</v>
      </c>
      <c r="C1318" t="str">
        <f t="shared" si="46"/>
        <v>Data Science</v>
      </c>
      <c r="D1318">
        <v>1</v>
      </c>
      <c r="E1318" t="s">
        <v>1656</v>
      </c>
      <c r="F1318" t="s">
        <v>2105</v>
      </c>
      <c r="G1318" t="str">
        <f>RIGHT(Salary_Dataset[[#This Row],[Salary]], 2)</f>
        <v>yr</v>
      </c>
      <c r="H1318" s="3">
        <f>VALUE(SUBSTITUTE(SUBSTITUTE(SUBSTITUTE(SUBSTITUTE(Salary_Dataset[[#This Row],[Salary]], "/hr", ""), "/mo", ""), "/yr", ""), "₹", ""))</f>
        <v>324089</v>
      </c>
      <c r="I1318" s="6">
        <f t="shared" si="45"/>
        <v>324089</v>
      </c>
      <c r="P1318" t="str">
        <v>Prudential plc</v>
      </c>
    </row>
    <row r="1319" spans="1:16" x14ac:dyDescent="0.3">
      <c r="A1319" t="s">
        <v>15</v>
      </c>
      <c r="B1319" t="s">
        <v>2042</v>
      </c>
      <c r="C1319" t="str">
        <f t="shared" si="46"/>
        <v>Data Science</v>
      </c>
      <c r="D1319">
        <v>1</v>
      </c>
      <c r="E1319" t="s">
        <v>1656</v>
      </c>
      <c r="F1319" t="s">
        <v>2106</v>
      </c>
      <c r="G1319" t="str">
        <f>RIGHT(Salary_Dataset[[#This Row],[Salary]], 2)</f>
        <v>yr</v>
      </c>
      <c r="H1319" s="3">
        <f>VALUE(SUBSTITUTE(SUBSTITUTE(SUBSTITUTE(SUBSTITUTE(Salary_Dataset[[#This Row],[Salary]], "/hr", ""), "/mo", ""), "/yr", ""), "₹", ""))</f>
        <v>1076606</v>
      </c>
      <c r="I1319" s="6">
        <f t="shared" si="45"/>
        <v>1076606</v>
      </c>
      <c r="P1319" t="str">
        <v>Dure Technologies</v>
      </c>
    </row>
    <row r="1320" spans="1:16" x14ac:dyDescent="0.3">
      <c r="A1320" t="s">
        <v>94</v>
      </c>
      <c r="B1320" t="s">
        <v>2042</v>
      </c>
      <c r="C1320" t="str">
        <f t="shared" si="46"/>
        <v>Data Science</v>
      </c>
      <c r="D1320">
        <v>1</v>
      </c>
      <c r="E1320" t="s">
        <v>1656</v>
      </c>
      <c r="F1320" t="s">
        <v>2003</v>
      </c>
      <c r="G1320" t="str">
        <f>RIGHT(Salary_Dataset[[#This Row],[Salary]], 2)</f>
        <v>yr</v>
      </c>
      <c r="H1320" s="3">
        <f>VALUE(SUBSTITUTE(SUBSTITUTE(SUBSTITUTE(SUBSTITUTE(Salary_Dataset[[#This Row],[Salary]], "/hr", ""), "/mo", ""), "/yr", ""), "₹", ""))</f>
        <v>821989</v>
      </c>
      <c r="I1320" s="6">
        <f t="shared" si="45"/>
        <v>821989</v>
      </c>
      <c r="P1320" t="str">
        <v>NVIDIA</v>
      </c>
    </row>
    <row r="1321" spans="1:16" x14ac:dyDescent="0.3">
      <c r="A1321" t="s">
        <v>2107</v>
      </c>
      <c r="B1321" t="s">
        <v>2042</v>
      </c>
      <c r="C1321" t="str">
        <f t="shared" si="46"/>
        <v>Data Science</v>
      </c>
      <c r="D1321">
        <v>1</v>
      </c>
      <c r="E1321" t="s">
        <v>1656</v>
      </c>
      <c r="F1321" t="s">
        <v>1490</v>
      </c>
      <c r="G1321" t="str">
        <f>RIGHT(Salary_Dataset[[#This Row],[Salary]], 2)</f>
        <v>yr</v>
      </c>
      <c r="H1321" s="3">
        <f>VALUE(SUBSTITUTE(SUBSTITUTE(SUBSTITUTE(SUBSTITUTE(Salary_Dataset[[#This Row],[Salary]], "/hr", ""), "/mo", ""), "/yr", ""), "₹", ""))</f>
        <v>1808811</v>
      </c>
      <c r="I1321" s="6">
        <f t="shared" si="45"/>
        <v>1808811</v>
      </c>
      <c r="P1321" t="str">
        <v>Tata AIG General Insurance</v>
      </c>
    </row>
    <row r="1322" spans="1:16" x14ac:dyDescent="0.3">
      <c r="A1322" t="s">
        <v>1683</v>
      </c>
      <c r="B1322" t="s">
        <v>2042</v>
      </c>
      <c r="C1322" t="str">
        <f t="shared" si="46"/>
        <v>Data Science</v>
      </c>
      <c r="D1322">
        <v>1</v>
      </c>
      <c r="E1322" t="s">
        <v>1656</v>
      </c>
      <c r="F1322" t="s">
        <v>2108</v>
      </c>
      <c r="G1322" t="str">
        <f>RIGHT(Salary_Dataset[[#This Row],[Salary]], 2)</f>
        <v>yr</v>
      </c>
      <c r="H1322" s="3">
        <f>VALUE(SUBSTITUTE(SUBSTITUTE(SUBSTITUTE(SUBSTITUTE(Salary_Dataset[[#This Row],[Salary]], "/hr", ""), "/mo", ""), "/yr", ""), "₹", ""))</f>
        <v>2474429</v>
      </c>
      <c r="I1322" s="6">
        <f t="shared" si="45"/>
        <v>2474429</v>
      </c>
      <c r="P1322" t="str">
        <v>General Mills</v>
      </c>
    </row>
    <row r="1323" spans="1:16" x14ac:dyDescent="0.3">
      <c r="A1323" t="s">
        <v>1667</v>
      </c>
      <c r="B1323" t="s">
        <v>2042</v>
      </c>
      <c r="C1323" t="str">
        <f t="shared" si="46"/>
        <v>Data Science</v>
      </c>
      <c r="D1323">
        <v>1</v>
      </c>
      <c r="E1323" t="s">
        <v>1656</v>
      </c>
      <c r="F1323" t="s">
        <v>2109</v>
      </c>
      <c r="G1323" t="str">
        <f>RIGHT(Salary_Dataset[[#This Row],[Salary]], 2)</f>
        <v>yr</v>
      </c>
      <c r="H1323" s="3">
        <f>VALUE(SUBSTITUTE(SUBSTITUTE(SUBSTITUTE(SUBSTITUTE(Salary_Dataset[[#This Row],[Salary]], "/hr", ""), "/mo", ""), "/yr", ""), "₹", ""))</f>
        <v>1485766</v>
      </c>
      <c r="I1323" s="6">
        <f t="shared" si="45"/>
        <v>1485766</v>
      </c>
      <c r="P1323" t="str">
        <v>Motilal Oswal Securities</v>
      </c>
    </row>
    <row r="1324" spans="1:16" x14ac:dyDescent="0.3">
      <c r="A1324" t="s">
        <v>1491</v>
      </c>
      <c r="B1324" t="s">
        <v>2042</v>
      </c>
      <c r="C1324" t="str">
        <f t="shared" si="46"/>
        <v>Data Science</v>
      </c>
      <c r="D1324">
        <v>1</v>
      </c>
      <c r="E1324" t="s">
        <v>1656</v>
      </c>
      <c r="F1324" t="s">
        <v>2110</v>
      </c>
      <c r="G1324" t="str">
        <f>RIGHT(Salary_Dataset[[#This Row],[Salary]], 2)</f>
        <v>yr</v>
      </c>
      <c r="H1324" s="3">
        <f>VALUE(SUBSTITUTE(SUBSTITUTE(SUBSTITUTE(SUBSTITUTE(Salary_Dataset[[#This Row],[Salary]], "/hr", ""), "/mo", ""), "/yr", ""), "₹", ""))</f>
        <v>2821193</v>
      </c>
      <c r="I1324" s="6">
        <f t="shared" si="45"/>
        <v>2821193</v>
      </c>
      <c r="P1324" t="str">
        <v>Tata Group</v>
      </c>
    </row>
    <row r="1325" spans="1:16" x14ac:dyDescent="0.3">
      <c r="A1325" t="s">
        <v>539</v>
      </c>
      <c r="B1325" t="s">
        <v>2042</v>
      </c>
      <c r="C1325" t="str">
        <f t="shared" si="46"/>
        <v>Data Science</v>
      </c>
      <c r="D1325">
        <v>1</v>
      </c>
      <c r="E1325" t="s">
        <v>1656</v>
      </c>
      <c r="F1325" t="s">
        <v>2111</v>
      </c>
      <c r="G1325" t="str">
        <f>RIGHT(Salary_Dataset[[#This Row],[Salary]], 2)</f>
        <v>yr</v>
      </c>
      <c r="H1325" s="3">
        <f>VALUE(SUBSTITUTE(SUBSTITUTE(SUBSTITUTE(SUBSTITUTE(Salary_Dataset[[#This Row],[Salary]], "/hr", ""), "/mo", ""), "/yr", ""), "₹", ""))</f>
        <v>3654010</v>
      </c>
      <c r="I1325" s="6">
        <f t="shared" si="45"/>
        <v>3654010</v>
      </c>
      <c r="P1325" t="str">
        <v>PharmEasy</v>
      </c>
    </row>
    <row r="1326" spans="1:16" x14ac:dyDescent="0.3">
      <c r="A1326" t="s">
        <v>1795</v>
      </c>
      <c r="B1326" t="s">
        <v>2042</v>
      </c>
      <c r="C1326" t="str">
        <f t="shared" si="46"/>
        <v>Data Science</v>
      </c>
      <c r="D1326">
        <v>1</v>
      </c>
      <c r="E1326" t="s">
        <v>1656</v>
      </c>
      <c r="F1326" t="s">
        <v>2112</v>
      </c>
      <c r="G1326" t="str">
        <f>RIGHT(Salary_Dataset[[#This Row],[Salary]], 2)</f>
        <v>yr</v>
      </c>
      <c r="H1326" s="3">
        <f>VALUE(SUBSTITUTE(SUBSTITUTE(SUBSTITUTE(SUBSTITUTE(Salary_Dataset[[#This Row],[Salary]], "/hr", ""), "/mo", ""), "/yr", ""), "₹", ""))</f>
        <v>1774461</v>
      </c>
      <c r="I1326" s="6">
        <f t="shared" si="45"/>
        <v>1774461</v>
      </c>
      <c r="P1326" t="str">
        <v>Decimal Point Analytics</v>
      </c>
    </row>
    <row r="1327" spans="1:16" x14ac:dyDescent="0.3">
      <c r="A1327" t="s">
        <v>671</v>
      </c>
      <c r="B1327" t="s">
        <v>2042</v>
      </c>
      <c r="C1327" t="str">
        <f t="shared" si="46"/>
        <v>Data Science</v>
      </c>
      <c r="D1327">
        <v>1</v>
      </c>
      <c r="E1327" t="s">
        <v>1656</v>
      </c>
      <c r="F1327" t="s">
        <v>596</v>
      </c>
      <c r="G1327" t="str">
        <f>RIGHT(Salary_Dataset[[#This Row],[Salary]], 2)</f>
        <v>yr</v>
      </c>
      <c r="H1327" s="3">
        <f>VALUE(SUBSTITUTE(SUBSTITUTE(SUBSTITUTE(SUBSTITUTE(Salary_Dataset[[#This Row],[Salary]], "/hr", ""), "/mo", ""), "/yr", ""), "₹", ""))</f>
        <v>608387</v>
      </c>
      <c r="I1327" s="6">
        <f t="shared" si="45"/>
        <v>608387</v>
      </c>
      <c r="P1327" t="str">
        <v>People Group</v>
      </c>
    </row>
    <row r="1328" spans="1:16" x14ac:dyDescent="0.3">
      <c r="A1328" t="s">
        <v>237</v>
      </c>
      <c r="B1328" t="s">
        <v>2042</v>
      </c>
      <c r="C1328" t="str">
        <f t="shared" si="46"/>
        <v>Data Science</v>
      </c>
      <c r="D1328">
        <v>1</v>
      </c>
      <c r="E1328" t="s">
        <v>1656</v>
      </c>
      <c r="F1328" t="s">
        <v>1427</v>
      </c>
      <c r="G1328" t="str">
        <f>RIGHT(Salary_Dataset[[#This Row],[Salary]], 2)</f>
        <v>yr</v>
      </c>
      <c r="H1328" s="3">
        <f>VALUE(SUBSTITUTE(SUBSTITUTE(SUBSTITUTE(SUBSTITUTE(Salary_Dataset[[#This Row],[Salary]], "/hr", ""), "/mo", ""), "/yr", ""), "₹", ""))</f>
        <v>1235040</v>
      </c>
      <c r="I1328" s="6">
        <f t="shared" si="45"/>
        <v>1235040</v>
      </c>
      <c r="P1328" t="str">
        <v>UPL</v>
      </c>
    </row>
    <row r="1329" spans="1:16" x14ac:dyDescent="0.3">
      <c r="A1329" t="s">
        <v>732</v>
      </c>
      <c r="B1329" t="s">
        <v>2042</v>
      </c>
      <c r="C1329" t="str">
        <f t="shared" si="46"/>
        <v>Data Science</v>
      </c>
      <c r="D1329">
        <v>1</v>
      </c>
      <c r="E1329" t="s">
        <v>1656</v>
      </c>
      <c r="F1329" t="s">
        <v>1252</v>
      </c>
      <c r="G1329" t="str">
        <f>RIGHT(Salary_Dataset[[#This Row],[Salary]], 2)</f>
        <v>yr</v>
      </c>
      <c r="H1329" s="3">
        <f>VALUE(SUBSTITUTE(SUBSTITUTE(SUBSTITUTE(SUBSTITUTE(Salary_Dataset[[#This Row],[Salary]], "/hr", ""), "/mo", ""), "/yr", ""), "₹", ""))</f>
        <v>1044003</v>
      </c>
      <c r="I1329" s="6">
        <f t="shared" si="45"/>
        <v>1044003</v>
      </c>
      <c r="P1329" t="str">
        <v>Lead School (India)</v>
      </c>
    </row>
    <row r="1330" spans="1:16" x14ac:dyDescent="0.3">
      <c r="A1330" t="s">
        <v>2113</v>
      </c>
      <c r="B1330" t="s">
        <v>2042</v>
      </c>
      <c r="C1330" t="str">
        <f t="shared" si="46"/>
        <v>Data Science</v>
      </c>
      <c r="D1330">
        <v>1</v>
      </c>
      <c r="E1330" t="s">
        <v>1656</v>
      </c>
      <c r="F1330" t="s">
        <v>2114</v>
      </c>
      <c r="G1330" t="str">
        <f>RIGHT(Salary_Dataset[[#This Row],[Salary]], 2)</f>
        <v>mo</v>
      </c>
      <c r="H1330" s="3">
        <f>VALUE(SUBSTITUTE(SUBSTITUTE(SUBSTITUTE(SUBSTITUTE(Salary_Dataset[[#This Row],[Salary]], "/hr", ""), "/mo", ""), "/yr", ""), "₹", ""))</f>
        <v>107702</v>
      </c>
      <c r="I1330" s="6">
        <f t="shared" si="45"/>
        <v>1292424</v>
      </c>
      <c r="P1330" t="str">
        <v>LogiNext Solutions</v>
      </c>
    </row>
    <row r="1331" spans="1:16" x14ac:dyDescent="0.3">
      <c r="A1331" t="s">
        <v>1670</v>
      </c>
      <c r="B1331" t="s">
        <v>2042</v>
      </c>
      <c r="C1331" t="str">
        <f t="shared" si="46"/>
        <v>Data Science</v>
      </c>
      <c r="D1331">
        <v>1</v>
      </c>
      <c r="E1331" t="s">
        <v>1656</v>
      </c>
      <c r="F1331" t="s">
        <v>2115</v>
      </c>
      <c r="G1331" t="str">
        <f>RIGHT(Salary_Dataset[[#This Row],[Salary]], 2)</f>
        <v>yr</v>
      </c>
      <c r="H1331" s="3">
        <f>VALUE(SUBSTITUTE(SUBSTITUTE(SUBSTITUTE(SUBSTITUTE(Salary_Dataset[[#This Row],[Salary]], "/hr", ""), "/mo", ""), "/yr", ""), "₹", ""))</f>
        <v>1306108</v>
      </c>
      <c r="I1331" s="6">
        <f t="shared" si="45"/>
        <v>1306108</v>
      </c>
      <c r="P1331" t="str">
        <v>Bewakoof Brands</v>
      </c>
    </row>
    <row r="1332" spans="1:16" x14ac:dyDescent="0.3">
      <c r="A1332" t="s">
        <v>1822</v>
      </c>
      <c r="B1332" t="s">
        <v>2042</v>
      </c>
      <c r="C1332" t="str">
        <f t="shared" si="46"/>
        <v>Data Science</v>
      </c>
      <c r="D1332">
        <v>1</v>
      </c>
      <c r="E1332" t="s">
        <v>1656</v>
      </c>
      <c r="F1332" t="s">
        <v>2108</v>
      </c>
      <c r="G1332" t="str">
        <f>RIGHT(Salary_Dataset[[#This Row],[Salary]], 2)</f>
        <v>yr</v>
      </c>
      <c r="H1332" s="3">
        <f>VALUE(SUBSTITUTE(SUBSTITUTE(SUBSTITUTE(SUBSTITUTE(Salary_Dataset[[#This Row],[Salary]], "/hr", ""), "/mo", ""), "/yr", ""), "₹", ""))</f>
        <v>2474429</v>
      </c>
      <c r="I1332" s="6">
        <f t="shared" si="45"/>
        <v>2474429</v>
      </c>
      <c r="P1332" t="str">
        <v>Meru Mobility Tech</v>
      </c>
    </row>
    <row r="1333" spans="1:16" x14ac:dyDescent="0.3">
      <c r="A1333" t="s">
        <v>2116</v>
      </c>
      <c r="B1333" t="s">
        <v>2042</v>
      </c>
      <c r="C1333" t="str">
        <f t="shared" si="46"/>
        <v>Data Science</v>
      </c>
      <c r="D1333">
        <v>1</v>
      </c>
      <c r="E1333" t="s">
        <v>1656</v>
      </c>
      <c r="F1333" t="s">
        <v>2117</v>
      </c>
      <c r="G1333" t="str">
        <f>RIGHT(Salary_Dataset[[#This Row],[Salary]], 2)</f>
        <v>yr</v>
      </c>
      <c r="H1333" s="3">
        <f>VALUE(SUBSTITUTE(SUBSTITUTE(SUBSTITUTE(SUBSTITUTE(Salary_Dataset[[#This Row],[Salary]], "/hr", ""), "/mo", ""), "/yr", ""), "₹", ""))</f>
        <v>1125483</v>
      </c>
      <c r="I1333" s="6">
        <f t="shared" si="45"/>
        <v>1125483</v>
      </c>
      <c r="P1333" t="str">
        <v>Kissht</v>
      </c>
    </row>
    <row r="1334" spans="1:16" x14ac:dyDescent="0.3">
      <c r="A1334" t="s">
        <v>2118</v>
      </c>
      <c r="B1334" t="s">
        <v>2042</v>
      </c>
      <c r="C1334" t="str">
        <f t="shared" si="46"/>
        <v>Data Science</v>
      </c>
      <c r="D1334">
        <v>1</v>
      </c>
      <c r="E1334" t="s">
        <v>1656</v>
      </c>
      <c r="F1334" t="s">
        <v>2119</v>
      </c>
      <c r="G1334" t="str">
        <f>RIGHT(Salary_Dataset[[#This Row],[Salary]], 2)</f>
        <v>yr</v>
      </c>
      <c r="H1334" s="3">
        <f>VALUE(SUBSTITUTE(SUBSTITUTE(SUBSTITUTE(SUBSTITUTE(Salary_Dataset[[#This Row],[Salary]], "/hr", ""), "/mo", ""), "/yr", ""), "₹", ""))</f>
        <v>1954352</v>
      </c>
      <c r="I1334" s="6">
        <f t="shared" si="45"/>
        <v>1954352</v>
      </c>
      <c r="P1334" t="str">
        <v>Radhakrishna Foodland</v>
      </c>
    </row>
    <row r="1335" spans="1:16" x14ac:dyDescent="0.3">
      <c r="A1335" t="s">
        <v>2120</v>
      </c>
      <c r="B1335" t="s">
        <v>2042</v>
      </c>
      <c r="C1335" t="str">
        <f t="shared" si="46"/>
        <v>Data Science</v>
      </c>
      <c r="D1335">
        <v>1</v>
      </c>
      <c r="E1335" t="s">
        <v>1656</v>
      </c>
      <c r="F1335" t="s">
        <v>1265</v>
      </c>
      <c r="G1335" t="str">
        <f>RIGHT(Salary_Dataset[[#This Row],[Salary]], 2)</f>
        <v>yr</v>
      </c>
      <c r="H1335" s="3">
        <f>VALUE(SUBSTITUTE(SUBSTITUTE(SUBSTITUTE(SUBSTITUTE(Salary_Dataset[[#This Row],[Salary]], "/hr", ""), "/mo", ""), "/yr", ""), "₹", ""))</f>
        <v>1216773</v>
      </c>
      <c r="I1335" s="6">
        <f t="shared" si="45"/>
        <v>1216773</v>
      </c>
      <c r="P1335" t="str">
        <v>FlexiLoans Technologies</v>
      </c>
    </row>
    <row r="1336" spans="1:16" x14ac:dyDescent="0.3">
      <c r="A1336" t="s">
        <v>2121</v>
      </c>
      <c r="B1336" t="s">
        <v>2042</v>
      </c>
      <c r="C1336" t="str">
        <f t="shared" si="46"/>
        <v>Data Science</v>
      </c>
      <c r="D1336">
        <v>1</v>
      </c>
      <c r="E1336" t="s">
        <v>1656</v>
      </c>
      <c r="F1336" t="s">
        <v>2122</v>
      </c>
      <c r="G1336" t="str">
        <f>RIGHT(Salary_Dataset[[#This Row],[Salary]], 2)</f>
        <v>yr</v>
      </c>
      <c r="H1336" s="3">
        <f>VALUE(SUBSTITUTE(SUBSTITUTE(SUBSTITUTE(SUBSTITUTE(Salary_Dataset[[#This Row],[Salary]], "/hr", ""), "/mo", ""), "/yr", ""), "₹", ""))</f>
        <v>2716704</v>
      </c>
      <c r="I1336" s="6">
        <f t="shared" si="45"/>
        <v>2716704</v>
      </c>
      <c r="P1336" t="str">
        <v>Square Panda</v>
      </c>
    </row>
    <row r="1337" spans="1:16" x14ac:dyDescent="0.3">
      <c r="A1337" t="s">
        <v>2123</v>
      </c>
      <c r="B1337" t="s">
        <v>2042</v>
      </c>
      <c r="C1337" t="str">
        <f t="shared" si="46"/>
        <v>Data Science</v>
      </c>
      <c r="D1337">
        <v>1</v>
      </c>
      <c r="E1337" t="s">
        <v>1656</v>
      </c>
      <c r="F1337" t="s">
        <v>2124</v>
      </c>
      <c r="G1337" t="str">
        <f>RIGHT(Salary_Dataset[[#This Row],[Salary]], 2)</f>
        <v>mo</v>
      </c>
      <c r="H1337" s="3">
        <f>VALUE(SUBSTITUTE(SUBSTITUTE(SUBSTITUTE(SUBSTITUTE(Salary_Dataset[[#This Row],[Salary]], "/hr", ""), "/mo", ""), "/yr", ""), "₹", ""))</f>
        <v>144449</v>
      </c>
      <c r="I1337" s="6">
        <f t="shared" si="45"/>
        <v>1733388</v>
      </c>
      <c r="P1337" t="str">
        <v>Think Analytics</v>
      </c>
    </row>
    <row r="1338" spans="1:16" x14ac:dyDescent="0.3">
      <c r="A1338" t="s">
        <v>1689</v>
      </c>
      <c r="B1338" t="s">
        <v>2042</v>
      </c>
      <c r="C1338" t="str">
        <f t="shared" si="46"/>
        <v>Data Science</v>
      </c>
      <c r="D1338">
        <v>1</v>
      </c>
      <c r="E1338" t="s">
        <v>1656</v>
      </c>
      <c r="F1338" t="s">
        <v>2125</v>
      </c>
      <c r="G1338" t="str">
        <f>RIGHT(Salary_Dataset[[#This Row],[Salary]], 2)</f>
        <v>yr</v>
      </c>
      <c r="H1338" s="3">
        <f>VALUE(SUBSTITUTE(SUBSTITUTE(SUBSTITUTE(SUBSTITUTE(Salary_Dataset[[#This Row],[Salary]], "/hr", ""), "/mo", ""), "/yr", ""), "₹", ""))</f>
        <v>3650320</v>
      </c>
      <c r="I1338" s="6">
        <f t="shared" si="45"/>
        <v>3650320</v>
      </c>
      <c r="P1338" t="str">
        <v>Locobuzz</v>
      </c>
    </row>
    <row r="1339" spans="1:16" x14ac:dyDescent="0.3">
      <c r="A1339" t="s">
        <v>2126</v>
      </c>
      <c r="B1339" t="s">
        <v>2042</v>
      </c>
      <c r="C1339" t="str">
        <f t="shared" si="46"/>
        <v>Data Science</v>
      </c>
      <c r="D1339">
        <v>1</v>
      </c>
      <c r="E1339" t="s">
        <v>1656</v>
      </c>
      <c r="F1339" t="s">
        <v>2127</v>
      </c>
      <c r="G1339" t="str">
        <f>RIGHT(Salary_Dataset[[#This Row],[Salary]], 2)</f>
        <v>yr</v>
      </c>
      <c r="H1339" s="3">
        <f>VALUE(SUBSTITUTE(SUBSTITUTE(SUBSTITUTE(SUBSTITUTE(Salary_Dataset[[#This Row],[Salary]], "/hr", ""), "/mo", ""), "/yr", ""), "₹", ""))</f>
        <v>1504891</v>
      </c>
      <c r="I1339" s="6">
        <f t="shared" si="45"/>
        <v>1504891</v>
      </c>
      <c r="P1339" t="str">
        <v>SMEcorner</v>
      </c>
    </row>
    <row r="1340" spans="1:16" x14ac:dyDescent="0.3">
      <c r="A1340" t="s">
        <v>1882</v>
      </c>
      <c r="B1340" t="s">
        <v>2042</v>
      </c>
      <c r="C1340" t="str">
        <f t="shared" si="46"/>
        <v>Data Science</v>
      </c>
      <c r="D1340">
        <v>1</v>
      </c>
      <c r="E1340" t="s">
        <v>1656</v>
      </c>
      <c r="F1340" t="s">
        <v>767</v>
      </c>
      <c r="G1340" t="str">
        <f>RIGHT(Salary_Dataset[[#This Row],[Salary]], 2)</f>
        <v>mo</v>
      </c>
      <c r="H1340" s="3">
        <f>VALUE(SUBSTITUTE(SUBSTITUTE(SUBSTITUTE(SUBSTITUTE(Salary_Dataset[[#This Row],[Salary]], "/hr", ""), "/mo", ""), "/yr", ""), "₹", ""))</f>
        <v>51632</v>
      </c>
      <c r="I1340" s="6">
        <f t="shared" si="45"/>
        <v>619584</v>
      </c>
      <c r="P1340" t="str">
        <v>Quantsapp</v>
      </c>
    </row>
    <row r="1341" spans="1:16" x14ac:dyDescent="0.3">
      <c r="A1341" t="s">
        <v>1672</v>
      </c>
      <c r="B1341" t="s">
        <v>2042</v>
      </c>
      <c r="C1341" t="str">
        <f t="shared" si="46"/>
        <v>Data Science</v>
      </c>
      <c r="D1341">
        <v>1</v>
      </c>
      <c r="E1341" t="s">
        <v>1656</v>
      </c>
      <c r="F1341" t="s">
        <v>333</v>
      </c>
      <c r="G1341" t="str">
        <f>RIGHT(Salary_Dataset[[#This Row],[Salary]], 2)</f>
        <v>yr</v>
      </c>
      <c r="H1341" s="3">
        <f>VALUE(SUBSTITUTE(SUBSTITUTE(SUBSTITUTE(SUBSTITUTE(Salary_Dataset[[#This Row],[Salary]], "/hr", ""), "/mo", ""), "/yr", ""), "₹", ""))</f>
        <v>2046452</v>
      </c>
      <c r="I1341" s="6">
        <f t="shared" si="45"/>
        <v>2046452</v>
      </c>
      <c r="P1341" t="str">
        <v>HDFC Developers</v>
      </c>
    </row>
    <row r="1342" spans="1:16" x14ac:dyDescent="0.3">
      <c r="A1342" t="s">
        <v>748</v>
      </c>
      <c r="B1342" t="s">
        <v>2042</v>
      </c>
      <c r="C1342" t="str">
        <f t="shared" si="46"/>
        <v>Data Science</v>
      </c>
      <c r="D1342">
        <v>1</v>
      </c>
      <c r="E1342" t="s">
        <v>1656</v>
      </c>
      <c r="F1342" t="s">
        <v>2128</v>
      </c>
      <c r="G1342" t="str">
        <f>RIGHT(Salary_Dataset[[#This Row],[Salary]], 2)</f>
        <v>yr</v>
      </c>
      <c r="H1342" s="3">
        <f>VALUE(SUBSTITUTE(SUBSTITUTE(SUBSTITUTE(SUBSTITUTE(Salary_Dataset[[#This Row],[Salary]], "/hr", ""), "/mo", ""), "/yr", ""), "₹", ""))</f>
        <v>2192406</v>
      </c>
      <c r="I1342" s="6">
        <f t="shared" si="45"/>
        <v>2192406</v>
      </c>
      <c r="P1342" t="str">
        <v>Javis</v>
      </c>
    </row>
    <row r="1343" spans="1:16" x14ac:dyDescent="0.3">
      <c r="A1343" t="s">
        <v>2129</v>
      </c>
      <c r="B1343" t="s">
        <v>2042</v>
      </c>
      <c r="C1343" t="str">
        <f t="shared" si="46"/>
        <v>Data Science</v>
      </c>
      <c r="D1343">
        <v>1</v>
      </c>
      <c r="E1343" t="s">
        <v>1656</v>
      </c>
      <c r="F1343" t="s">
        <v>1536</v>
      </c>
      <c r="G1343" t="str">
        <f>RIGHT(Salary_Dataset[[#This Row],[Salary]], 2)</f>
        <v>yr</v>
      </c>
      <c r="H1343" s="3">
        <f>VALUE(SUBSTITUTE(SUBSTITUTE(SUBSTITUTE(SUBSTITUTE(Salary_Dataset[[#This Row],[Salary]], "/hr", ""), "/mo", ""), "/yr", ""), "₹", ""))</f>
        <v>2508152</v>
      </c>
      <c r="I1343" s="6">
        <f t="shared" si="45"/>
        <v>2508152</v>
      </c>
      <c r="P1343" t="str">
        <v>Cuddle</v>
      </c>
    </row>
    <row r="1344" spans="1:16" x14ac:dyDescent="0.3">
      <c r="A1344" t="s">
        <v>2130</v>
      </c>
      <c r="B1344" t="s">
        <v>2042</v>
      </c>
      <c r="C1344" t="str">
        <f t="shared" si="46"/>
        <v>Data Science</v>
      </c>
      <c r="D1344">
        <v>1</v>
      </c>
      <c r="E1344" t="s">
        <v>1656</v>
      </c>
      <c r="F1344" t="s">
        <v>1676</v>
      </c>
      <c r="G1344" t="str">
        <f>RIGHT(Salary_Dataset[[#This Row],[Salary]], 2)</f>
        <v>yr</v>
      </c>
      <c r="H1344" s="3">
        <f>VALUE(SUBSTITUTE(SUBSTITUTE(SUBSTITUTE(SUBSTITUTE(Salary_Dataset[[#This Row],[Salary]], "/hr", ""), "/mo", ""), "/yr", ""), "₹", ""))</f>
        <v>2054972</v>
      </c>
      <c r="I1344" s="6">
        <f t="shared" si="45"/>
        <v>2054972</v>
      </c>
      <c r="P1344" t="str">
        <v>Arohi Operations</v>
      </c>
    </row>
    <row r="1345" spans="1:16" x14ac:dyDescent="0.3">
      <c r="A1345" t="s">
        <v>2131</v>
      </c>
      <c r="B1345" t="s">
        <v>2042</v>
      </c>
      <c r="C1345" t="str">
        <f t="shared" si="46"/>
        <v>Data Science</v>
      </c>
      <c r="D1345">
        <v>1</v>
      </c>
      <c r="E1345" t="s">
        <v>1656</v>
      </c>
      <c r="F1345" t="s">
        <v>2132</v>
      </c>
      <c r="G1345" t="str">
        <f>RIGHT(Salary_Dataset[[#This Row],[Salary]], 2)</f>
        <v>yr</v>
      </c>
      <c r="H1345" s="3">
        <f>VALUE(SUBSTITUTE(SUBSTITUTE(SUBSTITUTE(SUBSTITUTE(Salary_Dataset[[#This Row],[Salary]], "/hr", ""), "/mo", ""), "/yr", ""), "₹", ""))</f>
        <v>2579455</v>
      </c>
      <c r="I1345" s="6">
        <f t="shared" si="45"/>
        <v>2579455</v>
      </c>
      <c r="P1345" t="str">
        <v>BYJU'S</v>
      </c>
    </row>
    <row r="1346" spans="1:16" x14ac:dyDescent="0.3">
      <c r="A1346" t="s">
        <v>2133</v>
      </c>
      <c r="B1346" t="s">
        <v>2042</v>
      </c>
      <c r="C1346" t="str">
        <f t="shared" si="46"/>
        <v>Data Science</v>
      </c>
      <c r="D1346">
        <v>1</v>
      </c>
      <c r="E1346" t="s">
        <v>1656</v>
      </c>
      <c r="F1346" t="s">
        <v>576</v>
      </c>
      <c r="G1346" t="str">
        <f>RIGHT(Salary_Dataset[[#This Row],[Salary]], 2)</f>
        <v>yr</v>
      </c>
      <c r="H1346" s="3">
        <f>VALUE(SUBSTITUTE(SUBSTITUTE(SUBSTITUTE(SUBSTITUTE(Salary_Dataset[[#This Row],[Salary]], "/hr", ""), "/mo", ""), "/yr", ""), "₹", ""))</f>
        <v>1003261</v>
      </c>
      <c r="I1346" s="6">
        <f t="shared" ref="I1346:I1409" si="47">IF(G1346="mo", H1346*12, IF(G1346="hr", H1346*8760, H1346))</f>
        <v>1003261</v>
      </c>
      <c r="P1346" t="str">
        <v>Tata Motors</v>
      </c>
    </row>
    <row r="1347" spans="1:16" x14ac:dyDescent="0.3">
      <c r="A1347" t="s">
        <v>2134</v>
      </c>
      <c r="B1347" t="s">
        <v>2042</v>
      </c>
      <c r="C1347" t="str">
        <f t="shared" si="46"/>
        <v>Data Science</v>
      </c>
      <c r="D1347">
        <v>1</v>
      </c>
      <c r="E1347" t="s">
        <v>1656</v>
      </c>
      <c r="F1347" t="s">
        <v>2135</v>
      </c>
      <c r="G1347" t="str">
        <f>RIGHT(Salary_Dataset[[#This Row],[Salary]], 2)</f>
        <v>mo</v>
      </c>
      <c r="H1347" s="3">
        <f>VALUE(SUBSTITUTE(SUBSTITUTE(SUBSTITUTE(SUBSTITUTE(Salary_Dataset[[#This Row],[Salary]], "/hr", ""), "/mo", ""), "/yr", ""), "₹", ""))</f>
        <v>120391</v>
      </c>
      <c r="I1347" s="6">
        <f t="shared" si="47"/>
        <v>1444692</v>
      </c>
      <c r="P1347" t="str">
        <v>IndusInd Bank</v>
      </c>
    </row>
    <row r="1348" spans="1:16" x14ac:dyDescent="0.3">
      <c r="A1348" t="s">
        <v>11</v>
      </c>
      <c r="B1348" t="s">
        <v>2053</v>
      </c>
      <c r="C1348" t="str">
        <f t="shared" si="46"/>
        <v>Data Science</v>
      </c>
      <c r="D1348">
        <v>1</v>
      </c>
      <c r="E1348" t="s">
        <v>1656</v>
      </c>
      <c r="F1348" t="s">
        <v>2136</v>
      </c>
      <c r="G1348" t="str">
        <f>RIGHT(Salary_Dataset[[#This Row],[Salary]], 2)</f>
        <v>mo</v>
      </c>
      <c r="H1348" s="3">
        <f>VALUE(SUBSTITUTE(SUBSTITUTE(SUBSTITUTE(SUBSTITUTE(Salary_Dataset[[#This Row],[Salary]], "/hr", ""), "/mo", ""), "/yr", ""), "₹", ""))</f>
        <v>56000</v>
      </c>
      <c r="I1348" s="6">
        <f t="shared" si="47"/>
        <v>672000</v>
      </c>
      <c r="P1348" t="str">
        <v>Bharat Petroleum</v>
      </c>
    </row>
    <row r="1349" spans="1:16" x14ac:dyDescent="0.3">
      <c r="A1349" t="s">
        <v>17</v>
      </c>
      <c r="B1349" t="s">
        <v>2053</v>
      </c>
      <c r="C1349" t="str">
        <f t="shared" si="46"/>
        <v>Data Science</v>
      </c>
      <c r="D1349">
        <v>1</v>
      </c>
      <c r="E1349" t="s">
        <v>1656</v>
      </c>
      <c r="F1349" t="s">
        <v>2137</v>
      </c>
      <c r="G1349" t="str">
        <f>RIGHT(Salary_Dataset[[#This Row],[Salary]], 2)</f>
        <v>yr</v>
      </c>
      <c r="H1349" s="3">
        <f>VALUE(SUBSTITUTE(SUBSTITUTE(SUBSTITUTE(SUBSTITUTE(Salary_Dataset[[#This Row],[Salary]], "/hr", ""), "/mo", ""), "/yr", ""), "₹", ""))</f>
        <v>1038730</v>
      </c>
      <c r="I1349" s="6">
        <f t="shared" si="47"/>
        <v>1038730</v>
      </c>
      <c r="P1349" t="str">
        <v>Edelweiss Financial Services</v>
      </c>
    </row>
    <row r="1350" spans="1:16" x14ac:dyDescent="0.3">
      <c r="A1350" t="s">
        <v>49</v>
      </c>
      <c r="B1350" t="s">
        <v>2053</v>
      </c>
      <c r="C1350" t="str">
        <f t="shared" si="46"/>
        <v>Data Science</v>
      </c>
      <c r="D1350">
        <v>1</v>
      </c>
      <c r="E1350" t="s">
        <v>1656</v>
      </c>
      <c r="F1350" t="s">
        <v>682</v>
      </c>
      <c r="G1350" t="str">
        <f>RIGHT(Salary_Dataset[[#This Row],[Salary]], 2)</f>
        <v>yr</v>
      </c>
      <c r="H1350" s="3">
        <f>VALUE(SUBSTITUTE(SUBSTITUTE(SUBSTITUTE(SUBSTITUTE(Salary_Dataset[[#This Row],[Salary]], "/hr", ""), "/mo", ""), "/yr", ""), "₹", ""))</f>
        <v>1004895</v>
      </c>
      <c r="I1350" s="6">
        <f t="shared" si="47"/>
        <v>1004895</v>
      </c>
      <c r="P1350" t="str">
        <v>Nomura Holdings</v>
      </c>
    </row>
    <row r="1351" spans="1:16" x14ac:dyDescent="0.3">
      <c r="A1351" t="s">
        <v>49</v>
      </c>
      <c r="B1351" t="s">
        <v>2053</v>
      </c>
      <c r="C1351" t="str">
        <f t="shared" si="46"/>
        <v>Data Science</v>
      </c>
      <c r="D1351">
        <v>1</v>
      </c>
      <c r="E1351" t="s">
        <v>1656</v>
      </c>
      <c r="F1351" t="s">
        <v>1133</v>
      </c>
      <c r="G1351" t="str">
        <f>RIGHT(Salary_Dataset[[#This Row],[Salary]], 2)</f>
        <v>yr</v>
      </c>
      <c r="H1351" s="3">
        <f>VALUE(SUBSTITUTE(SUBSTITUTE(SUBSTITUTE(SUBSTITUTE(Salary_Dataset[[#This Row],[Salary]], "/hr", ""), "/mo", ""), "/yr", ""), "₹", ""))</f>
        <v>506989</v>
      </c>
      <c r="I1351" s="6">
        <f t="shared" si="47"/>
        <v>506989</v>
      </c>
      <c r="P1351" t="str">
        <v>Indian Institute of Technology Bombay</v>
      </c>
    </row>
    <row r="1352" spans="1:16" x14ac:dyDescent="0.3">
      <c r="A1352" t="s">
        <v>911</v>
      </c>
      <c r="B1352" t="s">
        <v>2053</v>
      </c>
      <c r="C1352" t="str">
        <f t="shared" si="46"/>
        <v>Data Science</v>
      </c>
      <c r="D1352">
        <v>1</v>
      </c>
      <c r="E1352" t="s">
        <v>1656</v>
      </c>
      <c r="F1352" t="s">
        <v>1839</v>
      </c>
      <c r="G1352" t="str">
        <f>RIGHT(Salary_Dataset[[#This Row],[Salary]], 2)</f>
        <v>yr</v>
      </c>
      <c r="H1352" s="3">
        <f>VALUE(SUBSTITUTE(SUBSTITUTE(SUBSTITUTE(SUBSTITUTE(Salary_Dataset[[#This Row],[Salary]], "/hr", ""), "/mo", ""), "/yr", ""), "₹", ""))</f>
        <v>616492</v>
      </c>
      <c r="I1352" s="6">
        <f t="shared" si="47"/>
        <v>616492</v>
      </c>
      <c r="P1352" t="str">
        <v>Lido</v>
      </c>
    </row>
    <row r="1353" spans="1:16" x14ac:dyDescent="0.3">
      <c r="A1353" t="s">
        <v>611</v>
      </c>
      <c r="B1353" t="s">
        <v>2053</v>
      </c>
      <c r="C1353" t="str">
        <f t="shared" si="46"/>
        <v>Data Science</v>
      </c>
      <c r="D1353">
        <v>1</v>
      </c>
      <c r="E1353" t="s">
        <v>1656</v>
      </c>
      <c r="F1353" t="s">
        <v>818</v>
      </c>
      <c r="G1353" t="str">
        <f>RIGHT(Salary_Dataset[[#This Row],[Salary]], 2)</f>
        <v>yr</v>
      </c>
      <c r="H1353" s="3">
        <f>VALUE(SUBSTITUTE(SUBSTITUTE(SUBSTITUTE(SUBSTITUTE(Salary_Dataset[[#This Row],[Salary]], "/hr", ""), "/mo", ""), "/yr", ""), "₹", ""))</f>
        <v>1238138</v>
      </c>
      <c r="I1353" s="6">
        <f t="shared" si="47"/>
        <v>1238138</v>
      </c>
      <c r="P1353" t="str">
        <v>ICICI Lombard General Insurance Company Limited</v>
      </c>
    </row>
    <row r="1354" spans="1:16" x14ac:dyDescent="0.3">
      <c r="A1354" t="s">
        <v>2138</v>
      </c>
      <c r="B1354" t="s">
        <v>2053</v>
      </c>
      <c r="C1354" t="str">
        <f t="shared" si="46"/>
        <v>Data Science</v>
      </c>
      <c r="D1354">
        <v>1</v>
      </c>
      <c r="E1354" t="s">
        <v>1656</v>
      </c>
      <c r="F1354" t="s">
        <v>856</v>
      </c>
      <c r="G1354" t="str">
        <f>RIGHT(Salary_Dataset[[#This Row],[Salary]], 2)</f>
        <v>yr</v>
      </c>
      <c r="H1354" s="3">
        <f>VALUE(SUBSTITUTE(SUBSTITUTE(SUBSTITUTE(SUBSTITUTE(Salary_Dataset[[#This Row],[Salary]], "/hr", ""), "/mo", ""), "/yr", ""), "₹", ""))</f>
        <v>500000</v>
      </c>
      <c r="I1354" s="6">
        <f t="shared" si="47"/>
        <v>500000</v>
      </c>
      <c r="P1354" t="str">
        <v>Fresher Zones</v>
      </c>
    </row>
    <row r="1355" spans="1:16" x14ac:dyDescent="0.3">
      <c r="A1355" t="s">
        <v>1728</v>
      </c>
      <c r="B1355" t="s">
        <v>2053</v>
      </c>
      <c r="C1355" t="str">
        <f t="shared" si="46"/>
        <v>Data Science</v>
      </c>
      <c r="D1355">
        <v>1</v>
      </c>
      <c r="E1355" t="s">
        <v>1656</v>
      </c>
      <c r="F1355" t="s">
        <v>2139</v>
      </c>
      <c r="G1355" t="str">
        <f>RIGHT(Salary_Dataset[[#This Row],[Salary]], 2)</f>
        <v>yr</v>
      </c>
      <c r="H1355" s="3">
        <f>VALUE(SUBSTITUTE(SUBSTITUTE(SUBSTITUTE(SUBSTITUTE(Salary_Dataset[[#This Row],[Salary]], "/hr", ""), "/mo", ""), "/yr", ""), "₹", ""))</f>
        <v>478015</v>
      </c>
      <c r="I1355" s="6">
        <f t="shared" si="47"/>
        <v>478015</v>
      </c>
      <c r="P1355" t="str">
        <v>Nestlé</v>
      </c>
    </row>
    <row r="1356" spans="1:16" x14ac:dyDescent="0.3">
      <c r="A1356" t="s">
        <v>1705</v>
      </c>
      <c r="B1356" t="s">
        <v>2053</v>
      </c>
      <c r="C1356" t="str">
        <f t="shared" si="46"/>
        <v>Data Science</v>
      </c>
      <c r="D1356">
        <v>1</v>
      </c>
      <c r="E1356" t="s">
        <v>1656</v>
      </c>
      <c r="F1356" t="s">
        <v>1139</v>
      </c>
      <c r="G1356" t="str">
        <f>RIGHT(Salary_Dataset[[#This Row],[Salary]], 2)</f>
        <v>yr</v>
      </c>
      <c r="H1356" s="3">
        <f>VALUE(SUBSTITUTE(SUBSTITUTE(SUBSTITUTE(SUBSTITUTE(Salary_Dataset[[#This Row],[Salary]], "/hr", ""), "/mo", ""), "/yr", ""), "₹", ""))</f>
        <v>602937</v>
      </c>
      <c r="I1356" s="6">
        <f t="shared" si="47"/>
        <v>602937</v>
      </c>
      <c r="P1356" t="str">
        <v>TIBCO Software</v>
      </c>
    </row>
    <row r="1357" spans="1:16" x14ac:dyDescent="0.3">
      <c r="A1357" t="s">
        <v>1917</v>
      </c>
      <c r="B1357" t="s">
        <v>2053</v>
      </c>
      <c r="C1357" t="str">
        <f t="shared" si="46"/>
        <v>Data Science</v>
      </c>
      <c r="D1357">
        <v>1</v>
      </c>
      <c r="E1357" t="s">
        <v>1656</v>
      </c>
      <c r="F1357" t="s">
        <v>622</v>
      </c>
      <c r="G1357" t="str">
        <f>RIGHT(Salary_Dataset[[#This Row],[Salary]], 2)</f>
        <v>yr</v>
      </c>
      <c r="H1357" s="3">
        <f>VALUE(SUBSTITUTE(SUBSTITUTE(SUBSTITUTE(SUBSTITUTE(Salary_Dataset[[#This Row],[Salary]], "/hr", ""), "/mo", ""), "/yr", ""), "₹", ""))</f>
        <v>321161</v>
      </c>
      <c r="I1357" s="6">
        <f t="shared" si="47"/>
        <v>321161</v>
      </c>
      <c r="P1357" t="str">
        <v>Johnson &amp; Johnson</v>
      </c>
    </row>
    <row r="1358" spans="1:16" x14ac:dyDescent="0.3">
      <c r="A1358" t="s">
        <v>2140</v>
      </c>
      <c r="B1358" t="s">
        <v>2053</v>
      </c>
      <c r="C1358" t="str">
        <f t="shared" si="46"/>
        <v>Data Science</v>
      </c>
      <c r="D1358">
        <v>1</v>
      </c>
      <c r="E1358" t="s">
        <v>1656</v>
      </c>
      <c r="F1358" t="s">
        <v>1161</v>
      </c>
      <c r="G1358" t="str">
        <f>RIGHT(Salary_Dataset[[#This Row],[Salary]], 2)</f>
        <v>yr</v>
      </c>
      <c r="H1358" s="3">
        <f>VALUE(SUBSTITUTE(SUBSTITUTE(SUBSTITUTE(SUBSTITUTE(Salary_Dataset[[#This Row],[Salary]], "/hr", ""), "/mo", ""), "/yr", ""), "₹", ""))</f>
        <v>1498750</v>
      </c>
      <c r="I1358" s="6">
        <f t="shared" si="47"/>
        <v>1498750</v>
      </c>
      <c r="P1358" t="str">
        <v>Directi</v>
      </c>
    </row>
    <row r="1359" spans="1:16" x14ac:dyDescent="0.3">
      <c r="A1359" t="s">
        <v>2141</v>
      </c>
      <c r="B1359" t="s">
        <v>2053</v>
      </c>
      <c r="C1359" t="str">
        <f t="shared" si="46"/>
        <v>Data Science</v>
      </c>
      <c r="D1359">
        <v>1</v>
      </c>
      <c r="E1359" t="s">
        <v>1656</v>
      </c>
      <c r="F1359" t="s">
        <v>2103</v>
      </c>
      <c r="G1359" t="str">
        <f>RIGHT(Salary_Dataset[[#This Row],[Salary]], 2)</f>
        <v>mo</v>
      </c>
      <c r="H1359" s="3">
        <f>VALUE(SUBSTITUTE(SUBSTITUTE(SUBSTITUTE(SUBSTITUTE(Salary_Dataset[[#This Row],[Salary]], "/hr", ""), "/mo", ""), "/yr", ""), "₹", ""))</f>
        <v>5070</v>
      </c>
      <c r="I1359" s="6">
        <f t="shared" si="47"/>
        <v>60840</v>
      </c>
      <c r="P1359" t="str">
        <v>Procter &amp; Gamble</v>
      </c>
    </row>
    <row r="1360" spans="1:16" x14ac:dyDescent="0.3">
      <c r="A1360" t="s">
        <v>1949</v>
      </c>
      <c r="B1360" t="s">
        <v>2053</v>
      </c>
      <c r="C1360" t="str">
        <f t="shared" si="46"/>
        <v>Data Science</v>
      </c>
      <c r="D1360">
        <v>1</v>
      </c>
      <c r="E1360" t="s">
        <v>1656</v>
      </c>
      <c r="F1360" t="s">
        <v>2142</v>
      </c>
      <c r="G1360" t="str">
        <f>RIGHT(Salary_Dataset[[#This Row],[Salary]], 2)</f>
        <v>yr</v>
      </c>
      <c r="H1360" s="3">
        <f>VALUE(SUBSTITUTE(SUBSTITUTE(SUBSTITUTE(SUBSTITUTE(Salary_Dataset[[#This Row],[Salary]], "/hr", ""), "/mo", ""), "/yr", ""), "₹", ""))</f>
        <v>160580</v>
      </c>
      <c r="I1360" s="6">
        <f t="shared" si="47"/>
        <v>160580</v>
      </c>
      <c r="P1360" t="str">
        <v>Angel One</v>
      </c>
    </row>
    <row r="1361" spans="1:16" x14ac:dyDescent="0.3">
      <c r="A1361" t="s">
        <v>2143</v>
      </c>
      <c r="B1361" t="s">
        <v>2053</v>
      </c>
      <c r="C1361" t="str">
        <f t="shared" si="46"/>
        <v>Data Science</v>
      </c>
      <c r="D1361">
        <v>1</v>
      </c>
      <c r="E1361" t="s">
        <v>1656</v>
      </c>
      <c r="F1361" t="s">
        <v>2144</v>
      </c>
      <c r="G1361" t="str">
        <f>RIGHT(Salary_Dataset[[#This Row],[Salary]], 2)</f>
        <v>mo</v>
      </c>
      <c r="H1361" s="3">
        <f>VALUE(SUBSTITUTE(SUBSTITUTE(SUBSTITUTE(SUBSTITUTE(Salary_Dataset[[#This Row],[Salary]], "/hr", ""), "/mo", ""), "/yr", ""), "₹", ""))</f>
        <v>10370</v>
      </c>
      <c r="I1361" s="6">
        <f t="shared" si="47"/>
        <v>124440</v>
      </c>
      <c r="P1361" t="str">
        <v>MSCI</v>
      </c>
    </row>
    <row r="1362" spans="1:16" x14ac:dyDescent="0.3">
      <c r="A1362" t="s">
        <v>2145</v>
      </c>
      <c r="B1362" t="s">
        <v>2053</v>
      </c>
      <c r="C1362" t="str">
        <f t="shared" si="46"/>
        <v>Data Science</v>
      </c>
      <c r="D1362">
        <v>1</v>
      </c>
      <c r="E1362" t="s">
        <v>1656</v>
      </c>
      <c r="F1362" t="s">
        <v>1839</v>
      </c>
      <c r="G1362" t="str">
        <f>RIGHT(Salary_Dataset[[#This Row],[Salary]], 2)</f>
        <v>yr</v>
      </c>
      <c r="H1362" s="3">
        <f>VALUE(SUBSTITUTE(SUBSTITUTE(SUBSTITUTE(SUBSTITUTE(Salary_Dataset[[#This Row],[Salary]], "/hr", ""), "/mo", ""), "/yr", ""), "₹", ""))</f>
        <v>616492</v>
      </c>
      <c r="I1362" s="6">
        <f t="shared" si="47"/>
        <v>616492</v>
      </c>
      <c r="P1362" t="str">
        <v>Clover Infotech</v>
      </c>
    </row>
    <row r="1363" spans="1:16" x14ac:dyDescent="0.3">
      <c r="A1363" t="s">
        <v>2146</v>
      </c>
      <c r="B1363" t="s">
        <v>2053</v>
      </c>
      <c r="C1363" t="str">
        <f t="shared" si="46"/>
        <v>Data Science</v>
      </c>
      <c r="D1363">
        <v>1</v>
      </c>
      <c r="E1363" t="s">
        <v>1656</v>
      </c>
      <c r="F1363" t="s">
        <v>2147</v>
      </c>
      <c r="G1363" t="str">
        <f>RIGHT(Salary_Dataset[[#This Row],[Salary]], 2)</f>
        <v>yr</v>
      </c>
      <c r="H1363" s="3">
        <f>VALUE(SUBSTITUTE(SUBSTITUTE(SUBSTITUTE(SUBSTITUTE(Salary_Dataset[[#This Row],[Salary]], "/hr", ""), "/mo", ""), "/yr", ""), "₹", ""))</f>
        <v>413058</v>
      </c>
      <c r="I1363" s="6">
        <f t="shared" si="47"/>
        <v>413058</v>
      </c>
      <c r="P1363" t="str">
        <v>IIT Kharagpur</v>
      </c>
    </row>
    <row r="1364" spans="1:16" x14ac:dyDescent="0.3">
      <c r="A1364" t="s">
        <v>15</v>
      </c>
      <c r="B1364" t="s">
        <v>2056</v>
      </c>
      <c r="C1364" t="str">
        <f t="shared" si="46"/>
        <v>Data Science</v>
      </c>
      <c r="D1364">
        <v>1</v>
      </c>
      <c r="E1364" t="s">
        <v>1656</v>
      </c>
      <c r="F1364" t="s">
        <v>2148</v>
      </c>
      <c r="G1364" t="str">
        <f>RIGHT(Salary_Dataset[[#This Row],[Salary]], 2)</f>
        <v>yr</v>
      </c>
      <c r="H1364" s="3">
        <f>VALUE(SUBSTITUTE(SUBSTITUTE(SUBSTITUTE(SUBSTITUTE(Salary_Dataset[[#This Row],[Salary]], "/hr", ""), "/mo", ""), "/yr", ""), "₹", ""))</f>
        <v>2839138</v>
      </c>
      <c r="I1364" s="6">
        <f t="shared" si="47"/>
        <v>2839138</v>
      </c>
      <c r="P1364" t="str">
        <v>Moody's Analytics</v>
      </c>
    </row>
    <row r="1365" spans="1:16" x14ac:dyDescent="0.3">
      <c r="A1365" t="s">
        <v>1713</v>
      </c>
      <c r="B1365" t="s">
        <v>2056</v>
      </c>
      <c r="C1365" t="str">
        <f t="shared" si="46"/>
        <v>Data Science</v>
      </c>
      <c r="D1365">
        <v>1</v>
      </c>
      <c r="E1365" t="s">
        <v>1656</v>
      </c>
      <c r="F1365" t="s">
        <v>2149</v>
      </c>
      <c r="G1365" t="str">
        <f>RIGHT(Salary_Dataset[[#This Row],[Salary]], 2)</f>
        <v>yr</v>
      </c>
      <c r="H1365" s="3">
        <f>VALUE(SUBSTITUTE(SUBSTITUTE(SUBSTITUTE(SUBSTITUTE(Salary_Dataset[[#This Row],[Salary]], "/hr", ""), "/mo", ""), "/yr", ""), "₹", ""))</f>
        <v>1520967</v>
      </c>
      <c r="I1365" s="6">
        <f t="shared" si="47"/>
        <v>1520967</v>
      </c>
      <c r="P1365" t="str">
        <v>General Motors (GM)</v>
      </c>
    </row>
    <row r="1366" spans="1:16" x14ac:dyDescent="0.3">
      <c r="A1366" t="s">
        <v>1667</v>
      </c>
      <c r="B1366" t="s">
        <v>2056</v>
      </c>
      <c r="C1366" t="str">
        <f t="shared" si="46"/>
        <v>Data Science</v>
      </c>
      <c r="D1366">
        <v>1</v>
      </c>
      <c r="E1366" t="s">
        <v>1656</v>
      </c>
      <c r="F1366" t="s">
        <v>2150</v>
      </c>
      <c r="G1366" t="str">
        <f>RIGHT(Salary_Dataset[[#This Row],[Salary]], 2)</f>
        <v>yr</v>
      </c>
      <c r="H1366" s="3">
        <f>VALUE(SUBSTITUTE(SUBSTITUTE(SUBSTITUTE(SUBSTITUTE(Salary_Dataset[[#This Row],[Salary]], "/hr", ""), "/mo", ""), "/yr", ""), "₹", ""))</f>
        <v>1531979</v>
      </c>
      <c r="I1366" s="6">
        <f t="shared" si="47"/>
        <v>1531979</v>
      </c>
      <c r="P1366" t="str">
        <v>SS&amp;C</v>
      </c>
    </row>
    <row r="1367" spans="1:16" x14ac:dyDescent="0.3">
      <c r="A1367" t="s">
        <v>1782</v>
      </c>
      <c r="B1367" t="s">
        <v>2056</v>
      </c>
      <c r="C1367" t="str">
        <f t="shared" si="46"/>
        <v>Data Science</v>
      </c>
      <c r="D1367">
        <v>1</v>
      </c>
      <c r="E1367" t="s">
        <v>1656</v>
      </c>
      <c r="F1367" t="s">
        <v>2151</v>
      </c>
      <c r="G1367" t="str">
        <f>RIGHT(Salary_Dataset[[#This Row],[Salary]], 2)</f>
        <v>yr</v>
      </c>
      <c r="H1367" s="3">
        <f>VALUE(SUBSTITUTE(SUBSTITUTE(SUBSTITUTE(SUBSTITUTE(Salary_Dataset[[#This Row],[Salary]], "/hr", ""), "/mo", ""), "/yr", ""), "₹", ""))</f>
        <v>1674730</v>
      </c>
      <c r="I1367" s="6">
        <f t="shared" si="47"/>
        <v>1674730</v>
      </c>
      <c r="P1367" t="str">
        <v>Adani Group</v>
      </c>
    </row>
    <row r="1368" spans="1:16" x14ac:dyDescent="0.3">
      <c r="A1368" t="s">
        <v>45</v>
      </c>
      <c r="B1368" t="s">
        <v>6</v>
      </c>
      <c r="C1368" t="str">
        <f t="shared" si="46"/>
        <v>Data Science</v>
      </c>
      <c r="D1368">
        <v>23</v>
      </c>
      <c r="E1368" t="s">
        <v>2152</v>
      </c>
      <c r="F1368" t="s">
        <v>2153</v>
      </c>
      <c r="G1368" t="str">
        <f>RIGHT(Salary_Dataset[[#This Row],[Salary]], 2)</f>
        <v>yr</v>
      </c>
      <c r="H1368" s="3">
        <f>VALUE(SUBSTITUTE(SUBSTITUTE(SUBSTITUTE(SUBSTITUTE(Salary_Dataset[[#This Row],[Salary]], "/hr", ""), "/mo", ""), "/yr", ""), "₹", ""))</f>
        <v>1712178</v>
      </c>
      <c r="I1368" s="6">
        <f t="shared" si="47"/>
        <v>1712178</v>
      </c>
      <c r="P1368" t="str">
        <v>BDO</v>
      </c>
    </row>
    <row r="1369" spans="1:16" x14ac:dyDescent="0.3">
      <c r="A1369" t="s">
        <v>1605</v>
      </c>
      <c r="B1369" t="s">
        <v>6</v>
      </c>
      <c r="C1369" t="str">
        <f t="shared" si="46"/>
        <v>Data Science</v>
      </c>
      <c r="D1369">
        <v>20</v>
      </c>
      <c r="E1369" t="s">
        <v>2152</v>
      </c>
      <c r="F1369" t="s">
        <v>2154</v>
      </c>
      <c r="G1369" t="str">
        <f>RIGHT(Salary_Dataset[[#This Row],[Salary]], 2)</f>
        <v>yr</v>
      </c>
      <c r="H1369" s="3">
        <f>VALUE(SUBSTITUTE(SUBSTITUTE(SUBSTITUTE(SUBSTITUTE(Salary_Dataset[[#This Row],[Salary]], "/hr", ""), "/mo", ""), "/yr", ""), "₹", ""))</f>
        <v>999578</v>
      </c>
      <c r="I1369" s="6">
        <f t="shared" si="47"/>
        <v>999578</v>
      </c>
      <c r="P1369" t="str">
        <v>Oracle Financial Group</v>
      </c>
    </row>
    <row r="1370" spans="1:16" x14ac:dyDescent="0.3">
      <c r="A1370" t="s">
        <v>11</v>
      </c>
      <c r="B1370" t="s">
        <v>6</v>
      </c>
      <c r="C1370" t="str">
        <f t="shared" si="46"/>
        <v>Data Science</v>
      </c>
      <c r="D1370">
        <v>18</v>
      </c>
      <c r="E1370" t="s">
        <v>2152</v>
      </c>
      <c r="F1370" t="s">
        <v>2155</v>
      </c>
      <c r="G1370" t="str">
        <f>RIGHT(Salary_Dataset[[#This Row],[Salary]], 2)</f>
        <v>yr</v>
      </c>
      <c r="H1370" s="3">
        <f>VALUE(SUBSTITUTE(SUBSTITUTE(SUBSTITUTE(SUBSTITUTE(Salary_Dataset[[#This Row],[Salary]], "/hr", ""), "/mo", ""), "/yr", ""), "₹", ""))</f>
        <v>697843</v>
      </c>
      <c r="I1370" s="6">
        <f t="shared" si="47"/>
        <v>697843</v>
      </c>
      <c r="P1370" t="str">
        <v>Tata Capital</v>
      </c>
    </row>
    <row r="1371" spans="1:16" x14ac:dyDescent="0.3">
      <c r="A1371" t="s">
        <v>17</v>
      </c>
      <c r="B1371" t="s">
        <v>6</v>
      </c>
      <c r="C1371" t="str">
        <f t="shared" si="46"/>
        <v>Data Science</v>
      </c>
      <c r="D1371">
        <v>18</v>
      </c>
      <c r="E1371" t="s">
        <v>2152</v>
      </c>
      <c r="F1371" t="s">
        <v>2156</v>
      </c>
      <c r="G1371" t="str">
        <f>RIGHT(Salary_Dataset[[#This Row],[Salary]], 2)</f>
        <v>yr</v>
      </c>
      <c r="H1371" s="3">
        <f>VALUE(SUBSTITUTE(SUBSTITUTE(SUBSTITUTE(SUBSTITUTE(Salary_Dataset[[#This Row],[Salary]], "/hr", ""), "/mo", ""), "/yr", ""), "₹", ""))</f>
        <v>583334</v>
      </c>
      <c r="I1371" s="6">
        <f t="shared" si="47"/>
        <v>583334</v>
      </c>
      <c r="P1371" t="str">
        <v>Publicis Groupe</v>
      </c>
    </row>
    <row r="1372" spans="1:16" x14ac:dyDescent="0.3">
      <c r="A1372" t="s">
        <v>29</v>
      </c>
      <c r="B1372" t="s">
        <v>6</v>
      </c>
      <c r="C1372" t="str">
        <f t="shared" si="46"/>
        <v>Data Science</v>
      </c>
      <c r="D1372">
        <v>15</v>
      </c>
      <c r="E1372" t="s">
        <v>2152</v>
      </c>
      <c r="F1372" t="s">
        <v>2157</v>
      </c>
      <c r="G1372" t="str">
        <f>RIGHT(Salary_Dataset[[#This Row],[Salary]], 2)</f>
        <v>yr</v>
      </c>
      <c r="H1372" s="3">
        <f>VALUE(SUBSTITUTE(SUBSTITUTE(SUBSTITUTE(SUBSTITUTE(Salary_Dataset[[#This Row],[Salary]], "/hr", ""), "/mo", ""), "/yr", ""), "₹", ""))</f>
        <v>1693961</v>
      </c>
      <c r="I1372" s="6">
        <f t="shared" si="47"/>
        <v>1693961</v>
      </c>
      <c r="P1372" t="str">
        <v>Accion Labs</v>
      </c>
    </row>
    <row r="1373" spans="1:16" x14ac:dyDescent="0.3">
      <c r="A1373" t="s">
        <v>1628</v>
      </c>
      <c r="B1373" t="s">
        <v>6</v>
      </c>
      <c r="C1373" t="str">
        <f t="shared" si="46"/>
        <v>Data Science</v>
      </c>
      <c r="D1373">
        <v>10</v>
      </c>
      <c r="E1373" t="s">
        <v>2152</v>
      </c>
      <c r="F1373" t="s">
        <v>2158</v>
      </c>
      <c r="G1373" t="str">
        <f>RIGHT(Salary_Dataset[[#This Row],[Salary]], 2)</f>
        <v>yr</v>
      </c>
      <c r="H1373" s="3">
        <f>VALUE(SUBSTITUTE(SUBSTITUTE(SUBSTITUTE(SUBSTITUTE(Salary_Dataset[[#This Row],[Salary]], "/hr", ""), "/mo", ""), "/yr", ""), "₹", ""))</f>
        <v>743423</v>
      </c>
      <c r="I1373" s="6">
        <f t="shared" si="47"/>
        <v>743423</v>
      </c>
      <c r="P1373" t="str">
        <v>Mondelēz International</v>
      </c>
    </row>
    <row r="1374" spans="1:16" x14ac:dyDescent="0.3">
      <c r="A1374" t="s">
        <v>9</v>
      </c>
      <c r="B1374" t="s">
        <v>6</v>
      </c>
      <c r="C1374" t="str">
        <f t="shared" ref="C1374:C1437" si="48">_xlfn.XLOOKUP(B1374, $M$3:$M$28, $N$3:$N$28)</f>
        <v>Data Science</v>
      </c>
      <c r="D1374">
        <v>9</v>
      </c>
      <c r="E1374" t="s">
        <v>2152</v>
      </c>
      <c r="F1374" t="s">
        <v>2159</v>
      </c>
      <c r="G1374" t="str">
        <f>RIGHT(Salary_Dataset[[#This Row],[Salary]], 2)</f>
        <v>yr</v>
      </c>
      <c r="H1374" s="3">
        <f>VALUE(SUBSTITUTE(SUBSTITUTE(SUBSTITUTE(SUBSTITUTE(Salary_Dataset[[#This Row],[Salary]], "/hr", ""), "/mo", ""), "/yr", ""), "₹", ""))</f>
        <v>628945</v>
      </c>
      <c r="I1374" s="6">
        <f t="shared" si="47"/>
        <v>628945</v>
      </c>
      <c r="P1374" t="str">
        <v>infrasoft technologies</v>
      </c>
    </row>
    <row r="1375" spans="1:16" x14ac:dyDescent="0.3">
      <c r="A1375" t="s">
        <v>319</v>
      </c>
      <c r="B1375" t="s">
        <v>6</v>
      </c>
      <c r="C1375" t="str">
        <f t="shared" si="48"/>
        <v>Data Science</v>
      </c>
      <c r="D1375">
        <v>9</v>
      </c>
      <c r="E1375" t="s">
        <v>2152</v>
      </c>
      <c r="F1375" t="s">
        <v>2160</v>
      </c>
      <c r="G1375" t="str">
        <f>RIGHT(Salary_Dataset[[#This Row],[Salary]], 2)</f>
        <v>yr</v>
      </c>
      <c r="H1375" s="3">
        <f>VALUE(SUBSTITUTE(SUBSTITUTE(SUBSTITUTE(SUBSTITUTE(Salary_Dataset[[#This Row],[Salary]], "/hr", ""), "/mo", ""), "/yr", ""), "₹", ""))</f>
        <v>652546</v>
      </c>
      <c r="I1375" s="6">
        <f t="shared" si="47"/>
        <v>652546</v>
      </c>
      <c r="P1375" t="str">
        <v>Zee Entertainment Enterprises Ltd.</v>
      </c>
    </row>
    <row r="1376" spans="1:16" x14ac:dyDescent="0.3">
      <c r="A1376" t="s">
        <v>2161</v>
      </c>
      <c r="B1376" t="s">
        <v>6</v>
      </c>
      <c r="C1376" t="str">
        <f t="shared" si="48"/>
        <v>Data Science</v>
      </c>
      <c r="D1376">
        <v>9</v>
      </c>
      <c r="E1376" t="s">
        <v>2152</v>
      </c>
      <c r="F1376" t="s">
        <v>2162</v>
      </c>
      <c r="G1376" t="str">
        <f>RIGHT(Salary_Dataset[[#This Row],[Salary]], 2)</f>
        <v>yr</v>
      </c>
      <c r="H1376" s="3">
        <f>VALUE(SUBSTITUTE(SUBSTITUTE(SUBSTITUTE(SUBSTITUTE(Salary_Dataset[[#This Row],[Salary]], "/hr", ""), "/mo", ""), "/yr", ""), "₹", ""))</f>
        <v>583954</v>
      </c>
      <c r="I1376" s="6">
        <f t="shared" si="47"/>
        <v>583954</v>
      </c>
      <c r="P1376" t="str">
        <v>Colgate-Palmolive</v>
      </c>
    </row>
    <row r="1377" spans="1:16" x14ac:dyDescent="0.3">
      <c r="A1377" t="s">
        <v>2163</v>
      </c>
      <c r="B1377" t="s">
        <v>6</v>
      </c>
      <c r="C1377" t="str">
        <f t="shared" si="48"/>
        <v>Data Science</v>
      </c>
      <c r="D1377">
        <v>9</v>
      </c>
      <c r="E1377" t="s">
        <v>2152</v>
      </c>
      <c r="F1377" t="s">
        <v>2164</v>
      </c>
      <c r="G1377" t="str">
        <f>RIGHT(Salary_Dataset[[#This Row],[Salary]], 2)</f>
        <v>yr</v>
      </c>
      <c r="H1377" s="3">
        <f>VALUE(SUBSTITUTE(SUBSTITUTE(SUBSTITUTE(SUBSTITUTE(Salary_Dataset[[#This Row],[Salary]], "/hr", ""), "/mo", ""), "/yr", ""), "₹", ""))</f>
        <v>915028</v>
      </c>
      <c r="I1377" s="6">
        <f t="shared" si="47"/>
        <v>915028</v>
      </c>
      <c r="P1377" t="str">
        <v>HDFC Ergo</v>
      </c>
    </row>
    <row r="1378" spans="1:16" x14ac:dyDescent="0.3">
      <c r="A1378" t="s">
        <v>21</v>
      </c>
      <c r="B1378" t="s">
        <v>6</v>
      </c>
      <c r="C1378" t="str">
        <f t="shared" si="48"/>
        <v>Data Science</v>
      </c>
      <c r="D1378">
        <v>8</v>
      </c>
      <c r="E1378" t="s">
        <v>2152</v>
      </c>
      <c r="F1378" t="s">
        <v>2165</v>
      </c>
      <c r="G1378" t="str">
        <f>RIGHT(Salary_Dataset[[#This Row],[Salary]], 2)</f>
        <v>yr</v>
      </c>
      <c r="H1378" s="3">
        <f>VALUE(SUBSTITUTE(SUBSTITUTE(SUBSTITUTE(SUBSTITUTE(Salary_Dataset[[#This Row],[Salary]], "/hr", ""), "/mo", ""), "/yr", ""), "₹", ""))</f>
        <v>890344</v>
      </c>
      <c r="I1378" s="6">
        <f t="shared" si="47"/>
        <v>890344</v>
      </c>
      <c r="P1378" t="str">
        <v>Hotstar</v>
      </c>
    </row>
    <row r="1379" spans="1:16" x14ac:dyDescent="0.3">
      <c r="A1379" t="s">
        <v>59</v>
      </c>
      <c r="B1379" t="s">
        <v>6</v>
      </c>
      <c r="C1379" t="str">
        <f t="shared" si="48"/>
        <v>Data Science</v>
      </c>
      <c r="D1379">
        <v>8</v>
      </c>
      <c r="E1379" t="s">
        <v>2152</v>
      </c>
      <c r="F1379" t="s">
        <v>2166</v>
      </c>
      <c r="G1379" t="str">
        <f>RIGHT(Salary_Dataset[[#This Row],[Salary]], 2)</f>
        <v>yr</v>
      </c>
      <c r="H1379" s="3">
        <f>VALUE(SUBSTITUTE(SUBSTITUTE(SUBSTITUTE(SUBSTITUTE(Salary_Dataset[[#This Row],[Salary]], "/hr", ""), "/mo", ""), "/yr", ""), "₹", ""))</f>
        <v>1997027</v>
      </c>
      <c r="I1379" s="6">
        <f t="shared" si="47"/>
        <v>1997027</v>
      </c>
      <c r="P1379" t="str">
        <v>Viacom 18</v>
      </c>
    </row>
    <row r="1380" spans="1:16" x14ac:dyDescent="0.3">
      <c r="A1380" t="s">
        <v>681</v>
      </c>
      <c r="B1380" t="s">
        <v>6</v>
      </c>
      <c r="C1380" t="str">
        <f t="shared" si="48"/>
        <v>Data Science</v>
      </c>
      <c r="D1380">
        <v>8</v>
      </c>
      <c r="E1380" t="s">
        <v>2152</v>
      </c>
      <c r="F1380" t="s">
        <v>2167</v>
      </c>
      <c r="G1380" t="str">
        <f>RIGHT(Salary_Dataset[[#This Row],[Salary]], 2)</f>
        <v>yr</v>
      </c>
      <c r="H1380" s="3">
        <f>VALUE(SUBSTITUTE(SUBSTITUTE(SUBSTITUTE(SUBSTITUTE(Salary_Dataset[[#This Row],[Salary]], "/hr", ""), "/mo", ""), "/yr", ""), "₹", ""))</f>
        <v>1330683</v>
      </c>
      <c r="I1380" s="6">
        <f t="shared" si="47"/>
        <v>1330683</v>
      </c>
      <c r="P1380" t="str">
        <v>Star TV Network</v>
      </c>
    </row>
    <row r="1381" spans="1:16" x14ac:dyDescent="0.3">
      <c r="A1381" t="s">
        <v>118</v>
      </c>
      <c r="B1381" t="s">
        <v>6</v>
      </c>
      <c r="C1381" t="str">
        <f t="shared" si="48"/>
        <v>Data Science</v>
      </c>
      <c r="D1381">
        <v>8</v>
      </c>
      <c r="E1381" t="s">
        <v>2152</v>
      </c>
      <c r="F1381" t="s">
        <v>2168</v>
      </c>
      <c r="G1381" t="str">
        <f>RIGHT(Salary_Dataset[[#This Row],[Salary]], 2)</f>
        <v>yr</v>
      </c>
      <c r="H1381" s="3">
        <f>VALUE(SUBSTITUTE(SUBSTITUTE(SUBSTITUTE(SUBSTITUTE(Salary_Dataset[[#This Row],[Salary]], "/hr", ""), "/mo", ""), "/yr", ""), "₹", ""))</f>
        <v>1464110</v>
      </c>
      <c r="I1381" s="6">
        <f t="shared" si="47"/>
        <v>1464110</v>
      </c>
      <c r="P1381" t="str">
        <v>Worley</v>
      </c>
    </row>
    <row r="1382" spans="1:16" x14ac:dyDescent="0.3">
      <c r="A1382" t="s">
        <v>15</v>
      </c>
      <c r="B1382" t="s">
        <v>6</v>
      </c>
      <c r="C1382" t="str">
        <f t="shared" si="48"/>
        <v>Data Science</v>
      </c>
      <c r="D1382">
        <v>7</v>
      </c>
      <c r="E1382" t="s">
        <v>2152</v>
      </c>
      <c r="F1382" t="s">
        <v>2169</v>
      </c>
      <c r="G1382" t="str">
        <f>RIGHT(Salary_Dataset[[#This Row],[Salary]], 2)</f>
        <v>yr</v>
      </c>
      <c r="H1382" s="3">
        <f>VALUE(SUBSTITUTE(SUBSTITUTE(SUBSTITUTE(SUBSTITUTE(Salary_Dataset[[#This Row],[Salary]], "/hr", ""), "/mo", ""), "/yr", ""), "₹", ""))</f>
        <v>1104293</v>
      </c>
      <c r="I1382" s="6">
        <f t="shared" si="47"/>
        <v>1104293</v>
      </c>
      <c r="P1382" t="str">
        <v>Sanofi</v>
      </c>
    </row>
    <row r="1383" spans="1:16" x14ac:dyDescent="0.3">
      <c r="A1383" t="s">
        <v>43</v>
      </c>
      <c r="B1383" t="s">
        <v>6</v>
      </c>
      <c r="C1383" t="str">
        <f t="shared" si="48"/>
        <v>Data Science</v>
      </c>
      <c r="D1383">
        <v>7</v>
      </c>
      <c r="E1383" t="s">
        <v>2152</v>
      </c>
      <c r="F1383" t="s">
        <v>2170</v>
      </c>
      <c r="G1383" t="str">
        <f>RIGHT(Salary_Dataset[[#This Row],[Salary]], 2)</f>
        <v>yr</v>
      </c>
      <c r="H1383" s="3">
        <f>VALUE(SUBSTITUTE(SUBSTITUTE(SUBSTITUTE(SUBSTITUTE(Salary_Dataset[[#This Row],[Salary]], "/hr", ""), "/mo", ""), "/yr", ""), "₹", ""))</f>
        <v>1483132</v>
      </c>
      <c r="I1383" s="6">
        <f t="shared" si="47"/>
        <v>1483132</v>
      </c>
      <c r="P1383" t="str">
        <v>Yes Marketing</v>
      </c>
    </row>
    <row r="1384" spans="1:16" x14ac:dyDescent="0.3">
      <c r="A1384" t="s">
        <v>78</v>
      </c>
      <c r="B1384" t="s">
        <v>6</v>
      </c>
      <c r="C1384" t="str">
        <f t="shared" si="48"/>
        <v>Data Science</v>
      </c>
      <c r="D1384">
        <v>6</v>
      </c>
      <c r="E1384" t="s">
        <v>2152</v>
      </c>
      <c r="F1384" t="s">
        <v>2171</v>
      </c>
      <c r="G1384" t="str">
        <f>RIGHT(Salary_Dataset[[#This Row],[Salary]], 2)</f>
        <v>mo</v>
      </c>
      <c r="H1384" s="3">
        <f>VALUE(SUBSTITUTE(SUBSTITUTE(SUBSTITUTE(SUBSTITUTE(Salary_Dataset[[#This Row],[Salary]], "/hr", ""), "/mo", ""), "/yr", ""), "₹", ""))</f>
        <v>53365</v>
      </c>
      <c r="I1384" s="6">
        <f t="shared" si="47"/>
        <v>640380</v>
      </c>
      <c r="P1384" t="str">
        <v>Rebel Foods (Formerly Faasos)</v>
      </c>
    </row>
    <row r="1385" spans="1:16" x14ac:dyDescent="0.3">
      <c r="A1385" t="s">
        <v>2172</v>
      </c>
      <c r="B1385" t="s">
        <v>6</v>
      </c>
      <c r="C1385" t="str">
        <f t="shared" si="48"/>
        <v>Data Science</v>
      </c>
      <c r="D1385">
        <v>6</v>
      </c>
      <c r="E1385" t="s">
        <v>2152</v>
      </c>
      <c r="F1385" t="s">
        <v>2173</v>
      </c>
      <c r="G1385" t="str">
        <f>RIGHT(Salary_Dataset[[#This Row],[Salary]], 2)</f>
        <v>yr</v>
      </c>
      <c r="H1385" s="3">
        <f>VALUE(SUBSTITUTE(SUBSTITUTE(SUBSTITUTE(SUBSTITUTE(Salary_Dataset[[#This Row],[Salary]], "/hr", ""), "/mo", ""), "/yr", ""), "₹", ""))</f>
        <v>1280703</v>
      </c>
      <c r="I1385" s="6">
        <f t="shared" si="47"/>
        <v>1280703</v>
      </c>
      <c r="P1385" t="str">
        <v>Rahul Industries</v>
      </c>
    </row>
    <row r="1386" spans="1:16" x14ac:dyDescent="0.3">
      <c r="A1386" t="s">
        <v>2174</v>
      </c>
      <c r="B1386" t="s">
        <v>6</v>
      </c>
      <c r="C1386" t="str">
        <f t="shared" si="48"/>
        <v>Data Science</v>
      </c>
      <c r="D1386">
        <v>6</v>
      </c>
      <c r="E1386" t="s">
        <v>2152</v>
      </c>
      <c r="F1386" t="s">
        <v>2175</v>
      </c>
      <c r="G1386" t="str">
        <f>RIGHT(Salary_Dataset[[#This Row],[Salary]], 2)</f>
        <v>yr</v>
      </c>
      <c r="H1386" s="3">
        <f>VALUE(SUBSTITUTE(SUBSTITUTE(SUBSTITUTE(SUBSTITUTE(Salary_Dataset[[#This Row],[Salary]], "/hr", ""), "/mo", ""), "/yr", ""), "₹", ""))</f>
        <v>594589</v>
      </c>
      <c r="I1386" s="6">
        <f t="shared" si="47"/>
        <v>594589</v>
      </c>
      <c r="P1386" t="str">
        <v>Visible Alpha</v>
      </c>
    </row>
    <row r="1387" spans="1:16" x14ac:dyDescent="0.3">
      <c r="A1387" t="s">
        <v>37</v>
      </c>
      <c r="B1387" t="s">
        <v>6</v>
      </c>
      <c r="C1387" t="str">
        <f t="shared" si="48"/>
        <v>Data Science</v>
      </c>
      <c r="D1387">
        <v>5</v>
      </c>
      <c r="E1387" t="s">
        <v>2152</v>
      </c>
      <c r="F1387" t="s">
        <v>2176</v>
      </c>
      <c r="G1387" t="str">
        <f>RIGHT(Salary_Dataset[[#This Row],[Salary]], 2)</f>
        <v>yr</v>
      </c>
      <c r="H1387" s="3">
        <f>VALUE(SUBSTITUTE(SUBSTITUTE(SUBSTITUTE(SUBSTITUTE(Salary_Dataset[[#This Row],[Salary]], "/hr", ""), "/mo", ""), "/yr", ""), "₹", ""))</f>
        <v>1041195</v>
      </c>
      <c r="I1387" s="6">
        <f t="shared" si="47"/>
        <v>1041195</v>
      </c>
      <c r="P1387" t="str">
        <v>Netcore Solutions</v>
      </c>
    </row>
    <row r="1388" spans="1:16" x14ac:dyDescent="0.3">
      <c r="A1388" t="s">
        <v>80</v>
      </c>
      <c r="B1388" t="s">
        <v>6</v>
      </c>
      <c r="C1388" t="str">
        <f t="shared" si="48"/>
        <v>Data Science</v>
      </c>
      <c r="D1388">
        <v>5</v>
      </c>
      <c r="E1388" t="s">
        <v>2152</v>
      </c>
      <c r="F1388" t="s">
        <v>2177</v>
      </c>
      <c r="G1388" t="str">
        <f>RIGHT(Salary_Dataset[[#This Row],[Salary]], 2)</f>
        <v>yr</v>
      </c>
      <c r="H1388" s="3">
        <f>VALUE(SUBSTITUTE(SUBSTITUTE(SUBSTITUTE(SUBSTITUTE(Salary_Dataset[[#This Row],[Salary]], "/hr", ""), "/mo", ""), "/yr", ""), "₹", ""))</f>
        <v>1221714</v>
      </c>
      <c r="I1388" s="6">
        <f t="shared" si="47"/>
        <v>1221714</v>
      </c>
      <c r="P1388" t="str">
        <v>Indegene</v>
      </c>
    </row>
    <row r="1389" spans="1:16" x14ac:dyDescent="0.3">
      <c r="A1389" t="s">
        <v>2178</v>
      </c>
      <c r="B1389" t="s">
        <v>6</v>
      </c>
      <c r="C1389" t="str">
        <f t="shared" si="48"/>
        <v>Data Science</v>
      </c>
      <c r="D1389">
        <v>5</v>
      </c>
      <c r="E1389" t="s">
        <v>2152</v>
      </c>
      <c r="F1389" t="s">
        <v>2179</v>
      </c>
      <c r="G1389" t="str">
        <f>RIGHT(Salary_Dataset[[#This Row],[Salary]], 2)</f>
        <v>yr</v>
      </c>
      <c r="H1389" s="3">
        <f>VALUE(SUBSTITUTE(SUBSTITUTE(SUBSTITUTE(SUBSTITUTE(Salary_Dataset[[#This Row],[Salary]], "/hr", ""), "/mo", ""), "/yr", ""), "₹", ""))</f>
        <v>861434</v>
      </c>
      <c r="I1389" s="6">
        <f t="shared" si="47"/>
        <v>861434</v>
      </c>
      <c r="P1389" t="str">
        <v>Proziod</v>
      </c>
    </row>
    <row r="1390" spans="1:16" x14ac:dyDescent="0.3">
      <c r="A1390" t="s">
        <v>1832</v>
      </c>
      <c r="B1390" t="s">
        <v>6</v>
      </c>
      <c r="C1390" t="str">
        <f t="shared" si="48"/>
        <v>Data Science</v>
      </c>
      <c r="D1390">
        <v>5</v>
      </c>
      <c r="E1390" t="s">
        <v>2152</v>
      </c>
      <c r="F1390" t="s">
        <v>2180</v>
      </c>
      <c r="G1390" t="str">
        <f>RIGHT(Salary_Dataset[[#This Row],[Salary]], 2)</f>
        <v>yr</v>
      </c>
      <c r="H1390" s="3">
        <f>VALUE(SUBSTITUTE(SUBSTITUTE(SUBSTITUTE(SUBSTITUTE(Salary_Dataset[[#This Row],[Salary]], "/hr", ""), "/mo", ""), "/yr", ""), "₹", ""))</f>
        <v>1564421</v>
      </c>
      <c r="I1390" s="6">
        <f t="shared" si="47"/>
        <v>1564421</v>
      </c>
      <c r="P1390" t="str">
        <v>udaan.com</v>
      </c>
    </row>
    <row r="1391" spans="1:16" x14ac:dyDescent="0.3">
      <c r="A1391" t="s">
        <v>116</v>
      </c>
      <c r="B1391" t="s">
        <v>6</v>
      </c>
      <c r="C1391" t="str">
        <f t="shared" si="48"/>
        <v>Data Science</v>
      </c>
      <c r="D1391">
        <v>5</v>
      </c>
      <c r="E1391" t="s">
        <v>2152</v>
      </c>
      <c r="F1391" t="s">
        <v>2181</v>
      </c>
      <c r="G1391" t="str">
        <f>RIGHT(Salary_Dataset[[#This Row],[Salary]], 2)</f>
        <v>yr</v>
      </c>
      <c r="H1391" s="3">
        <f>VALUE(SUBSTITUTE(SUBSTITUTE(SUBSTITUTE(SUBSTITUTE(Salary_Dataset[[#This Row],[Salary]], "/hr", ""), "/mo", ""), "/yr", ""), "₹", ""))</f>
        <v>903446</v>
      </c>
      <c r="I1391" s="6">
        <f t="shared" si="47"/>
        <v>903446</v>
      </c>
      <c r="P1391" t="str">
        <v>KreditBee</v>
      </c>
    </row>
    <row r="1392" spans="1:16" x14ac:dyDescent="0.3">
      <c r="A1392" t="s">
        <v>31</v>
      </c>
      <c r="B1392" t="s">
        <v>6</v>
      </c>
      <c r="C1392" t="str">
        <f t="shared" si="48"/>
        <v>Data Science</v>
      </c>
      <c r="D1392">
        <v>4</v>
      </c>
      <c r="E1392" t="s">
        <v>2152</v>
      </c>
      <c r="F1392" t="s">
        <v>2182</v>
      </c>
      <c r="G1392" t="str">
        <f>RIGHT(Salary_Dataset[[#This Row],[Salary]], 2)</f>
        <v>yr</v>
      </c>
      <c r="H1392" s="3">
        <f>VALUE(SUBSTITUTE(SUBSTITUTE(SUBSTITUTE(SUBSTITUTE(Salary_Dataset[[#This Row],[Salary]], "/hr", ""), "/mo", ""), "/yr", ""), "₹", ""))</f>
        <v>1121437</v>
      </c>
      <c r="I1392" s="6">
        <f t="shared" si="47"/>
        <v>1121437</v>
      </c>
      <c r="P1392" t="str">
        <v>ninjacart</v>
      </c>
    </row>
    <row r="1393" spans="1:16" x14ac:dyDescent="0.3">
      <c r="A1393" t="s">
        <v>503</v>
      </c>
      <c r="B1393" t="s">
        <v>6</v>
      </c>
      <c r="C1393" t="str">
        <f t="shared" si="48"/>
        <v>Data Science</v>
      </c>
      <c r="D1393">
        <v>4</v>
      </c>
      <c r="E1393" t="s">
        <v>2152</v>
      </c>
      <c r="F1393" t="s">
        <v>2183</v>
      </c>
      <c r="G1393" t="str">
        <f>RIGHT(Salary_Dataset[[#This Row],[Salary]], 2)</f>
        <v>yr</v>
      </c>
      <c r="H1393" s="3">
        <f>VALUE(SUBSTITUTE(SUBSTITUTE(SUBSTITUTE(SUBSTITUTE(Salary_Dataset[[#This Row],[Salary]], "/hr", ""), "/mo", ""), "/yr", ""), "₹", ""))</f>
        <v>2020386</v>
      </c>
      <c r="I1393" s="6">
        <f t="shared" si="47"/>
        <v>2020386</v>
      </c>
      <c r="P1393" t="str">
        <v>E2open</v>
      </c>
    </row>
    <row r="1394" spans="1:16" x14ac:dyDescent="0.3">
      <c r="A1394" t="s">
        <v>1792</v>
      </c>
      <c r="B1394" t="s">
        <v>6</v>
      </c>
      <c r="C1394" t="str">
        <f t="shared" si="48"/>
        <v>Data Science</v>
      </c>
      <c r="D1394">
        <v>4</v>
      </c>
      <c r="E1394" t="s">
        <v>2152</v>
      </c>
      <c r="F1394" t="s">
        <v>2184</v>
      </c>
      <c r="G1394" t="str">
        <f>RIGHT(Salary_Dataset[[#This Row],[Salary]], 2)</f>
        <v>mo</v>
      </c>
      <c r="H1394" s="3">
        <f>VALUE(SUBSTITUTE(SUBSTITUTE(SUBSTITUTE(SUBSTITUTE(Salary_Dataset[[#This Row],[Salary]], "/hr", ""), "/mo", ""), "/yr", ""), "₹", ""))</f>
        <v>54290</v>
      </c>
      <c r="I1394" s="6">
        <f t="shared" si="47"/>
        <v>651480</v>
      </c>
      <c r="P1394" t="str">
        <v>Pacecom Technologies</v>
      </c>
    </row>
    <row r="1395" spans="1:16" x14ac:dyDescent="0.3">
      <c r="A1395" t="s">
        <v>1307</v>
      </c>
      <c r="B1395" t="s">
        <v>6</v>
      </c>
      <c r="C1395" t="str">
        <f t="shared" si="48"/>
        <v>Data Science</v>
      </c>
      <c r="D1395">
        <v>4</v>
      </c>
      <c r="E1395" t="s">
        <v>2152</v>
      </c>
      <c r="F1395" t="s">
        <v>2185</v>
      </c>
      <c r="G1395" t="str">
        <f>RIGHT(Salary_Dataset[[#This Row],[Salary]], 2)</f>
        <v>mo</v>
      </c>
      <c r="H1395" s="3">
        <f>VALUE(SUBSTITUTE(SUBSTITUTE(SUBSTITUTE(SUBSTITUTE(Salary_Dataset[[#This Row],[Salary]], "/hr", ""), "/mo", ""), "/yr", ""), "₹", ""))</f>
        <v>56039</v>
      </c>
      <c r="I1395" s="6">
        <f t="shared" si="47"/>
        <v>672468</v>
      </c>
      <c r="P1395" t="str">
        <v>Sandcube Analytics</v>
      </c>
    </row>
    <row r="1396" spans="1:16" x14ac:dyDescent="0.3">
      <c r="A1396" t="s">
        <v>2186</v>
      </c>
      <c r="B1396" t="s">
        <v>6</v>
      </c>
      <c r="C1396" t="str">
        <f t="shared" si="48"/>
        <v>Data Science</v>
      </c>
      <c r="D1396">
        <v>4</v>
      </c>
      <c r="E1396" t="s">
        <v>2152</v>
      </c>
      <c r="F1396" t="s">
        <v>2187</v>
      </c>
      <c r="G1396" t="str">
        <f>RIGHT(Salary_Dataset[[#This Row],[Salary]], 2)</f>
        <v>yr</v>
      </c>
      <c r="H1396" s="3">
        <f>VALUE(SUBSTITUTE(SUBSTITUTE(SUBSTITUTE(SUBSTITUTE(Salary_Dataset[[#This Row],[Salary]], "/hr", ""), "/mo", ""), "/yr", ""), "₹", ""))</f>
        <v>1944821</v>
      </c>
      <c r="I1396" s="6">
        <f t="shared" si="47"/>
        <v>1944821</v>
      </c>
      <c r="P1396" t="str">
        <v>Kantar Analytics Practice</v>
      </c>
    </row>
    <row r="1397" spans="1:16" x14ac:dyDescent="0.3">
      <c r="A1397" t="s">
        <v>19</v>
      </c>
      <c r="B1397" t="s">
        <v>6</v>
      </c>
      <c r="C1397" t="str">
        <f t="shared" si="48"/>
        <v>Data Science</v>
      </c>
      <c r="D1397">
        <v>3</v>
      </c>
      <c r="E1397" t="s">
        <v>2152</v>
      </c>
      <c r="F1397" t="s">
        <v>2188</v>
      </c>
      <c r="G1397" t="str">
        <f>RIGHT(Salary_Dataset[[#This Row],[Salary]], 2)</f>
        <v>yr</v>
      </c>
      <c r="H1397" s="3">
        <f>VALUE(SUBSTITUTE(SUBSTITUTE(SUBSTITUTE(SUBSTITUTE(Salary_Dataset[[#This Row],[Salary]], "/hr", ""), "/mo", ""), "/yr", ""), "₹", ""))</f>
        <v>651206</v>
      </c>
      <c r="I1397" s="6">
        <f t="shared" si="47"/>
        <v>651206</v>
      </c>
      <c r="P1397" t="str">
        <v>Annalect</v>
      </c>
    </row>
    <row r="1398" spans="1:16" x14ac:dyDescent="0.3">
      <c r="A1398" t="s">
        <v>47</v>
      </c>
      <c r="B1398" t="s">
        <v>6</v>
      </c>
      <c r="C1398" t="str">
        <f t="shared" si="48"/>
        <v>Data Science</v>
      </c>
      <c r="D1398">
        <v>3</v>
      </c>
      <c r="E1398" t="s">
        <v>2152</v>
      </c>
      <c r="F1398" t="s">
        <v>2189</v>
      </c>
      <c r="G1398" t="str">
        <f>RIGHT(Salary_Dataset[[#This Row],[Salary]], 2)</f>
        <v>yr</v>
      </c>
      <c r="H1398" s="3">
        <f>VALUE(SUBSTITUTE(SUBSTITUTE(SUBSTITUTE(SUBSTITUTE(Salary_Dataset[[#This Row],[Salary]], "/hr", ""), "/mo", ""), "/yr", ""), "₹", ""))</f>
        <v>653174</v>
      </c>
      <c r="I1398" s="6">
        <f t="shared" si="47"/>
        <v>653174</v>
      </c>
      <c r="P1398" t="str">
        <v>Data Gyan</v>
      </c>
    </row>
    <row r="1399" spans="1:16" x14ac:dyDescent="0.3">
      <c r="A1399" t="s">
        <v>49</v>
      </c>
      <c r="B1399" t="s">
        <v>6</v>
      </c>
      <c r="C1399" t="str">
        <f t="shared" si="48"/>
        <v>Data Science</v>
      </c>
      <c r="D1399">
        <v>3</v>
      </c>
      <c r="E1399" t="s">
        <v>2152</v>
      </c>
      <c r="F1399" t="s">
        <v>2190</v>
      </c>
      <c r="G1399" t="str">
        <f>RIGHT(Salary_Dataset[[#This Row],[Salary]], 2)</f>
        <v>yr</v>
      </c>
      <c r="H1399" s="3">
        <f>VALUE(SUBSTITUTE(SUBSTITUTE(SUBSTITUTE(SUBSTITUTE(Salary_Dataset[[#This Row],[Salary]], "/hr", ""), "/mo", ""), "/yr", ""), "₹", ""))</f>
        <v>503667</v>
      </c>
      <c r="I1399" s="6">
        <f t="shared" si="47"/>
        <v>503667</v>
      </c>
      <c r="P1399" t="str">
        <v>Chainalytics</v>
      </c>
    </row>
    <row r="1400" spans="1:16" x14ac:dyDescent="0.3">
      <c r="A1400" t="s">
        <v>49</v>
      </c>
      <c r="B1400" t="s">
        <v>6</v>
      </c>
      <c r="C1400" t="str">
        <f t="shared" si="48"/>
        <v>Data Science</v>
      </c>
      <c r="D1400">
        <v>3</v>
      </c>
      <c r="E1400" t="s">
        <v>2152</v>
      </c>
      <c r="F1400" t="s">
        <v>2191</v>
      </c>
      <c r="G1400" t="str">
        <f>RIGHT(Salary_Dataset[[#This Row],[Salary]], 2)</f>
        <v>yr</v>
      </c>
      <c r="H1400" s="3">
        <f>VALUE(SUBSTITUTE(SUBSTITUTE(SUBSTITUTE(SUBSTITUTE(Salary_Dataset[[#This Row],[Salary]], "/hr", ""), "/mo", ""), "/yr", ""), "₹", ""))</f>
        <v>302693</v>
      </c>
      <c r="I1400" s="6">
        <f t="shared" si="47"/>
        <v>302693</v>
      </c>
      <c r="P1400" t="str">
        <v>Cuelearn</v>
      </c>
    </row>
    <row r="1401" spans="1:16" x14ac:dyDescent="0.3">
      <c r="A1401" t="s">
        <v>789</v>
      </c>
      <c r="B1401" t="s">
        <v>6</v>
      </c>
      <c r="C1401" t="str">
        <f t="shared" si="48"/>
        <v>Data Science</v>
      </c>
      <c r="D1401">
        <v>3</v>
      </c>
      <c r="E1401" t="s">
        <v>2152</v>
      </c>
      <c r="F1401" t="s">
        <v>803</v>
      </c>
      <c r="G1401" t="str">
        <f>RIGHT(Salary_Dataset[[#This Row],[Salary]], 2)</f>
        <v>yr</v>
      </c>
      <c r="H1401" s="3">
        <f>VALUE(SUBSTITUTE(SUBSTITUTE(SUBSTITUTE(SUBSTITUTE(Salary_Dataset[[#This Row],[Salary]], "/hr", ""), "/mo", ""), "/yr", ""), "₹", ""))</f>
        <v>1600000</v>
      </c>
      <c r="I1401" s="6">
        <f t="shared" si="47"/>
        <v>1600000</v>
      </c>
      <c r="P1401" t="str">
        <v>edureka!</v>
      </c>
    </row>
    <row r="1402" spans="1:16" x14ac:dyDescent="0.3">
      <c r="A1402" t="s">
        <v>57</v>
      </c>
      <c r="B1402" t="s">
        <v>6</v>
      </c>
      <c r="C1402" t="str">
        <f t="shared" si="48"/>
        <v>Data Science</v>
      </c>
      <c r="D1402">
        <v>3</v>
      </c>
      <c r="E1402" t="s">
        <v>2152</v>
      </c>
      <c r="F1402" t="s">
        <v>2192</v>
      </c>
      <c r="G1402" t="str">
        <f>RIGHT(Salary_Dataset[[#This Row],[Salary]], 2)</f>
        <v>yr</v>
      </c>
      <c r="H1402" s="3">
        <f>VALUE(SUBSTITUTE(SUBSTITUTE(SUBSTITUTE(SUBSTITUTE(Salary_Dataset[[#This Row],[Salary]], "/hr", ""), "/mo", ""), "/yr", ""), "₹", ""))</f>
        <v>1252143</v>
      </c>
      <c r="I1402" s="6">
        <f t="shared" si="47"/>
        <v>1252143</v>
      </c>
      <c r="P1402" t="str">
        <v>AIG</v>
      </c>
    </row>
    <row r="1403" spans="1:16" x14ac:dyDescent="0.3">
      <c r="A1403" t="s">
        <v>154</v>
      </c>
      <c r="B1403" t="s">
        <v>6</v>
      </c>
      <c r="C1403" t="str">
        <f t="shared" si="48"/>
        <v>Data Science</v>
      </c>
      <c r="D1403">
        <v>3</v>
      </c>
      <c r="E1403" t="s">
        <v>2152</v>
      </c>
      <c r="F1403" t="s">
        <v>2193</v>
      </c>
      <c r="G1403" t="str">
        <f>RIGHT(Salary_Dataset[[#This Row],[Salary]], 2)</f>
        <v>yr</v>
      </c>
      <c r="H1403" s="3">
        <f>VALUE(SUBSTITUTE(SUBSTITUTE(SUBSTITUTE(SUBSTITUTE(Salary_Dataset[[#This Row],[Salary]], "/hr", ""), "/mo", ""), "/yr", ""), "₹", ""))</f>
        <v>825326</v>
      </c>
      <c r="I1403" s="6">
        <f t="shared" si="47"/>
        <v>825326</v>
      </c>
      <c r="P1403" t="str">
        <v>Tracxn</v>
      </c>
    </row>
    <row r="1404" spans="1:16" x14ac:dyDescent="0.3">
      <c r="A1404" t="s">
        <v>45</v>
      </c>
      <c r="B1404" t="s">
        <v>6</v>
      </c>
      <c r="C1404" t="str">
        <f t="shared" si="48"/>
        <v>Data Science</v>
      </c>
      <c r="D1404">
        <v>3</v>
      </c>
      <c r="E1404" t="s">
        <v>2152</v>
      </c>
      <c r="F1404" t="s">
        <v>2194</v>
      </c>
      <c r="G1404" t="str">
        <f>RIGHT(Salary_Dataset[[#This Row],[Salary]], 2)</f>
        <v>mo</v>
      </c>
      <c r="H1404" s="3">
        <f>VALUE(SUBSTITUTE(SUBSTITUTE(SUBSTITUTE(SUBSTITUTE(Salary_Dataset[[#This Row],[Salary]], "/hr", ""), "/mo", ""), "/yr", ""), "₹", ""))</f>
        <v>53351</v>
      </c>
      <c r="I1404" s="6">
        <f t="shared" si="47"/>
        <v>640212</v>
      </c>
      <c r="P1404" t="str">
        <v>Zyme Solutions</v>
      </c>
    </row>
    <row r="1405" spans="1:16" x14ac:dyDescent="0.3">
      <c r="A1405" t="s">
        <v>94</v>
      </c>
      <c r="B1405" t="s">
        <v>6</v>
      </c>
      <c r="C1405" t="str">
        <f t="shared" si="48"/>
        <v>Data Science</v>
      </c>
      <c r="D1405">
        <v>3</v>
      </c>
      <c r="E1405" t="s">
        <v>2152</v>
      </c>
      <c r="F1405" t="s">
        <v>2195</v>
      </c>
      <c r="G1405" t="str">
        <f>RIGHT(Salary_Dataset[[#This Row],[Salary]], 2)</f>
        <v>yr</v>
      </c>
      <c r="H1405" s="3">
        <f>VALUE(SUBSTITUTE(SUBSTITUTE(SUBSTITUTE(SUBSTITUTE(Salary_Dataset[[#This Row],[Salary]], "/hr", ""), "/mo", ""), "/yr", ""), "₹", ""))</f>
        <v>895427</v>
      </c>
      <c r="I1405" s="6">
        <f t="shared" si="47"/>
        <v>895427</v>
      </c>
      <c r="P1405" t="str">
        <v>Professional</v>
      </c>
    </row>
    <row r="1406" spans="1:16" x14ac:dyDescent="0.3">
      <c r="A1406" t="s">
        <v>2196</v>
      </c>
      <c r="B1406" t="s">
        <v>6</v>
      </c>
      <c r="C1406" t="str">
        <f t="shared" si="48"/>
        <v>Data Science</v>
      </c>
      <c r="D1406">
        <v>3</v>
      </c>
      <c r="E1406" t="s">
        <v>2152</v>
      </c>
      <c r="F1406" t="s">
        <v>2197</v>
      </c>
      <c r="G1406" t="str">
        <f>RIGHT(Salary_Dataset[[#This Row],[Salary]], 2)</f>
        <v>yr</v>
      </c>
      <c r="H1406" s="3">
        <f>VALUE(SUBSTITUTE(SUBSTITUTE(SUBSTITUTE(SUBSTITUTE(Salary_Dataset[[#This Row],[Salary]], "/hr", ""), "/mo", ""), "/yr", ""), "₹", ""))</f>
        <v>814476</v>
      </c>
      <c r="I1406" s="6">
        <f t="shared" si="47"/>
        <v>814476</v>
      </c>
      <c r="P1406" t="str">
        <v>Nineleaps Technology Solutions</v>
      </c>
    </row>
    <row r="1407" spans="1:16" x14ac:dyDescent="0.3">
      <c r="A1407" t="s">
        <v>31</v>
      </c>
      <c r="B1407" t="s">
        <v>6</v>
      </c>
      <c r="C1407" t="str">
        <f t="shared" si="48"/>
        <v>Data Science</v>
      </c>
      <c r="D1407">
        <v>3</v>
      </c>
      <c r="E1407" t="s">
        <v>2152</v>
      </c>
      <c r="F1407" t="s">
        <v>2198</v>
      </c>
      <c r="G1407" t="str">
        <f>RIGHT(Salary_Dataset[[#This Row],[Salary]], 2)</f>
        <v>yr</v>
      </c>
      <c r="H1407" s="3">
        <f>VALUE(SUBSTITUTE(SUBSTITUTE(SUBSTITUTE(SUBSTITUTE(Salary_Dataset[[#This Row],[Salary]], "/hr", ""), "/mo", ""), "/yr", ""), "₹", ""))</f>
        <v>411763</v>
      </c>
      <c r="I1407" s="6">
        <f t="shared" si="47"/>
        <v>411763</v>
      </c>
      <c r="P1407" t="str">
        <v>Rupeek</v>
      </c>
    </row>
    <row r="1408" spans="1:16" x14ac:dyDescent="0.3">
      <c r="A1408" t="s">
        <v>2107</v>
      </c>
      <c r="B1408" t="s">
        <v>6</v>
      </c>
      <c r="C1408" t="str">
        <f t="shared" si="48"/>
        <v>Data Science</v>
      </c>
      <c r="D1408">
        <v>3</v>
      </c>
      <c r="E1408" t="s">
        <v>2152</v>
      </c>
      <c r="F1408" t="s">
        <v>2199</v>
      </c>
      <c r="G1408" t="str">
        <f>RIGHT(Salary_Dataset[[#This Row],[Salary]], 2)</f>
        <v>yr</v>
      </c>
      <c r="H1408" s="3">
        <f>VALUE(SUBSTITUTE(SUBSTITUTE(SUBSTITUTE(SUBSTITUTE(Salary_Dataset[[#This Row],[Salary]], "/hr", ""), "/mo", ""), "/yr", ""), "₹", ""))</f>
        <v>564654</v>
      </c>
      <c r="I1408" s="6">
        <f t="shared" si="47"/>
        <v>564654</v>
      </c>
      <c r="P1408" t="str">
        <v>Unilog Content Solutions</v>
      </c>
    </row>
    <row r="1409" spans="1:16" x14ac:dyDescent="0.3">
      <c r="A1409" t="s">
        <v>59</v>
      </c>
      <c r="B1409" t="s">
        <v>6</v>
      </c>
      <c r="C1409" t="str">
        <f t="shared" si="48"/>
        <v>Data Science</v>
      </c>
      <c r="D1409">
        <v>3</v>
      </c>
      <c r="E1409" t="s">
        <v>2152</v>
      </c>
      <c r="F1409" t="s">
        <v>2200</v>
      </c>
      <c r="G1409" t="str">
        <f>RIGHT(Salary_Dataset[[#This Row],[Salary]], 2)</f>
        <v>mo</v>
      </c>
      <c r="H1409" s="3">
        <f>VALUE(SUBSTITUTE(SUBSTITUTE(SUBSTITUTE(SUBSTITUTE(Salary_Dataset[[#This Row],[Salary]], "/hr", ""), "/mo", ""), "/yr", ""), "₹", ""))</f>
        <v>37173</v>
      </c>
      <c r="I1409" s="6">
        <f t="shared" si="47"/>
        <v>446076</v>
      </c>
      <c r="P1409" t="str">
        <v>Gallagher</v>
      </c>
    </row>
    <row r="1410" spans="1:16" x14ac:dyDescent="0.3">
      <c r="A1410" t="s">
        <v>1713</v>
      </c>
      <c r="B1410" t="s">
        <v>6</v>
      </c>
      <c r="C1410" t="str">
        <f t="shared" si="48"/>
        <v>Data Science</v>
      </c>
      <c r="D1410">
        <v>3</v>
      </c>
      <c r="E1410" t="s">
        <v>2152</v>
      </c>
      <c r="F1410" t="s">
        <v>166</v>
      </c>
      <c r="G1410" t="str">
        <f>RIGHT(Salary_Dataset[[#This Row],[Salary]], 2)</f>
        <v>yr</v>
      </c>
      <c r="H1410" s="3">
        <f>VALUE(SUBSTITUTE(SUBSTITUTE(SUBSTITUTE(SUBSTITUTE(Salary_Dataset[[#This Row],[Salary]], "/hr", ""), "/mo", ""), "/yr", ""), "₹", ""))</f>
        <v>1200000</v>
      </c>
      <c r="I1410" s="6">
        <f t="shared" ref="I1410:I1473" si="49">IF(G1410="mo", H1410*12, IF(G1410="hr", H1410*8760, H1410))</f>
        <v>1200000</v>
      </c>
      <c r="P1410" t="str">
        <v>Sixth Energy Technologies</v>
      </c>
    </row>
    <row r="1411" spans="1:16" x14ac:dyDescent="0.3">
      <c r="A1411" t="s">
        <v>444</v>
      </c>
      <c r="B1411" t="s">
        <v>6</v>
      </c>
      <c r="C1411" t="str">
        <f t="shared" si="48"/>
        <v>Data Science</v>
      </c>
      <c r="D1411">
        <v>3</v>
      </c>
      <c r="E1411" t="s">
        <v>2152</v>
      </c>
      <c r="F1411" t="s">
        <v>2201</v>
      </c>
      <c r="G1411" t="str">
        <f>RIGHT(Salary_Dataset[[#This Row],[Salary]], 2)</f>
        <v>yr</v>
      </c>
      <c r="H1411" s="3">
        <f>VALUE(SUBSTITUTE(SUBSTITUTE(SUBSTITUTE(SUBSTITUTE(Salary_Dataset[[#This Row],[Salary]], "/hr", ""), "/mo", ""), "/yr", ""), "₹", ""))</f>
        <v>926912</v>
      </c>
      <c r="I1411" s="6">
        <f t="shared" si="49"/>
        <v>926912</v>
      </c>
      <c r="P1411" t="str">
        <v>Daily Ninja</v>
      </c>
    </row>
    <row r="1412" spans="1:16" x14ac:dyDescent="0.3">
      <c r="A1412" t="s">
        <v>1806</v>
      </c>
      <c r="B1412" t="s">
        <v>6</v>
      </c>
      <c r="C1412" t="str">
        <f t="shared" si="48"/>
        <v>Data Science</v>
      </c>
      <c r="D1412">
        <v>3</v>
      </c>
      <c r="E1412" t="s">
        <v>2152</v>
      </c>
      <c r="F1412" t="s">
        <v>2202</v>
      </c>
      <c r="G1412" t="str">
        <f>RIGHT(Salary_Dataset[[#This Row],[Salary]], 2)</f>
        <v>yr</v>
      </c>
      <c r="H1412" s="3">
        <f>VALUE(SUBSTITUTE(SUBSTITUTE(SUBSTITUTE(SUBSTITUTE(Salary_Dataset[[#This Row],[Salary]], "/hr", ""), "/mo", ""), "/yr", ""), "₹", ""))</f>
        <v>1760000</v>
      </c>
      <c r="I1412" s="6">
        <f t="shared" si="49"/>
        <v>1760000</v>
      </c>
      <c r="P1412" t="str">
        <v>Sankhyana Consultancy Services</v>
      </c>
    </row>
    <row r="1413" spans="1:16" x14ac:dyDescent="0.3">
      <c r="A1413" t="s">
        <v>2203</v>
      </c>
      <c r="B1413" t="s">
        <v>6</v>
      </c>
      <c r="C1413" t="str">
        <f t="shared" si="48"/>
        <v>Data Science</v>
      </c>
      <c r="D1413">
        <v>3</v>
      </c>
      <c r="E1413" t="s">
        <v>2152</v>
      </c>
      <c r="F1413" t="s">
        <v>2204</v>
      </c>
      <c r="G1413" t="str">
        <f>RIGHT(Salary_Dataset[[#This Row],[Salary]], 2)</f>
        <v>yr</v>
      </c>
      <c r="H1413" s="3">
        <f>VALUE(SUBSTITUTE(SUBSTITUTE(SUBSTITUTE(SUBSTITUTE(Salary_Dataset[[#This Row],[Salary]], "/hr", ""), "/mo", ""), "/yr", ""), "₹", ""))</f>
        <v>1353553</v>
      </c>
      <c r="I1413" s="6">
        <f t="shared" si="49"/>
        <v>1353553</v>
      </c>
      <c r="P1413" t="str">
        <v>Coviam</v>
      </c>
    </row>
    <row r="1414" spans="1:16" x14ac:dyDescent="0.3">
      <c r="A1414" t="s">
        <v>1117</v>
      </c>
      <c r="B1414" t="s">
        <v>6</v>
      </c>
      <c r="C1414" t="str">
        <f t="shared" si="48"/>
        <v>Data Science</v>
      </c>
      <c r="D1414">
        <v>3</v>
      </c>
      <c r="E1414" t="s">
        <v>2152</v>
      </c>
      <c r="F1414" t="s">
        <v>2205</v>
      </c>
      <c r="G1414" t="str">
        <f>RIGHT(Salary_Dataset[[#This Row],[Salary]], 2)</f>
        <v>yr</v>
      </c>
      <c r="H1414" s="3">
        <f>VALUE(SUBSTITUTE(SUBSTITUTE(SUBSTITUTE(SUBSTITUTE(Salary_Dataset[[#This Row],[Salary]], "/hr", ""), "/mo", ""), "/yr", ""), "₹", ""))</f>
        <v>1048242</v>
      </c>
      <c r="I1414" s="6">
        <f t="shared" si="49"/>
        <v>1048242</v>
      </c>
      <c r="P1414" t="str">
        <v>BlitzJobs</v>
      </c>
    </row>
    <row r="1415" spans="1:16" x14ac:dyDescent="0.3">
      <c r="A1415" t="s">
        <v>2206</v>
      </c>
      <c r="B1415" t="s">
        <v>6</v>
      </c>
      <c r="C1415" t="str">
        <f t="shared" si="48"/>
        <v>Data Science</v>
      </c>
      <c r="D1415">
        <v>3</v>
      </c>
      <c r="E1415" t="s">
        <v>2152</v>
      </c>
      <c r="F1415" t="s">
        <v>2207</v>
      </c>
      <c r="G1415" t="str">
        <f>RIGHT(Salary_Dataset[[#This Row],[Salary]], 2)</f>
        <v>yr</v>
      </c>
      <c r="H1415" s="3">
        <f>VALUE(SUBSTITUTE(SUBSTITUTE(SUBSTITUTE(SUBSTITUTE(Salary_Dataset[[#This Row],[Salary]], "/hr", ""), "/mo", ""), "/yr", ""), "₹", ""))</f>
        <v>1665911</v>
      </c>
      <c r="I1415" s="6">
        <f t="shared" si="49"/>
        <v>1665911</v>
      </c>
      <c r="P1415" t="str">
        <v>Fidelity National Financial</v>
      </c>
    </row>
    <row r="1416" spans="1:16" x14ac:dyDescent="0.3">
      <c r="A1416" t="s">
        <v>2208</v>
      </c>
      <c r="B1416" t="s">
        <v>6</v>
      </c>
      <c r="C1416" t="str">
        <f t="shared" si="48"/>
        <v>Data Science</v>
      </c>
      <c r="D1416">
        <v>3</v>
      </c>
      <c r="E1416" t="s">
        <v>2152</v>
      </c>
      <c r="F1416" t="s">
        <v>2209</v>
      </c>
      <c r="G1416" t="str">
        <f>RIGHT(Salary_Dataset[[#This Row],[Salary]], 2)</f>
        <v>yr</v>
      </c>
      <c r="H1416" s="3">
        <f>VALUE(SUBSTITUTE(SUBSTITUTE(SUBSTITUTE(SUBSTITUTE(Salary_Dataset[[#This Row],[Salary]], "/hr", ""), "/mo", ""), "/yr", ""), "₹", ""))</f>
        <v>1074883</v>
      </c>
      <c r="I1416" s="6">
        <f t="shared" si="49"/>
        <v>1074883</v>
      </c>
      <c r="P1416" t="str">
        <v>Quotient</v>
      </c>
    </row>
    <row r="1417" spans="1:16" x14ac:dyDescent="0.3">
      <c r="A1417" t="s">
        <v>2210</v>
      </c>
      <c r="B1417" t="s">
        <v>6</v>
      </c>
      <c r="C1417" t="str">
        <f t="shared" si="48"/>
        <v>Data Science</v>
      </c>
      <c r="D1417">
        <v>3</v>
      </c>
      <c r="E1417" t="s">
        <v>2152</v>
      </c>
      <c r="F1417" t="s">
        <v>2211</v>
      </c>
      <c r="G1417" t="str">
        <f>RIGHT(Salary_Dataset[[#This Row],[Salary]], 2)</f>
        <v>yr</v>
      </c>
      <c r="H1417" s="3">
        <f>VALUE(SUBSTITUTE(SUBSTITUTE(SUBSTITUTE(SUBSTITUTE(Salary_Dataset[[#This Row],[Salary]], "/hr", ""), "/mo", ""), "/yr", ""), "₹", ""))</f>
        <v>642113</v>
      </c>
      <c r="I1417" s="6">
        <f t="shared" si="49"/>
        <v>642113</v>
      </c>
      <c r="P1417" t="str">
        <v>Central Test</v>
      </c>
    </row>
    <row r="1418" spans="1:16" x14ac:dyDescent="0.3">
      <c r="A1418" t="s">
        <v>106</v>
      </c>
      <c r="B1418" t="s">
        <v>6</v>
      </c>
      <c r="C1418" t="str">
        <f t="shared" si="48"/>
        <v>Data Science</v>
      </c>
      <c r="D1418">
        <v>2</v>
      </c>
      <c r="E1418" t="s">
        <v>2152</v>
      </c>
      <c r="F1418" t="s">
        <v>2212</v>
      </c>
      <c r="G1418" t="str">
        <f>RIGHT(Salary_Dataset[[#This Row],[Salary]], 2)</f>
        <v>yr</v>
      </c>
      <c r="H1418" s="3">
        <f>VALUE(SUBSTITUTE(SUBSTITUTE(SUBSTITUTE(SUBSTITUTE(Salary_Dataset[[#This Row],[Salary]], "/hr", ""), "/mo", ""), "/yr", ""), "₹", ""))</f>
        <v>1561319</v>
      </c>
      <c r="I1418" s="6">
        <f t="shared" si="49"/>
        <v>1561319</v>
      </c>
      <c r="P1418" t="str">
        <v>RentoMojo</v>
      </c>
    </row>
    <row r="1419" spans="1:16" x14ac:dyDescent="0.3">
      <c r="A1419" t="s">
        <v>78</v>
      </c>
      <c r="B1419" t="s">
        <v>6</v>
      </c>
      <c r="C1419" t="str">
        <f t="shared" si="48"/>
        <v>Data Science</v>
      </c>
      <c r="D1419">
        <v>2</v>
      </c>
      <c r="E1419" t="s">
        <v>2152</v>
      </c>
      <c r="F1419" t="s">
        <v>2213</v>
      </c>
      <c r="G1419" t="str">
        <f>RIGHT(Salary_Dataset[[#This Row],[Salary]], 2)</f>
        <v>mo</v>
      </c>
      <c r="H1419" s="3">
        <f>VALUE(SUBSTITUTE(SUBSTITUTE(SUBSTITUTE(SUBSTITUTE(Salary_Dataset[[#This Row],[Salary]], "/hr", ""), "/mo", ""), "/yr", ""), "₹", ""))</f>
        <v>25304</v>
      </c>
      <c r="I1419" s="6">
        <f t="shared" si="49"/>
        <v>303648</v>
      </c>
      <c r="P1419" t="str">
        <v>Counfreedise</v>
      </c>
    </row>
    <row r="1420" spans="1:16" x14ac:dyDescent="0.3">
      <c r="A1420" t="s">
        <v>545</v>
      </c>
      <c r="B1420" t="s">
        <v>6</v>
      </c>
      <c r="C1420" t="str">
        <f t="shared" si="48"/>
        <v>Data Science</v>
      </c>
      <c r="D1420">
        <v>2</v>
      </c>
      <c r="E1420" t="s">
        <v>2152</v>
      </c>
      <c r="F1420" t="s">
        <v>2214</v>
      </c>
      <c r="G1420" t="str">
        <f>RIGHT(Salary_Dataset[[#This Row],[Salary]], 2)</f>
        <v>yr</v>
      </c>
      <c r="H1420" s="3">
        <f>VALUE(SUBSTITUTE(SUBSTITUTE(SUBSTITUTE(SUBSTITUTE(Salary_Dataset[[#This Row],[Salary]], "/hr", ""), "/mo", ""), "/yr", ""), "₹", ""))</f>
        <v>304522</v>
      </c>
      <c r="I1420" s="6">
        <f t="shared" si="49"/>
        <v>304522</v>
      </c>
      <c r="P1420" t="str">
        <v>Empower Retirement</v>
      </c>
    </row>
    <row r="1421" spans="1:16" x14ac:dyDescent="0.3">
      <c r="A1421" t="s">
        <v>1772</v>
      </c>
      <c r="B1421" t="s">
        <v>6</v>
      </c>
      <c r="C1421" t="str">
        <f t="shared" si="48"/>
        <v>Data Science</v>
      </c>
      <c r="D1421">
        <v>2</v>
      </c>
      <c r="E1421" t="s">
        <v>2152</v>
      </c>
      <c r="F1421" t="s">
        <v>2215</v>
      </c>
      <c r="G1421" t="str">
        <f>RIGHT(Salary_Dataset[[#This Row],[Salary]], 2)</f>
        <v>yr</v>
      </c>
      <c r="H1421" s="3">
        <f>VALUE(SUBSTITUTE(SUBSTITUTE(SUBSTITUTE(SUBSTITUTE(Salary_Dataset[[#This Row],[Salary]], "/hr", ""), "/mo", ""), "/yr", ""), "₹", ""))</f>
        <v>1287441</v>
      </c>
      <c r="I1421" s="6">
        <f t="shared" si="49"/>
        <v>1287441</v>
      </c>
      <c r="P1421" t="str">
        <v>Pramata</v>
      </c>
    </row>
    <row r="1422" spans="1:16" x14ac:dyDescent="0.3">
      <c r="A1422" t="s">
        <v>142</v>
      </c>
      <c r="B1422" t="s">
        <v>6</v>
      </c>
      <c r="C1422" t="str">
        <f t="shared" si="48"/>
        <v>Data Science</v>
      </c>
      <c r="D1422">
        <v>2</v>
      </c>
      <c r="E1422" t="s">
        <v>2152</v>
      </c>
      <c r="F1422" t="s">
        <v>2216</v>
      </c>
      <c r="G1422" t="str">
        <f>RIGHT(Salary_Dataset[[#This Row],[Salary]], 2)</f>
        <v>yr</v>
      </c>
      <c r="H1422" s="3">
        <f>VALUE(SUBSTITUTE(SUBSTITUTE(SUBSTITUTE(SUBSTITUTE(Salary_Dataset[[#This Row],[Salary]], "/hr", ""), "/mo", ""), "/yr", ""), "₹", ""))</f>
        <v>1152418</v>
      </c>
      <c r="I1422" s="6">
        <f t="shared" si="49"/>
        <v>1152418</v>
      </c>
      <c r="P1422" t="str">
        <v>Scripbox</v>
      </c>
    </row>
    <row r="1423" spans="1:16" x14ac:dyDescent="0.3">
      <c r="A1423" t="s">
        <v>611</v>
      </c>
      <c r="B1423" t="s">
        <v>6</v>
      </c>
      <c r="C1423" t="str">
        <f t="shared" si="48"/>
        <v>Data Science</v>
      </c>
      <c r="D1423">
        <v>2</v>
      </c>
      <c r="E1423" t="s">
        <v>2152</v>
      </c>
      <c r="F1423" t="s">
        <v>2217</v>
      </c>
      <c r="G1423" t="str">
        <f>RIGHT(Salary_Dataset[[#This Row],[Salary]], 2)</f>
        <v>yr</v>
      </c>
      <c r="H1423" s="3">
        <f>VALUE(SUBSTITUTE(SUBSTITUTE(SUBSTITUTE(SUBSTITUTE(Salary_Dataset[[#This Row],[Salary]], "/hr", ""), "/mo", ""), "/yr", ""), "₹", ""))</f>
        <v>630000</v>
      </c>
      <c r="I1423" s="6">
        <f t="shared" si="49"/>
        <v>630000</v>
      </c>
      <c r="P1423" t="str">
        <v>Fresher Than Fresh</v>
      </c>
    </row>
    <row r="1424" spans="1:16" x14ac:dyDescent="0.3">
      <c r="A1424" t="s">
        <v>303</v>
      </c>
      <c r="B1424" t="s">
        <v>6</v>
      </c>
      <c r="C1424" t="str">
        <f t="shared" si="48"/>
        <v>Data Science</v>
      </c>
      <c r="D1424">
        <v>2</v>
      </c>
      <c r="E1424" t="s">
        <v>2152</v>
      </c>
      <c r="F1424" t="s">
        <v>2218</v>
      </c>
      <c r="G1424" t="str">
        <f>RIGHT(Salary_Dataset[[#This Row],[Salary]], 2)</f>
        <v>yr</v>
      </c>
      <c r="H1424" s="3">
        <f>VALUE(SUBSTITUTE(SUBSTITUTE(SUBSTITUTE(SUBSTITUTE(Salary_Dataset[[#This Row],[Salary]], "/hr", ""), "/mo", ""), "/yr", ""), "₹", ""))</f>
        <v>1260152</v>
      </c>
      <c r="I1424" s="6">
        <f t="shared" si="49"/>
        <v>1260152</v>
      </c>
      <c r="P1424" t="str">
        <v>Total Infrastructure Management Solutions</v>
      </c>
    </row>
    <row r="1425" spans="1:16" x14ac:dyDescent="0.3">
      <c r="A1425" t="s">
        <v>2219</v>
      </c>
      <c r="B1425" t="s">
        <v>6</v>
      </c>
      <c r="C1425" t="str">
        <f t="shared" si="48"/>
        <v>Data Science</v>
      </c>
      <c r="D1425">
        <v>2</v>
      </c>
      <c r="E1425" t="s">
        <v>2152</v>
      </c>
      <c r="F1425" t="s">
        <v>2220</v>
      </c>
      <c r="G1425" t="str">
        <f>RIGHT(Salary_Dataset[[#This Row],[Salary]], 2)</f>
        <v>mo</v>
      </c>
      <c r="H1425" s="3">
        <f>VALUE(SUBSTITUTE(SUBSTITUTE(SUBSTITUTE(SUBSTITUTE(Salary_Dataset[[#This Row],[Salary]], "/hr", ""), "/mo", ""), "/yr", ""), "₹", ""))</f>
        <v>433223</v>
      </c>
      <c r="I1425" s="6">
        <f t="shared" si="49"/>
        <v>5198676</v>
      </c>
      <c r="P1425" t="str">
        <v>Assembly</v>
      </c>
    </row>
    <row r="1426" spans="1:16" x14ac:dyDescent="0.3">
      <c r="A1426" t="s">
        <v>1165</v>
      </c>
      <c r="B1426" t="s">
        <v>6</v>
      </c>
      <c r="C1426" t="str">
        <f t="shared" si="48"/>
        <v>Data Science</v>
      </c>
      <c r="D1426">
        <v>2</v>
      </c>
      <c r="E1426" t="s">
        <v>2152</v>
      </c>
      <c r="F1426" t="s">
        <v>2221</v>
      </c>
      <c r="G1426" t="str">
        <f>RIGHT(Salary_Dataset[[#This Row],[Salary]], 2)</f>
        <v>yr</v>
      </c>
      <c r="H1426" s="3">
        <f>VALUE(SUBSTITUTE(SUBSTITUTE(SUBSTITUTE(SUBSTITUTE(Salary_Dataset[[#This Row],[Salary]], "/hr", ""), "/mo", ""), "/yr", ""), "₹", ""))</f>
        <v>995830</v>
      </c>
      <c r="I1426" s="6">
        <f t="shared" si="49"/>
        <v>995830</v>
      </c>
      <c r="P1426" t="str">
        <v>Rainman Consulting</v>
      </c>
    </row>
    <row r="1427" spans="1:16" x14ac:dyDescent="0.3">
      <c r="A1427" t="s">
        <v>2222</v>
      </c>
      <c r="B1427" t="s">
        <v>6</v>
      </c>
      <c r="C1427" t="str">
        <f t="shared" si="48"/>
        <v>Data Science</v>
      </c>
      <c r="D1427">
        <v>2</v>
      </c>
      <c r="E1427" t="s">
        <v>2152</v>
      </c>
      <c r="F1427" t="s">
        <v>2223</v>
      </c>
      <c r="G1427" t="str">
        <f>RIGHT(Salary_Dataset[[#This Row],[Salary]], 2)</f>
        <v>yr</v>
      </c>
      <c r="H1427" s="3">
        <f>VALUE(SUBSTITUTE(SUBSTITUTE(SUBSTITUTE(SUBSTITUTE(Salary_Dataset[[#This Row],[Salary]], "/hr", ""), "/mo", ""), "/yr", ""), "₹", ""))</f>
        <v>1607926</v>
      </c>
      <c r="I1427" s="6">
        <f t="shared" si="49"/>
        <v>1607926</v>
      </c>
      <c r="P1427" t="str">
        <v>Izmo</v>
      </c>
    </row>
    <row r="1428" spans="1:16" x14ac:dyDescent="0.3">
      <c r="A1428" t="s">
        <v>400</v>
      </c>
      <c r="B1428" t="s">
        <v>6</v>
      </c>
      <c r="C1428" t="str">
        <f t="shared" si="48"/>
        <v>Data Science</v>
      </c>
      <c r="D1428">
        <v>2</v>
      </c>
      <c r="E1428" t="s">
        <v>2152</v>
      </c>
      <c r="F1428" t="s">
        <v>2224</v>
      </c>
      <c r="G1428" t="str">
        <f>RIGHT(Salary_Dataset[[#This Row],[Salary]], 2)</f>
        <v>yr</v>
      </c>
      <c r="H1428" s="3">
        <f>VALUE(SUBSTITUTE(SUBSTITUTE(SUBSTITUTE(SUBSTITUTE(Salary_Dataset[[#This Row],[Salary]], "/hr", ""), "/mo", ""), "/yr", ""), "₹", ""))</f>
        <v>778902</v>
      </c>
      <c r="I1428" s="6">
        <f t="shared" si="49"/>
        <v>778902</v>
      </c>
      <c r="P1428" t="str">
        <v>Karvy Computershare</v>
      </c>
    </row>
    <row r="1429" spans="1:16" x14ac:dyDescent="0.3">
      <c r="A1429" t="s">
        <v>102</v>
      </c>
      <c r="B1429" t="s">
        <v>6</v>
      </c>
      <c r="C1429" t="str">
        <f t="shared" si="48"/>
        <v>Data Science</v>
      </c>
      <c r="D1429">
        <v>2</v>
      </c>
      <c r="E1429" t="s">
        <v>2152</v>
      </c>
      <c r="F1429" t="s">
        <v>2225</v>
      </c>
      <c r="G1429" t="str">
        <f>RIGHT(Salary_Dataset[[#This Row],[Salary]], 2)</f>
        <v>yr</v>
      </c>
      <c r="H1429" s="3">
        <f>VALUE(SUBSTITUTE(SUBSTITUTE(SUBSTITUTE(SUBSTITUTE(Salary_Dataset[[#This Row],[Salary]], "/hr", ""), "/mo", ""), "/yr", ""), "₹", ""))</f>
        <v>777837</v>
      </c>
      <c r="I1429" s="6">
        <f t="shared" si="49"/>
        <v>777837</v>
      </c>
      <c r="P1429" t="str">
        <v>SagasIT Analytics</v>
      </c>
    </row>
    <row r="1430" spans="1:16" x14ac:dyDescent="0.3">
      <c r="A1430" t="s">
        <v>2226</v>
      </c>
      <c r="B1430" t="s">
        <v>6</v>
      </c>
      <c r="C1430" t="str">
        <f t="shared" si="48"/>
        <v>Data Science</v>
      </c>
      <c r="D1430">
        <v>2</v>
      </c>
      <c r="E1430" t="s">
        <v>2152</v>
      </c>
      <c r="F1430" t="s">
        <v>2227</v>
      </c>
      <c r="G1430" t="str">
        <f>RIGHT(Salary_Dataset[[#This Row],[Salary]], 2)</f>
        <v>yr</v>
      </c>
      <c r="H1430" s="3">
        <f>VALUE(SUBSTITUTE(SUBSTITUTE(SUBSTITUTE(SUBSTITUTE(Salary_Dataset[[#This Row],[Salary]], "/hr", ""), "/mo", ""), "/yr", ""), "₹", ""))</f>
        <v>1492543</v>
      </c>
      <c r="I1430" s="6">
        <f t="shared" si="49"/>
        <v>1492543</v>
      </c>
      <c r="P1430" t="str">
        <v>Mahindra First Choice Wheels</v>
      </c>
    </row>
    <row r="1431" spans="1:16" x14ac:dyDescent="0.3">
      <c r="A1431" t="s">
        <v>2228</v>
      </c>
      <c r="B1431" t="s">
        <v>6</v>
      </c>
      <c r="C1431" t="str">
        <f t="shared" si="48"/>
        <v>Data Science</v>
      </c>
      <c r="D1431">
        <v>2</v>
      </c>
      <c r="E1431" t="s">
        <v>2152</v>
      </c>
      <c r="F1431" t="s">
        <v>2229</v>
      </c>
      <c r="G1431" t="str">
        <f>RIGHT(Salary_Dataset[[#This Row],[Salary]], 2)</f>
        <v>yr</v>
      </c>
      <c r="H1431" s="3">
        <f>VALUE(SUBSTITUTE(SUBSTITUTE(SUBSTITUTE(SUBSTITUTE(Salary_Dataset[[#This Row],[Salary]], "/hr", ""), "/mo", ""), "/yr", ""), "₹", ""))</f>
        <v>452130</v>
      </c>
      <c r="I1431" s="6">
        <f t="shared" si="49"/>
        <v>452130</v>
      </c>
      <c r="P1431" t="str">
        <v>Standard Chartered Bank</v>
      </c>
    </row>
    <row r="1432" spans="1:16" x14ac:dyDescent="0.3">
      <c r="A1432" t="s">
        <v>2230</v>
      </c>
      <c r="B1432" t="s">
        <v>6</v>
      </c>
      <c r="C1432" t="str">
        <f t="shared" si="48"/>
        <v>Data Science</v>
      </c>
      <c r="D1432">
        <v>2</v>
      </c>
      <c r="E1432" t="s">
        <v>2152</v>
      </c>
      <c r="F1432" t="s">
        <v>2231</v>
      </c>
      <c r="G1432" t="str">
        <f>RIGHT(Salary_Dataset[[#This Row],[Salary]], 2)</f>
        <v>yr</v>
      </c>
      <c r="H1432" s="3">
        <f>VALUE(SUBSTITUTE(SUBSTITUTE(SUBSTITUTE(SUBSTITUTE(Salary_Dataset[[#This Row],[Salary]], "/hr", ""), "/mo", ""), "/yr", ""), "₹", ""))</f>
        <v>1269639</v>
      </c>
      <c r="I1432" s="6">
        <f t="shared" si="49"/>
        <v>1269639</v>
      </c>
      <c r="P1432" t="str">
        <v>Anonymous Content</v>
      </c>
    </row>
    <row r="1433" spans="1:16" x14ac:dyDescent="0.3">
      <c r="A1433" t="s">
        <v>2232</v>
      </c>
      <c r="B1433" t="s">
        <v>6</v>
      </c>
      <c r="C1433" t="str">
        <f t="shared" si="48"/>
        <v>Data Science</v>
      </c>
      <c r="D1433">
        <v>2</v>
      </c>
      <c r="E1433" t="s">
        <v>2152</v>
      </c>
      <c r="F1433" t="s">
        <v>2233</v>
      </c>
      <c r="G1433" t="str">
        <f>RIGHT(Salary_Dataset[[#This Row],[Salary]], 2)</f>
        <v>yr</v>
      </c>
      <c r="H1433" s="3">
        <f>VALUE(SUBSTITUTE(SUBSTITUTE(SUBSTITUTE(SUBSTITUTE(Salary_Dataset[[#This Row],[Salary]], "/hr", ""), "/mo", ""), "/yr", ""), "₹", ""))</f>
        <v>823971</v>
      </c>
      <c r="I1433" s="6">
        <f t="shared" si="49"/>
        <v>823971</v>
      </c>
      <c r="P1433" t="str">
        <v>Noesys Software</v>
      </c>
    </row>
    <row r="1434" spans="1:16" x14ac:dyDescent="0.3">
      <c r="A1434" t="s">
        <v>2234</v>
      </c>
      <c r="B1434" t="s">
        <v>6</v>
      </c>
      <c r="C1434" t="str">
        <f t="shared" si="48"/>
        <v>Data Science</v>
      </c>
      <c r="D1434">
        <v>2</v>
      </c>
      <c r="E1434" t="s">
        <v>2152</v>
      </c>
      <c r="F1434" t="s">
        <v>2235</v>
      </c>
      <c r="G1434" t="str">
        <f>RIGHT(Salary_Dataset[[#This Row],[Salary]], 2)</f>
        <v>yr</v>
      </c>
      <c r="H1434" s="3">
        <f>VALUE(SUBSTITUTE(SUBSTITUTE(SUBSTITUTE(SUBSTITUTE(Salary_Dataset[[#This Row],[Salary]], "/hr", ""), "/mo", ""), "/yr", ""), "₹", ""))</f>
        <v>1100233</v>
      </c>
      <c r="I1434" s="6">
        <f t="shared" si="49"/>
        <v>1100233</v>
      </c>
      <c r="P1434" t="str">
        <v>Clarivate</v>
      </c>
    </row>
    <row r="1435" spans="1:16" x14ac:dyDescent="0.3">
      <c r="A1435" t="s">
        <v>2236</v>
      </c>
      <c r="B1435" t="s">
        <v>6</v>
      </c>
      <c r="C1435" t="str">
        <f t="shared" si="48"/>
        <v>Data Science</v>
      </c>
      <c r="D1435">
        <v>2</v>
      </c>
      <c r="E1435" t="s">
        <v>2152</v>
      </c>
      <c r="F1435" t="s">
        <v>2237</v>
      </c>
      <c r="G1435" t="str">
        <f>RIGHT(Salary_Dataset[[#This Row],[Salary]], 2)</f>
        <v>yr</v>
      </c>
      <c r="H1435" s="3">
        <f>VALUE(SUBSTITUTE(SUBSTITUTE(SUBSTITUTE(SUBSTITUTE(Salary_Dataset[[#This Row],[Salary]], "/hr", ""), "/mo", ""), "/yr", ""), "₹", ""))</f>
        <v>650865</v>
      </c>
      <c r="I1435" s="6">
        <f t="shared" si="49"/>
        <v>650865</v>
      </c>
      <c r="P1435" t="str">
        <v>Ipsos</v>
      </c>
    </row>
    <row r="1436" spans="1:16" x14ac:dyDescent="0.3">
      <c r="A1436" t="s">
        <v>2238</v>
      </c>
      <c r="B1436" t="s">
        <v>6</v>
      </c>
      <c r="C1436" t="str">
        <f t="shared" si="48"/>
        <v>Data Science</v>
      </c>
      <c r="D1436">
        <v>2</v>
      </c>
      <c r="E1436" t="s">
        <v>2152</v>
      </c>
      <c r="F1436" t="s">
        <v>2239</v>
      </c>
      <c r="G1436" t="str">
        <f>RIGHT(Salary_Dataset[[#This Row],[Salary]], 2)</f>
        <v>yr</v>
      </c>
      <c r="H1436" s="3">
        <f>VALUE(SUBSTITUTE(SUBSTITUTE(SUBSTITUTE(SUBSTITUTE(Salary_Dataset[[#This Row],[Salary]], "/hr", ""), "/mo", ""), "/yr", ""), "₹", ""))</f>
        <v>335625</v>
      </c>
      <c r="I1436" s="6">
        <f t="shared" si="49"/>
        <v>335625</v>
      </c>
      <c r="P1436" t="str">
        <v>Smart Desert</v>
      </c>
    </row>
    <row r="1437" spans="1:16" x14ac:dyDescent="0.3">
      <c r="A1437" t="s">
        <v>263</v>
      </c>
      <c r="B1437" t="s">
        <v>6</v>
      </c>
      <c r="C1437" t="str">
        <f t="shared" si="48"/>
        <v>Data Science</v>
      </c>
      <c r="D1437">
        <v>2</v>
      </c>
      <c r="E1437" t="s">
        <v>2152</v>
      </c>
      <c r="F1437" t="s">
        <v>2240</v>
      </c>
      <c r="G1437" t="str">
        <f>RIGHT(Salary_Dataset[[#This Row],[Salary]], 2)</f>
        <v>mo</v>
      </c>
      <c r="H1437" s="3">
        <f>VALUE(SUBSTITUTE(SUBSTITUTE(SUBSTITUTE(SUBSTITUTE(Salary_Dataset[[#This Row],[Salary]], "/hr", ""), "/mo", ""), "/yr", ""), "₹", ""))</f>
        <v>9392</v>
      </c>
      <c r="I1437" s="6">
        <f t="shared" si="49"/>
        <v>112704</v>
      </c>
      <c r="P1437" t="str">
        <v>Supermarket Grocery Supplies</v>
      </c>
    </row>
    <row r="1438" spans="1:16" x14ac:dyDescent="0.3">
      <c r="A1438" t="s">
        <v>263</v>
      </c>
      <c r="B1438" t="s">
        <v>6</v>
      </c>
      <c r="C1438" t="str">
        <f t="shared" ref="C1438:C1501" si="50">_xlfn.XLOOKUP(B1438, $M$3:$M$28, $N$3:$N$28)</f>
        <v>Data Science</v>
      </c>
      <c r="D1438">
        <v>2</v>
      </c>
      <c r="E1438" t="s">
        <v>2152</v>
      </c>
      <c r="F1438" t="s">
        <v>2241</v>
      </c>
      <c r="G1438" t="str">
        <f>RIGHT(Salary_Dataset[[#This Row],[Salary]], 2)</f>
        <v>yr</v>
      </c>
      <c r="H1438" s="3">
        <f>VALUE(SUBSTITUTE(SUBSTITUTE(SUBSTITUTE(SUBSTITUTE(Salary_Dataset[[#This Row],[Salary]], "/hr", ""), "/mo", ""), "/yr", ""), "₹", ""))</f>
        <v>1157086</v>
      </c>
      <c r="I1438" s="6">
        <f t="shared" si="49"/>
        <v>1157086</v>
      </c>
      <c r="P1438" t="str">
        <v>Yukthi Datasoft</v>
      </c>
    </row>
    <row r="1439" spans="1:16" x14ac:dyDescent="0.3">
      <c r="A1439" t="s">
        <v>2242</v>
      </c>
      <c r="B1439" t="s">
        <v>6</v>
      </c>
      <c r="C1439" t="str">
        <f t="shared" si="50"/>
        <v>Data Science</v>
      </c>
      <c r="D1439">
        <v>2</v>
      </c>
      <c r="E1439" t="s">
        <v>2152</v>
      </c>
      <c r="F1439" t="s">
        <v>2243</v>
      </c>
      <c r="G1439" t="str">
        <f>RIGHT(Salary_Dataset[[#This Row],[Salary]], 2)</f>
        <v>mo</v>
      </c>
      <c r="H1439" s="3">
        <f>VALUE(SUBSTITUTE(SUBSTITUTE(SUBSTITUTE(SUBSTITUTE(Salary_Dataset[[#This Row],[Salary]], "/hr", ""), "/mo", ""), "/yr", ""), "₹", ""))</f>
        <v>65953</v>
      </c>
      <c r="I1439" s="6">
        <f t="shared" si="49"/>
        <v>791436</v>
      </c>
      <c r="P1439" t="str">
        <v>MH Alshaya</v>
      </c>
    </row>
    <row r="1440" spans="1:16" x14ac:dyDescent="0.3">
      <c r="A1440" t="s">
        <v>2244</v>
      </c>
      <c r="B1440" t="s">
        <v>6</v>
      </c>
      <c r="C1440" t="str">
        <f t="shared" si="50"/>
        <v>Data Science</v>
      </c>
      <c r="D1440">
        <v>2</v>
      </c>
      <c r="E1440" t="s">
        <v>2152</v>
      </c>
      <c r="F1440" t="s">
        <v>2245</v>
      </c>
      <c r="G1440" t="str">
        <f>RIGHT(Salary_Dataset[[#This Row],[Salary]], 2)</f>
        <v>yr</v>
      </c>
      <c r="H1440" s="3">
        <f>VALUE(SUBSTITUTE(SUBSTITUTE(SUBSTITUTE(SUBSTITUTE(Salary_Dataset[[#This Row],[Salary]], "/hr", ""), "/mo", ""), "/yr", ""), "₹", ""))</f>
        <v>725664</v>
      </c>
      <c r="I1440" s="6">
        <f t="shared" si="49"/>
        <v>725664</v>
      </c>
      <c r="P1440" t="str">
        <v>Predictive Research</v>
      </c>
    </row>
    <row r="1441" spans="1:16" x14ac:dyDescent="0.3">
      <c r="A1441" t="s">
        <v>2246</v>
      </c>
      <c r="B1441" t="s">
        <v>6</v>
      </c>
      <c r="C1441" t="str">
        <f t="shared" si="50"/>
        <v>Data Science</v>
      </c>
      <c r="D1441">
        <v>2</v>
      </c>
      <c r="E1441" t="s">
        <v>2152</v>
      </c>
      <c r="F1441" t="s">
        <v>2247</v>
      </c>
      <c r="G1441" t="str">
        <f>RIGHT(Salary_Dataset[[#This Row],[Salary]], 2)</f>
        <v>yr</v>
      </c>
      <c r="H1441" s="3">
        <f>VALUE(SUBSTITUTE(SUBSTITUTE(SUBSTITUTE(SUBSTITUTE(Salary_Dataset[[#This Row],[Salary]], "/hr", ""), "/mo", ""), "/yr", ""), "₹", ""))</f>
        <v>702649</v>
      </c>
      <c r="I1441" s="6">
        <f t="shared" si="49"/>
        <v>702649</v>
      </c>
      <c r="P1441" t="str">
        <v>TechnipFMC</v>
      </c>
    </row>
    <row r="1442" spans="1:16" x14ac:dyDescent="0.3">
      <c r="A1442" t="s">
        <v>2248</v>
      </c>
      <c r="B1442" t="s">
        <v>6</v>
      </c>
      <c r="C1442" t="str">
        <f t="shared" si="50"/>
        <v>Data Science</v>
      </c>
      <c r="D1442">
        <v>2</v>
      </c>
      <c r="E1442" t="s">
        <v>2152</v>
      </c>
      <c r="F1442" t="s">
        <v>2249</v>
      </c>
      <c r="G1442" t="str">
        <f>RIGHT(Salary_Dataset[[#This Row],[Salary]], 2)</f>
        <v>mo</v>
      </c>
      <c r="H1442" s="3">
        <f>VALUE(SUBSTITUTE(SUBSTITUTE(SUBSTITUTE(SUBSTITUTE(Salary_Dataset[[#This Row],[Salary]], "/hr", ""), "/mo", ""), "/yr", ""), "₹", ""))</f>
        <v>89047</v>
      </c>
      <c r="I1442" s="6">
        <f t="shared" si="49"/>
        <v>1068564</v>
      </c>
      <c r="P1442" t="str">
        <v>Tarah Technologies</v>
      </c>
    </row>
    <row r="1443" spans="1:16" x14ac:dyDescent="0.3">
      <c r="A1443" t="s">
        <v>2250</v>
      </c>
      <c r="B1443" t="s">
        <v>6</v>
      </c>
      <c r="C1443" t="str">
        <f t="shared" si="50"/>
        <v>Data Science</v>
      </c>
      <c r="D1443">
        <v>2</v>
      </c>
      <c r="E1443" t="s">
        <v>2152</v>
      </c>
      <c r="F1443" t="s">
        <v>2251</v>
      </c>
      <c r="G1443" t="str">
        <f>RIGHT(Salary_Dataset[[#This Row],[Salary]], 2)</f>
        <v>yr</v>
      </c>
      <c r="H1443" s="3">
        <f>VALUE(SUBSTITUTE(SUBSTITUTE(SUBSTITUTE(SUBSTITUTE(Salary_Dataset[[#This Row],[Salary]], "/hr", ""), "/mo", ""), "/yr", ""), "₹", ""))</f>
        <v>792139</v>
      </c>
      <c r="I1443" s="6">
        <f t="shared" si="49"/>
        <v>792139</v>
      </c>
      <c r="P1443" t="str">
        <v>CapFront Technologies</v>
      </c>
    </row>
    <row r="1444" spans="1:16" x14ac:dyDescent="0.3">
      <c r="A1444" t="s">
        <v>283</v>
      </c>
      <c r="B1444" t="s">
        <v>6</v>
      </c>
      <c r="C1444" t="str">
        <f t="shared" si="50"/>
        <v>Data Science</v>
      </c>
      <c r="D1444">
        <v>2</v>
      </c>
      <c r="E1444" t="s">
        <v>2152</v>
      </c>
      <c r="F1444" t="s">
        <v>2252</v>
      </c>
      <c r="G1444" t="str">
        <f>RIGHT(Salary_Dataset[[#This Row],[Salary]], 2)</f>
        <v>yr</v>
      </c>
      <c r="H1444" s="3">
        <f>VALUE(SUBSTITUTE(SUBSTITUTE(SUBSTITUTE(SUBSTITUTE(Salary_Dataset[[#This Row],[Salary]], "/hr", ""), "/mo", ""), "/yr", ""), "₹", ""))</f>
        <v>646889</v>
      </c>
      <c r="I1444" s="6">
        <f t="shared" si="49"/>
        <v>646889</v>
      </c>
      <c r="P1444" t="str">
        <v>Betterplace Safety Solutions</v>
      </c>
    </row>
    <row r="1445" spans="1:16" x14ac:dyDescent="0.3">
      <c r="A1445" t="s">
        <v>2253</v>
      </c>
      <c r="B1445" t="s">
        <v>6</v>
      </c>
      <c r="C1445" t="str">
        <f t="shared" si="50"/>
        <v>Data Science</v>
      </c>
      <c r="D1445">
        <v>2</v>
      </c>
      <c r="E1445" t="s">
        <v>2152</v>
      </c>
      <c r="F1445" t="s">
        <v>2254</v>
      </c>
      <c r="G1445" t="str">
        <f>RIGHT(Salary_Dataset[[#This Row],[Salary]], 2)</f>
        <v>yr</v>
      </c>
      <c r="H1445" s="3">
        <f>VALUE(SUBSTITUTE(SUBSTITUTE(SUBSTITUTE(SUBSTITUTE(Salary_Dataset[[#This Row],[Salary]], "/hr", ""), "/mo", ""), "/yr", ""), "₹", ""))</f>
        <v>700977</v>
      </c>
      <c r="I1445" s="6">
        <f t="shared" si="49"/>
        <v>700977</v>
      </c>
      <c r="P1445" t="str">
        <v>WMall</v>
      </c>
    </row>
    <row r="1446" spans="1:16" x14ac:dyDescent="0.3">
      <c r="A1446" t="s">
        <v>2255</v>
      </c>
      <c r="B1446" t="s">
        <v>6</v>
      </c>
      <c r="C1446" t="str">
        <f t="shared" si="50"/>
        <v>Data Science</v>
      </c>
      <c r="D1446">
        <v>2</v>
      </c>
      <c r="E1446" t="s">
        <v>2152</v>
      </c>
      <c r="F1446" t="s">
        <v>2256</v>
      </c>
      <c r="G1446" t="str">
        <f>RIGHT(Salary_Dataset[[#This Row],[Salary]], 2)</f>
        <v>yr</v>
      </c>
      <c r="H1446" s="3">
        <f>VALUE(SUBSTITUTE(SUBSTITUTE(SUBSTITUTE(SUBSTITUTE(Salary_Dataset[[#This Row],[Salary]], "/hr", ""), "/mo", ""), "/yr", ""), "₹", ""))</f>
        <v>376159</v>
      </c>
      <c r="I1446" s="6">
        <f t="shared" si="49"/>
        <v>376159</v>
      </c>
      <c r="P1446" t="str">
        <v>Sphera Solutions</v>
      </c>
    </row>
    <row r="1447" spans="1:16" x14ac:dyDescent="0.3">
      <c r="A1447" t="s">
        <v>2257</v>
      </c>
      <c r="B1447" t="s">
        <v>6</v>
      </c>
      <c r="C1447" t="str">
        <f t="shared" si="50"/>
        <v>Data Science</v>
      </c>
      <c r="D1447">
        <v>2</v>
      </c>
      <c r="E1447" t="s">
        <v>2152</v>
      </c>
      <c r="F1447" t="s">
        <v>2258</v>
      </c>
      <c r="G1447" t="str">
        <f>RIGHT(Salary_Dataset[[#This Row],[Salary]], 2)</f>
        <v>yr</v>
      </c>
      <c r="H1447" s="3">
        <f>VALUE(SUBSTITUTE(SUBSTITUTE(SUBSTITUTE(SUBSTITUTE(Salary_Dataset[[#This Row],[Salary]], "/hr", ""), "/mo", ""), "/yr", ""), "₹", ""))</f>
        <v>1492959</v>
      </c>
      <c r="I1447" s="6">
        <f t="shared" si="49"/>
        <v>1492959</v>
      </c>
      <c r="P1447" t="str">
        <v>American Express Global Business Travel</v>
      </c>
    </row>
    <row r="1448" spans="1:16" x14ac:dyDescent="0.3">
      <c r="A1448" t="s">
        <v>2259</v>
      </c>
      <c r="B1448" t="s">
        <v>6</v>
      </c>
      <c r="C1448" t="str">
        <f t="shared" si="50"/>
        <v>Data Science</v>
      </c>
      <c r="D1448">
        <v>2</v>
      </c>
      <c r="E1448" t="s">
        <v>2152</v>
      </c>
      <c r="F1448" t="s">
        <v>2260</v>
      </c>
      <c r="G1448" t="str">
        <f>RIGHT(Salary_Dataset[[#This Row],[Salary]], 2)</f>
        <v>yr</v>
      </c>
      <c r="H1448" s="3">
        <f>VALUE(SUBSTITUTE(SUBSTITUTE(SUBSTITUTE(SUBSTITUTE(Salary_Dataset[[#This Row],[Salary]], "/hr", ""), "/mo", ""), "/yr", ""), "₹", ""))</f>
        <v>778644</v>
      </c>
      <c r="I1448" s="6">
        <f t="shared" si="49"/>
        <v>778644</v>
      </c>
      <c r="P1448" t="str">
        <v>Resilinc</v>
      </c>
    </row>
    <row r="1449" spans="1:16" x14ac:dyDescent="0.3">
      <c r="A1449" t="s">
        <v>2261</v>
      </c>
      <c r="B1449" t="s">
        <v>6</v>
      </c>
      <c r="C1449" t="str">
        <f t="shared" si="50"/>
        <v>Data Science</v>
      </c>
      <c r="D1449">
        <v>2</v>
      </c>
      <c r="E1449" t="s">
        <v>2152</v>
      </c>
      <c r="F1449" t="s">
        <v>2262</v>
      </c>
      <c r="G1449" t="str">
        <f>RIGHT(Salary_Dataset[[#This Row],[Salary]], 2)</f>
        <v>mo</v>
      </c>
      <c r="H1449" s="3">
        <f>VALUE(SUBSTITUTE(SUBSTITUTE(SUBSTITUTE(SUBSTITUTE(Salary_Dataset[[#This Row],[Salary]], "/hr", ""), "/mo", ""), "/yr", ""), "₹", ""))</f>
        <v>13255</v>
      </c>
      <c r="I1449" s="6">
        <f t="shared" si="49"/>
        <v>159060</v>
      </c>
      <c r="P1449" t="str">
        <v>BizKonnect Solutions</v>
      </c>
    </row>
    <row r="1450" spans="1:16" x14ac:dyDescent="0.3">
      <c r="A1450" t="s">
        <v>2263</v>
      </c>
      <c r="B1450" t="s">
        <v>6</v>
      </c>
      <c r="C1450" t="str">
        <f t="shared" si="50"/>
        <v>Data Science</v>
      </c>
      <c r="D1450">
        <v>2</v>
      </c>
      <c r="E1450" t="s">
        <v>2152</v>
      </c>
      <c r="F1450" t="s">
        <v>2264</v>
      </c>
      <c r="G1450" t="str">
        <f>RIGHT(Salary_Dataset[[#This Row],[Salary]], 2)</f>
        <v>yr</v>
      </c>
      <c r="H1450" s="3">
        <f>VALUE(SUBSTITUTE(SUBSTITUTE(SUBSTITUTE(SUBSTITUTE(Salary_Dataset[[#This Row],[Salary]], "/hr", ""), "/mo", ""), "/yr", ""), "₹", ""))</f>
        <v>585088</v>
      </c>
      <c r="I1450" s="6">
        <f t="shared" si="49"/>
        <v>585088</v>
      </c>
      <c r="P1450" t="str">
        <v>Qualsquad</v>
      </c>
    </row>
    <row r="1451" spans="1:16" x14ac:dyDescent="0.3">
      <c r="A1451" t="s">
        <v>2265</v>
      </c>
      <c r="B1451" t="s">
        <v>6</v>
      </c>
      <c r="C1451" t="str">
        <f t="shared" si="50"/>
        <v>Data Science</v>
      </c>
      <c r="D1451">
        <v>2</v>
      </c>
      <c r="E1451" t="s">
        <v>2152</v>
      </c>
      <c r="F1451" t="s">
        <v>2266</v>
      </c>
      <c r="G1451" t="str">
        <f>RIGHT(Salary_Dataset[[#This Row],[Salary]], 2)</f>
        <v>yr</v>
      </c>
      <c r="H1451" s="3">
        <f>VALUE(SUBSTITUTE(SUBSTITUTE(SUBSTITUTE(SUBSTITUTE(Salary_Dataset[[#This Row],[Salary]], "/hr", ""), "/mo", ""), "/yr", ""), "₹", ""))</f>
        <v>619995</v>
      </c>
      <c r="I1451" s="6">
        <f t="shared" si="49"/>
        <v>619995</v>
      </c>
      <c r="P1451" t="str">
        <v>TresVista</v>
      </c>
    </row>
    <row r="1452" spans="1:16" x14ac:dyDescent="0.3">
      <c r="A1452" t="s">
        <v>2267</v>
      </c>
      <c r="B1452" t="s">
        <v>6</v>
      </c>
      <c r="C1452" t="str">
        <f t="shared" si="50"/>
        <v>Data Science</v>
      </c>
      <c r="D1452">
        <v>2</v>
      </c>
      <c r="E1452" t="s">
        <v>2152</v>
      </c>
      <c r="F1452" t="s">
        <v>2268</v>
      </c>
      <c r="G1452" t="str">
        <f>RIGHT(Salary_Dataset[[#This Row],[Salary]], 2)</f>
        <v>yr</v>
      </c>
      <c r="H1452" s="3">
        <f>VALUE(SUBSTITUTE(SUBSTITUTE(SUBSTITUTE(SUBSTITUTE(Salary_Dataset[[#This Row],[Salary]], "/hr", ""), "/mo", ""), "/yr", ""), "₹", ""))</f>
        <v>4949704</v>
      </c>
      <c r="I1452" s="6">
        <f t="shared" si="49"/>
        <v>4949704</v>
      </c>
      <c r="P1452" t="str">
        <v>Dataction Analytics</v>
      </c>
    </row>
    <row r="1453" spans="1:16" x14ac:dyDescent="0.3">
      <c r="A1453" t="s">
        <v>2269</v>
      </c>
      <c r="B1453" t="s">
        <v>6</v>
      </c>
      <c r="C1453" t="str">
        <f t="shared" si="50"/>
        <v>Data Science</v>
      </c>
      <c r="D1453">
        <v>2</v>
      </c>
      <c r="E1453" t="s">
        <v>2152</v>
      </c>
      <c r="F1453" t="s">
        <v>2270</v>
      </c>
      <c r="G1453" t="str">
        <f>RIGHT(Salary_Dataset[[#This Row],[Salary]], 2)</f>
        <v>yr</v>
      </c>
      <c r="H1453" s="3">
        <f>VALUE(SUBSTITUTE(SUBSTITUTE(SUBSTITUTE(SUBSTITUTE(Salary_Dataset[[#This Row],[Salary]], "/hr", ""), "/mo", ""), "/yr", ""), "₹", ""))</f>
        <v>787723</v>
      </c>
      <c r="I1453" s="6">
        <f t="shared" si="49"/>
        <v>787723</v>
      </c>
      <c r="P1453" t="str">
        <v>Cybage Software</v>
      </c>
    </row>
    <row r="1454" spans="1:16" x14ac:dyDescent="0.3">
      <c r="A1454" t="s">
        <v>2271</v>
      </c>
      <c r="B1454" t="s">
        <v>6</v>
      </c>
      <c r="C1454" t="str">
        <f t="shared" si="50"/>
        <v>Data Science</v>
      </c>
      <c r="D1454">
        <v>2</v>
      </c>
      <c r="E1454" t="s">
        <v>2152</v>
      </c>
      <c r="F1454" t="s">
        <v>2272</v>
      </c>
      <c r="G1454" t="str">
        <f>RIGHT(Salary_Dataset[[#This Row],[Salary]], 2)</f>
        <v>mo</v>
      </c>
      <c r="H1454" s="3">
        <f>VALUE(SUBSTITUTE(SUBSTITUTE(SUBSTITUTE(SUBSTITUTE(Salary_Dataset[[#This Row],[Salary]], "/hr", ""), "/mo", ""), "/yr", ""), "₹", ""))</f>
        <v>58648</v>
      </c>
      <c r="I1454" s="6">
        <f t="shared" si="49"/>
        <v>703776</v>
      </c>
      <c r="P1454" t="str">
        <v>Machintel</v>
      </c>
    </row>
    <row r="1455" spans="1:16" x14ac:dyDescent="0.3">
      <c r="A1455" t="s">
        <v>2273</v>
      </c>
      <c r="B1455" t="s">
        <v>6</v>
      </c>
      <c r="C1455" t="str">
        <f t="shared" si="50"/>
        <v>Data Science</v>
      </c>
      <c r="D1455">
        <v>2</v>
      </c>
      <c r="E1455" t="s">
        <v>2152</v>
      </c>
      <c r="F1455" t="s">
        <v>2274</v>
      </c>
      <c r="G1455" t="str">
        <f>RIGHT(Salary_Dataset[[#This Row],[Salary]], 2)</f>
        <v>yr</v>
      </c>
      <c r="H1455" s="3">
        <f>VALUE(SUBSTITUTE(SUBSTITUTE(SUBSTITUTE(SUBSTITUTE(Salary_Dataset[[#This Row],[Salary]], "/hr", ""), "/mo", ""), "/yr", ""), "₹", ""))</f>
        <v>792506</v>
      </c>
      <c r="I1455" s="6">
        <f t="shared" si="49"/>
        <v>792506</v>
      </c>
      <c r="P1455" t="str">
        <v>iResearch Services</v>
      </c>
    </row>
    <row r="1456" spans="1:16" x14ac:dyDescent="0.3">
      <c r="A1456" t="s">
        <v>2275</v>
      </c>
      <c r="B1456" t="s">
        <v>6</v>
      </c>
      <c r="C1456" t="str">
        <f t="shared" si="50"/>
        <v>Data Science</v>
      </c>
      <c r="D1456">
        <v>2</v>
      </c>
      <c r="E1456" t="s">
        <v>2152</v>
      </c>
      <c r="F1456" t="s">
        <v>2276</v>
      </c>
      <c r="G1456" t="str">
        <f>RIGHT(Salary_Dataset[[#This Row],[Salary]], 2)</f>
        <v>mo</v>
      </c>
      <c r="H1456" s="3">
        <f>VALUE(SUBSTITUTE(SUBSTITUTE(SUBSTITUTE(SUBSTITUTE(Salary_Dataset[[#This Row],[Salary]], "/hr", ""), "/mo", ""), "/yr", ""), "₹", ""))</f>
        <v>25204</v>
      </c>
      <c r="I1456" s="6">
        <f t="shared" si="49"/>
        <v>302448</v>
      </c>
      <c r="P1456" t="str">
        <v>Bitwise</v>
      </c>
    </row>
    <row r="1457" spans="1:16" x14ac:dyDescent="0.3">
      <c r="A1457" t="s">
        <v>11</v>
      </c>
      <c r="B1457" t="s">
        <v>6</v>
      </c>
      <c r="C1457" t="str">
        <f t="shared" si="50"/>
        <v>Data Science</v>
      </c>
      <c r="D1457">
        <v>1</v>
      </c>
      <c r="E1457" t="s">
        <v>2152</v>
      </c>
      <c r="F1457" t="s">
        <v>2277</v>
      </c>
      <c r="G1457" t="str">
        <f>RIGHT(Salary_Dataset[[#This Row],[Salary]], 2)</f>
        <v>yr</v>
      </c>
      <c r="H1457" s="3">
        <f>VALUE(SUBSTITUTE(SUBSTITUTE(SUBSTITUTE(SUBSTITUTE(Salary_Dataset[[#This Row],[Salary]], "/hr", ""), "/mo", ""), "/yr", ""), "₹", ""))</f>
        <v>665229</v>
      </c>
      <c r="I1457" s="6">
        <f t="shared" si="49"/>
        <v>665229</v>
      </c>
      <c r="P1457" t="str">
        <v>Yardi Systems</v>
      </c>
    </row>
    <row r="1458" spans="1:16" x14ac:dyDescent="0.3">
      <c r="A1458" t="s">
        <v>15</v>
      </c>
      <c r="B1458" t="s">
        <v>6</v>
      </c>
      <c r="C1458" t="str">
        <f t="shared" si="50"/>
        <v>Data Science</v>
      </c>
      <c r="D1458">
        <v>1</v>
      </c>
      <c r="E1458" t="s">
        <v>2152</v>
      </c>
      <c r="F1458" t="s">
        <v>2278</v>
      </c>
      <c r="G1458" t="str">
        <f>RIGHT(Salary_Dataset[[#This Row],[Salary]], 2)</f>
        <v>yr</v>
      </c>
      <c r="H1458" s="3">
        <f>VALUE(SUBSTITUTE(SUBSTITUTE(SUBSTITUTE(SUBSTITUTE(Salary_Dataset[[#This Row],[Salary]], "/hr", ""), "/mo", ""), "/yr", ""), "₹", ""))</f>
        <v>122633</v>
      </c>
      <c r="I1458" s="6">
        <f t="shared" si="49"/>
        <v>122633</v>
      </c>
      <c r="P1458" t="str">
        <v>Selling Simplified</v>
      </c>
    </row>
    <row r="1459" spans="1:16" x14ac:dyDescent="0.3">
      <c r="A1459" t="s">
        <v>43</v>
      </c>
      <c r="B1459" t="s">
        <v>6</v>
      </c>
      <c r="C1459" t="str">
        <f t="shared" si="50"/>
        <v>Data Science</v>
      </c>
      <c r="D1459">
        <v>1</v>
      </c>
      <c r="E1459" t="s">
        <v>2152</v>
      </c>
      <c r="F1459" t="s">
        <v>2279</v>
      </c>
      <c r="G1459" t="str">
        <f>RIGHT(Salary_Dataset[[#This Row],[Salary]], 2)</f>
        <v>yr</v>
      </c>
      <c r="H1459" s="3">
        <f>VALUE(SUBSTITUTE(SUBSTITUTE(SUBSTITUTE(SUBSTITUTE(Salary_Dataset[[#This Row],[Salary]], "/hr", ""), "/mo", ""), "/yr", ""), "₹", ""))</f>
        <v>644153</v>
      </c>
      <c r="I1459" s="6">
        <f t="shared" si="49"/>
        <v>644153</v>
      </c>
      <c r="P1459" t="str">
        <v>Ecolab</v>
      </c>
    </row>
    <row r="1460" spans="1:16" x14ac:dyDescent="0.3">
      <c r="A1460" t="s">
        <v>1542</v>
      </c>
      <c r="B1460" t="s">
        <v>6</v>
      </c>
      <c r="C1460" t="str">
        <f t="shared" si="50"/>
        <v>Data Science</v>
      </c>
      <c r="D1460">
        <v>1</v>
      </c>
      <c r="E1460" t="s">
        <v>2152</v>
      </c>
      <c r="F1460" t="s">
        <v>2176</v>
      </c>
      <c r="G1460" t="str">
        <f>RIGHT(Salary_Dataset[[#This Row],[Salary]], 2)</f>
        <v>yr</v>
      </c>
      <c r="H1460" s="3">
        <f>VALUE(SUBSTITUTE(SUBSTITUTE(SUBSTITUTE(SUBSTITUTE(Salary_Dataset[[#This Row],[Salary]], "/hr", ""), "/mo", ""), "/yr", ""), "₹", ""))</f>
        <v>1041195</v>
      </c>
      <c r="I1460" s="6">
        <f t="shared" si="49"/>
        <v>1041195</v>
      </c>
      <c r="P1460" t="str">
        <v>QuinStreet</v>
      </c>
    </row>
    <row r="1461" spans="1:16" x14ac:dyDescent="0.3">
      <c r="A1461" t="s">
        <v>78</v>
      </c>
      <c r="B1461" t="s">
        <v>6</v>
      </c>
      <c r="C1461" t="str">
        <f t="shared" si="50"/>
        <v>Data Science</v>
      </c>
      <c r="D1461">
        <v>1</v>
      </c>
      <c r="E1461" t="s">
        <v>2152</v>
      </c>
      <c r="F1461" t="s">
        <v>2280</v>
      </c>
      <c r="G1461" t="str">
        <f>RIGHT(Salary_Dataset[[#This Row],[Salary]], 2)</f>
        <v>yr</v>
      </c>
      <c r="H1461" s="3">
        <f>VALUE(SUBSTITUTE(SUBSTITUTE(SUBSTITUTE(SUBSTITUTE(Salary_Dataset[[#This Row],[Salary]], "/hr", ""), "/mo", ""), "/yr", ""), "₹", ""))</f>
        <v>610857</v>
      </c>
      <c r="I1461" s="6">
        <f t="shared" si="49"/>
        <v>610857</v>
      </c>
      <c r="P1461" t="str">
        <v>TSL Marketing</v>
      </c>
    </row>
    <row r="1462" spans="1:16" x14ac:dyDescent="0.3">
      <c r="A1462" t="s">
        <v>234</v>
      </c>
      <c r="B1462" t="s">
        <v>6</v>
      </c>
      <c r="C1462" t="str">
        <f t="shared" si="50"/>
        <v>Data Science</v>
      </c>
      <c r="D1462">
        <v>1</v>
      </c>
      <c r="E1462" t="s">
        <v>2152</v>
      </c>
      <c r="F1462" t="s">
        <v>2281</v>
      </c>
      <c r="G1462" t="str">
        <f>RIGHT(Salary_Dataset[[#This Row],[Salary]], 2)</f>
        <v>yr</v>
      </c>
      <c r="H1462" s="3">
        <f>VALUE(SUBSTITUTE(SUBSTITUTE(SUBSTITUTE(SUBSTITUTE(Salary_Dataset[[#This Row],[Salary]], "/hr", ""), "/mo", ""), "/yr", ""), "₹", ""))</f>
        <v>1105372</v>
      </c>
      <c r="I1462" s="6">
        <f t="shared" si="49"/>
        <v>1105372</v>
      </c>
      <c r="P1462" t="str">
        <v>IDeaS - A SAS Company</v>
      </c>
    </row>
    <row r="1463" spans="1:16" x14ac:dyDescent="0.3">
      <c r="A1463" t="s">
        <v>652</v>
      </c>
      <c r="B1463" t="s">
        <v>6</v>
      </c>
      <c r="C1463" t="str">
        <f t="shared" si="50"/>
        <v>Data Science</v>
      </c>
      <c r="D1463">
        <v>1</v>
      </c>
      <c r="E1463" t="s">
        <v>2152</v>
      </c>
      <c r="F1463" t="s">
        <v>2282</v>
      </c>
      <c r="G1463" t="str">
        <f>RIGHT(Salary_Dataset[[#This Row],[Salary]], 2)</f>
        <v>mo</v>
      </c>
      <c r="H1463" s="3">
        <f>VALUE(SUBSTITUTE(SUBSTITUTE(SUBSTITUTE(SUBSTITUTE(Salary_Dataset[[#This Row],[Salary]], "/hr", ""), "/mo", ""), "/yr", ""), "₹", ""))</f>
        <v>12515</v>
      </c>
      <c r="I1463" s="6">
        <f t="shared" si="49"/>
        <v>150180</v>
      </c>
      <c r="P1463" t="str">
        <v>Tata Communications</v>
      </c>
    </row>
    <row r="1464" spans="1:16" x14ac:dyDescent="0.3">
      <c r="A1464" t="s">
        <v>1451</v>
      </c>
      <c r="B1464" t="s">
        <v>6</v>
      </c>
      <c r="C1464" t="str">
        <f t="shared" si="50"/>
        <v>Data Science</v>
      </c>
      <c r="D1464">
        <v>1</v>
      </c>
      <c r="E1464" t="s">
        <v>2152</v>
      </c>
      <c r="F1464" t="s">
        <v>2283</v>
      </c>
      <c r="G1464" t="str">
        <f>RIGHT(Salary_Dataset[[#This Row],[Salary]], 2)</f>
        <v>yr</v>
      </c>
      <c r="H1464" s="3">
        <f>VALUE(SUBSTITUTE(SUBSTITUTE(SUBSTITUTE(SUBSTITUTE(Salary_Dataset[[#This Row],[Salary]], "/hr", ""), "/mo", ""), "/yr", ""), "₹", ""))</f>
        <v>169396</v>
      </c>
      <c r="I1464" s="6">
        <f t="shared" si="49"/>
        <v>169396</v>
      </c>
      <c r="P1464" t="str">
        <v>SSP Technology</v>
      </c>
    </row>
    <row r="1465" spans="1:16" x14ac:dyDescent="0.3">
      <c r="A1465" t="s">
        <v>2196</v>
      </c>
      <c r="B1465" t="s">
        <v>6</v>
      </c>
      <c r="C1465" t="str">
        <f t="shared" si="50"/>
        <v>Data Science</v>
      </c>
      <c r="D1465">
        <v>1</v>
      </c>
      <c r="E1465" t="s">
        <v>2152</v>
      </c>
      <c r="F1465" t="s">
        <v>2284</v>
      </c>
      <c r="G1465" t="str">
        <f>RIGHT(Salary_Dataset[[#This Row],[Salary]], 2)</f>
        <v>yr</v>
      </c>
      <c r="H1465" s="3">
        <f>VALUE(SUBSTITUTE(SUBSTITUTE(SUBSTITUTE(SUBSTITUTE(Salary_Dataset[[#This Row],[Salary]], "/hr", ""), "/mo", ""), "/yr", ""), "₹", ""))</f>
        <v>908078</v>
      </c>
      <c r="I1465" s="6">
        <f t="shared" si="49"/>
        <v>908078</v>
      </c>
      <c r="P1465" t="str">
        <v>159 Solutions</v>
      </c>
    </row>
    <row r="1466" spans="1:16" x14ac:dyDescent="0.3">
      <c r="A1466" t="s">
        <v>31</v>
      </c>
      <c r="B1466" t="s">
        <v>6</v>
      </c>
      <c r="C1466" t="str">
        <f t="shared" si="50"/>
        <v>Data Science</v>
      </c>
      <c r="D1466">
        <v>1</v>
      </c>
      <c r="E1466" t="s">
        <v>2152</v>
      </c>
      <c r="F1466" t="s">
        <v>2285</v>
      </c>
      <c r="G1466" t="str">
        <f>RIGHT(Salary_Dataset[[#This Row],[Salary]], 2)</f>
        <v>yr</v>
      </c>
      <c r="H1466" s="3">
        <f>VALUE(SUBSTITUTE(SUBSTITUTE(SUBSTITUTE(SUBSTITUTE(Salary_Dataset[[#This Row],[Salary]], "/hr", ""), "/mo", ""), "/yr", ""), "₹", ""))</f>
        <v>1243165</v>
      </c>
      <c r="I1466" s="6">
        <f t="shared" si="49"/>
        <v>1243165</v>
      </c>
      <c r="P1466" t="str">
        <v>Atidiv</v>
      </c>
    </row>
    <row r="1467" spans="1:16" x14ac:dyDescent="0.3">
      <c r="A1467" t="s">
        <v>61</v>
      </c>
      <c r="B1467" t="s">
        <v>6</v>
      </c>
      <c r="C1467" t="str">
        <f t="shared" si="50"/>
        <v>Data Science</v>
      </c>
      <c r="D1467">
        <v>1</v>
      </c>
      <c r="E1467" t="s">
        <v>2152</v>
      </c>
      <c r="F1467" t="s">
        <v>2286</v>
      </c>
      <c r="G1467" t="str">
        <f>RIGHT(Salary_Dataset[[#This Row],[Salary]], 2)</f>
        <v>yr</v>
      </c>
      <c r="H1467" s="3">
        <f>VALUE(SUBSTITUTE(SUBSTITUTE(SUBSTITUTE(SUBSTITUTE(Salary_Dataset[[#This Row],[Salary]], "/hr", ""), "/mo", ""), "/yr", ""), "₹", ""))</f>
        <v>1653407</v>
      </c>
      <c r="I1467" s="6">
        <f t="shared" si="49"/>
        <v>1653407</v>
      </c>
      <c r="P1467" t="str">
        <v>Ubique Systems</v>
      </c>
    </row>
    <row r="1468" spans="1:16" x14ac:dyDescent="0.3">
      <c r="A1468" t="s">
        <v>5</v>
      </c>
      <c r="B1468" t="s">
        <v>6</v>
      </c>
      <c r="C1468" t="str">
        <f t="shared" si="50"/>
        <v>Data Science</v>
      </c>
      <c r="D1468">
        <v>1</v>
      </c>
      <c r="E1468" t="s">
        <v>2152</v>
      </c>
      <c r="F1468" t="s">
        <v>2287</v>
      </c>
      <c r="G1468" t="str">
        <f>RIGHT(Salary_Dataset[[#This Row],[Salary]], 2)</f>
        <v>mo</v>
      </c>
      <c r="H1468" s="3">
        <f>VALUE(SUBSTITUTE(SUBSTITUTE(SUBSTITUTE(SUBSTITUTE(Salary_Dataset[[#This Row],[Salary]], "/hr", ""), "/mo", ""), "/yr", ""), "₹", ""))</f>
        <v>33879</v>
      </c>
      <c r="I1468" s="6">
        <f t="shared" si="49"/>
        <v>406548</v>
      </c>
      <c r="P1468" t="str">
        <v>Exusia</v>
      </c>
    </row>
    <row r="1469" spans="1:16" x14ac:dyDescent="0.3">
      <c r="A1469" t="s">
        <v>1417</v>
      </c>
      <c r="B1469" t="s">
        <v>6</v>
      </c>
      <c r="C1469" t="str">
        <f t="shared" si="50"/>
        <v>Data Science</v>
      </c>
      <c r="D1469">
        <v>1</v>
      </c>
      <c r="E1469" t="s">
        <v>2152</v>
      </c>
      <c r="F1469" t="s">
        <v>2288</v>
      </c>
      <c r="G1469" t="str">
        <f>RIGHT(Salary_Dataset[[#This Row],[Salary]], 2)</f>
        <v>yr</v>
      </c>
      <c r="H1469" s="3">
        <f>VALUE(SUBSTITUTE(SUBSTITUTE(SUBSTITUTE(SUBSTITUTE(Salary_Dataset[[#This Row],[Salary]], "/hr", ""), "/mo", ""), "/yr", ""), "₹", ""))</f>
        <v>616428</v>
      </c>
      <c r="I1469" s="6">
        <f t="shared" si="49"/>
        <v>616428</v>
      </c>
      <c r="P1469" t="str">
        <v>Valasys Media</v>
      </c>
    </row>
    <row r="1470" spans="1:16" x14ac:dyDescent="0.3">
      <c r="A1470" t="s">
        <v>1412</v>
      </c>
      <c r="B1470" t="s">
        <v>6</v>
      </c>
      <c r="C1470" t="str">
        <f t="shared" si="50"/>
        <v>Data Science</v>
      </c>
      <c r="D1470">
        <v>1</v>
      </c>
      <c r="E1470" t="s">
        <v>2152</v>
      </c>
      <c r="F1470" t="s">
        <v>2289</v>
      </c>
      <c r="G1470" t="str">
        <f>RIGHT(Salary_Dataset[[#This Row],[Salary]], 2)</f>
        <v>yr</v>
      </c>
      <c r="H1470" s="3">
        <f>VALUE(SUBSTITUTE(SUBSTITUTE(SUBSTITUTE(SUBSTITUTE(Salary_Dataset[[#This Row],[Salary]], "/hr", ""), "/mo", ""), "/yr", ""), "₹", ""))</f>
        <v>652794</v>
      </c>
      <c r="I1470" s="6">
        <f t="shared" si="49"/>
        <v>652794</v>
      </c>
      <c r="P1470" t="str">
        <v>GiantView</v>
      </c>
    </row>
    <row r="1471" spans="1:16" x14ac:dyDescent="0.3">
      <c r="A1471" t="s">
        <v>1412</v>
      </c>
      <c r="B1471" t="s">
        <v>6</v>
      </c>
      <c r="C1471" t="str">
        <f t="shared" si="50"/>
        <v>Data Science</v>
      </c>
      <c r="D1471">
        <v>1</v>
      </c>
      <c r="E1471" t="s">
        <v>2152</v>
      </c>
      <c r="F1471" t="s">
        <v>2290</v>
      </c>
      <c r="G1471" t="str">
        <f>RIGHT(Salary_Dataset[[#This Row],[Salary]], 2)</f>
        <v>yr</v>
      </c>
      <c r="H1471" s="3">
        <f>VALUE(SUBSTITUTE(SUBSTITUTE(SUBSTITUTE(SUBSTITUTE(Salary_Dataset[[#This Row],[Salary]], "/hr", ""), "/mo", ""), "/yr", ""), "₹", ""))</f>
        <v>719166</v>
      </c>
      <c r="I1471" s="6">
        <f t="shared" si="49"/>
        <v>719166</v>
      </c>
      <c r="P1471" t="str">
        <v>Energy Exemplar</v>
      </c>
    </row>
    <row r="1472" spans="1:16" x14ac:dyDescent="0.3">
      <c r="A1472" t="s">
        <v>2291</v>
      </c>
      <c r="B1472" t="s">
        <v>6</v>
      </c>
      <c r="C1472" t="str">
        <f t="shared" si="50"/>
        <v>Data Science</v>
      </c>
      <c r="D1472">
        <v>1</v>
      </c>
      <c r="E1472" t="s">
        <v>2152</v>
      </c>
      <c r="F1472" t="s">
        <v>2292</v>
      </c>
      <c r="G1472" t="str">
        <f>RIGHT(Salary_Dataset[[#This Row],[Salary]], 2)</f>
        <v>yr</v>
      </c>
      <c r="H1472" s="3">
        <f>VALUE(SUBSTITUTE(SUBSTITUTE(SUBSTITUTE(SUBSTITUTE(Salary_Dataset[[#This Row],[Salary]], "/hr", ""), "/mo", ""), "/yr", ""), "₹", ""))</f>
        <v>426187</v>
      </c>
      <c r="I1472" s="6">
        <f t="shared" si="49"/>
        <v>426187</v>
      </c>
      <c r="P1472" t="str">
        <v>SBT Research</v>
      </c>
    </row>
    <row r="1473" spans="1:16" x14ac:dyDescent="0.3">
      <c r="A1473" t="s">
        <v>383</v>
      </c>
      <c r="B1473" t="s">
        <v>6</v>
      </c>
      <c r="C1473" t="str">
        <f t="shared" si="50"/>
        <v>Data Science</v>
      </c>
      <c r="D1473">
        <v>1</v>
      </c>
      <c r="E1473" t="s">
        <v>2152</v>
      </c>
      <c r="F1473" t="s">
        <v>2293</v>
      </c>
      <c r="G1473" t="str">
        <f>RIGHT(Salary_Dataset[[#This Row],[Salary]], 2)</f>
        <v>yr</v>
      </c>
      <c r="H1473" s="3">
        <f>VALUE(SUBSTITUTE(SUBSTITUTE(SUBSTITUTE(SUBSTITUTE(Salary_Dataset[[#This Row],[Salary]], "/hr", ""), "/mo", ""), "/yr", ""), "₹", ""))</f>
        <v>520597</v>
      </c>
      <c r="I1473" s="6">
        <f t="shared" si="49"/>
        <v>520597</v>
      </c>
      <c r="P1473" t="str">
        <v>InfoCepts</v>
      </c>
    </row>
    <row r="1474" spans="1:16" x14ac:dyDescent="0.3">
      <c r="A1474" t="s">
        <v>224</v>
      </c>
      <c r="B1474" t="s">
        <v>6</v>
      </c>
      <c r="C1474" t="str">
        <f t="shared" si="50"/>
        <v>Data Science</v>
      </c>
      <c r="D1474">
        <v>1</v>
      </c>
      <c r="E1474" t="s">
        <v>2152</v>
      </c>
      <c r="F1474" t="s">
        <v>2294</v>
      </c>
      <c r="G1474" t="str">
        <f>RIGHT(Salary_Dataset[[#This Row],[Salary]], 2)</f>
        <v>yr</v>
      </c>
      <c r="H1474" s="3">
        <f>VALUE(SUBSTITUTE(SUBSTITUTE(SUBSTITUTE(SUBSTITUTE(Salary_Dataset[[#This Row],[Salary]], "/hr", ""), "/mo", ""), "/yr", ""), "₹", ""))</f>
        <v>1362714</v>
      </c>
      <c r="I1474" s="6">
        <f t="shared" ref="I1474:I1537" si="51">IF(G1474="mo", H1474*12, IF(G1474="hr", H1474*8760, H1474))</f>
        <v>1362714</v>
      </c>
      <c r="P1474" t="str">
        <v>Landytech</v>
      </c>
    </row>
    <row r="1475" spans="1:16" x14ac:dyDescent="0.3">
      <c r="A1475" t="s">
        <v>210</v>
      </c>
      <c r="B1475" t="s">
        <v>6</v>
      </c>
      <c r="C1475" t="str">
        <f t="shared" si="50"/>
        <v>Data Science</v>
      </c>
      <c r="D1475">
        <v>1</v>
      </c>
      <c r="E1475" t="s">
        <v>2152</v>
      </c>
      <c r="F1475" t="s">
        <v>2295</v>
      </c>
      <c r="G1475" t="str">
        <f>RIGHT(Salary_Dataset[[#This Row],[Salary]], 2)</f>
        <v>yr</v>
      </c>
      <c r="H1475" s="3">
        <f>VALUE(SUBSTITUTE(SUBSTITUTE(SUBSTITUTE(SUBSTITUTE(Salary_Dataset[[#This Row],[Salary]], "/hr", ""), "/mo", ""), "/yr", ""), "₹", ""))</f>
        <v>499996</v>
      </c>
      <c r="I1475" s="6">
        <f t="shared" si="51"/>
        <v>499996</v>
      </c>
      <c r="P1475" t="str">
        <v>Multibrands International</v>
      </c>
    </row>
    <row r="1476" spans="1:16" x14ac:dyDescent="0.3">
      <c r="A1476" t="s">
        <v>226</v>
      </c>
      <c r="B1476" t="s">
        <v>6</v>
      </c>
      <c r="C1476" t="str">
        <f t="shared" si="50"/>
        <v>Data Science</v>
      </c>
      <c r="D1476">
        <v>1</v>
      </c>
      <c r="E1476" t="s">
        <v>2152</v>
      </c>
      <c r="F1476" t="s">
        <v>2190</v>
      </c>
      <c r="G1476" t="str">
        <f>RIGHT(Salary_Dataset[[#This Row],[Salary]], 2)</f>
        <v>yr</v>
      </c>
      <c r="H1476" s="3">
        <f>VALUE(SUBSTITUTE(SUBSTITUTE(SUBSTITUTE(SUBSTITUTE(Salary_Dataset[[#This Row],[Salary]], "/hr", ""), "/mo", ""), "/yr", ""), "₹", ""))</f>
        <v>503667</v>
      </c>
      <c r="I1476" s="6">
        <f t="shared" si="51"/>
        <v>503667</v>
      </c>
      <c r="P1476" t="str">
        <v>Sakon</v>
      </c>
    </row>
    <row r="1477" spans="1:16" x14ac:dyDescent="0.3">
      <c r="A1477" t="s">
        <v>2296</v>
      </c>
      <c r="B1477" t="s">
        <v>6</v>
      </c>
      <c r="C1477" t="str">
        <f t="shared" si="50"/>
        <v>Data Science</v>
      </c>
      <c r="D1477">
        <v>1</v>
      </c>
      <c r="E1477" t="s">
        <v>2152</v>
      </c>
      <c r="F1477" t="s">
        <v>2297</v>
      </c>
      <c r="G1477" t="str">
        <f>RIGHT(Salary_Dataset[[#This Row],[Salary]], 2)</f>
        <v>yr</v>
      </c>
      <c r="H1477" s="3">
        <f>VALUE(SUBSTITUTE(SUBSTITUTE(SUBSTITUTE(SUBSTITUTE(Salary_Dataset[[#This Row],[Salary]], "/hr", ""), "/mo", ""), "/yr", ""), "₹", ""))</f>
        <v>618995</v>
      </c>
      <c r="I1477" s="6">
        <f t="shared" si="51"/>
        <v>618995</v>
      </c>
      <c r="P1477" t="str">
        <v>Indiacom</v>
      </c>
    </row>
    <row r="1478" spans="1:16" x14ac:dyDescent="0.3">
      <c r="A1478" t="s">
        <v>1385</v>
      </c>
      <c r="B1478" t="s">
        <v>6</v>
      </c>
      <c r="C1478" t="str">
        <f t="shared" si="50"/>
        <v>Data Science</v>
      </c>
      <c r="D1478">
        <v>1</v>
      </c>
      <c r="E1478" t="s">
        <v>2152</v>
      </c>
      <c r="F1478" t="s">
        <v>2298</v>
      </c>
      <c r="G1478" t="str">
        <f>RIGHT(Salary_Dataset[[#This Row],[Salary]], 2)</f>
        <v>yr</v>
      </c>
      <c r="H1478" s="3">
        <f>VALUE(SUBSTITUTE(SUBSTITUTE(SUBSTITUTE(SUBSTITUTE(Salary_Dataset[[#This Row],[Salary]], "/hr", ""), "/mo", ""), "/yr", ""), "₹", ""))</f>
        <v>854151</v>
      </c>
      <c r="I1478" s="6">
        <f t="shared" si="51"/>
        <v>854151</v>
      </c>
      <c r="P1478" t="str">
        <v>JetSynthesys</v>
      </c>
    </row>
    <row r="1479" spans="1:16" x14ac:dyDescent="0.3">
      <c r="A1479" t="s">
        <v>2299</v>
      </c>
      <c r="B1479" t="s">
        <v>6</v>
      </c>
      <c r="C1479" t="str">
        <f t="shared" si="50"/>
        <v>Data Science</v>
      </c>
      <c r="D1479">
        <v>1</v>
      </c>
      <c r="E1479" t="s">
        <v>2152</v>
      </c>
      <c r="F1479" t="s">
        <v>2300</v>
      </c>
      <c r="G1479" t="str">
        <f>RIGHT(Salary_Dataset[[#This Row],[Salary]], 2)</f>
        <v>yr</v>
      </c>
      <c r="H1479" s="3">
        <f>VALUE(SUBSTITUTE(SUBSTITUTE(SUBSTITUTE(SUBSTITUTE(Salary_Dataset[[#This Row],[Salary]], "/hr", ""), "/mo", ""), "/yr", ""), "₹", ""))</f>
        <v>1159476</v>
      </c>
      <c r="I1479" s="6">
        <f t="shared" si="51"/>
        <v>1159476</v>
      </c>
      <c r="P1479" t="str">
        <v>Data Philics</v>
      </c>
    </row>
    <row r="1480" spans="1:16" x14ac:dyDescent="0.3">
      <c r="A1480" t="s">
        <v>444</v>
      </c>
      <c r="B1480" t="s">
        <v>6</v>
      </c>
      <c r="C1480" t="str">
        <f t="shared" si="50"/>
        <v>Data Science</v>
      </c>
      <c r="D1480">
        <v>1</v>
      </c>
      <c r="E1480" t="s">
        <v>2152</v>
      </c>
      <c r="F1480" t="s">
        <v>2301</v>
      </c>
      <c r="G1480" t="str">
        <f>RIGHT(Salary_Dataset[[#This Row],[Salary]], 2)</f>
        <v>yr</v>
      </c>
      <c r="H1480" s="3">
        <f>VALUE(SUBSTITUTE(SUBSTITUTE(SUBSTITUTE(SUBSTITUTE(Salary_Dataset[[#This Row],[Salary]], "/hr", ""), "/mo", ""), "/yr", ""), "₹", ""))</f>
        <v>220739</v>
      </c>
      <c r="I1480" s="6">
        <f t="shared" si="51"/>
        <v>220739</v>
      </c>
      <c r="P1480" t="str">
        <v>Friends Union for Energising Lives (Fuel)</v>
      </c>
    </row>
    <row r="1481" spans="1:16" x14ac:dyDescent="0.3">
      <c r="A1481" t="s">
        <v>1094</v>
      </c>
      <c r="B1481" t="s">
        <v>6</v>
      </c>
      <c r="C1481" t="str">
        <f t="shared" si="50"/>
        <v>Data Science</v>
      </c>
      <c r="D1481">
        <v>1</v>
      </c>
      <c r="E1481" t="s">
        <v>2152</v>
      </c>
      <c r="F1481" t="s">
        <v>2302</v>
      </c>
      <c r="G1481" t="str">
        <f>RIGHT(Salary_Dataset[[#This Row],[Salary]], 2)</f>
        <v>yr</v>
      </c>
      <c r="H1481" s="3">
        <f>VALUE(SUBSTITUTE(SUBSTITUTE(SUBSTITUTE(SUBSTITUTE(Salary_Dataset[[#This Row],[Salary]], "/hr", ""), "/mo", ""), "/yr", ""), "₹", ""))</f>
        <v>1035971</v>
      </c>
      <c r="I1481" s="6">
        <f t="shared" si="51"/>
        <v>1035971</v>
      </c>
      <c r="P1481" t="str">
        <v>AffinityX</v>
      </c>
    </row>
    <row r="1482" spans="1:16" x14ac:dyDescent="0.3">
      <c r="A1482" t="s">
        <v>2303</v>
      </c>
      <c r="B1482" t="s">
        <v>6</v>
      </c>
      <c r="C1482" t="str">
        <f t="shared" si="50"/>
        <v>Data Science</v>
      </c>
      <c r="D1482">
        <v>1</v>
      </c>
      <c r="E1482" t="s">
        <v>2152</v>
      </c>
      <c r="F1482" t="s">
        <v>2304</v>
      </c>
      <c r="G1482" t="str">
        <f>RIGHT(Salary_Dataset[[#This Row],[Salary]], 2)</f>
        <v>yr</v>
      </c>
      <c r="H1482" s="3">
        <f>VALUE(SUBSTITUTE(SUBSTITUTE(SUBSTITUTE(SUBSTITUTE(Salary_Dataset[[#This Row],[Salary]], "/hr", ""), "/mo", ""), "/yr", ""), "₹", ""))</f>
        <v>1285125</v>
      </c>
      <c r="I1482" s="6">
        <f t="shared" si="51"/>
        <v>1285125</v>
      </c>
      <c r="P1482" t="str">
        <v>Entercoms</v>
      </c>
    </row>
    <row r="1483" spans="1:16" x14ac:dyDescent="0.3">
      <c r="A1483" t="s">
        <v>1605</v>
      </c>
      <c r="B1483" t="s">
        <v>6</v>
      </c>
      <c r="C1483" t="str">
        <f t="shared" si="50"/>
        <v>Data Science</v>
      </c>
      <c r="D1483">
        <v>1</v>
      </c>
      <c r="E1483" t="s">
        <v>2152</v>
      </c>
      <c r="F1483" t="s">
        <v>117</v>
      </c>
      <c r="G1483" t="str">
        <f>RIGHT(Salary_Dataset[[#This Row],[Salary]], 2)</f>
        <v>yr</v>
      </c>
      <c r="H1483" s="3">
        <f>VALUE(SUBSTITUTE(SUBSTITUTE(SUBSTITUTE(SUBSTITUTE(Salary_Dataset[[#This Row],[Salary]], "/hr", ""), "/mo", ""), "/yr", ""), "₹", ""))</f>
        <v>600000</v>
      </c>
      <c r="I1483" s="6">
        <f t="shared" si="51"/>
        <v>600000</v>
      </c>
      <c r="P1483" t="str">
        <v>NA World Services</v>
      </c>
    </row>
    <row r="1484" spans="1:16" x14ac:dyDescent="0.3">
      <c r="A1484" t="s">
        <v>911</v>
      </c>
      <c r="B1484" t="s">
        <v>6</v>
      </c>
      <c r="C1484" t="str">
        <f t="shared" si="50"/>
        <v>Data Science</v>
      </c>
      <c r="D1484">
        <v>1</v>
      </c>
      <c r="E1484" t="s">
        <v>2152</v>
      </c>
      <c r="F1484" t="s">
        <v>1563</v>
      </c>
      <c r="G1484" t="str">
        <f>RIGHT(Salary_Dataset[[#This Row],[Salary]], 2)</f>
        <v>yr</v>
      </c>
      <c r="H1484" s="3">
        <f>VALUE(SUBSTITUTE(SUBSTITUTE(SUBSTITUTE(SUBSTITUTE(Salary_Dataset[[#This Row],[Salary]], "/hr", ""), "/mo", ""), "/yr", ""), "₹", ""))</f>
        <v>300000</v>
      </c>
      <c r="I1484" s="6">
        <f t="shared" si="51"/>
        <v>300000</v>
      </c>
      <c r="P1484" t="str">
        <v>Rudder Analytics</v>
      </c>
    </row>
    <row r="1485" spans="1:16" x14ac:dyDescent="0.3">
      <c r="A1485" t="s">
        <v>2305</v>
      </c>
      <c r="B1485" t="s">
        <v>6</v>
      </c>
      <c r="C1485" t="str">
        <f t="shared" si="50"/>
        <v>Data Science</v>
      </c>
      <c r="D1485">
        <v>1</v>
      </c>
      <c r="E1485" t="s">
        <v>2152</v>
      </c>
      <c r="F1485" t="s">
        <v>2306</v>
      </c>
      <c r="G1485" t="str">
        <f>RIGHT(Salary_Dataset[[#This Row],[Salary]], 2)</f>
        <v>yr</v>
      </c>
      <c r="H1485" s="3">
        <f>VALUE(SUBSTITUTE(SUBSTITUTE(SUBSTITUTE(SUBSTITUTE(Salary_Dataset[[#This Row],[Salary]], "/hr", ""), "/mo", ""), "/yr", ""), "₹", ""))</f>
        <v>991280</v>
      </c>
      <c r="I1485" s="6">
        <f t="shared" si="51"/>
        <v>991280</v>
      </c>
      <c r="P1485" t="str">
        <v>Emcure Pharmaceuticals</v>
      </c>
    </row>
    <row r="1486" spans="1:16" x14ac:dyDescent="0.3">
      <c r="A1486" t="s">
        <v>2307</v>
      </c>
      <c r="B1486" t="s">
        <v>6</v>
      </c>
      <c r="C1486" t="str">
        <f t="shared" si="50"/>
        <v>Data Science</v>
      </c>
      <c r="D1486">
        <v>1</v>
      </c>
      <c r="E1486" t="s">
        <v>2152</v>
      </c>
      <c r="F1486" t="s">
        <v>2308</v>
      </c>
      <c r="G1486" t="str">
        <f>RIGHT(Salary_Dataset[[#This Row],[Salary]], 2)</f>
        <v>mo</v>
      </c>
      <c r="H1486" s="3">
        <f>VALUE(SUBSTITUTE(SUBSTITUTE(SUBSTITUTE(SUBSTITUTE(Salary_Dataset[[#This Row],[Salary]], "/hr", ""), "/mo", ""), "/yr", ""), "₹", ""))</f>
        <v>110537</v>
      </c>
      <c r="I1486" s="6">
        <f t="shared" si="51"/>
        <v>1326444</v>
      </c>
      <c r="P1486" t="str">
        <v>MarketsandMarkets</v>
      </c>
    </row>
    <row r="1487" spans="1:16" x14ac:dyDescent="0.3">
      <c r="A1487" t="s">
        <v>2309</v>
      </c>
      <c r="B1487" t="s">
        <v>6</v>
      </c>
      <c r="C1487" t="str">
        <f t="shared" si="50"/>
        <v>Data Science</v>
      </c>
      <c r="D1487">
        <v>1</v>
      </c>
      <c r="E1487" t="s">
        <v>2152</v>
      </c>
      <c r="F1487" t="s">
        <v>2310</v>
      </c>
      <c r="G1487" t="str">
        <f>RIGHT(Salary_Dataset[[#This Row],[Salary]], 2)</f>
        <v>yr</v>
      </c>
      <c r="H1487" s="3">
        <f>VALUE(SUBSTITUTE(SUBSTITUTE(SUBSTITUTE(SUBSTITUTE(Salary_Dataset[[#This Row],[Salary]], "/hr", ""), "/mo", ""), "/yr", ""), "₹", ""))</f>
        <v>2567346</v>
      </c>
      <c r="I1487" s="6">
        <f t="shared" si="51"/>
        <v>2567346</v>
      </c>
      <c r="P1487" t="str">
        <v>Graco</v>
      </c>
    </row>
    <row r="1488" spans="1:16" x14ac:dyDescent="0.3">
      <c r="A1488" t="s">
        <v>2311</v>
      </c>
      <c r="B1488" t="s">
        <v>6</v>
      </c>
      <c r="C1488" t="str">
        <f t="shared" si="50"/>
        <v>Data Science</v>
      </c>
      <c r="D1488">
        <v>1</v>
      </c>
      <c r="E1488" t="s">
        <v>2152</v>
      </c>
      <c r="F1488" t="s">
        <v>692</v>
      </c>
      <c r="G1488" t="str">
        <f>RIGHT(Salary_Dataset[[#This Row],[Salary]], 2)</f>
        <v>yr</v>
      </c>
      <c r="H1488" s="3">
        <f>VALUE(SUBSTITUTE(SUBSTITUTE(SUBSTITUTE(SUBSTITUTE(Salary_Dataset[[#This Row],[Salary]], "/hr", ""), "/mo", ""), "/yr", ""), "₹", ""))</f>
        <v>700000</v>
      </c>
      <c r="I1488" s="6">
        <f t="shared" si="51"/>
        <v>700000</v>
      </c>
      <c r="P1488" t="str">
        <v>TEJAS TECHNOLOGIES INC</v>
      </c>
    </row>
    <row r="1489" spans="1:16" x14ac:dyDescent="0.3">
      <c r="A1489" t="s">
        <v>2312</v>
      </c>
      <c r="B1489" t="s">
        <v>6</v>
      </c>
      <c r="C1489" t="str">
        <f t="shared" si="50"/>
        <v>Data Science</v>
      </c>
      <c r="D1489">
        <v>1</v>
      </c>
      <c r="E1489" t="s">
        <v>2152</v>
      </c>
      <c r="F1489" t="s">
        <v>2313</v>
      </c>
      <c r="G1489" t="str">
        <f>RIGHT(Salary_Dataset[[#This Row],[Salary]], 2)</f>
        <v>yr</v>
      </c>
      <c r="H1489" s="3">
        <f>VALUE(SUBSTITUTE(SUBSTITUTE(SUBSTITUTE(SUBSTITUTE(Salary_Dataset[[#This Row],[Salary]], "/hr", ""), "/mo", ""), "/yr", ""), "₹", ""))</f>
        <v>1832570</v>
      </c>
      <c r="I1489" s="6">
        <f t="shared" si="51"/>
        <v>1832570</v>
      </c>
      <c r="P1489" t="str">
        <v>Águas Guariroba</v>
      </c>
    </row>
    <row r="1490" spans="1:16" x14ac:dyDescent="0.3">
      <c r="A1490" t="s">
        <v>76</v>
      </c>
      <c r="B1490" t="s">
        <v>6</v>
      </c>
      <c r="C1490" t="str">
        <f t="shared" si="50"/>
        <v>Data Science</v>
      </c>
      <c r="D1490">
        <v>1</v>
      </c>
      <c r="E1490" t="s">
        <v>2152</v>
      </c>
      <c r="F1490" t="s">
        <v>2314</v>
      </c>
      <c r="G1490" t="str">
        <f>RIGHT(Salary_Dataset[[#This Row],[Salary]], 2)</f>
        <v>yr</v>
      </c>
      <c r="H1490" s="3">
        <f>VALUE(SUBSTITUTE(SUBSTITUTE(SUBSTITUTE(SUBSTITUTE(Salary_Dataset[[#This Row],[Salary]], "/hr", ""), "/mo", ""), "/yr", ""), "₹", ""))</f>
        <v>1394897</v>
      </c>
      <c r="I1490" s="6">
        <f t="shared" si="51"/>
        <v>1394897</v>
      </c>
      <c r="P1490" t="str">
        <v>Abhijeet Group</v>
      </c>
    </row>
    <row r="1491" spans="1:16" x14ac:dyDescent="0.3">
      <c r="A1491" t="s">
        <v>890</v>
      </c>
      <c r="B1491" t="s">
        <v>6</v>
      </c>
      <c r="C1491" t="str">
        <f t="shared" si="50"/>
        <v>Data Science</v>
      </c>
      <c r="D1491">
        <v>1</v>
      </c>
      <c r="E1491" t="s">
        <v>2152</v>
      </c>
      <c r="F1491" t="s">
        <v>1127</v>
      </c>
      <c r="G1491" t="str">
        <f>RIGHT(Salary_Dataset[[#This Row],[Salary]], 2)</f>
        <v>yr</v>
      </c>
      <c r="H1491" s="3">
        <f>VALUE(SUBSTITUTE(SUBSTITUTE(SUBSTITUTE(SUBSTITUTE(Salary_Dataset[[#This Row],[Salary]], "/hr", ""), "/mo", ""), "/yr", ""), "₹", ""))</f>
        <v>5000000</v>
      </c>
      <c r="I1491" s="6">
        <f t="shared" si="51"/>
        <v>5000000</v>
      </c>
      <c r="P1491" t="str">
        <v>Kalitta Air</v>
      </c>
    </row>
    <row r="1492" spans="1:16" x14ac:dyDescent="0.3">
      <c r="A1492" t="s">
        <v>2172</v>
      </c>
      <c r="B1492" t="s">
        <v>6</v>
      </c>
      <c r="C1492" t="str">
        <f t="shared" si="50"/>
        <v>Data Science</v>
      </c>
      <c r="D1492">
        <v>1</v>
      </c>
      <c r="E1492" t="s">
        <v>2152</v>
      </c>
      <c r="F1492" t="s">
        <v>2315</v>
      </c>
      <c r="G1492" t="str">
        <f>RIGHT(Salary_Dataset[[#This Row],[Salary]], 2)</f>
        <v>mo</v>
      </c>
      <c r="H1492" s="3">
        <f>VALUE(SUBSTITUTE(SUBSTITUTE(SUBSTITUTE(SUBSTITUTE(Salary_Dataset[[#This Row],[Salary]], "/hr", ""), "/mo", ""), "/yr", ""), "₹", ""))</f>
        <v>26548</v>
      </c>
      <c r="I1492" s="6">
        <f t="shared" si="51"/>
        <v>318576</v>
      </c>
      <c r="P1492" t="str">
        <v>Progressive Infovision</v>
      </c>
    </row>
    <row r="1493" spans="1:16" x14ac:dyDescent="0.3">
      <c r="A1493" t="s">
        <v>2316</v>
      </c>
      <c r="B1493" t="s">
        <v>6</v>
      </c>
      <c r="C1493" t="str">
        <f t="shared" si="50"/>
        <v>Data Science</v>
      </c>
      <c r="D1493">
        <v>1</v>
      </c>
      <c r="E1493" t="s">
        <v>2152</v>
      </c>
      <c r="F1493" t="s">
        <v>2317</v>
      </c>
      <c r="G1493" t="str">
        <f>RIGHT(Salary_Dataset[[#This Row],[Salary]], 2)</f>
        <v>yr</v>
      </c>
      <c r="H1493" s="3">
        <f>VALUE(SUBSTITUTE(SUBSTITUTE(SUBSTITUTE(SUBSTITUTE(Salary_Dataset[[#This Row],[Salary]], "/hr", ""), "/mo", ""), "/yr", ""), "₹", ""))</f>
        <v>346152</v>
      </c>
      <c r="I1493" s="6">
        <f t="shared" si="51"/>
        <v>346152</v>
      </c>
      <c r="P1493" t="str">
        <v>Ample Softech System</v>
      </c>
    </row>
    <row r="1494" spans="1:16" x14ac:dyDescent="0.3">
      <c r="A1494" t="s">
        <v>2318</v>
      </c>
      <c r="B1494" t="s">
        <v>6</v>
      </c>
      <c r="C1494" t="str">
        <f t="shared" si="50"/>
        <v>Data Science</v>
      </c>
      <c r="D1494">
        <v>1</v>
      </c>
      <c r="E1494" t="s">
        <v>2152</v>
      </c>
      <c r="F1494" t="s">
        <v>2319</v>
      </c>
      <c r="G1494" t="str">
        <f>RIGHT(Salary_Dataset[[#This Row],[Salary]], 2)</f>
        <v>mo</v>
      </c>
      <c r="H1494" s="3">
        <f>VALUE(SUBSTITUTE(SUBSTITUTE(SUBSTITUTE(SUBSTITUTE(Salary_Dataset[[#This Row],[Salary]], "/hr", ""), "/mo", ""), "/yr", ""), "₹", ""))</f>
        <v>312358</v>
      </c>
      <c r="I1494" s="6">
        <f t="shared" si="51"/>
        <v>3748296</v>
      </c>
      <c r="P1494" t="str">
        <v>Ziff Davis LLC</v>
      </c>
    </row>
    <row r="1495" spans="1:16" x14ac:dyDescent="0.3">
      <c r="A1495" t="s">
        <v>302</v>
      </c>
      <c r="B1495" t="s">
        <v>6</v>
      </c>
      <c r="C1495" t="str">
        <f t="shared" si="50"/>
        <v>Data Science</v>
      </c>
      <c r="D1495">
        <v>1</v>
      </c>
      <c r="E1495" t="s">
        <v>2152</v>
      </c>
      <c r="F1495" t="s">
        <v>2320</v>
      </c>
      <c r="G1495" t="str">
        <f>RIGHT(Salary_Dataset[[#This Row],[Salary]], 2)</f>
        <v>yr</v>
      </c>
      <c r="H1495" s="3">
        <f>VALUE(SUBSTITUTE(SUBSTITUTE(SUBSTITUTE(SUBSTITUTE(Salary_Dataset[[#This Row],[Salary]], "/hr", ""), "/mo", ""), "/yr", ""), "₹", ""))</f>
        <v>211160</v>
      </c>
      <c r="I1495" s="6">
        <f t="shared" si="51"/>
        <v>211160</v>
      </c>
      <c r="P1495" t="str">
        <v>IIM Kozhikkode</v>
      </c>
    </row>
    <row r="1496" spans="1:16" x14ac:dyDescent="0.3">
      <c r="A1496" t="s">
        <v>2321</v>
      </c>
      <c r="B1496" t="s">
        <v>6</v>
      </c>
      <c r="C1496" t="str">
        <f t="shared" si="50"/>
        <v>Data Science</v>
      </c>
      <c r="D1496">
        <v>1</v>
      </c>
      <c r="E1496" t="s">
        <v>2152</v>
      </c>
      <c r="F1496" t="s">
        <v>2322</v>
      </c>
      <c r="G1496" t="str">
        <f>RIGHT(Salary_Dataset[[#This Row],[Salary]], 2)</f>
        <v>yr</v>
      </c>
      <c r="H1496" s="3">
        <f>VALUE(SUBSTITUTE(SUBSTITUTE(SUBSTITUTE(SUBSTITUTE(Salary_Dataset[[#This Row],[Salary]], "/hr", ""), "/mo", ""), "/yr", ""), "₹", ""))</f>
        <v>1018095</v>
      </c>
      <c r="I1496" s="6">
        <f t="shared" si="51"/>
        <v>1018095</v>
      </c>
      <c r="P1496" t="str">
        <v>Perennial</v>
      </c>
    </row>
    <row r="1497" spans="1:16" x14ac:dyDescent="0.3">
      <c r="A1497" t="s">
        <v>2323</v>
      </c>
      <c r="B1497" t="s">
        <v>6</v>
      </c>
      <c r="C1497" t="str">
        <f t="shared" si="50"/>
        <v>Data Science</v>
      </c>
      <c r="D1497">
        <v>1</v>
      </c>
      <c r="E1497" t="s">
        <v>2152</v>
      </c>
      <c r="F1497" t="s">
        <v>2324</v>
      </c>
      <c r="G1497" t="str">
        <f>RIGHT(Salary_Dataset[[#This Row],[Salary]], 2)</f>
        <v>yr</v>
      </c>
      <c r="H1497" s="3">
        <f>VALUE(SUBSTITUTE(SUBSTITUTE(SUBSTITUTE(SUBSTITUTE(Salary_Dataset[[#This Row],[Salary]], "/hr", ""), "/mo", ""), "/yr", ""), "₹", ""))</f>
        <v>1668775</v>
      </c>
      <c r="I1497" s="6">
        <f t="shared" si="51"/>
        <v>1668775</v>
      </c>
      <c r="P1497" t="str">
        <v>Irupar Sociedad Cooperativa</v>
      </c>
    </row>
    <row r="1498" spans="1:16" x14ac:dyDescent="0.3">
      <c r="A1498" t="s">
        <v>2325</v>
      </c>
      <c r="B1498" t="s">
        <v>6</v>
      </c>
      <c r="C1498" t="str">
        <f t="shared" si="50"/>
        <v>Data Science</v>
      </c>
      <c r="D1498">
        <v>1</v>
      </c>
      <c r="E1498" t="s">
        <v>2152</v>
      </c>
      <c r="F1498" t="s">
        <v>2326</v>
      </c>
      <c r="G1498" t="str">
        <f>RIGHT(Salary_Dataset[[#This Row],[Salary]], 2)</f>
        <v>yr</v>
      </c>
      <c r="H1498" s="3">
        <f>VALUE(SUBSTITUTE(SUBSTITUTE(SUBSTITUTE(SUBSTITUTE(Salary_Dataset[[#This Row],[Salary]], "/hr", ""), "/mo", ""), "/yr", ""), "₹", ""))</f>
        <v>894447</v>
      </c>
      <c r="I1498" s="6">
        <f t="shared" si="51"/>
        <v>894447</v>
      </c>
      <c r="P1498" t="str">
        <v>md</v>
      </c>
    </row>
    <row r="1499" spans="1:16" x14ac:dyDescent="0.3">
      <c r="A1499" t="s">
        <v>1501</v>
      </c>
      <c r="B1499" t="s">
        <v>6</v>
      </c>
      <c r="C1499" t="str">
        <f t="shared" si="50"/>
        <v>Data Science</v>
      </c>
      <c r="D1499">
        <v>1</v>
      </c>
      <c r="E1499" t="s">
        <v>2152</v>
      </c>
      <c r="F1499" t="s">
        <v>2313</v>
      </c>
      <c r="G1499" t="str">
        <f>RIGHT(Salary_Dataset[[#This Row],[Salary]], 2)</f>
        <v>yr</v>
      </c>
      <c r="H1499" s="3">
        <f>VALUE(SUBSTITUTE(SUBSTITUTE(SUBSTITUTE(SUBSTITUTE(Salary_Dataset[[#This Row],[Salary]], "/hr", ""), "/mo", ""), "/yr", ""), "₹", ""))</f>
        <v>1832570</v>
      </c>
      <c r="I1499" s="6">
        <f t="shared" si="51"/>
        <v>1832570</v>
      </c>
      <c r="P1499" t="str">
        <v/>
      </c>
    </row>
    <row r="1500" spans="1:16" x14ac:dyDescent="0.3">
      <c r="A1500" t="s">
        <v>1501</v>
      </c>
      <c r="B1500" t="s">
        <v>6</v>
      </c>
      <c r="C1500" t="str">
        <f t="shared" si="50"/>
        <v>Data Science</v>
      </c>
      <c r="D1500">
        <v>1</v>
      </c>
      <c r="E1500" t="s">
        <v>2152</v>
      </c>
      <c r="F1500" t="s">
        <v>2327</v>
      </c>
      <c r="G1500" t="str">
        <f>RIGHT(Salary_Dataset[[#This Row],[Salary]], 2)</f>
        <v>mo</v>
      </c>
      <c r="H1500" s="3">
        <f>VALUE(SUBSTITUTE(SUBSTITUTE(SUBSTITUTE(SUBSTITUTE(Salary_Dataset[[#This Row],[Salary]], "/hr", ""), "/mo", ""), "/yr", ""), "₹", ""))</f>
        <v>160859</v>
      </c>
      <c r="I1500" s="6">
        <f t="shared" si="51"/>
        <v>1930308</v>
      </c>
      <c r="P1500" t="str">
        <v>TIAA</v>
      </c>
    </row>
    <row r="1501" spans="1:16" x14ac:dyDescent="0.3">
      <c r="A1501" t="s">
        <v>2328</v>
      </c>
      <c r="B1501" t="s">
        <v>6</v>
      </c>
      <c r="C1501" t="str">
        <f t="shared" si="50"/>
        <v>Data Science</v>
      </c>
      <c r="D1501">
        <v>1</v>
      </c>
      <c r="E1501" t="s">
        <v>2152</v>
      </c>
      <c r="F1501" t="s">
        <v>2329</v>
      </c>
      <c r="G1501" t="str">
        <f>RIGHT(Salary_Dataset[[#This Row],[Salary]], 2)</f>
        <v>yr</v>
      </c>
      <c r="H1501" s="3">
        <f>VALUE(SUBSTITUTE(SUBSTITUTE(SUBSTITUTE(SUBSTITUTE(Salary_Dataset[[#This Row],[Salary]], "/hr", ""), "/mo", ""), "/yr", ""), "₹", ""))</f>
        <v>1857397</v>
      </c>
      <c r="I1501" s="6">
        <f t="shared" si="51"/>
        <v>1857397</v>
      </c>
      <c r="P1501" t="str">
        <v>Kisan Forum</v>
      </c>
    </row>
    <row r="1502" spans="1:16" x14ac:dyDescent="0.3">
      <c r="A1502" t="s">
        <v>2330</v>
      </c>
      <c r="B1502" t="s">
        <v>6</v>
      </c>
      <c r="C1502" t="str">
        <f t="shared" ref="C1502:C1565" si="52">_xlfn.XLOOKUP(B1502, $M$3:$M$28, $N$3:$N$28)</f>
        <v>Data Science</v>
      </c>
      <c r="D1502">
        <v>1</v>
      </c>
      <c r="E1502" t="s">
        <v>2152</v>
      </c>
      <c r="F1502" t="s">
        <v>2331</v>
      </c>
      <c r="G1502" t="str">
        <f>RIGHT(Salary_Dataset[[#This Row],[Salary]], 2)</f>
        <v>yr</v>
      </c>
      <c r="H1502" s="3">
        <f>VALUE(SUBSTITUTE(SUBSTITUTE(SUBSTITUTE(SUBSTITUTE(Salary_Dataset[[#This Row],[Salary]], "/hr", ""), "/mo", ""), "/yr", ""), "₹", ""))</f>
        <v>733769</v>
      </c>
      <c r="I1502" s="6">
        <f t="shared" si="51"/>
        <v>733769</v>
      </c>
      <c r="P1502" t="str">
        <v>EBC</v>
      </c>
    </row>
    <row r="1503" spans="1:16" x14ac:dyDescent="0.3">
      <c r="A1503" t="s">
        <v>671</v>
      </c>
      <c r="B1503" t="s">
        <v>6</v>
      </c>
      <c r="C1503" t="str">
        <f t="shared" si="52"/>
        <v>Data Science</v>
      </c>
      <c r="D1503">
        <v>1</v>
      </c>
      <c r="E1503" t="s">
        <v>2152</v>
      </c>
      <c r="F1503" t="s">
        <v>2332</v>
      </c>
      <c r="G1503" t="str">
        <f>RIGHT(Salary_Dataset[[#This Row],[Salary]], 2)</f>
        <v>yr</v>
      </c>
      <c r="H1503" s="3">
        <f>VALUE(SUBSTITUTE(SUBSTITUTE(SUBSTITUTE(SUBSTITUTE(Salary_Dataset[[#This Row],[Salary]], "/hr", ""), "/mo", ""), "/yr", ""), "₹", ""))</f>
        <v>1527142</v>
      </c>
      <c r="I1503" s="6">
        <f t="shared" si="51"/>
        <v>1527142</v>
      </c>
      <c r="P1503" t="str">
        <v>Allstate</v>
      </c>
    </row>
    <row r="1504" spans="1:16" x14ac:dyDescent="0.3">
      <c r="A1504" t="s">
        <v>1165</v>
      </c>
      <c r="B1504" t="s">
        <v>6</v>
      </c>
      <c r="C1504" t="str">
        <f t="shared" si="52"/>
        <v>Data Science</v>
      </c>
      <c r="D1504">
        <v>1</v>
      </c>
      <c r="E1504" t="s">
        <v>2152</v>
      </c>
      <c r="F1504" t="s">
        <v>2333</v>
      </c>
      <c r="G1504" t="str">
        <f>RIGHT(Salary_Dataset[[#This Row],[Salary]], 2)</f>
        <v>mo</v>
      </c>
      <c r="H1504" s="3">
        <f>VALUE(SUBSTITUTE(SUBSTITUTE(SUBSTITUTE(SUBSTITUTE(Salary_Dataset[[#This Row],[Salary]], "/hr", ""), "/mo", ""), "/yr", ""), "₹", ""))</f>
        <v>60539</v>
      </c>
      <c r="I1504" s="6">
        <f t="shared" si="51"/>
        <v>726468</v>
      </c>
      <c r="P1504" t="str">
        <v>GTT</v>
      </c>
    </row>
    <row r="1505" spans="1:16" x14ac:dyDescent="0.3">
      <c r="A1505" t="s">
        <v>2334</v>
      </c>
      <c r="B1505" t="s">
        <v>6</v>
      </c>
      <c r="C1505" t="str">
        <f t="shared" si="52"/>
        <v>Data Science</v>
      </c>
      <c r="D1505">
        <v>1</v>
      </c>
      <c r="E1505" t="s">
        <v>2152</v>
      </c>
      <c r="F1505" t="s">
        <v>2335</v>
      </c>
      <c r="G1505" t="str">
        <f>RIGHT(Salary_Dataset[[#This Row],[Salary]], 2)</f>
        <v>yr</v>
      </c>
      <c r="H1505" s="3">
        <f>VALUE(SUBSTITUTE(SUBSTITUTE(SUBSTITUTE(SUBSTITUTE(Salary_Dataset[[#This Row],[Salary]], "/hr", ""), "/mo", ""), "/yr", ""), "₹", ""))</f>
        <v>734390</v>
      </c>
      <c r="I1505" s="6">
        <f t="shared" si="51"/>
        <v>734390</v>
      </c>
      <c r="P1505" t="str">
        <v>Strata Decision Technology</v>
      </c>
    </row>
    <row r="1506" spans="1:16" x14ac:dyDescent="0.3">
      <c r="A1506" t="s">
        <v>2336</v>
      </c>
      <c r="B1506" t="s">
        <v>6</v>
      </c>
      <c r="C1506" t="str">
        <f t="shared" si="52"/>
        <v>Data Science</v>
      </c>
      <c r="D1506">
        <v>1</v>
      </c>
      <c r="E1506" t="s">
        <v>2152</v>
      </c>
      <c r="F1506" t="s">
        <v>2337</v>
      </c>
      <c r="G1506" t="str">
        <f>RIGHT(Salary_Dataset[[#This Row],[Salary]], 2)</f>
        <v>mo</v>
      </c>
      <c r="H1506" s="3">
        <f>VALUE(SUBSTITUTE(SUBSTITUTE(SUBSTITUTE(SUBSTITUTE(Salary_Dataset[[#This Row],[Salary]], "/hr", ""), "/mo", ""), "/yr", ""), "₹", ""))</f>
        <v>171568</v>
      </c>
      <c r="I1506" s="6">
        <f t="shared" si="51"/>
        <v>2058816</v>
      </c>
      <c r="P1506" t="str">
        <v>Appberry</v>
      </c>
    </row>
    <row r="1507" spans="1:16" x14ac:dyDescent="0.3">
      <c r="A1507" t="s">
        <v>2338</v>
      </c>
      <c r="B1507" t="s">
        <v>6</v>
      </c>
      <c r="C1507" t="str">
        <f t="shared" si="52"/>
        <v>Data Science</v>
      </c>
      <c r="D1507">
        <v>1</v>
      </c>
      <c r="E1507" t="s">
        <v>2152</v>
      </c>
      <c r="F1507" t="s">
        <v>2339</v>
      </c>
      <c r="G1507" t="str">
        <f>RIGHT(Salary_Dataset[[#This Row],[Salary]], 2)</f>
        <v>yr</v>
      </c>
      <c r="H1507" s="3">
        <f>VALUE(SUBSTITUTE(SUBSTITUTE(SUBSTITUTE(SUBSTITUTE(Salary_Dataset[[#This Row],[Salary]], "/hr", ""), "/mo", ""), "/yr", ""), "₹", ""))</f>
        <v>1999352</v>
      </c>
      <c r="I1507" s="6">
        <f t="shared" si="51"/>
        <v>1999352</v>
      </c>
      <c r="P1507" t="str">
        <v>Fran Biz</v>
      </c>
    </row>
    <row r="1508" spans="1:16" x14ac:dyDescent="0.3">
      <c r="A1508" t="s">
        <v>363</v>
      </c>
      <c r="B1508" t="s">
        <v>6</v>
      </c>
      <c r="C1508" t="str">
        <f t="shared" si="52"/>
        <v>Data Science</v>
      </c>
      <c r="D1508">
        <v>1</v>
      </c>
      <c r="E1508" t="s">
        <v>2152</v>
      </c>
      <c r="F1508" t="s">
        <v>2340</v>
      </c>
      <c r="G1508" t="str">
        <f>RIGHT(Salary_Dataset[[#This Row],[Salary]], 2)</f>
        <v>yr</v>
      </c>
      <c r="H1508" s="3">
        <f>VALUE(SUBSTITUTE(SUBSTITUTE(SUBSTITUTE(SUBSTITUTE(Salary_Dataset[[#This Row],[Salary]], "/hr", ""), "/mo", ""), "/yr", ""), "₹", ""))</f>
        <v>884017</v>
      </c>
      <c r="I1508" s="6">
        <f t="shared" si="51"/>
        <v>884017</v>
      </c>
      <c r="P1508" t="str">
        <v>Arya Risk Management Solutions</v>
      </c>
    </row>
    <row r="1509" spans="1:16" x14ac:dyDescent="0.3">
      <c r="A1509" t="s">
        <v>1219</v>
      </c>
      <c r="B1509" t="s">
        <v>6</v>
      </c>
      <c r="C1509" t="str">
        <f t="shared" si="52"/>
        <v>Data Science</v>
      </c>
      <c r="D1509">
        <v>1</v>
      </c>
      <c r="E1509" t="s">
        <v>2152</v>
      </c>
      <c r="F1509" t="s">
        <v>2341</v>
      </c>
      <c r="G1509" t="str">
        <f>RIGHT(Salary_Dataset[[#This Row],[Salary]], 2)</f>
        <v>yr</v>
      </c>
      <c r="H1509" s="3">
        <f>VALUE(SUBSTITUTE(SUBSTITUTE(SUBSTITUTE(SUBSTITUTE(Salary_Dataset[[#This Row],[Salary]], "/hr", ""), "/mo", ""), "/yr", ""), "₹", ""))</f>
        <v>842588</v>
      </c>
      <c r="I1509" s="6">
        <f t="shared" si="51"/>
        <v>842588</v>
      </c>
      <c r="P1509" t="str">
        <v>Avalara</v>
      </c>
    </row>
    <row r="1510" spans="1:16" x14ac:dyDescent="0.3">
      <c r="A1510" t="s">
        <v>2342</v>
      </c>
      <c r="B1510" t="s">
        <v>6</v>
      </c>
      <c r="C1510" t="str">
        <f t="shared" si="52"/>
        <v>Data Science</v>
      </c>
      <c r="D1510">
        <v>1</v>
      </c>
      <c r="E1510" t="s">
        <v>2152</v>
      </c>
      <c r="F1510" t="s">
        <v>2343</v>
      </c>
      <c r="G1510" t="str">
        <f>RIGHT(Salary_Dataset[[#This Row],[Salary]], 2)</f>
        <v>yr</v>
      </c>
      <c r="H1510" s="3">
        <f>VALUE(SUBSTITUTE(SUBSTITUTE(SUBSTITUTE(SUBSTITUTE(Salary_Dataset[[#This Row],[Salary]], "/hr", ""), "/mo", ""), "/yr", ""), "₹", ""))</f>
        <v>924643</v>
      </c>
      <c r="I1510" s="6">
        <f t="shared" si="51"/>
        <v>924643</v>
      </c>
      <c r="P1510" t="str">
        <v>D.A.T.A.</v>
      </c>
    </row>
    <row r="1511" spans="1:16" x14ac:dyDescent="0.3">
      <c r="A1511" t="s">
        <v>2344</v>
      </c>
      <c r="B1511" t="s">
        <v>6</v>
      </c>
      <c r="C1511" t="str">
        <f t="shared" si="52"/>
        <v>Data Science</v>
      </c>
      <c r="D1511">
        <v>1</v>
      </c>
      <c r="E1511" t="s">
        <v>2152</v>
      </c>
      <c r="F1511" t="s">
        <v>2345</v>
      </c>
      <c r="G1511" t="str">
        <f>RIGHT(Salary_Dataset[[#This Row],[Salary]], 2)</f>
        <v>yr</v>
      </c>
      <c r="H1511" s="3">
        <f>VALUE(SUBSTITUTE(SUBSTITUTE(SUBSTITUTE(SUBSTITUTE(Salary_Dataset[[#This Row],[Salary]], "/hr", ""), "/mo", ""), "/yr", ""), "₹", ""))</f>
        <v>1773010</v>
      </c>
      <c r="I1511" s="6">
        <f t="shared" si="51"/>
        <v>1773010</v>
      </c>
      <c r="P1511" t="str">
        <v>Tecure Technology</v>
      </c>
    </row>
    <row r="1512" spans="1:16" x14ac:dyDescent="0.3">
      <c r="A1512" t="s">
        <v>780</v>
      </c>
      <c r="B1512" t="s">
        <v>6</v>
      </c>
      <c r="C1512" t="str">
        <f t="shared" si="52"/>
        <v>Data Science</v>
      </c>
      <c r="D1512">
        <v>1</v>
      </c>
      <c r="E1512" t="s">
        <v>2152</v>
      </c>
      <c r="F1512" t="s">
        <v>2346</v>
      </c>
      <c r="G1512" t="str">
        <f>RIGHT(Salary_Dataset[[#This Row],[Salary]], 2)</f>
        <v>yr</v>
      </c>
      <c r="H1512" s="3">
        <f>VALUE(SUBSTITUTE(SUBSTITUTE(SUBSTITUTE(SUBSTITUTE(Salary_Dataset[[#This Row],[Salary]], "/hr", ""), "/mo", ""), "/yr", ""), "₹", ""))</f>
        <v>537441</v>
      </c>
      <c r="I1512" s="6">
        <f t="shared" si="51"/>
        <v>537441</v>
      </c>
      <c r="P1512" t="str">
        <v>Itouch Infotronics</v>
      </c>
    </row>
    <row r="1513" spans="1:16" x14ac:dyDescent="0.3">
      <c r="A1513" t="s">
        <v>1721</v>
      </c>
      <c r="B1513" t="s">
        <v>6</v>
      </c>
      <c r="C1513" t="str">
        <f t="shared" si="52"/>
        <v>Data Science</v>
      </c>
      <c r="D1513">
        <v>1</v>
      </c>
      <c r="E1513" t="s">
        <v>2152</v>
      </c>
      <c r="F1513" t="s">
        <v>2347</v>
      </c>
      <c r="G1513" t="str">
        <f>RIGHT(Salary_Dataset[[#This Row],[Salary]], 2)</f>
        <v>mo</v>
      </c>
      <c r="H1513" s="3">
        <f>VALUE(SUBSTITUTE(SUBSTITUTE(SUBSTITUTE(SUBSTITUTE(Salary_Dataset[[#This Row],[Salary]], "/hr", ""), "/mo", ""), "/yr", ""), "₹", ""))</f>
        <v>56465</v>
      </c>
      <c r="I1513" s="6">
        <f t="shared" si="51"/>
        <v>677580</v>
      </c>
      <c r="P1513" t="str">
        <v>DEUSTCHE</v>
      </c>
    </row>
    <row r="1514" spans="1:16" x14ac:dyDescent="0.3">
      <c r="A1514" t="s">
        <v>1325</v>
      </c>
      <c r="B1514" t="s">
        <v>6</v>
      </c>
      <c r="C1514" t="str">
        <f t="shared" si="52"/>
        <v>Data Science</v>
      </c>
      <c r="D1514">
        <v>1</v>
      </c>
      <c r="E1514" t="s">
        <v>2152</v>
      </c>
      <c r="F1514" t="s">
        <v>2348</v>
      </c>
      <c r="G1514" t="str">
        <f>RIGHT(Salary_Dataset[[#This Row],[Salary]], 2)</f>
        <v>yr</v>
      </c>
      <c r="H1514" s="3">
        <f>VALUE(SUBSTITUTE(SUBSTITUTE(SUBSTITUTE(SUBSTITUTE(Salary_Dataset[[#This Row],[Salary]], "/hr", ""), "/mo", ""), "/yr", ""), "₹", ""))</f>
        <v>206332</v>
      </c>
      <c r="I1514" s="6">
        <f t="shared" si="51"/>
        <v>206332</v>
      </c>
      <c r="P1514" t="str">
        <v>Mahira Engineering</v>
      </c>
    </row>
    <row r="1515" spans="1:16" x14ac:dyDescent="0.3">
      <c r="A1515" t="s">
        <v>2349</v>
      </c>
      <c r="B1515" t="s">
        <v>6</v>
      </c>
      <c r="C1515" t="str">
        <f t="shared" si="52"/>
        <v>Data Science</v>
      </c>
      <c r="D1515">
        <v>1</v>
      </c>
      <c r="E1515" t="s">
        <v>2152</v>
      </c>
      <c r="F1515" t="s">
        <v>2350</v>
      </c>
      <c r="G1515" t="str">
        <f>RIGHT(Salary_Dataset[[#This Row],[Salary]], 2)</f>
        <v>mo</v>
      </c>
      <c r="H1515" s="3">
        <f>VALUE(SUBSTITUTE(SUBSTITUTE(SUBSTITUTE(SUBSTITUTE(Salary_Dataset[[#This Row],[Salary]], "/hr", ""), "/mo", ""), "/yr", ""), "₹", ""))</f>
        <v>15135</v>
      </c>
      <c r="I1515" s="6">
        <f t="shared" si="51"/>
        <v>181620</v>
      </c>
      <c r="P1515" t="str">
        <v>Mahendra’s Institute</v>
      </c>
    </row>
    <row r="1516" spans="1:16" x14ac:dyDescent="0.3">
      <c r="A1516" t="s">
        <v>2351</v>
      </c>
      <c r="B1516" t="s">
        <v>6</v>
      </c>
      <c r="C1516" t="str">
        <f t="shared" si="52"/>
        <v>Data Science</v>
      </c>
      <c r="D1516">
        <v>1</v>
      </c>
      <c r="E1516" t="s">
        <v>2152</v>
      </c>
      <c r="F1516" t="s">
        <v>2352</v>
      </c>
      <c r="G1516" t="str">
        <f>RIGHT(Salary_Dataset[[#This Row],[Salary]], 2)</f>
        <v>yr</v>
      </c>
      <c r="H1516" s="3">
        <f>VALUE(SUBSTITUTE(SUBSTITUTE(SUBSTITUTE(SUBSTITUTE(Salary_Dataset[[#This Row],[Salary]], "/hr", ""), "/mo", ""), "/yr", ""), "₹", ""))</f>
        <v>605385</v>
      </c>
      <c r="I1516" s="6">
        <f t="shared" si="51"/>
        <v>605385</v>
      </c>
      <c r="P1516" t="str">
        <v>DataVinci Analytics Agency</v>
      </c>
    </row>
    <row r="1517" spans="1:16" x14ac:dyDescent="0.3">
      <c r="A1517" t="s">
        <v>2353</v>
      </c>
      <c r="B1517" t="s">
        <v>6</v>
      </c>
      <c r="C1517" t="str">
        <f t="shared" si="52"/>
        <v>Data Science</v>
      </c>
      <c r="D1517">
        <v>1</v>
      </c>
      <c r="E1517" t="s">
        <v>2152</v>
      </c>
      <c r="F1517" t="s">
        <v>2354</v>
      </c>
      <c r="G1517" t="str">
        <f>RIGHT(Salary_Dataset[[#This Row],[Salary]], 2)</f>
        <v>yr</v>
      </c>
      <c r="H1517" s="3">
        <f>VALUE(SUBSTITUTE(SUBSTITUTE(SUBSTITUTE(SUBSTITUTE(Salary_Dataset[[#This Row],[Salary]], "/hr", ""), "/mo", ""), "/yr", ""), "₹", ""))</f>
        <v>604401</v>
      </c>
      <c r="I1517" s="6">
        <f t="shared" si="51"/>
        <v>604401</v>
      </c>
      <c r="P1517" t="str">
        <v>Maestro Intellect</v>
      </c>
    </row>
    <row r="1518" spans="1:16" x14ac:dyDescent="0.3">
      <c r="A1518" t="s">
        <v>2355</v>
      </c>
      <c r="B1518" t="s">
        <v>6</v>
      </c>
      <c r="C1518" t="str">
        <f t="shared" si="52"/>
        <v>Data Science</v>
      </c>
      <c r="D1518">
        <v>1</v>
      </c>
      <c r="E1518" t="s">
        <v>2152</v>
      </c>
      <c r="F1518" t="s">
        <v>2356</v>
      </c>
      <c r="G1518" t="str">
        <f>RIGHT(Salary_Dataset[[#This Row],[Salary]], 2)</f>
        <v>yr</v>
      </c>
      <c r="H1518" s="3">
        <f>VALUE(SUBSTITUTE(SUBSTITUTE(SUBSTITUTE(SUBSTITUTE(Salary_Dataset[[#This Row],[Salary]], "/hr", ""), "/mo", ""), "/yr", ""), "₹", ""))</f>
        <v>413352</v>
      </c>
      <c r="I1518" s="6">
        <f t="shared" si="51"/>
        <v>413352</v>
      </c>
      <c r="P1518" t="str">
        <v>Horizon Electric</v>
      </c>
    </row>
    <row r="1519" spans="1:16" x14ac:dyDescent="0.3">
      <c r="A1519" t="s">
        <v>2357</v>
      </c>
      <c r="B1519" t="s">
        <v>6</v>
      </c>
      <c r="C1519" t="str">
        <f t="shared" si="52"/>
        <v>Data Science</v>
      </c>
      <c r="D1519">
        <v>1</v>
      </c>
      <c r="E1519" t="s">
        <v>2152</v>
      </c>
      <c r="F1519" t="s">
        <v>2358</v>
      </c>
      <c r="G1519" t="str">
        <f>RIGHT(Salary_Dataset[[#This Row],[Salary]], 2)</f>
        <v>yr</v>
      </c>
      <c r="H1519" s="3">
        <f>VALUE(SUBSTITUTE(SUBSTITUTE(SUBSTITUTE(SUBSTITUTE(Salary_Dataset[[#This Row],[Salary]], "/hr", ""), "/mo", ""), "/yr", ""), "₹", ""))</f>
        <v>2063316</v>
      </c>
      <c r="I1519" s="6">
        <f t="shared" si="51"/>
        <v>2063316</v>
      </c>
      <c r="P1519" t="str">
        <v>Cotiviti</v>
      </c>
    </row>
    <row r="1520" spans="1:16" x14ac:dyDescent="0.3">
      <c r="A1520" t="s">
        <v>2174</v>
      </c>
      <c r="B1520" t="s">
        <v>6</v>
      </c>
      <c r="C1520" t="str">
        <f t="shared" si="52"/>
        <v>Data Science</v>
      </c>
      <c r="D1520">
        <v>1</v>
      </c>
      <c r="E1520" t="s">
        <v>2152</v>
      </c>
      <c r="F1520" t="s">
        <v>2359</v>
      </c>
      <c r="G1520" t="str">
        <f>RIGHT(Salary_Dataset[[#This Row],[Salary]], 2)</f>
        <v>mo</v>
      </c>
      <c r="H1520" s="3">
        <f>VALUE(SUBSTITUTE(SUBSTITUTE(SUBSTITUTE(SUBSTITUTE(Salary_Dataset[[#This Row],[Salary]], "/hr", ""), "/mo", ""), "/yr", ""), "₹", ""))</f>
        <v>14507</v>
      </c>
      <c r="I1520" s="6">
        <f t="shared" si="51"/>
        <v>174084</v>
      </c>
      <c r="P1520" t="str">
        <v>Global Market Insights</v>
      </c>
    </row>
    <row r="1521" spans="1:16" x14ac:dyDescent="0.3">
      <c r="A1521" t="s">
        <v>2360</v>
      </c>
      <c r="B1521" t="s">
        <v>6</v>
      </c>
      <c r="C1521" t="str">
        <f t="shared" si="52"/>
        <v>Data Science</v>
      </c>
      <c r="D1521">
        <v>1</v>
      </c>
      <c r="E1521" t="s">
        <v>2152</v>
      </c>
      <c r="F1521" t="s">
        <v>2361</v>
      </c>
      <c r="G1521" t="str">
        <f>RIGHT(Salary_Dataset[[#This Row],[Salary]], 2)</f>
        <v>yr</v>
      </c>
      <c r="H1521" s="3">
        <f>VALUE(SUBSTITUTE(SUBSTITUTE(SUBSTITUTE(SUBSTITUTE(Salary_Dataset[[#This Row],[Salary]], "/hr", ""), "/mo", ""), "/yr", ""), "₹", ""))</f>
        <v>828777</v>
      </c>
      <c r="I1521" s="6">
        <f t="shared" si="51"/>
        <v>828777</v>
      </c>
      <c r="P1521" t="str">
        <v>Infort Technology</v>
      </c>
    </row>
    <row r="1522" spans="1:16" x14ac:dyDescent="0.3">
      <c r="A1522" t="s">
        <v>11</v>
      </c>
      <c r="B1522" t="s">
        <v>6</v>
      </c>
      <c r="C1522" t="str">
        <f t="shared" si="52"/>
        <v>Data Science</v>
      </c>
      <c r="D1522">
        <v>1</v>
      </c>
      <c r="E1522" t="s">
        <v>2152</v>
      </c>
      <c r="F1522" t="s">
        <v>2362</v>
      </c>
      <c r="G1522" t="str">
        <f>RIGHT(Salary_Dataset[[#This Row],[Salary]], 2)</f>
        <v>yr</v>
      </c>
      <c r="H1522" s="3">
        <f>VALUE(SUBSTITUTE(SUBSTITUTE(SUBSTITUTE(SUBSTITUTE(Salary_Dataset[[#This Row],[Salary]], "/hr", ""), "/mo", ""), "/yr", ""), "₹", ""))</f>
        <v>1208801</v>
      </c>
      <c r="I1522" s="6">
        <f t="shared" si="51"/>
        <v>1208801</v>
      </c>
      <c r="P1522" t="str">
        <v>MIT</v>
      </c>
    </row>
    <row r="1523" spans="1:16" x14ac:dyDescent="0.3">
      <c r="A1523" t="s">
        <v>562</v>
      </c>
      <c r="B1523" t="s">
        <v>6</v>
      </c>
      <c r="C1523" t="str">
        <f t="shared" si="52"/>
        <v>Data Science</v>
      </c>
      <c r="D1523">
        <v>1</v>
      </c>
      <c r="E1523" t="s">
        <v>2152</v>
      </c>
      <c r="F1523" t="s">
        <v>2363</v>
      </c>
      <c r="G1523" t="str">
        <f>RIGHT(Salary_Dataset[[#This Row],[Salary]], 2)</f>
        <v>yr</v>
      </c>
      <c r="H1523" s="3">
        <f>VALUE(SUBSTITUTE(SUBSTITUTE(SUBSTITUTE(SUBSTITUTE(Salary_Dataset[[#This Row],[Salary]], "/hr", ""), "/mo", ""), "/yr", ""), "₹", ""))</f>
        <v>930041</v>
      </c>
      <c r="I1523" s="6">
        <f t="shared" si="51"/>
        <v>930041</v>
      </c>
      <c r="P1523" t="str">
        <v>Kerlan-Jobe Orthopaedic Clinic</v>
      </c>
    </row>
    <row r="1524" spans="1:16" x14ac:dyDescent="0.3">
      <c r="A1524" t="s">
        <v>157</v>
      </c>
      <c r="B1524" t="s">
        <v>6</v>
      </c>
      <c r="C1524" t="str">
        <f t="shared" si="52"/>
        <v>Data Science</v>
      </c>
      <c r="D1524">
        <v>1</v>
      </c>
      <c r="E1524" t="s">
        <v>2152</v>
      </c>
      <c r="F1524" t="s">
        <v>103</v>
      </c>
      <c r="G1524" t="str">
        <f>RIGHT(Salary_Dataset[[#This Row],[Salary]], 2)</f>
        <v>yr</v>
      </c>
      <c r="H1524" s="3">
        <f>VALUE(SUBSTITUTE(SUBSTITUTE(SUBSTITUTE(SUBSTITUTE(Salary_Dataset[[#This Row],[Salary]], "/hr", ""), "/mo", ""), "/yr", ""), "₹", ""))</f>
        <v>900000</v>
      </c>
      <c r="I1524" s="6">
        <f t="shared" si="51"/>
        <v>900000</v>
      </c>
      <c r="P1524" t="str">
        <v>Mass Technologies</v>
      </c>
    </row>
    <row r="1525" spans="1:16" x14ac:dyDescent="0.3">
      <c r="A1525" t="s">
        <v>2364</v>
      </c>
      <c r="B1525" t="s">
        <v>6</v>
      </c>
      <c r="C1525" t="str">
        <f t="shared" si="52"/>
        <v>Data Science</v>
      </c>
      <c r="D1525">
        <v>1</v>
      </c>
      <c r="E1525" t="s">
        <v>2152</v>
      </c>
      <c r="F1525" t="s">
        <v>2365</v>
      </c>
      <c r="G1525" t="str">
        <f>RIGHT(Salary_Dataset[[#This Row],[Salary]], 2)</f>
        <v>yr</v>
      </c>
      <c r="H1525" s="3">
        <f>VALUE(SUBSTITUTE(SUBSTITUTE(SUBSTITUTE(SUBSTITUTE(Salary_Dataset[[#This Row],[Salary]], "/hr", ""), "/mo", ""), "/yr", ""), "₹", ""))</f>
        <v>2611178</v>
      </c>
      <c r="I1525" s="6">
        <f t="shared" si="51"/>
        <v>2611178</v>
      </c>
      <c r="P1525" t="str">
        <v>PRGX Global</v>
      </c>
    </row>
    <row r="1526" spans="1:16" x14ac:dyDescent="0.3">
      <c r="A1526" t="s">
        <v>1564</v>
      </c>
      <c r="B1526" t="s">
        <v>6</v>
      </c>
      <c r="C1526" t="str">
        <f t="shared" si="52"/>
        <v>Data Science</v>
      </c>
      <c r="D1526">
        <v>1</v>
      </c>
      <c r="E1526" t="s">
        <v>2152</v>
      </c>
      <c r="F1526" t="s">
        <v>1558</v>
      </c>
      <c r="G1526" t="str">
        <f>RIGHT(Salary_Dataset[[#This Row],[Salary]], 2)</f>
        <v>yr</v>
      </c>
      <c r="H1526" s="3">
        <f>VALUE(SUBSTITUTE(SUBSTITUTE(SUBSTITUTE(SUBSTITUTE(Salary_Dataset[[#This Row],[Salary]], "/hr", ""), "/mo", ""), "/yr", ""), "₹", ""))</f>
        <v>1800000</v>
      </c>
      <c r="I1526" s="6">
        <f t="shared" si="51"/>
        <v>1800000</v>
      </c>
      <c r="P1526" t="str">
        <v>PhotoMath (CA)</v>
      </c>
    </row>
    <row r="1527" spans="1:16" x14ac:dyDescent="0.3">
      <c r="A1527" t="s">
        <v>2366</v>
      </c>
      <c r="B1527" t="s">
        <v>6</v>
      </c>
      <c r="C1527" t="str">
        <f t="shared" si="52"/>
        <v>Data Science</v>
      </c>
      <c r="D1527">
        <v>1</v>
      </c>
      <c r="E1527" t="s">
        <v>2152</v>
      </c>
      <c r="F1527" t="s">
        <v>2367</v>
      </c>
      <c r="G1527" t="str">
        <f>RIGHT(Salary_Dataset[[#This Row],[Salary]], 2)</f>
        <v>mo</v>
      </c>
      <c r="H1527" s="3">
        <f>VALUE(SUBSTITUTE(SUBSTITUTE(SUBSTITUTE(SUBSTITUTE(Salary_Dataset[[#This Row],[Salary]], "/hr", ""), "/mo", ""), "/yr", ""), "₹", ""))</f>
        <v>37271</v>
      </c>
      <c r="I1527" s="6">
        <f t="shared" si="51"/>
        <v>447252</v>
      </c>
      <c r="P1527" t="str">
        <v>Lalit Roongta Group</v>
      </c>
    </row>
    <row r="1528" spans="1:16" x14ac:dyDescent="0.3">
      <c r="A1528" t="s">
        <v>2368</v>
      </c>
      <c r="B1528" t="s">
        <v>6</v>
      </c>
      <c r="C1528" t="str">
        <f t="shared" si="52"/>
        <v>Data Science</v>
      </c>
      <c r="D1528">
        <v>1</v>
      </c>
      <c r="E1528" t="s">
        <v>2152</v>
      </c>
      <c r="F1528" t="s">
        <v>2369</v>
      </c>
      <c r="G1528" t="str">
        <f>RIGHT(Salary_Dataset[[#This Row],[Salary]], 2)</f>
        <v>yr</v>
      </c>
      <c r="H1528" s="3">
        <f>VALUE(SUBSTITUTE(SUBSTITUTE(SUBSTITUTE(SUBSTITUTE(Salary_Dataset[[#This Row],[Salary]], "/hr", ""), "/mo", ""), "/yr", ""), "₹", ""))</f>
        <v>939649</v>
      </c>
      <c r="I1528" s="6">
        <f t="shared" si="51"/>
        <v>939649</v>
      </c>
      <c r="P1528" t="str">
        <v>Looking for Job</v>
      </c>
    </row>
    <row r="1529" spans="1:16" x14ac:dyDescent="0.3">
      <c r="A1529" t="s">
        <v>2370</v>
      </c>
      <c r="B1529" t="s">
        <v>6</v>
      </c>
      <c r="C1529" t="str">
        <f t="shared" si="52"/>
        <v>Data Science</v>
      </c>
      <c r="D1529">
        <v>1</v>
      </c>
      <c r="E1529" t="s">
        <v>2152</v>
      </c>
      <c r="F1529" t="s">
        <v>2371</v>
      </c>
      <c r="G1529" t="str">
        <f>RIGHT(Salary_Dataset[[#This Row],[Salary]], 2)</f>
        <v>yr</v>
      </c>
      <c r="H1529" s="3">
        <f>VALUE(SUBSTITUTE(SUBSTITUTE(SUBSTITUTE(SUBSTITUTE(Salary_Dataset[[#This Row],[Salary]], "/hr", ""), "/mo", ""), "/yr", ""), "₹", ""))</f>
        <v>1628952</v>
      </c>
      <c r="I1529" s="6">
        <f t="shared" si="51"/>
        <v>1628952</v>
      </c>
      <c r="P1529" t="str">
        <v>We Are Job Seekers</v>
      </c>
    </row>
    <row r="1530" spans="1:16" x14ac:dyDescent="0.3">
      <c r="A1530" t="s">
        <v>1832</v>
      </c>
      <c r="B1530" t="s">
        <v>6</v>
      </c>
      <c r="C1530" t="str">
        <f t="shared" si="52"/>
        <v>Data Science</v>
      </c>
      <c r="D1530">
        <v>1</v>
      </c>
      <c r="E1530" t="s">
        <v>2152</v>
      </c>
      <c r="F1530" t="s">
        <v>2372</v>
      </c>
      <c r="G1530" t="str">
        <f>RIGHT(Salary_Dataset[[#This Row],[Salary]], 2)</f>
        <v>mo</v>
      </c>
      <c r="H1530" s="3">
        <f>VALUE(SUBSTITUTE(SUBSTITUTE(SUBSTITUTE(SUBSTITUTE(Salary_Dataset[[#This Row],[Salary]], "/hr", ""), "/mo", ""), "/yr", ""), "₹", ""))</f>
        <v>50367</v>
      </c>
      <c r="I1530" s="6">
        <f t="shared" si="51"/>
        <v>604404</v>
      </c>
      <c r="P1530" t="str">
        <v>Prithvi Nath</v>
      </c>
    </row>
    <row r="1531" spans="1:16" x14ac:dyDescent="0.3">
      <c r="A1531" t="s">
        <v>2373</v>
      </c>
      <c r="B1531" t="s">
        <v>6</v>
      </c>
      <c r="C1531" t="str">
        <f t="shared" si="52"/>
        <v>Data Science</v>
      </c>
      <c r="D1531">
        <v>1</v>
      </c>
      <c r="E1531" t="s">
        <v>2152</v>
      </c>
      <c r="F1531" t="s">
        <v>1551</v>
      </c>
      <c r="G1531" t="str">
        <f>RIGHT(Salary_Dataset[[#This Row],[Salary]], 2)</f>
        <v>mo</v>
      </c>
      <c r="H1531" s="3">
        <f>VALUE(SUBSTITUTE(SUBSTITUTE(SUBSTITUTE(SUBSTITUTE(Salary_Dataset[[#This Row],[Salary]], "/hr", ""), "/mo", ""), "/yr", ""), "₹", ""))</f>
        <v>25122</v>
      </c>
      <c r="I1531" s="6">
        <f t="shared" si="51"/>
        <v>301464</v>
      </c>
      <c r="P1531" t="str">
        <v>Cubictree Technology Solutions</v>
      </c>
    </row>
    <row r="1532" spans="1:16" x14ac:dyDescent="0.3">
      <c r="A1532" t="s">
        <v>2374</v>
      </c>
      <c r="B1532" t="s">
        <v>6</v>
      </c>
      <c r="C1532" t="str">
        <f t="shared" si="52"/>
        <v>Data Science</v>
      </c>
      <c r="D1532">
        <v>1</v>
      </c>
      <c r="E1532" t="s">
        <v>2152</v>
      </c>
      <c r="F1532" t="s">
        <v>2375</v>
      </c>
      <c r="G1532" t="str">
        <f>RIGHT(Salary_Dataset[[#This Row],[Salary]], 2)</f>
        <v>mo</v>
      </c>
      <c r="H1532" s="3">
        <f>VALUE(SUBSTITUTE(SUBSTITUTE(SUBSTITUTE(SUBSTITUTE(Salary_Dataset[[#This Row],[Salary]], "/hr", ""), "/mo", ""), "/yr", ""), "₹", ""))</f>
        <v>30269</v>
      </c>
      <c r="I1532" s="6">
        <f t="shared" si="51"/>
        <v>363228</v>
      </c>
      <c r="P1532" t="str">
        <v>Magna Infotech</v>
      </c>
    </row>
    <row r="1533" spans="1:16" x14ac:dyDescent="0.3">
      <c r="A1533" t="s">
        <v>2376</v>
      </c>
      <c r="B1533" t="s">
        <v>6</v>
      </c>
      <c r="C1533" t="str">
        <f t="shared" si="52"/>
        <v>Data Science</v>
      </c>
      <c r="D1533">
        <v>1</v>
      </c>
      <c r="E1533" t="s">
        <v>2152</v>
      </c>
      <c r="F1533" t="s">
        <v>2377</v>
      </c>
      <c r="G1533" t="str">
        <f>RIGHT(Salary_Dataset[[#This Row],[Salary]], 2)</f>
        <v>yr</v>
      </c>
      <c r="H1533" s="3">
        <f>VALUE(SUBSTITUTE(SUBSTITUTE(SUBSTITUTE(SUBSTITUTE(Salary_Dataset[[#This Row],[Salary]], "/hr", ""), "/mo", ""), "/yr", ""), "₹", ""))</f>
        <v>889188</v>
      </c>
      <c r="I1533" s="6">
        <f t="shared" si="51"/>
        <v>889188</v>
      </c>
      <c r="P1533" t="str">
        <v>Endurance Technologies</v>
      </c>
    </row>
    <row r="1534" spans="1:16" x14ac:dyDescent="0.3">
      <c r="A1534" t="s">
        <v>2378</v>
      </c>
      <c r="B1534" t="s">
        <v>6</v>
      </c>
      <c r="C1534" t="str">
        <f t="shared" si="52"/>
        <v>Data Science</v>
      </c>
      <c r="D1534">
        <v>1</v>
      </c>
      <c r="E1534" t="s">
        <v>2152</v>
      </c>
      <c r="F1534" t="s">
        <v>2379</v>
      </c>
      <c r="G1534" t="str">
        <f>RIGHT(Salary_Dataset[[#This Row],[Salary]], 2)</f>
        <v>yr</v>
      </c>
      <c r="H1534" s="3">
        <f>VALUE(SUBSTITUTE(SUBSTITUTE(SUBSTITUTE(SUBSTITUTE(Salary_Dataset[[#This Row],[Salary]], "/hr", ""), "/mo", ""), "/yr", ""), "₹", ""))</f>
        <v>1205860</v>
      </c>
      <c r="I1534" s="6">
        <f t="shared" si="51"/>
        <v>1205860</v>
      </c>
      <c r="P1534" t="str">
        <v>Roverside</v>
      </c>
    </row>
    <row r="1535" spans="1:16" x14ac:dyDescent="0.3">
      <c r="A1535" t="s">
        <v>2380</v>
      </c>
      <c r="B1535" t="s">
        <v>6</v>
      </c>
      <c r="C1535" t="str">
        <f t="shared" si="52"/>
        <v>Data Science</v>
      </c>
      <c r="D1535">
        <v>1</v>
      </c>
      <c r="E1535" t="s">
        <v>2152</v>
      </c>
      <c r="F1535" t="s">
        <v>2381</v>
      </c>
      <c r="G1535" t="str">
        <f>RIGHT(Salary_Dataset[[#This Row],[Salary]], 2)</f>
        <v>mo</v>
      </c>
      <c r="H1535" s="3">
        <f>VALUE(SUBSTITUTE(SUBSTITUTE(SUBSTITUTE(SUBSTITUTE(Salary_Dataset[[#This Row],[Salary]], "/hr", ""), "/mo", ""), "/yr", ""), "₹", ""))</f>
        <v>49768</v>
      </c>
      <c r="I1535" s="6">
        <f t="shared" si="51"/>
        <v>597216</v>
      </c>
      <c r="P1535" t="str">
        <v>Xyster Consulting</v>
      </c>
    </row>
    <row r="1536" spans="1:16" x14ac:dyDescent="0.3">
      <c r="A1536" t="s">
        <v>2382</v>
      </c>
      <c r="B1536" t="s">
        <v>6</v>
      </c>
      <c r="C1536" t="str">
        <f t="shared" si="52"/>
        <v>Data Science</v>
      </c>
      <c r="D1536">
        <v>1</v>
      </c>
      <c r="E1536" t="s">
        <v>2152</v>
      </c>
      <c r="F1536" t="s">
        <v>156</v>
      </c>
      <c r="G1536" t="str">
        <f>RIGHT(Salary_Dataset[[#This Row],[Salary]], 2)</f>
        <v>yr</v>
      </c>
      <c r="H1536" s="3">
        <f>VALUE(SUBSTITUTE(SUBSTITUTE(SUBSTITUTE(SUBSTITUTE(Salary_Dataset[[#This Row],[Salary]], "/hr", ""), "/mo", ""), "/yr", ""), "₹", ""))</f>
        <v>800000</v>
      </c>
      <c r="I1536" s="6">
        <f t="shared" si="51"/>
        <v>800000</v>
      </c>
      <c r="P1536" t="str">
        <v>Vereigen Media</v>
      </c>
    </row>
    <row r="1537" spans="1:16" x14ac:dyDescent="0.3">
      <c r="A1537" t="s">
        <v>983</v>
      </c>
      <c r="B1537" t="s">
        <v>6</v>
      </c>
      <c r="C1537" t="str">
        <f t="shared" si="52"/>
        <v>Data Science</v>
      </c>
      <c r="D1537">
        <v>1</v>
      </c>
      <c r="E1537" t="s">
        <v>2152</v>
      </c>
      <c r="F1537" t="s">
        <v>653</v>
      </c>
      <c r="G1537" t="str">
        <f>RIGHT(Salary_Dataset[[#This Row],[Salary]], 2)</f>
        <v>yr</v>
      </c>
      <c r="H1537" s="3">
        <f>VALUE(SUBSTITUTE(SUBSTITUTE(SUBSTITUTE(SUBSTITUTE(Salary_Dataset[[#This Row],[Salary]], "/hr", ""), "/mo", ""), "/yr", ""), "₹", ""))</f>
        <v>2000000</v>
      </c>
      <c r="I1537" s="6">
        <f t="shared" si="51"/>
        <v>2000000</v>
      </c>
      <c r="P1537" t="str">
        <v>ASD</v>
      </c>
    </row>
    <row r="1538" spans="1:16" x14ac:dyDescent="0.3">
      <c r="A1538" t="s">
        <v>2383</v>
      </c>
      <c r="B1538" t="s">
        <v>6</v>
      </c>
      <c r="C1538" t="str">
        <f t="shared" si="52"/>
        <v>Data Science</v>
      </c>
      <c r="D1538">
        <v>1</v>
      </c>
      <c r="E1538" t="s">
        <v>2152</v>
      </c>
      <c r="F1538" t="s">
        <v>2384</v>
      </c>
      <c r="G1538" t="str">
        <f>RIGHT(Salary_Dataset[[#This Row],[Salary]], 2)</f>
        <v>yr</v>
      </c>
      <c r="H1538" s="3">
        <f>VALUE(SUBSTITUTE(SUBSTITUTE(SUBSTITUTE(SUBSTITUTE(Salary_Dataset[[#This Row],[Salary]], "/hr", ""), "/mo", ""), "/yr", ""), "₹", ""))</f>
        <v>1628949</v>
      </c>
      <c r="I1538" s="6">
        <f t="shared" ref="I1538:I1601" si="53">IF(G1538="mo", H1538*12, IF(G1538="hr", H1538*8760, H1538))</f>
        <v>1628949</v>
      </c>
      <c r="P1538" t="str">
        <v>Kurrajong and District Hospital Society</v>
      </c>
    </row>
    <row r="1539" spans="1:16" x14ac:dyDescent="0.3">
      <c r="A1539" t="s">
        <v>2385</v>
      </c>
      <c r="B1539" t="s">
        <v>6</v>
      </c>
      <c r="C1539" t="str">
        <f t="shared" si="52"/>
        <v>Data Science</v>
      </c>
      <c r="D1539">
        <v>1</v>
      </c>
      <c r="E1539" t="s">
        <v>2152</v>
      </c>
      <c r="F1539" t="s">
        <v>2386</v>
      </c>
      <c r="G1539" t="str">
        <f>RIGHT(Salary_Dataset[[#This Row],[Salary]], 2)</f>
        <v>yr</v>
      </c>
      <c r="H1539" s="3">
        <f>VALUE(SUBSTITUTE(SUBSTITUTE(SUBSTITUTE(SUBSTITUTE(Salary_Dataset[[#This Row],[Salary]], "/hr", ""), "/mo", ""), "/yr", ""), "₹", ""))</f>
        <v>2371168</v>
      </c>
      <c r="I1539" s="6">
        <f t="shared" si="53"/>
        <v>2371168</v>
      </c>
      <c r="P1539" t="str">
        <v>Yogesh and Jain</v>
      </c>
    </row>
    <row r="1540" spans="1:16" x14ac:dyDescent="0.3">
      <c r="A1540" t="s">
        <v>2387</v>
      </c>
      <c r="B1540" t="s">
        <v>6</v>
      </c>
      <c r="C1540" t="str">
        <f t="shared" si="52"/>
        <v>Data Science</v>
      </c>
      <c r="D1540">
        <v>1</v>
      </c>
      <c r="E1540" t="s">
        <v>2152</v>
      </c>
      <c r="F1540" t="s">
        <v>2388</v>
      </c>
      <c r="G1540" t="str">
        <f>RIGHT(Salary_Dataset[[#This Row],[Salary]], 2)</f>
        <v>yr</v>
      </c>
      <c r="H1540" s="3">
        <f>VALUE(SUBSTITUTE(SUBSTITUTE(SUBSTITUTE(SUBSTITUTE(Salary_Dataset[[#This Row],[Salary]], "/hr", ""), "/mo", ""), "/yr", ""), "₹", ""))</f>
        <v>429953</v>
      </c>
      <c r="I1540" s="6">
        <f t="shared" si="53"/>
        <v>429953</v>
      </c>
      <c r="P1540" t="str">
        <v>WebDirekt</v>
      </c>
    </row>
    <row r="1541" spans="1:16" x14ac:dyDescent="0.3">
      <c r="A1541" t="s">
        <v>2389</v>
      </c>
      <c r="B1541" t="s">
        <v>6</v>
      </c>
      <c r="C1541" t="str">
        <f t="shared" si="52"/>
        <v>Data Science</v>
      </c>
      <c r="D1541">
        <v>1</v>
      </c>
      <c r="E1541" t="s">
        <v>2152</v>
      </c>
      <c r="F1541" t="s">
        <v>2390</v>
      </c>
      <c r="G1541" t="str">
        <f>RIGHT(Salary_Dataset[[#This Row],[Salary]], 2)</f>
        <v>mo</v>
      </c>
      <c r="H1541" s="3">
        <f>VALUE(SUBSTITUTE(SUBSTITUTE(SUBSTITUTE(SUBSTITUTE(Salary_Dataset[[#This Row],[Salary]], "/hr", ""), "/mo", ""), "/yr", ""), "₹", ""))</f>
        <v>62158</v>
      </c>
      <c r="I1541" s="6">
        <f t="shared" si="53"/>
        <v>745896</v>
      </c>
      <c r="P1541" t="str">
        <v>Excelsior Research</v>
      </c>
    </row>
    <row r="1542" spans="1:16" x14ac:dyDescent="0.3">
      <c r="A1542" t="s">
        <v>2391</v>
      </c>
      <c r="B1542" t="s">
        <v>6</v>
      </c>
      <c r="C1542" t="str">
        <f t="shared" si="52"/>
        <v>Data Science</v>
      </c>
      <c r="D1542">
        <v>1</v>
      </c>
      <c r="E1542" t="s">
        <v>2152</v>
      </c>
      <c r="F1542" t="s">
        <v>2392</v>
      </c>
      <c r="G1542" t="str">
        <f>RIGHT(Salary_Dataset[[#This Row],[Salary]], 2)</f>
        <v>yr</v>
      </c>
      <c r="H1542" s="3">
        <f>VALUE(SUBSTITUTE(SUBSTITUTE(SUBSTITUTE(SUBSTITUTE(Salary_Dataset[[#This Row],[Salary]], "/hr", ""), "/mo", ""), "/yr", ""), "₹", ""))</f>
        <v>1355831</v>
      </c>
      <c r="I1542" s="6">
        <f t="shared" si="53"/>
        <v>1355831</v>
      </c>
      <c r="P1542" t="str">
        <v>Sunanda Speciality Coatings</v>
      </c>
    </row>
    <row r="1543" spans="1:16" x14ac:dyDescent="0.3">
      <c r="A1543" t="s">
        <v>347</v>
      </c>
      <c r="B1543" t="s">
        <v>6</v>
      </c>
      <c r="C1543" t="str">
        <f t="shared" si="52"/>
        <v>Data Science</v>
      </c>
      <c r="D1543">
        <v>1</v>
      </c>
      <c r="E1543" t="s">
        <v>2152</v>
      </c>
      <c r="F1543" t="s">
        <v>2393</v>
      </c>
      <c r="G1543" t="str">
        <f>RIGHT(Salary_Dataset[[#This Row],[Salary]], 2)</f>
        <v>mo</v>
      </c>
      <c r="H1543" s="3">
        <f>VALUE(SUBSTITUTE(SUBSTITUTE(SUBSTITUTE(SUBSTITUTE(Salary_Dataset[[#This Row],[Salary]], "/hr", ""), "/mo", ""), "/yr", ""), "₹", ""))</f>
        <v>45220</v>
      </c>
      <c r="I1543" s="6">
        <f t="shared" si="53"/>
        <v>542640</v>
      </c>
      <c r="P1543" t="str">
        <v>Blue Planet Solutions</v>
      </c>
    </row>
    <row r="1544" spans="1:16" x14ac:dyDescent="0.3">
      <c r="A1544" t="s">
        <v>2394</v>
      </c>
      <c r="B1544" t="s">
        <v>6</v>
      </c>
      <c r="C1544" t="str">
        <f t="shared" si="52"/>
        <v>Data Science</v>
      </c>
      <c r="D1544">
        <v>1</v>
      </c>
      <c r="E1544" t="s">
        <v>2152</v>
      </c>
      <c r="F1544" t="s">
        <v>2177</v>
      </c>
      <c r="G1544" t="str">
        <f>RIGHT(Salary_Dataset[[#This Row],[Salary]], 2)</f>
        <v>yr</v>
      </c>
      <c r="H1544" s="3">
        <f>VALUE(SUBSTITUTE(SUBSTITUTE(SUBSTITUTE(SUBSTITUTE(Salary_Dataset[[#This Row],[Salary]], "/hr", ""), "/mo", ""), "/yr", ""), "₹", ""))</f>
        <v>1221714</v>
      </c>
      <c r="I1544" s="6">
        <f t="shared" si="53"/>
        <v>1221714</v>
      </c>
      <c r="P1544" t="str">
        <v>Northern Alberta Institute of Technology</v>
      </c>
    </row>
    <row r="1545" spans="1:16" x14ac:dyDescent="0.3">
      <c r="A1545" t="s">
        <v>2077</v>
      </c>
      <c r="B1545" t="s">
        <v>6</v>
      </c>
      <c r="C1545" t="str">
        <f t="shared" si="52"/>
        <v>Data Science</v>
      </c>
      <c r="D1545">
        <v>1</v>
      </c>
      <c r="E1545" t="s">
        <v>2152</v>
      </c>
      <c r="F1545" t="s">
        <v>2395</v>
      </c>
      <c r="G1545" t="str">
        <f>RIGHT(Salary_Dataset[[#This Row],[Salary]], 2)</f>
        <v>yr</v>
      </c>
      <c r="H1545" s="3">
        <f>VALUE(SUBSTITUTE(SUBSTITUTE(SUBSTITUTE(SUBSTITUTE(Salary_Dataset[[#This Row],[Salary]], "/hr", ""), "/mo", ""), "/yr", ""), "₹", ""))</f>
        <v>352567</v>
      </c>
      <c r="I1545" s="6">
        <f t="shared" si="53"/>
        <v>352567</v>
      </c>
      <c r="P1545" t="str">
        <v>GTL Limited</v>
      </c>
    </row>
    <row r="1546" spans="1:16" x14ac:dyDescent="0.3">
      <c r="A1546" t="s">
        <v>2396</v>
      </c>
      <c r="B1546" t="s">
        <v>6</v>
      </c>
      <c r="C1546" t="str">
        <f t="shared" si="52"/>
        <v>Data Science</v>
      </c>
      <c r="D1546">
        <v>1</v>
      </c>
      <c r="E1546" t="s">
        <v>2152</v>
      </c>
      <c r="F1546" t="s">
        <v>2397</v>
      </c>
      <c r="G1546" t="str">
        <f>RIGHT(Salary_Dataset[[#This Row],[Salary]], 2)</f>
        <v>yr</v>
      </c>
      <c r="H1546" s="3">
        <f>VALUE(SUBSTITUTE(SUBSTITUTE(SUBSTITUTE(SUBSTITUTE(Salary_Dataset[[#This Row],[Salary]], "/hr", ""), "/mo", ""), "/yr", ""), "₹", ""))</f>
        <v>305428</v>
      </c>
      <c r="I1546" s="6">
        <f t="shared" si="53"/>
        <v>305428</v>
      </c>
      <c r="P1546" t="str">
        <v>S2W Media</v>
      </c>
    </row>
    <row r="1547" spans="1:16" x14ac:dyDescent="0.3">
      <c r="A1547" t="s">
        <v>2398</v>
      </c>
      <c r="B1547" t="s">
        <v>6</v>
      </c>
      <c r="C1547" t="str">
        <f t="shared" si="52"/>
        <v>Data Science</v>
      </c>
      <c r="D1547">
        <v>1</v>
      </c>
      <c r="E1547" t="s">
        <v>2152</v>
      </c>
      <c r="F1547" t="s">
        <v>2399</v>
      </c>
      <c r="G1547" t="str">
        <f>RIGHT(Salary_Dataset[[#This Row],[Salary]], 2)</f>
        <v>yr</v>
      </c>
      <c r="H1547" s="3">
        <f>VALUE(SUBSTITUTE(SUBSTITUTE(SUBSTITUTE(SUBSTITUTE(Salary_Dataset[[#This Row],[Salary]], "/hr", ""), "/mo", ""), "/yr", ""), "₹", ""))</f>
        <v>1309535</v>
      </c>
      <c r="I1547" s="6">
        <f t="shared" si="53"/>
        <v>1309535</v>
      </c>
      <c r="P1547" t="str">
        <v>IDEA</v>
      </c>
    </row>
    <row r="1548" spans="1:16" x14ac:dyDescent="0.3">
      <c r="A1548" t="s">
        <v>243</v>
      </c>
      <c r="B1548" t="s">
        <v>6</v>
      </c>
      <c r="C1548" t="str">
        <f t="shared" si="52"/>
        <v>Data Science</v>
      </c>
      <c r="D1548">
        <v>1</v>
      </c>
      <c r="E1548" t="s">
        <v>2152</v>
      </c>
      <c r="F1548" t="s">
        <v>284</v>
      </c>
      <c r="G1548" t="str">
        <f>RIGHT(Salary_Dataset[[#This Row],[Salary]], 2)</f>
        <v>mo</v>
      </c>
      <c r="H1548" s="3">
        <f>VALUE(SUBSTITUTE(SUBSTITUTE(SUBSTITUTE(SUBSTITUTE(Salary_Dataset[[#This Row],[Salary]], "/hr", ""), "/mo", ""), "/yr", ""), "₹", ""))</f>
        <v>50000</v>
      </c>
      <c r="I1548" s="6">
        <f t="shared" si="53"/>
        <v>600000</v>
      </c>
      <c r="P1548" t="str">
        <v>Coditas</v>
      </c>
    </row>
    <row r="1549" spans="1:16" x14ac:dyDescent="0.3">
      <c r="A1549" t="s">
        <v>1853</v>
      </c>
      <c r="B1549" t="s">
        <v>6</v>
      </c>
      <c r="C1549" t="str">
        <f t="shared" si="52"/>
        <v>Data Science</v>
      </c>
      <c r="D1549">
        <v>1</v>
      </c>
      <c r="E1549" t="s">
        <v>2152</v>
      </c>
      <c r="F1549" t="s">
        <v>2400</v>
      </c>
      <c r="G1549" t="str">
        <f>RIGHT(Salary_Dataset[[#This Row],[Salary]], 2)</f>
        <v>yr</v>
      </c>
      <c r="H1549" s="3">
        <f>VALUE(SUBSTITUTE(SUBSTITUTE(SUBSTITUTE(SUBSTITUTE(Salary_Dataset[[#This Row],[Salary]], "/hr", ""), "/mo", ""), "/yr", ""), "₹", ""))</f>
        <v>727471</v>
      </c>
      <c r="I1549" s="6">
        <f t="shared" si="53"/>
        <v>727471</v>
      </c>
      <c r="P1549" t="str">
        <v>Tommy Hilfiger</v>
      </c>
    </row>
    <row r="1550" spans="1:16" x14ac:dyDescent="0.3">
      <c r="A1550" t="s">
        <v>104</v>
      </c>
      <c r="B1550" t="s">
        <v>6</v>
      </c>
      <c r="C1550" t="str">
        <f t="shared" si="52"/>
        <v>Data Science</v>
      </c>
      <c r="D1550">
        <v>1</v>
      </c>
      <c r="E1550" t="s">
        <v>2152</v>
      </c>
      <c r="F1550" t="s">
        <v>2361</v>
      </c>
      <c r="G1550" t="str">
        <f>RIGHT(Salary_Dataset[[#This Row],[Salary]], 2)</f>
        <v>yr</v>
      </c>
      <c r="H1550" s="3">
        <f>VALUE(SUBSTITUTE(SUBSTITUTE(SUBSTITUTE(SUBSTITUTE(Salary_Dataset[[#This Row],[Salary]], "/hr", ""), "/mo", ""), "/yr", ""), "₹", ""))</f>
        <v>828777</v>
      </c>
      <c r="I1550" s="6">
        <f t="shared" si="53"/>
        <v>828777</v>
      </c>
      <c r="P1550" t="str">
        <v>ADHOC Services</v>
      </c>
    </row>
    <row r="1551" spans="1:16" x14ac:dyDescent="0.3">
      <c r="A1551" t="s">
        <v>104</v>
      </c>
      <c r="B1551" t="s">
        <v>6</v>
      </c>
      <c r="C1551" t="str">
        <f t="shared" si="52"/>
        <v>Data Science</v>
      </c>
      <c r="D1551">
        <v>1</v>
      </c>
      <c r="E1551" t="s">
        <v>2152</v>
      </c>
      <c r="F1551" t="s">
        <v>2401</v>
      </c>
      <c r="G1551" t="str">
        <f>RIGHT(Salary_Dataset[[#This Row],[Salary]], 2)</f>
        <v>mo</v>
      </c>
      <c r="H1551" s="3">
        <f>VALUE(SUBSTITUTE(SUBSTITUTE(SUBSTITUTE(SUBSTITUTE(Salary_Dataset[[#This Row],[Salary]], "/hr", ""), "/mo", ""), "/yr", ""), "₹", ""))</f>
        <v>10749</v>
      </c>
      <c r="I1551" s="6">
        <f t="shared" si="53"/>
        <v>128988</v>
      </c>
      <c r="P1551" t="str">
        <v>GGS Engineering Services</v>
      </c>
    </row>
    <row r="1552" spans="1:16" x14ac:dyDescent="0.3">
      <c r="A1552" t="s">
        <v>2402</v>
      </c>
      <c r="B1552" t="s">
        <v>6</v>
      </c>
      <c r="C1552" t="str">
        <f t="shared" si="52"/>
        <v>Data Science</v>
      </c>
      <c r="D1552">
        <v>1</v>
      </c>
      <c r="E1552" t="s">
        <v>2152</v>
      </c>
      <c r="F1552" t="s">
        <v>2403</v>
      </c>
      <c r="G1552" t="str">
        <f>RIGHT(Salary_Dataset[[#This Row],[Salary]], 2)</f>
        <v>yr</v>
      </c>
      <c r="H1552" s="3">
        <f>VALUE(SUBSTITUTE(SUBSTITUTE(SUBSTITUTE(SUBSTITUTE(Salary_Dataset[[#This Row],[Salary]], "/hr", ""), "/mo", ""), "/yr", ""), "₹", ""))</f>
        <v>287667</v>
      </c>
      <c r="I1552" s="6">
        <f t="shared" si="53"/>
        <v>287667</v>
      </c>
      <c r="P1552" t="str">
        <v>Zendesk</v>
      </c>
    </row>
    <row r="1553" spans="1:16" x14ac:dyDescent="0.3">
      <c r="A1553" t="s">
        <v>2404</v>
      </c>
      <c r="B1553" t="s">
        <v>6</v>
      </c>
      <c r="C1553" t="str">
        <f t="shared" si="52"/>
        <v>Data Science</v>
      </c>
      <c r="D1553">
        <v>1</v>
      </c>
      <c r="E1553" t="s">
        <v>2152</v>
      </c>
      <c r="F1553" t="s">
        <v>2405</v>
      </c>
      <c r="G1553" t="str">
        <f>RIGHT(Salary_Dataset[[#This Row],[Salary]], 2)</f>
        <v>mo</v>
      </c>
      <c r="H1553" s="3">
        <f>VALUE(SUBSTITUTE(SUBSTITUTE(SUBSTITUTE(SUBSTITUTE(Salary_Dataset[[#This Row],[Salary]], "/hr", ""), "/mo", ""), "/yr", ""), "₹", ""))</f>
        <v>21116</v>
      </c>
      <c r="I1553" s="6">
        <f t="shared" si="53"/>
        <v>253392</v>
      </c>
      <c r="P1553" t="str">
        <v>Cosmos eSolutions &amp; Services</v>
      </c>
    </row>
    <row r="1554" spans="1:16" x14ac:dyDescent="0.3">
      <c r="A1554" t="s">
        <v>2406</v>
      </c>
      <c r="B1554" t="s">
        <v>6</v>
      </c>
      <c r="C1554" t="str">
        <f t="shared" si="52"/>
        <v>Data Science</v>
      </c>
      <c r="D1554">
        <v>1</v>
      </c>
      <c r="E1554" t="s">
        <v>2152</v>
      </c>
      <c r="F1554" t="s">
        <v>2407</v>
      </c>
      <c r="G1554" t="str">
        <f>RIGHT(Salary_Dataset[[#This Row],[Salary]], 2)</f>
        <v>yr</v>
      </c>
      <c r="H1554" s="3">
        <f>VALUE(SUBSTITUTE(SUBSTITUTE(SUBSTITUTE(SUBSTITUTE(Salary_Dataset[[#This Row],[Salary]], "/hr", ""), "/mo", ""), "/yr", ""), "₹", ""))</f>
        <v>214977</v>
      </c>
      <c r="I1554" s="6">
        <f t="shared" si="53"/>
        <v>214977</v>
      </c>
      <c r="P1554" t="str">
        <v>Innovatus Technologies</v>
      </c>
    </row>
    <row r="1555" spans="1:16" x14ac:dyDescent="0.3">
      <c r="A1555" t="s">
        <v>2408</v>
      </c>
      <c r="B1555" t="s">
        <v>6</v>
      </c>
      <c r="C1555" t="str">
        <f t="shared" si="52"/>
        <v>Data Science</v>
      </c>
      <c r="D1555">
        <v>1</v>
      </c>
      <c r="E1555" t="s">
        <v>2152</v>
      </c>
      <c r="F1555" t="s">
        <v>2190</v>
      </c>
      <c r="G1555" t="str">
        <f>RIGHT(Salary_Dataset[[#This Row],[Salary]], 2)</f>
        <v>yr</v>
      </c>
      <c r="H1555" s="3">
        <f>VALUE(SUBSTITUTE(SUBSTITUTE(SUBSTITUTE(SUBSTITUTE(Salary_Dataset[[#This Row],[Salary]], "/hr", ""), "/mo", ""), "/yr", ""), "₹", ""))</f>
        <v>503667</v>
      </c>
      <c r="I1555" s="6">
        <f t="shared" si="53"/>
        <v>503667</v>
      </c>
      <c r="P1555" t="str">
        <v>Flash Electronics (India)</v>
      </c>
    </row>
    <row r="1556" spans="1:16" x14ac:dyDescent="0.3">
      <c r="A1556" t="s">
        <v>2409</v>
      </c>
      <c r="B1556" t="s">
        <v>6</v>
      </c>
      <c r="C1556" t="str">
        <f t="shared" si="52"/>
        <v>Data Science</v>
      </c>
      <c r="D1556">
        <v>1</v>
      </c>
      <c r="E1556" t="s">
        <v>2152</v>
      </c>
      <c r="F1556" t="s">
        <v>2410</v>
      </c>
      <c r="G1556" t="str">
        <f>RIGHT(Salary_Dataset[[#This Row],[Salary]], 2)</f>
        <v>yr</v>
      </c>
      <c r="H1556" s="3">
        <f>VALUE(SUBSTITUTE(SUBSTITUTE(SUBSTITUTE(SUBSTITUTE(Salary_Dataset[[#This Row],[Salary]], "/hr", ""), "/mo", ""), "/yr", ""), "₹", ""))</f>
        <v>314739</v>
      </c>
      <c r="I1556" s="6">
        <f t="shared" si="53"/>
        <v>314739</v>
      </c>
      <c r="P1556" t="str">
        <v>Evolvus</v>
      </c>
    </row>
    <row r="1557" spans="1:16" x14ac:dyDescent="0.3">
      <c r="A1557" t="s">
        <v>2411</v>
      </c>
      <c r="B1557" t="s">
        <v>6</v>
      </c>
      <c r="C1557" t="str">
        <f t="shared" si="52"/>
        <v>Data Science</v>
      </c>
      <c r="D1557">
        <v>1</v>
      </c>
      <c r="E1557" t="s">
        <v>2152</v>
      </c>
      <c r="F1557" t="s">
        <v>2412</v>
      </c>
      <c r="G1557" t="str">
        <f>RIGHT(Salary_Dataset[[#This Row],[Salary]], 2)</f>
        <v>yr</v>
      </c>
      <c r="H1557" s="3">
        <f>VALUE(SUBSTITUTE(SUBSTITUTE(SUBSTITUTE(SUBSTITUTE(Salary_Dataset[[#This Row],[Salary]], "/hr", ""), "/mo", ""), "/yr", ""), "₹", ""))</f>
        <v>1100000</v>
      </c>
      <c r="I1557" s="6">
        <f t="shared" si="53"/>
        <v>1100000</v>
      </c>
      <c r="P1557" t="str">
        <v>Diacto Technologies</v>
      </c>
    </row>
    <row r="1558" spans="1:16" x14ac:dyDescent="0.3">
      <c r="A1558" t="s">
        <v>2413</v>
      </c>
      <c r="B1558" t="s">
        <v>6</v>
      </c>
      <c r="C1558" t="str">
        <f t="shared" si="52"/>
        <v>Data Science</v>
      </c>
      <c r="D1558">
        <v>1</v>
      </c>
      <c r="E1558" t="s">
        <v>2152</v>
      </c>
      <c r="F1558" t="s">
        <v>2414</v>
      </c>
      <c r="G1558" t="str">
        <f>RIGHT(Salary_Dataset[[#This Row],[Salary]], 2)</f>
        <v>yr</v>
      </c>
      <c r="H1558" s="3">
        <f>VALUE(SUBSTITUTE(SUBSTITUTE(SUBSTITUTE(SUBSTITUTE(Salary_Dataset[[#This Row],[Salary]], "/hr", ""), "/mo", ""), "/yr", ""), "₹", ""))</f>
        <v>1094666</v>
      </c>
      <c r="I1558" s="6">
        <f t="shared" si="53"/>
        <v>1094666</v>
      </c>
      <c r="P1558" t="str">
        <v>CAMP Systems</v>
      </c>
    </row>
    <row r="1559" spans="1:16" x14ac:dyDescent="0.3">
      <c r="A1559" t="s">
        <v>2415</v>
      </c>
      <c r="B1559" t="s">
        <v>6</v>
      </c>
      <c r="C1559" t="str">
        <f t="shared" si="52"/>
        <v>Data Science</v>
      </c>
      <c r="D1559">
        <v>1</v>
      </c>
      <c r="E1559" t="s">
        <v>2152</v>
      </c>
      <c r="F1559" t="s">
        <v>2416</v>
      </c>
      <c r="G1559" t="str">
        <f>RIGHT(Salary_Dataset[[#This Row],[Salary]], 2)</f>
        <v>yr</v>
      </c>
      <c r="H1559" s="3">
        <f>VALUE(SUBSTITUTE(SUBSTITUTE(SUBSTITUTE(SUBSTITUTE(Salary_Dataset[[#This Row],[Salary]], "/hr", ""), "/mo", ""), "/yr", ""), "₹", ""))</f>
        <v>859906</v>
      </c>
      <c r="I1559" s="6">
        <f t="shared" si="53"/>
        <v>859906</v>
      </c>
      <c r="P1559" t="str">
        <v>GlobalLogic</v>
      </c>
    </row>
    <row r="1560" spans="1:16" x14ac:dyDescent="0.3">
      <c r="A1560" t="s">
        <v>2417</v>
      </c>
      <c r="B1560" t="s">
        <v>6</v>
      </c>
      <c r="C1560" t="str">
        <f t="shared" si="52"/>
        <v>Data Science</v>
      </c>
      <c r="D1560">
        <v>1</v>
      </c>
      <c r="E1560" t="s">
        <v>2152</v>
      </c>
      <c r="F1560" t="s">
        <v>2418</v>
      </c>
      <c r="G1560" t="str">
        <f>RIGHT(Salary_Dataset[[#This Row],[Salary]], 2)</f>
        <v>yr</v>
      </c>
      <c r="H1560" s="3">
        <f>VALUE(SUBSTITUTE(SUBSTITUTE(SUBSTITUTE(SUBSTITUTE(Salary_Dataset[[#This Row],[Salary]], "/hr", ""), "/mo", ""), "/yr", ""), "₹", ""))</f>
        <v>374330</v>
      </c>
      <c r="I1560" s="6">
        <f t="shared" si="53"/>
        <v>374330</v>
      </c>
      <c r="P1560" t="str">
        <v>Metrics4 Analytics</v>
      </c>
    </row>
    <row r="1561" spans="1:16" x14ac:dyDescent="0.3">
      <c r="A1561" t="s">
        <v>2419</v>
      </c>
      <c r="B1561" t="s">
        <v>6</v>
      </c>
      <c r="C1561" t="str">
        <f t="shared" si="52"/>
        <v>Data Science</v>
      </c>
      <c r="D1561">
        <v>1</v>
      </c>
      <c r="E1561" t="s">
        <v>2152</v>
      </c>
      <c r="F1561" t="s">
        <v>103</v>
      </c>
      <c r="G1561" t="str">
        <f>RIGHT(Salary_Dataset[[#This Row],[Salary]], 2)</f>
        <v>yr</v>
      </c>
      <c r="H1561" s="3">
        <f>VALUE(SUBSTITUTE(SUBSTITUTE(SUBSTITUTE(SUBSTITUTE(Salary_Dataset[[#This Row],[Salary]], "/hr", ""), "/mo", ""), "/yr", ""), "₹", ""))</f>
        <v>900000</v>
      </c>
      <c r="I1561" s="6">
        <f t="shared" si="53"/>
        <v>900000</v>
      </c>
      <c r="P1561" t="str">
        <v>Saras Analytics</v>
      </c>
    </row>
    <row r="1562" spans="1:16" x14ac:dyDescent="0.3">
      <c r="A1562" t="s">
        <v>2419</v>
      </c>
      <c r="B1562" t="s">
        <v>6</v>
      </c>
      <c r="C1562" t="str">
        <f t="shared" si="52"/>
        <v>Data Science</v>
      </c>
      <c r="D1562">
        <v>1</v>
      </c>
      <c r="E1562" t="s">
        <v>2152</v>
      </c>
      <c r="F1562" t="s">
        <v>2350</v>
      </c>
      <c r="G1562" t="str">
        <f>RIGHT(Salary_Dataset[[#This Row],[Salary]], 2)</f>
        <v>mo</v>
      </c>
      <c r="H1562" s="3">
        <f>VALUE(SUBSTITUTE(SUBSTITUTE(SUBSTITUTE(SUBSTITUTE(Salary_Dataset[[#This Row],[Salary]], "/hr", ""), "/mo", ""), "/yr", ""), "₹", ""))</f>
        <v>15135</v>
      </c>
      <c r="I1562" s="6">
        <f t="shared" si="53"/>
        <v>181620</v>
      </c>
      <c r="P1562" t="str">
        <v>Dynata</v>
      </c>
    </row>
    <row r="1563" spans="1:16" x14ac:dyDescent="0.3">
      <c r="A1563" t="s">
        <v>2420</v>
      </c>
      <c r="B1563" t="s">
        <v>6</v>
      </c>
      <c r="C1563" t="str">
        <f t="shared" si="52"/>
        <v>Data Science</v>
      </c>
      <c r="D1563">
        <v>1</v>
      </c>
      <c r="E1563" t="s">
        <v>2152</v>
      </c>
      <c r="F1563" t="s">
        <v>2421</v>
      </c>
      <c r="G1563" t="str">
        <f>RIGHT(Salary_Dataset[[#This Row],[Salary]], 2)</f>
        <v>yr</v>
      </c>
      <c r="H1563" s="3">
        <f>VALUE(SUBSTITUTE(SUBSTITUTE(SUBSTITUTE(SUBSTITUTE(Salary_Dataset[[#This Row],[Salary]], "/hr", ""), "/mo", ""), "/yr", ""), "₹", ""))</f>
        <v>5081882</v>
      </c>
      <c r="I1563" s="6">
        <f t="shared" si="53"/>
        <v>5081882</v>
      </c>
      <c r="P1563" t="str">
        <v>Serco Group</v>
      </c>
    </row>
    <row r="1564" spans="1:16" x14ac:dyDescent="0.3">
      <c r="A1564" t="s">
        <v>2422</v>
      </c>
      <c r="B1564" t="s">
        <v>6</v>
      </c>
      <c r="C1564" t="str">
        <f t="shared" si="52"/>
        <v>Data Science</v>
      </c>
      <c r="D1564">
        <v>1</v>
      </c>
      <c r="E1564" t="s">
        <v>2152</v>
      </c>
      <c r="F1564" t="s">
        <v>2423</v>
      </c>
      <c r="G1564" t="str">
        <f>RIGHT(Salary_Dataset[[#This Row],[Salary]], 2)</f>
        <v>yr</v>
      </c>
      <c r="H1564" s="3">
        <f>VALUE(SUBSTITUTE(SUBSTITUTE(SUBSTITUTE(SUBSTITUTE(Salary_Dataset[[#This Row],[Salary]], "/hr", ""), "/mo", ""), "/yr", ""), "₹", ""))</f>
        <v>312358</v>
      </c>
      <c r="I1564" s="6">
        <f t="shared" si="53"/>
        <v>312358</v>
      </c>
      <c r="P1564" t="str">
        <v>Quadrant Resource</v>
      </c>
    </row>
    <row r="1565" spans="1:16" x14ac:dyDescent="0.3">
      <c r="A1565" t="s">
        <v>2424</v>
      </c>
      <c r="B1565" t="s">
        <v>6</v>
      </c>
      <c r="C1565" t="str">
        <f t="shared" si="52"/>
        <v>Data Science</v>
      </c>
      <c r="D1565">
        <v>1</v>
      </c>
      <c r="E1565" t="s">
        <v>2152</v>
      </c>
      <c r="F1565" t="s">
        <v>2425</v>
      </c>
      <c r="G1565" t="str">
        <f>RIGHT(Salary_Dataset[[#This Row],[Salary]], 2)</f>
        <v>yr</v>
      </c>
      <c r="H1565" s="3">
        <f>VALUE(SUBSTITUTE(SUBSTITUTE(SUBSTITUTE(SUBSTITUTE(Salary_Dataset[[#This Row],[Salary]], "/hr", ""), "/mo", ""), "/yr", ""), "₹", ""))</f>
        <v>1849511</v>
      </c>
      <c r="I1565" s="6">
        <f t="shared" si="53"/>
        <v>1849511</v>
      </c>
      <c r="P1565" t="str">
        <v>Zeta Global</v>
      </c>
    </row>
    <row r="1566" spans="1:16" x14ac:dyDescent="0.3">
      <c r="A1566" t="s">
        <v>11</v>
      </c>
      <c r="B1566" t="s">
        <v>6</v>
      </c>
      <c r="C1566" t="str">
        <f t="shared" ref="C1566:C1629" si="54">_xlfn.XLOOKUP(B1566, $M$3:$M$28, $N$3:$N$28)</f>
        <v>Data Science</v>
      </c>
      <c r="D1566">
        <v>27</v>
      </c>
      <c r="E1566" t="s">
        <v>2426</v>
      </c>
      <c r="F1566" t="s">
        <v>2427</v>
      </c>
      <c r="G1566" t="str">
        <f>RIGHT(Salary_Dataset[[#This Row],[Salary]], 2)</f>
        <v>yr</v>
      </c>
      <c r="H1566" s="3">
        <f>VALUE(SUBSTITUTE(SUBSTITUTE(SUBSTITUTE(SUBSTITUTE(Salary_Dataset[[#This Row],[Salary]], "/hr", ""), "/mo", ""), "/yr", ""), "₹", ""))</f>
        <v>624717</v>
      </c>
      <c r="I1566" s="6">
        <f t="shared" si="53"/>
        <v>624717</v>
      </c>
      <c r="P1566" t="str">
        <v>Zen3 Infosolutions</v>
      </c>
    </row>
    <row r="1567" spans="1:16" x14ac:dyDescent="0.3">
      <c r="A1567" t="s">
        <v>9</v>
      </c>
      <c r="B1567" t="s">
        <v>6</v>
      </c>
      <c r="C1567" t="str">
        <f t="shared" si="54"/>
        <v>Data Science</v>
      </c>
      <c r="D1567">
        <v>21</v>
      </c>
      <c r="E1567" t="s">
        <v>2426</v>
      </c>
      <c r="F1567" t="s">
        <v>2428</v>
      </c>
      <c r="G1567" t="str">
        <f>RIGHT(Salary_Dataset[[#This Row],[Salary]], 2)</f>
        <v>yr</v>
      </c>
      <c r="H1567" s="3">
        <f>VALUE(SUBSTITUTE(SUBSTITUTE(SUBSTITUTE(SUBSTITUTE(Salary_Dataset[[#This Row],[Salary]], "/hr", ""), "/mo", ""), "/yr", ""), "₹", ""))</f>
        <v>916284</v>
      </c>
      <c r="I1567" s="6">
        <f t="shared" si="53"/>
        <v>916284</v>
      </c>
      <c r="P1567" t="str">
        <v>DataBeat</v>
      </c>
    </row>
    <row r="1568" spans="1:16" x14ac:dyDescent="0.3">
      <c r="A1568" t="s">
        <v>15</v>
      </c>
      <c r="B1568" t="s">
        <v>6</v>
      </c>
      <c r="C1568" t="str">
        <f t="shared" si="54"/>
        <v>Data Science</v>
      </c>
      <c r="D1568">
        <v>18</v>
      </c>
      <c r="E1568" t="s">
        <v>2426</v>
      </c>
      <c r="F1568" t="s">
        <v>2429</v>
      </c>
      <c r="G1568" t="str">
        <f>RIGHT(Salary_Dataset[[#This Row],[Salary]], 2)</f>
        <v>yr</v>
      </c>
      <c r="H1568" s="3">
        <f>VALUE(SUBSTITUTE(SUBSTITUTE(SUBSTITUTE(SUBSTITUTE(Salary_Dataset[[#This Row],[Salary]], "/hr", ""), "/mo", ""), "/yr", ""), "₹", ""))</f>
        <v>1196560</v>
      </c>
      <c r="I1568" s="6">
        <f t="shared" si="53"/>
        <v>1196560</v>
      </c>
      <c r="P1568" t="str">
        <v>Salesforce</v>
      </c>
    </row>
    <row r="1569" spans="1:16" x14ac:dyDescent="0.3">
      <c r="A1569" t="s">
        <v>39</v>
      </c>
      <c r="B1569" t="s">
        <v>6</v>
      </c>
      <c r="C1569" t="str">
        <f t="shared" si="54"/>
        <v>Data Science</v>
      </c>
      <c r="D1569">
        <v>16</v>
      </c>
      <c r="E1569" t="s">
        <v>2426</v>
      </c>
      <c r="F1569" t="s">
        <v>2430</v>
      </c>
      <c r="G1569" t="str">
        <f>RIGHT(Salary_Dataset[[#This Row],[Salary]], 2)</f>
        <v>yr</v>
      </c>
      <c r="H1569" s="3">
        <f>VALUE(SUBSTITUTE(SUBSTITUTE(SUBSTITUTE(SUBSTITUTE(Salary_Dataset[[#This Row],[Salary]], "/hr", ""), "/mo", ""), "/yr", ""), "₹", ""))</f>
        <v>808616</v>
      </c>
      <c r="I1569" s="6">
        <f t="shared" si="53"/>
        <v>808616</v>
      </c>
      <c r="P1569" t="str">
        <v>Apex CoVantage</v>
      </c>
    </row>
    <row r="1570" spans="1:16" x14ac:dyDescent="0.3">
      <c r="A1570" t="s">
        <v>142</v>
      </c>
      <c r="B1570" t="s">
        <v>6</v>
      </c>
      <c r="C1570" t="str">
        <f t="shared" si="54"/>
        <v>Data Science</v>
      </c>
      <c r="D1570">
        <v>16</v>
      </c>
      <c r="E1570" t="s">
        <v>2426</v>
      </c>
      <c r="F1570" t="s">
        <v>2431</v>
      </c>
      <c r="G1570" t="str">
        <f>RIGHT(Salary_Dataset[[#This Row],[Salary]], 2)</f>
        <v>yr</v>
      </c>
      <c r="H1570" s="3">
        <f>VALUE(SUBSTITUTE(SUBSTITUTE(SUBSTITUTE(SUBSTITUTE(Salary_Dataset[[#This Row],[Salary]], "/hr", ""), "/mo", ""), "/yr", ""), "₹", ""))</f>
        <v>1235654</v>
      </c>
      <c r="I1570" s="6">
        <f t="shared" si="53"/>
        <v>1235654</v>
      </c>
      <c r="P1570" t="str">
        <v>MediaMint</v>
      </c>
    </row>
    <row r="1571" spans="1:16" x14ac:dyDescent="0.3">
      <c r="A1571" t="s">
        <v>2432</v>
      </c>
      <c r="B1571" t="s">
        <v>6</v>
      </c>
      <c r="C1571" t="str">
        <f t="shared" si="54"/>
        <v>Data Science</v>
      </c>
      <c r="D1571">
        <v>15</v>
      </c>
      <c r="E1571" t="s">
        <v>2426</v>
      </c>
      <c r="F1571" t="s">
        <v>2433</v>
      </c>
      <c r="G1571" t="str">
        <f>RIGHT(Salary_Dataset[[#This Row],[Salary]], 2)</f>
        <v>yr</v>
      </c>
      <c r="H1571" s="3">
        <f>VALUE(SUBSTITUTE(SUBSTITUTE(SUBSTITUTE(SUBSTITUTE(Salary_Dataset[[#This Row],[Salary]], "/hr", ""), "/mo", ""), "/yr", ""), "₹", ""))</f>
        <v>1249434</v>
      </c>
      <c r="I1571" s="6">
        <f t="shared" si="53"/>
        <v>1249434</v>
      </c>
      <c r="P1571" t="str">
        <v>MetrixLab</v>
      </c>
    </row>
    <row r="1572" spans="1:16" x14ac:dyDescent="0.3">
      <c r="A1572" t="s">
        <v>132</v>
      </c>
      <c r="B1572" t="s">
        <v>6</v>
      </c>
      <c r="C1572" t="str">
        <f t="shared" si="54"/>
        <v>Data Science</v>
      </c>
      <c r="D1572">
        <v>11</v>
      </c>
      <c r="E1572" t="s">
        <v>2426</v>
      </c>
      <c r="F1572" t="s">
        <v>2434</v>
      </c>
      <c r="G1572" t="str">
        <f>RIGHT(Salary_Dataset[[#This Row],[Salary]], 2)</f>
        <v>yr</v>
      </c>
      <c r="H1572" s="3">
        <f>VALUE(SUBSTITUTE(SUBSTITUTE(SUBSTITUTE(SUBSTITUTE(Salary_Dataset[[#This Row],[Salary]], "/hr", ""), "/mo", ""), "/yr", ""), "₹", ""))</f>
        <v>1294964</v>
      </c>
      <c r="I1572" s="6">
        <f t="shared" si="53"/>
        <v>1294964</v>
      </c>
      <c r="P1572" t="str">
        <v>IMImobile</v>
      </c>
    </row>
    <row r="1573" spans="1:16" x14ac:dyDescent="0.3">
      <c r="A1573" t="s">
        <v>1368</v>
      </c>
      <c r="B1573" t="s">
        <v>6</v>
      </c>
      <c r="C1573" t="str">
        <f t="shared" si="54"/>
        <v>Data Science</v>
      </c>
      <c r="D1573">
        <v>11</v>
      </c>
      <c r="E1573" t="s">
        <v>2426</v>
      </c>
      <c r="F1573" t="s">
        <v>2435</v>
      </c>
      <c r="G1573" t="str">
        <f>RIGHT(Salary_Dataset[[#This Row],[Salary]], 2)</f>
        <v>yr</v>
      </c>
      <c r="H1573" s="3">
        <f>VALUE(SUBSTITUTE(SUBSTITUTE(SUBSTITUTE(SUBSTITUTE(Salary_Dataset[[#This Row],[Salary]], "/hr", ""), "/mo", ""), "/yr", ""), "₹", ""))</f>
        <v>1242238</v>
      </c>
      <c r="I1573" s="6">
        <f t="shared" si="53"/>
        <v>1242238</v>
      </c>
      <c r="P1573" t="str">
        <v>Quantium</v>
      </c>
    </row>
    <row r="1574" spans="1:16" x14ac:dyDescent="0.3">
      <c r="A1574" t="s">
        <v>118</v>
      </c>
      <c r="B1574" t="s">
        <v>6</v>
      </c>
      <c r="C1574" t="str">
        <f t="shared" si="54"/>
        <v>Data Science</v>
      </c>
      <c r="D1574">
        <v>11</v>
      </c>
      <c r="E1574" t="s">
        <v>2426</v>
      </c>
      <c r="F1574" t="s">
        <v>2436</v>
      </c>
      <c r="G1574" t="str">
        <f>RIGHT(Salary_Dataset[[#This Row],[Salary]], 2)</f>
        <v>yr</v>
      </c>
      <c r="H1574" s="3">
        <f>VALUE(SUBSTITUTE(SUBSTITUTE(SUBSTITUTE(SUBSTITUTE(Salary_Dataset[[#This Row],[Salary]], "/hr", ""), "/mo", ""), "/yr", ""), "₹", ""))</f>
        <v>1276202</v>
      </c>
      <c r="I1574" s="6">
        <f t="shared" si="53"/>
        <v>1276202</v>
      </c>
      <c r="P1574" t="str">
        <v>HitWicket</v>
      </c>
    </row>
    <row r="1575" spans="1:16" x14ac:dyDescent="0.3">
      <c r="A1575" t="s">
        <v>2437</v>
      </c>
      <c r="B1575" t="s">
        <v>6</v>
      </c>
      <c r="C1575" t="str">
        <f t="shared" si="54"/>
        <v>Data Science</v>
      </c>
      <c r="D1575">
        <v>11</v>
      </c>
      <c r="E1575" t="s">
        <v>2426</v>
      </c>
      <c r="F1575" t="s">
        <v>2438</v>
      </c>
      <c r="G1575" t="str">
        <f>RIGHT(Salary_Dataset[[#This Row],[Salary]], 2)</f>
        <v>yr</v>
      </c>
      <c r="H1575" s="3">
        <f>VALUE(SUBSTITUTE(SUBSTITUTE(SUBSTITUTE(SUBSTITUTE(Salary_Dataset[[#This Row],[Salary]], "/hr", ""), "/mo", ""), "/yr", ""), "₹", ""))</f>
        <v>1155616</v>
      </c>
      <c r="I1575" s="6">
        <f t="shared" si="53"/>
        <v>1155616</v>
      </c>
      <c r="P1575" t="str">
        <v>AIR Worldwide</v>
      </c>
    </row>
    <row r="1576" spans="1:16" x14ac:dyDescent="0.3">
      <c r="A1576" t="s">
        <v>2439</v>
      </c>
      <c r="B1576" t="s">
        <v>6</v>
      </c>
      <c r="C1576" t="str">
        <f t="shared" si="54"/>
        <v>Data Science</v>
      </c>
      <c r="D1576">
        <v>10</v>
      </c>
      <c r="E1576" t="s">
        <v>2426</v>
      </c>
      <c r="F1576" t="s">
        <v>2440</v>
      </c>
      <c r="G1576" t="str">
        <f>RIGHT(Salary_Dataset[[#This Row],[Salary]], 2)</f>
        <v>yr</v>
      </c>
      <c r="H1576" s="3">
        <f>VALUE(SUBSTITUTE(SUBSTITUTE(SUBSTITUTE(SUBSTITUTE(Salary_Dataset[[#This Row],[Salary]], "/hr", ""), "/mo", ""), "/yr", ""), "₹", ""))</f>
        <v>1024121</v>
      </c>
      <c r="I1576" s="6">
        <f t="shared" si="53"/>
        <v>1024121</v>
      </c>
      <c r="P1576" t="str">
        <v>Indian Political Action Committee</v>
      </c>
    </row>
    <row r="1577" spans="1:16" x14ac:dyDescent="0.3">
      <c r="A1577" t="s">
        <v>400</v>
      </c>
      <c r="B1577" t="s">
        <v>6</v>
      </c>
      <c r="C1577" t="str">
        <f t="shared" si="54"/>
        <v>Data Science</v>
      </c>
      <c r="D1577">
        <v>10</v>
      </c>
      <c r="E1577" t="s">
        <v>2426</v>
      </c>
      <c r="F1577" t="s">
        <v>2441</v>
      </c>
      <c r="G1577" t="str">
        <f>RIGHT(Salary_Dataset[[#This Row],[Salary]], 2)</f>
        <v>yr</v>
      </c>
      <c r="H1577" s="3">
        <f>VALUE(SUBSTITUTE(SUBSTITUTE(SUBSTITUTE(SUBSTITUTE(Salary_Dataset[[#This Row],[Salary]], "/hr", ""), "/mo", ""), "/yr", ""), "₹", ""))</f>
        <v>1455101</v>
      </c>
      <c r="I1577" s="6">
        <f t="shared" si="53"/>
        <v>1455101</v>
      </c>
      <c r="P1577" t="str">
        <v>Indium Software</v>
      </c>
    </row>
    <row r="1578" spans="1:16" x14ac:dyDescent="0.3">
      <c r="A1578" t="s">
        <v>2442</v>
      </c>
      <c r="B1578" t="s">
        <v>6</v>
      </c>
      <c r="C1578" t="str">
        <f t="shared" si="54"/>
        <v>Data Science</v>
      </c>
      <c r="D1578">
        <v>10</v>
      </c>
      <c r="E1578" t="s">
        <v>2426</v>
      </c>
      <c r="F1578" t="s">
        <v>2443</v>
      </c>
      <c r="G1578" t="str">
        <f>RIGHT(Salary_Dataset[[#This Row],[Salary]], 2)</f>
        <v>yr</v>
      </c>
      <c r="H1578" s="3">
        <f>VALUE(SUBSTITUTE(SUBSTITUTE(SUBSTITUTE(SUBSTITUTE(Salary_Dataset[[#This Row],[Salary]], "/hr", ""), "/mo", ""), "/yr", ""), "₹", ""))</f>
        <v>885863</v>
      </c>
      <c r="I1578" s="6">
        <f t="shared" si="53"/>
        <v>885863</v>
      </c>
      <c r="P1578" t="str">
        <v>Trianz</v>
      </c>
    </row>
    <row r="1579" spans="1:16" x14ac:dyDescent="0.3">
      <c r="A1579" t="s">
        <v>2444</v>
      </c>
      <c r="B1579" t="s">
        <v>6</v>
      </c>
      <c r="C1579" t="str">
        <f t="shared" si="54"/>
        <v>Data Science</v>
      </c>
      <c r="D1579">
        <v>9</v>
      </c>
      <c r="E1579" t="s">
        <v>2426</v>
      </c>
      <c r="F1579" t="s">
        <v>2445</v>
      </c>
      <c r="G1579" t="str">
        <f>RIGHT(Salary_Dataset[[#This Row],[Salary]], 2)</f>
        <v>yr</v>
      </c>
      <c r="H1579" s="3">
        <f>VALUE(SUBSTITUTE(SUBSTITUTE(SUBSTITUTE(SUBSTITUTE(Salary_Dataset[[#This Row],[Salary]], "/hr", ""), "/mo", ""), "/yr", ""), "₹", ""))</f>
        <v>1451573</v>
      </c>
      <c r="I1579" s="6">
        <f t="shared" si="53"/>
        <v>1451573</v>
      </c>
      <c r="P1579" t="str">
        <v>Tata Steel</v>
      </c>
    </row>
    <row r="1580" spans="1:16" x14ac:dyDescent="0.3">
      <c r="A1580" t="s">
        <v>21</v>
      </c>
      <c r="B1580" t="s">
        <v>6</v>
      </c>
      <c r="C1580" t="str">
        <f t="shared" si="54"/>
        <v>Data Science</v>
      </c>
      <c r="D1580">
        <v>8</v>
      </c>
      <c r="E1580" t="s">
        <v>2426</v>
      </c>
      <c r="F1580" t="s">
        <v>2446</v>
      </c>
      <c r="G1580" t="str">
        <f>RIGHT(Salary_Dataset[[#This Row],[Salary]], 2)</f>
        <v>yr</v>
      </c>
      <c r="H1580" s="3">
        <f>VALUE(SUBSTITUTE(SUBSTITUTE(SUBSTITUTE(SUBSTITUTE(Salary_Dataset[[#This Row],[Salary]], "/hr", ""), "/mo", ""), "/yr", ""), "₹", ""))</f>
        <v>965789</v>
      </c>
      <c r="I1580" s="6">
        <f t="shared" si="53"/>
        <v>965789</v>
      </c>
      <c r="P1580" t="str">
        <v>Realshoppee Retail</v>
      </c>
    </row>
    <row r="1581" spans="1:16" x14ac:dyDescent="0.3">
      <c r="A1581" t="s">
        <v>29</v>
      </c>
      <c r="B1581" t="s">
        <v>6</v>
      </c>
      <c r="C1581" t="str">
        <f t="shared" si="54"/>
        <v>Data Science</v>
      </c>
      <c r="D1581">
        <v>8</v>
      </c>
      <c r="E1581" t="s">
        <v>2426</v>
      </c>
      <c r="F1581" t="s">
        <v>2358</v>
      </c>
      <c r="G1581" t="str">
        <f>RIGHT(Salary_Dataset[[#This Row],[Salary]], 2)</f>
        <v>yr</v>
      </c>
      <c r="H1581" s="3">
        <f>VALUE(SUBSTITUTE(SUBSTITUTE(SUBSTITUTE(SUBSTITUTE(Salary_Dataset[[#This Row],[Salary]], "/hr", ""), "/mo", ""), "/yr", ""), "₹", ""))</f>
        <v>2063316</v>
      </c>
      <c r="I1581" s="6">
        <f t="shared" si="53"/>
        <v>2063316</v>
      </c>
      <c r="P1581" t="str">
        <v>ICE Data Services</v>
      </c>
    </row>
    <row r="1582" spans="1:16" x14ac:dyDescent="0.3">
      <c r="A1582" t="s">
        <v>2447</v>
      </c>
      <c r="B1582" t="s">
        <v>6</v>
      </c>
      <c r="C1582" t="str">
        <f t="shared" si="54"/>
        <v>Data Science</v>
      </c>
      <c r="D1582">
        <v>8</v>
      </c>
      <c r="E1582" t="s">
        <v>2426</v>
      </c>
      <c r="F1582" t="s">
        <v>2448</v>
      </c>
      <c r="G1582" t="str">
        <f>RIGHT(Salary_Dataset[[#This Row],[Salary]], 2)</f>
        <v>yr</v>
      </c>
      <c r="H1582" s="3">
        <f>VALUE(SUBSTITUTE(SUBSTITUTE(SUBSTITUTE(SUBSTITUTE(Salary_Dataset[[#This Row],[Salary]], "/hr", ""), "/mo", ""), "/yr", ""), "₹", ""))</f>
        <v>1239994</v>
      </c>
      <c r="I1582" s="6">
        <f t="shared" si="53"/>
        <v>1239994</v>
      </c>
      <c r="P1582" t="str">
        <v>CDK Global</v>
      </c>
    </row>
    <row r="1583" spans="1:16" x14ac:dyDescent="0.3">
      <c r="A1583" t="s">
        <v>49</v>
      </c>
      <c r="B1583" t="s">
        <v>6</v>
      </c>
      <c r="C1583" t="str">
        <f t="shared" si="54"/>
        <v>Data Science</v>
      </c>
      <c r="D1583">
        <v>7</v>
      </c>
      <c r="E1583" t="s">
        <v>2426</v>
      </c>
      <c r="F1583" t="s">
        <v>2449</v>
      </c>
      <c r="G1583" t="str">
        <f>RIGHT(Salary_Dataset[[#This Row],[Salary]], 2)</f>
        <v>mo</v>
      </c>
      <c r="H1583" s="3">
        <f>VALUE(SUBSTITUTE(SUBSTITUTE(SUBSTITUTE(SUBSTITUTE(Salary_Dataset[[#This Row],[Salary]], "/hr", ""), "/mo", ""), "/yr", ""), "₹", ""))</f>
        <v>50244</v>
      </c>
      <c r="I1583" s="6">
        <f t="shared" si="53"/>
        <v>602928</v>
      </c>
      <c r="P1583" t="str">
        <v>Intercontinental Exchange</v>
      </c>
    </row>
    <row r="1584" spans="1:16" x14ac:dyDescent="0.3">
      <c r="A1584" t="s">
        <v>2450</v>
      </c>
      <c r="B1584" t="s">
        <v>6</v>
      </c>
      <c r="C1584" t="str">
        <f t="shared" si="54"/>
        <v>Data Science</v>
      </c>
      <c r="D1584">
        <v>7</v>
      </c>
      <c r="E1584" t="s">
        <v>2426</v>
      </c>
      <c r="F1584" t="s">
        <v>2451</v>
      </c>
      <c r="G1584" t="str">
        <f>RIGHT(Salary_Dataset[[#This Row],[Salary]], 2)</f>
        <v>yr</v>
      </c>
      <c r="H1584" s="3">
        <f>VALUE(SUBSTITUTE(SUBSTITUTE(SUBSTITUTE(SUBSTITUTE(Salary_Dataset[[#This Row],[Salary]], "/hr", ""), "/mo", ""), "/yr", ""), "₹", ""))</f>
        <v>1507325</v>
      </c>
      <c r="I1584" s="6">
        <f t="shared" si="53"/>
        <v>1507325</v>
      </c>
      <c r="P1584" t="str">
        <v>Jayar Manufacturing</v>
      </c>
    </row>
    <row r="1585" spans="1:16" x14ac:dyDescent="0.3">
      <c r="A1585" t="s">
        <v>106</v>
      </c>
      <c r="B1585" t="s">
        <v>6</v>
      </c>
      <c r="C1585" t="str">
        <f t="shared" si="54"/>
        <v>Data Science</v>
      </c>
      <c r="D1585">
        <v>6</v>
      </c>
      <c r="E1585" t="s">
        <v>2426</v>
      </c>
      <c r="F1585" t="s">
        <v>2452</v>
      </c>
      <c r="G1585" t="str">
        <f>RIGHT(Salary_Dataset[[#This Row],[Salary]], 2)</f>
        <v>yr</v>
      </c>
      <c r="H1585" s="3">
        <f>VALUE(SUBSTITUTE(SUBSTITUTE(SUBSTITUTE(SUBSTITUTE(Salary_Dataset[[#This Row],[Salary]], "/hr", ""), "/mo", ""), "/yr", ""), "₹", ""))</f>
        <v>690381</v>
      </c>
      <c r="I1585" s="6">
        <f t="shared" si="53"/>
        <v>690381</v>
      </c>
      <c r="P1585" t="str">
        <v>ReferenceGlobe</v>
      </c>
    </row>
    <row r="1586" spans="1:16" x14ac:dyDescent="0.3">
      <c r="A1586" t="s">
        <v>47</v>
      </c>
      <c r="B1586" t="s">
        <v>6</v>
      </c>
      <c r="C1586" t="str">
        <f t="shared" si="54"/>
        <v>Data Science</v>
      </c>
      <c r="D1586">
        <v>6</v>
      </c>
      <c r="E1586" t="s">
        <v>2426</v>
      </c>
      <c r="F1586" t="s">
        <v>2453</v>
      </c>
      <c r="G1586" t="str">
        <f>RIGHT(Salary_Dataset[[#This Row],[Salary]], 2)</f>
        <v>yr</v>
      </c>
      <c r="H1586" s="3">
        <f>VALUE(SUBSTITUTE(SUBSTITUTE(SUBSTITUTE(SUBSTITUTE(Salary_Dataset[[#This Row],[Salary]], "/hr", ""), "/mo", ""), "/yr", ""), "₹", ""))</f>
        <v>591185</v>
      </c>
      <c r="I1586" s="6">
        <f t="shared" si="53"/>
        <v>591185</v>
      </c>
      <c r="P1586" t="str">
        <v>DuPont Sustainable Solutions</v>
      </c>
    </row>
    <row r="1587" spans="1:16" x14ac:dyDescent="0.3">
      <c r="A1587" t="s">
        <v>2454</v>
      </c>
      <c r="B1587" t="s">
        <v>6</v>
      </c>
      <c r="C1587" t="str">
        <f t="shared" si="54"/>
        <v>Data Science</v>
      </c>
      <c r="D1587">
        <v>6</v>
      </c>
      <c r="E1587" t="s">
        <v>2426</v>
      </c>
      <c r="F1587" t="s">
        <v>2455</v>
      </c>
      <c r="G1587" t="str">
        <f>RIGHT(Salary_Dataset[[#This Row],[Salary]], 2)</f>
        <v>yr</v>
      </c>
      <c r="H1587" s="3">
        <f>VALUE(SUBSTITUTE(SUBSTITUTE(SUBSTITUTE(SUBSTITUTE(Salary_Dataset[[#This Row],[Salary]], "/hr", ""), "/mo", ""), "/yr", ""), "₹", ""))</f>
        <v>1080483</v>
      </c>
      <c r="I1587" s="6">
        <f t="shared" si="53"/>
        <v>1080483</v>
      </c>
      <c r="P1587" t="str">
        <v>Technical Data Analysis</v>
      </c>
    </row>
    <row r="1588" spans="1:16" x14ac:dyDescent="0.3">
      <c r="A1588" t="s">
        <v>2456</v>
      </c>
      <c r="B1588" t="s">
        <v>6</v>
      </c>
      <c r="C1588" t="str">
        <f t="shared" si="54"/>
        <v>Data Science</v>
      </c>
      <c r="D1588">
        <v>6</v>
      </c>
      <c r="E1588" t="s">
        <v>2426</v>
      </c>
      <c r="F1588" t="s">
        <v>2457</v>
      </c>
      <c r="G1588" t="str">
        <f>RIGHT(Salary_Dataset[[#This Row],[Salary]], 2)</f>
        <v>mo</v>
      </c>
      <c r="H1588" s="3">
        <f>VALUE(SUBSTITUTE(SUBSTITUTE(SUBSTITUTE(SUBSTITUTE(Salary_Dataset[[#This Row],[Salary]], "/hr", ""), "/mo", ""), "/yr", ""), "₹", ""))</f>
        <v>35032</v>
      </c>
      <c r="I1588" s="6">
        <f t="shared" si="53"/>
        <v>420384</v>
      </c>
      <c r="P1588" t="str">
        <v>Wenable Technologies</v>
      </c>
    </row>
    <row r="1589" spans="1:16" x14ac:dyDescent="0.3">
      <c r="A1589" t="s">
        <v>719</v>
      </c>
      <c r="B1589" t="s">
        <v>6</v>
      </c>
      <c r="C1589" t="str">
        <f t="shared" si="54"/>
        <v>Data Science</v>
      </c>
      <c r="D1589">
        <v>6</v>
      </c>
      <c r="E1589" t="s">
        <v>2426</v>
      </c>
      <c r="F1589" t="s">
        <v>2458</v>
      </c>
      <c r="G1589" t="str">
        <f>RIGHT(Salary_Dataset[[#This Row],[Salary]], 2)</f>
        <v>yr</v>
      </c>
      <c r="H1589" s="3">
        <f>VALUE(SUBSTITUTE(SUBSTITUTE(SUBSTITUTE(SUBSTITUTE(Salary_Dataset[[#This Row],[Salary]], "/hr", ""), "/mo", ""), "/yr", ""), "₹", ""))</f>
        <v>575502</v>
      </c>
      <c r="I1589" s="6">
        <f t="shared" si="53"/>
        <v>575502</v>
      </c>
      <c r="P1589" t="str">
        <v>Cogent Data Solutions</v>
      </c>
    </row>
    <row r="1590" spans="1:16" x14ac:dyDescent="0.3">
      <c r="A1590" t="s">
        <v>2459</v>
      </c>
      <c r="B1590" t="s">
        <v>6</v>
      </c>
      <c r="C1590" t="str">
        <f t="shared" si="54"/>
        <v>Data Science</v>
      </c>
      <c r="D1590">
        <v>6</v>
      </c>
      <c r="E1590" t="s">
        <v>2426</v>
      </c>
      <c r="F1590" t="s">
        <v>2460</v>
      </c>
      <c r="G1590" t="str">
        <f>RIGHT(Salary_Dataset[[#This Row],[Salary]], 2)</f>
        <v>yr</v>
      </c>
      <c r="H1590" s="3">
        <f>VALUE(SUBSTITUTE(SUBSTITUTE(SUBSTITUTE(SUBSTITUTE(Salary_Dataset[[#This Row],[Salary]], "/hr", ""), "/mo", ""), "/yr", ""), "₹", ""))</f>
        <v>848028</v>
      </c>
      <c r="I1590" s="6">
        <f t="shared" si="53"/>
        <v>848028</v>
      </c>
      <c r="P1590" t="str">
        <v>Solugenix Corporation</v>
      </c>
    </row>
    <row r="1591" spans="1:16" x14ac:dyDescent="0.3">
      <c r="A1591" t="s">
        <v>319</v>
      </c>
      <c r="B1591" t="s">
        <v>6</v>
      </c>
      <c r="C1591" t="str">
        <f t="shared" si="54"/>
        <v>Data Science</v>
      </c>
      <c r="D1591">
        <v>5</v>
      </c>
      <c r="E1591" t="s">
        <v>2426</v>
      </c>
      <c r="F1591" t="s">
        <v>2461</v>
      </c>
      <c r="G1591" t="str">
        <f>RIGHT(Salary_Dataset[[#This Row],[Salary]], 2)</f>
        <v>yr</v>
      </c>
      <c r="H1591" s="3">
        <f>VALUE(SUBSTITUTE(SUBSTITUTE(SUBSTITUTE(SUBSTITUTE(Salary_Dataset[[#This Row],[Salary]], "/hr", ""), "/mo", ""), "/yr", ""), "₹", ""))</f>
        <v>1081397</v>
      </c>
      <c r="I1591" s="6">
        <f t="shared" si="53"/>
        <v>1081397</v>
      </c>
      <c r="P1591" t="str">
        <v>Minvesta</v>
      </c>
    </row>
    <row r="1592" spans="1:16" x14ac:dyDescent="0.3">
      <c r="A1592" t="s">
        <v>652</v>
      </c>
      <c r="B1592" t="s">
        <v>6</v>
      </c>
      <c r="C1592" t="str">
        <f t="shared" si="54"/>
        <v>Data Science</v>
      </c>
      <c r="D1592">
        <v>5</v>
      </c>
      <c r="E1592" t="s">
        <v>2426</v>
      </c>
      <c r="F1592" t="s">
        <v>2462</v>
      </c>
      <c r="G1592" t="str">
        <f>RIGHT(Salary_Dataset[[#This Row],[Salary]], 2)</f>
        <v>yr</v>
      </c>
      <c r="H1592" s="3">
        <f>VALUE(SUBSTITUTE(SUBSTITUTE(SUBSTITUTE(SUBSTITUTE(Salary_Dataset[[#This Row],[Salary]], "/hr", ""), "/mo", ""), "/yr", ""), "₹", ""))</f>
        <v>728836</v>
      </c>
      <c r="I1592" s="6">
        <f t="shared" si="53"/>
        <v>728836</v>
      </c>
      <c r="P1592" t="str">
        <v>Rajesh Motors</v>
      </c>
    </row>
    <row r="1593" spans="1:16" x14ac:dyDescent="0.3">
      <c r="A1593" t="s">
        <v>169</v>
      </c>
      <c r="B1593" t="s">
        <v>6</v>
      </c>
      <c r="C1593" t="str">
        <f t="shared" si="54"/>
        <v>Data Science</v>
      </c>
      <c r="D1593">
        <v>5</v>
      </c>
      <c r="E1593" t="s">
        <v>2426</v>
      </c>
      <c r="F1593" t="s">
        <v>2371</v>
      </c>
      <c r="G1593" t="str">
        <f>RIGHT(Salary_Dataset[[#This Row],[Salary]], 2)</f>
        <v>yr</v>
      </c>
      <c r="H1593" s="3">
        <f>VALUE(SUBSTITUTE(SUBSTITUTE(SUBSTITUTE(SUBSTITUTE(Salary_Dataset[[#This Row],[Salary]], "/hr", ""), "/mo", ""), "/yr", ""), "₹", ""))</f>
        <v>1628952</v>
      </c>
      <c r="I1593" s="6">
        <f t="shared" si="53"/>
        <v>1628952</v>
      </c>
      <c r="P1593" t="str">
        <v>SR Edu Solutions</v>
      </c>
    </row>
    <row r="1594" spans="1:16" x14ac:dyDescent="0.3">
      <c r="A1594" t="s">
        <v>2463</v>
      </c>
      <c r="B1594" t="s">
        <v>6</v>
      </c>
      <c r="C1594" t="str">
        <f t="shared" si="54"/>
        <v>Data Science</v>
      </c>
      <c r="D1594">
        <v>5</v>
      </c>
      <c r="E1594" t="s">
        <v>2426</v>
      </c>
      <c r="F1594" t="s">
        <v>2464</v>
      </c>
      <c r="G1594" t="str">
        <f>RIGHT(Salary_Dataset[[#This Row],[Salary]], 2)</f>
        <v>yr</v>
      </c>
      <c r="H1594" s="3">
        <f>VALUE(SUBSTITUTE(SUBSTITUTE(SUBSTITUTE(SUBSTITUTE(Salary_Dataset[[#This Row],[Salary]], "/hr", ""), "/mo", ""), "/yr", ""), "₹", ""))</f>
        <v>1849285</v>
      </c>
      <c r="I1594" s="6">
        <f t="shared" si="53"/>
        <v>1849285</v>
      </c>
      <c r="P1594" t="str">
        <v>YES</v>
      </c>
    </row>
    <row r="1595" spans="1:16" x14ac:dyDescent="0.3">
      <c r="A1595" t="s">
        <v>2465</v>
      </c>
      <c r="B1595" t="s">
        <v>6</v>
      </c>
      <c r="C1595" t="str">
        <f t="shared" si="54"/>
        <v>Data Science</v>
      </c>
      <c r="D1595">
        <v>5</v>
      </c>
      <c r="E1595" t="s">
        <v>2426</v>
      </c>
      <c r="F1595" t="s">
        <v>2466</v>
      </c>
      <c r="G1595" t="str">
        <f>RIGHT(Salary_Dataset[[#This Row],[Salary]], 2)</f>
        <v>yr</v>
      </c>
      <c r="H1595" s="3">
        <f>VALUE(SUBSTITUTE(SUBSTITUTE(SUBSTITUTE(SUBSTITUTE(Salary_Dataset[[#This Row],[Salary]], "/hr", ""), "/mo", ""), "/yr", ""), "₹", ""))</f>
        <v>1887245</v>
      </c>
      <c r="I1595" s="6">
        <f t="shared" si="53"/>
        <v>1887245</v>
      </c>
      <c r="P1595" t="str">
        <v>InsideView</v>
      </c>
    </row>
    <row r="1596" spans="1:16" x14ac:dyDescent="0.3">
      <c r="A1596" t="s">
        <v>2467</v>
      </c>
      <c r="B1596" t="s">
        <v>6</v>
      </c>
      <c r="C1596" t="str">
        <f t="shared" si="54"/>
        <v>Data Science</v>
      </c>
      <c r="D1596">
        <v>5</v>
      </c>
      <c r="E1596" t="s">
        <v>2426</v>
      </c>
      <c r="F1596" t="s">
        <v>2468</v>
      </c>
      <c r="G1596" t="str">
        <f>RIGHT(Salary_Dataset[[#This Row],[Salary]], 2)</f>
        <v>yr</v>
      </c>
      <c r="H1596" s="3">
        <f>VALUE(SUBSTITUTE(SUBSTITUTE(SUBSTITUTE(SUBSTITUTE(Salary_Dataset[[#This Row],[Salary]], "/hr", ""), "/mo", ""), "/yr", ""), "₹", ""))</f>
        <v>739714</v>
      </c>
      <c r="I1596" s="6">
        <f t="shared" si="53"/>
        <v>739714</v>
      </c>
      <c r="P1596" t="str">
        <v>Next Education India</v>
      </c>
    </row>
    <row r="1597" spans="1:16" x14ac:dyDescent="0.3">
      <c r="A1597" t="s">
        <v>2469</v>
      </c>
      <c r="B1597" t="s">
        <v>6</v>
      </c>
      <c r="C1597" t="str">
        <f t="shared" si="54"/>
        <v>Data Science</v>
      </c>
      <c r="D1597">
        <v>5</v>
      </c>
      <c r="E1597" t="s">
        <v>2426</v>
      </c>
      <c r="F1597" t="s">
        <v>2346</v>
      </c>
      <c r="G1597" t="str">
        <f>RIGHT(Salary_Dataset[[#This Row],[Salary]], 2)</f>
        <v>yr</v>
      </c>
      <c r="H1597" s="3">
        <f>VALUE(SUBSTITUTE(SUBSTITUTE(SUBSTITUTE(SUBSTITUTE(Salary_Dataset[[#This Row],[Salary]], "/hr", ""), "/mo", ""), "/yr", ""), "₹", ""))</f>
        <v>537441</v>
      </c>
      <c r="I1597" s="6">
        <f t="shared" si="53"/>
        <v>537441</v>
      </c>
      <c r="P1597" t="str">
        <v>myPaisaa</v>
      </c>
    </row>
    <row r="1598" spans="1:16" x14ac:dyDescent="0.3">
      <c r="A1598" t="s">
        <v>43</v>
      </c>
      <c r="B1598" t="s">
        <v>6</v>
      </c>
      <c r="C1598" t="str">
        <f t="shared" si="54"/>
        <v>Data Science</v>
      </c>
      <c r="D1598">
        <v>4</v>
      </c>
      <c r="E1598" t="s">
        <v>2426</v>
      </c>
      <c r="F1598" t="s">
        <v>2470</v>
      </c>
      <c r="G1598" t="str">
        <f>RIGHT(Salary_Dataset[[#This Row],[Salary]], 2)</f>
        <v>yr</v>
      </c>
      <c r="H1598" s="3">
        <f>VALUE(SUBSTITUTE(SUBSTITUTE(SUBSTITUTE(SUBSTITUTE(Salary_Dataset[[#This Row],[Salary]], "/hr", ""), "/mo", ""), "/yr", ""), "₹", ""))</f>
        <v>1275546</v>
      </c>
      <c r="I1598" s="6">
        <f t="shared" si="53"/>
        <v>1275546</v>
      </c>
      <c r="P1598" t="str">
        <v>PrimEra Medical Technologies</v>
      </c>
    </row>
    <row r="1599" spans="1:16" x14ac:dyDescent="0.3">
      <c r="A1599" t="s">
        <v>78</v>
      </c>
      <c r="B1599" t="s">
        <v>6</v>
      </c>
      <c r="C1599" t="str">
        <f t="shared" si="54"/>
        <v>Data Science</v>
      </c>
      <c r="D1599">
        <v>4</v>
      </c>
      <c r="E1599" t="s">
        <v>2426</v>
      </c>
      <c r="F1599" t="s">
        <v>2471</v>
      </c>
      <c r="G1599" t="str">
        <f>RIGHT(Salary_Dataset[[#This Row],[Salary]], 2)</f>
        <v>mo</v>
      </c>
      <c r="H1599" s="3">
        <f>VALUE(SUBSTITUTE(SUBSTITUTE(SUBSTITUTE(SUBSTITUTE(Salary_Dataset[[#This Row],[Salary]], "/hr", ""), "/mo", ""), "/yr", ""), "₹", ""))</f>
        <v>54959</v>
      </c>
      <c r="I1599" s="6">
        <f t="shared" si="53"/>
        <v>659508</v>
      </c>
      <c r="P1599" t="str">
        <v>Strategic Alpha</v>
      </c>
    </row>
    <row r="1600" spans="1:16" x14ac:dyDescent="0.3">
      <c r="A1600" t="s">
        <v>245</v>
      </c>
      <c r="B1600" t="s">
        <v>6</v>
      </c>
      <c r="C1600" t="str">
        <f t="shared" si="54"/>
        <v>Data Science</v>
      </c>
      <c r="D1600">
        <v>4</v>
      </c>
      <c r="E1600" t="s">
        <v>2426</v>
      </c>
      <c r="F1600" t="s">
        <v>2472</v>
      </c>
      <c r="G1600" t="str">
        <f>RIGHT(Salary_Dataset[[#This Row],[Salary]], 2)</f>
        <v>yr</v>
      </c>
      <c r="H1600" s="3">
        <f>VALUE(SUBSTITUTE(SUBSTITUTE(SUBSTITUTE(SUBSTITUTE(Salary_Dataset[[#This Row],[Salary]], "/hr", ""), "/mo", ""), "/yr", ""), "₹", ""))</f>
        <v>1364961</v>
      </c>
      <c r="I1600" s="6">
        <f t="shared" si="53"/>
        <v>1364961</v>
      </c>
      <c r="P1600" t="str">
        <v>Hetero</v>
      </c>
    </row>
    <row r="1601" spans="1:16" x14ac:dyDescent="0.3">
      <c r="A1601" t="s">
        <v>2473</v>
      </c>
      <c r="B1601" t="s">
        <v>6</v>
      </c>
      <c r="C1601" t="str">
        <f t="shared" si="54"/>
        <v>Data Science</v>
      </c>
      <c r="D1601">
        <v>4</v>
      </c>
      <c r="E1601" t="s">
        <v>2426</v>
      </c>
      <c r="F1601" t="s">
        <v>2474</v>
      </c>
      <c r="G1601" t="str">
        <f>RIGHT(Salary_Dataset[[#This Row],[Salary]], 2)</f>
        <v>yr</v>
      </c>
      <c r="H1601" s="3">
        <f>VALUE(SUBSTITUTE(SUBSTITUTE(SUBSTITUTE(SUBSTITUTE(Salary_Dataset[[#This Row],[Salary]], "/hr", ""), "/mo", ""), "/yr", ""), "₹", ""))</f>
        <v>1929406</v>
      </c>
      <c r="I1601" s="6">
        <f t="shared" si="53"/>
        <v>1929406</v>
      </c>
      <c r="P1601" t="str">
        <v>E-Prospects</v>
      </c>
    </row>
    <row r="1602" spans="1:16" x14ac:dyDescent="0.3">
      <c r="A1602" t="s">
        <v>1180</v>
      </c>
      <c r="B1602" t="s">
        <v>6</v>
      </c>
      <c r="C1602" t="str">
        <f t="shared" si="54"/>
        <v>Data Science</v>
      </c>
      <c r="D1602">
        <v>4</v>
      </c>
      <c r="E1602" t="s">
        <v>2426</v>
      </c>
      <c r="F1602" t="s">
        <v>2475</v>
      </c>
      <c r="G1602" t="str">
        <f>RIGHT(Salary_Dataset[[#This Row],[Salary]], 2)</f>
        <v>yr</v>
      </c>
      <c r="H1602" s="3">
        <f>VALUE(SUBSTITUTE(SUBSTITUTE(SUBSTITUTE(SUBSTITUTE(Salary_Dataset[[#This Row],[Salary]], "/hr", ""), "/mo", ""), "/yr", ""), "₹", ""))</f>
        <v>1804941</v>
      </c>
      <c r="I1602" s="6">
        <f t="shared" ref="I1602:I1665" si="55">IF(G1602="mo", H1602*12, IF(G1602="hr", H1602*8760, H1602))</f>
        <v>1804941</v>
      </c>
      <c r="P1602" t="str">
        <v>GigIndia</v>
      </c>
    </row>
    <row r="1603" spans="1:16" x14ac:dyDescent="0.3">
      <c r="A1603" t="s">
        <v>2476</v>
      </c>
      <c r="B1603" t="s">
        <v>6</v>
      </c>
      <c r="C1603" t="str">
        <f t="shared" si="54"/>
        <v>Data Science</v>
      </c>
      <c r="D1603">
        <v>4</v>
      </c>
      <c r="E1603" t="s">
        <v>2426</v>
      </c>
      <c r="F1603" t="s">
        <v>2477</v>
      </c>
      <c r="G1603" t="str">
        <f>RIGHT(Salary_Dataset[[#This Row],[Salary]], 2)</f>
        <v>yr</v>
      </c>
      <c r="H1603" s="3">
        <f>VALUE(SUBSTITUTE(SUBSTITUTE(SUBSTITUTE(SUBSTITUTE(Salary_Dataset[[#This Row],[Salary]], "/hr", ""), "/mo", ""), "/yr", ""), "₹", ""))</f>
        <v>2576614</v>
      </c>
      <c r="I1603" s="6">
        <f t="shared" si="55"/>
        <v>2576614</v>
      </c>
      <c r="P1603" t="str">
        <v>Sun Microsystems</v>
      </c>
    </row>
    <row r="1604" spans="1:16" x14ac:dyDescent="0.3">
      <c r="A1604" t="s">
        <v>102</v>
      </c>
      <c r="B1604" t="s">
        <v>6</v>
      </c>
      <c r="C1604" t="str">
        <f t="shared" si="54"/>
        <v>Data Science</v>
      </c>
      <c r="D1604">
        <v>4</v>
      </c>
      <c r="E1604" t="s">
        <v>2426</v>
      </c>
      <c r="F1604" t="s">
        <v>2478</v>
      </c>
      <c r="G1604" t="str">
        <f>RIGHT(Salary_Dataset[[#This Row],[Salary]], 2)</f>
        <v>yr</v>
      </c>
      <c r="H1604" s="3">
        <f>VALUE(SUBSTITUTE(SUBSTITUTE(SUBSTITUTE(SUBSTITUTE(Salary_Dataset[[#This Row],[Salary]], "/hr", ""), "/mo", ""), "/yr", ""), "₹", ""))</f>
        <v>844078</v>
      </c>
      <c r="I1604" s="6">
        <f t="shared" si="55"/>
        <v>844078</v>
      </c>
      <c r="P1604" t="str">
        <v>Appen</v>
      </c>
    </row>
    <row r="1605" spans="1:16" x14ac:dyDescent="0.3">
      <c r="A1605" t="s">
        <v>2479</v>
      </c>
      <c r="B1605" t="s">
        <v>6</v>
      </c>
      <c r="C1605" t="str">
        <f t="shared" si="54"/>
        <v>Data Science</v>
      </c>
      <c r="D1605">
        <v>4</v>
      </c>
      <c r="E1605" t="s">
        <v>2426</v>
      </c>
      <c r="F1605" t="s">
        <v>2480</v>
      </c>
      <c r="G1605" t="str">
        <f>RIGHT(Salary_Dataset[[#This Row],[Salary]], 2)</f>
        <v>yr</v>
      </c>
      <c r="H1605" s="3">
        <f>VALUE(SUBSTITUTE(SUBSTITUTE(SUBSTITUTE(SUBSTITUTE(Salary_Dataset[[#This Row],[Salary]], "/hr", ""), "/mo", ""), "/yr", ""), "₹", ""))</f>
        <v>1531036</v>
      </c>
      <c r="I1605" s="6">
        <f t="shared" si="55"/>
        <v>1531036</v>
      </c>
      <c r="P1605" t="str">
        <v>La casa one</v>
      </c>
    </row>
    <row r="1606" spans="1:16" x14ac:dyDescent="0.3">
      <c r="A1606" t="s">
        <v>2481</v>
      </c>
      <c r="B1606" t="s">
        <v>6</v>
      </c>
      <c r="C1606" t="str">
        <f t="shared" si="54"/>
        <v>Data Science</v>
      </c>
      <c r="D1606">
        <v>4</v>
      </c>
      <c r="E1606" t="s">
        <v>2426</v>
      </c>
      <c r="F1606" t="s">
        <v>2482</v>
      </c>
      <c r="G1606" t="str">
        <f>RIGHT(Salary_Dataset[[#This Row],[Salary]], 2)</f>
        <v>yr</v>
      </c>
      <c r="H1606" s="3">
        <f>VALUE(SUBSTITUTE(SUBSTITUTE(SUBSTITUTE(SUBSTITUTE(Salary_Dataset[[#This Row],[Salary]], "/hr", ""), "/mo", ""), "/yr", ""), "₹", ""))</f>
        <v>1167179</v>
      </c>
      <c r="I1606" s="6">
        <f t="shared" si="55"/>
        <v>1167179</v>
      </c>
      <c r="P1606" t="str">
        <v>VotaryTech</v>
      </c>
    </row>
    <row r="1607" spans="1:16" x14ac:dyDescent="0.3">
      <c r="A1607" t="s">
        <v>480</v>
      </c>
      <c r="B1607" t="s">
        <v>6</v>
      </c>
      <c r="C1607" t="str">
        <f t="shared" si="54"/>
        <v>Data Science</v>
      </c>
      <c r="D1607">
        <v>4</v>
      </c>
      <c r="E1607" t="s">
        <v>2426</v>
      </c>
      <c r="F1607" t="s">
        <v>2483</v>
      </c>
      <c r="G1607" t="str">
        <f>RIGHT(Salary_Dataset[[#This Row],[Salary]], 2)</f>
        <v>yr</v>
      </c>
      <c r="H1607" s="3">
        <f>VALUE(SUBSTITUTE(SUBSTITUTE(SUBSTITUTE(SUBSTITUTE(Salary_Dataset[[#This Row],[Salary]], "/hr", ""), "/mo", ""), "/yr", ""), "₹", ""))</f>
        <v>796172</v>
      </c>
      <c r="I1607" s="6">
        <f t="shared" si="55"/>
        <v>796172</v>
      </c>
      <c r="P1607" t="str">
        <v>Harish Hathiwala</v>
      </c>
    </row>
    <row r="1608" spans="1:16" x14ac:dyDescent="0.3">
      <c r="A1608" t="s">
        <v>2484</v>
      </c>
      <c r="B1608" t="s">
        <v>6</v>
      </c>
      <c r="C1608" t="str">
        <f t="shared" si="54"/>
        <v>Data Science</v>
      </c>
      <c r="D1608">
        <v>4</v>
      </c>
      <c r="E1608" t="s">
        <v>2426</v>
      </c>
      <c r="F1608" t="s">
        <v>2485</v>
      </c>
      <c r="G1608" t="str">
        <f>RIGHT(Salary_Dataset[[#This Row],[Salary]], 2)</f>
        <v>yr</v>
      </c>
      <c r="H1608" s="3">
        <f>VALUE(SUBSTITUTE(SUBSTITUTE(SUBSTITUTE(SUBSTITUTE(Salary_Dataset[[#This Row],[Salary]], "/hr", ""), "/mo", ""), "/yr", ""), "₹", ""))</f>
        <v>929072</v>
      </c>
      <c r="I1608" s="6">
        <f t="shared" si="55"/>
        <v>929072</v>
      </c>
      <c r="P1608" t="str">
        <v>Jaffar Engineering Works</v>
      </c>
    </row>
    <row r="1609" spans="1:16" x14ac:dyDescent="0.3">
      <c r="A1609" t="s">
        <v>11</v>
      </c>
      <c r="B1609" t="s">
        <v>6</v>
      </c>
      <c r="C1609" t="str">
        <f t="shared" si="54"/>
        <v>Data Science</v>
      </c>
      <c r="D1609">
        <v>3</v>
      </c>
      <c r="E1609" t="s">
        <v>2426</v>
      </c>
      <c r="F1609" t="s">
        <v>2486</v>
      </c>
      <c r="G1609" t="str">
        <f>RIGHT(Salary_Dataset[[#This Row],[Salary]], 2)</f>
        <v>mo</v>
      </c>
      <c r="H1609" s="3">
        <f>VALUE(SUBSTITUTE(SUBSTITUTE(SUBSTITUTE(SUBSTITUTE(Salary_Dataset[[#This Row],[Salary]], "/hr", ""), "/mo", ""), "/yr", ""), "₹", ""))</f>
        <v>40359</v>
      </c>
      <c r="I1609" s="6">
        <f t="shared" si="55"/>
        <v>484308</v>
      </c>
      <c r="P1609" t="str">
        <v>Moonstone Infotech</v>
      </c>
    </row>
    <row r="1610" spans="1:16" x14ac:dyDescent="0.3">
      <c r="A1610" t="s">
        <v>17</v>
      </c>
      <c r="B1610" t="s">
        <v>6</v>
      </c>
      <c r="C1610" t="str">
        <f t="shared" si="54"/>
        <v>Data Science</v>
      </c>
      <c r="D1610">
        <v>3</v>
      </c>
      <c r="E1610" t="s">
        <v>2426</v>
      </c>
      <c r="F1610" t="s">
        <v>2193</v>
      </c>
      <c r="G1610" t="str">
        <f>RIGHT(Salary_Dataset[[#This Row],[Salary]], 2)</f>
        <v>yr</v>
      </c>
      <c r="H1610" s="3">
        <f>VALUE(SUBSTITUTE(SUBSTITUTE(SUBSTITUTE(SUBSTITUTE(Salary_Dataset[[#This Row],[Salary]], "/hr", ""), "/mo", ""), "/yr", ""), "₹", ""))</f>
        <v>825326</v>
      </c>
      <c r="I1610" s="6">
        <f t="shared" si="55"/>
        <v>825326</v>
      </c>
      <c r="P1610" t="str">
        <v>Snycon Software Solutions</v>
      </c>
    </row>
    <row r="1611" spans="1:16" x14ac:dyDescent="0.3">
      <c r="A1611" t="s">
        <v>15</v>
      </c>
      <c r="B1611" t="s">
        <v>6</v>
      </c>
      <c r="C1611" t="str">
        <f t="shared" si="54"/>
        <v>Data Science</v>
      </c>
      <c r="D1611">
        <v>3</v>
      </c>
      <c r="E1611" t="s">
        <v>2426</v>
      </c>
      <c r="F1611" t="s">
        <v>2287</v>
      </c>
      <c r="G1611" t="str">
        <f>RIGHT(Salary_Dataset[[#This Row],[Salary]], 2)</f>
        <v>mo</v>
      </c>
      <c r="H1611" s="3">
        <f>VALUE(SUBSTITUTE(SUBSTITUTE(SUBSTITUTE(SUBSTITUTE(Salary_Dataset[[#This Row],[Salary]], "/hr", ""), "/mo", ""), "/yr", ""), "₹", ""))</f>
        <v>33879</v>
      </c>
      <c r="I1611" s="6">
        <f t="shared" si="55"/>
        <v>406548</v>
      </c>
      <c r="P1611" t="str">
        <v>E-rachit Technologies</v>
      </c>
    </row>
    <row r="1612" spans="1:16" x14ac:dyDescent="0.3">
      <c r="A1612" t="s">
        <v>19</v>
      </c>
      <c r="B1612" t="s">
        <v>6</v>
      </c>
      <c r="C1612" t="str">
        <f t="shared" si="54"/>
        <v>Data Science</v>
      </c>
      <c r="D1612">
        <v>3</v>
      </c>
      <c r="E1612" t="s">
        <v>2426</v>
      </c>
      <c r="F1612" t="s">
        <v>178</v>
      </c>
      <c r="G1612" t="str">
        <f>RIGHT(Salary_Dataset[[#This Row],[Salary]], 2)</f>
        <v>yr</v>
      </c>
      <c r="H1612" s="3">
        <f>VALUE(SUBSTITUTE(SUBSTITUTE(SUBSTITUTE(SUBSTITUTE(Salary_Dataset[[#This Row],[Salary]], "/hr", ""), "/mo", ""), "/yr", ""), "₹", ""))</f>
        <v>1000000</v>
      </c>
      <c r="I1612" s="6">
        <f t="shared" si="55"/>
        <v>1000000</v>
      </c>
      <c r="P1612" t="str">
        <v>Orbit Technologies</v>
      </c>
    </row>
    <row r="1613" spans="1:16" x14ac:dyDescent="0.3">
      <c r="A1613" t="s">
        <v>1769</v>
      </c>
      <c r="B1613" t="s">
        <v>6</v>
      </c>
      <c r="C1613" t="str">
        <f t="shared" si="54"/>
        <v>Data Science</v>
      </c>
      <c r="D1613">
        <v>3</v>
      </c>
      <c r="E1613" t="s">
        <v>2426</v>
      </c>
      <c r="F1613" t="s">
        <v>2487</v>
      </c>
      <c r="G1613" t="str">
        <f>RIGHT(Salary_Dataset[[#This Row],[Salary]], 2)</f>
        <v>yr</v>
      </c>
      <c r="H1613" s="3">
        <f>VALUE(SUBSTITUTE(SUBSTITUTE(SUBSTITUTE(SUBSTITUTE(Salary_Dataset[[#This Row],[Salary]], "/hr", ""), "/mo", ""), "/yr", ""), "₹", ""))</f>
        <v>519997</v>
      </c>
      <c r="I1613" s="6">
        <f t="shared" si="55"/>
        <v>519997</v>
      </c>
      <c r="P1613" t="str">
        <v>Marten Transport</v>
      </c>
    </row>
    <row r="1614" spans="1:16" x14ac:dyDescent="0.3">
      <c r="A1614" t="s">
        <v>2196</v>
      </c>
      <c r="B1614" t="s">
        <v>6</v>
      </c>
      <c r="C1614" t="str">
        <f t="shared" si="54"/>
        <v>Data Science</v>
      </c>
      <c r="D1614">
        <v>3</v>
      </c>
      <c r="E1614" t="s">
        <v>2426</v>
      </c>
      <c r="F1614" t="s">
        <v>2488</v>
      </c>
      <c r="G1614" t="str">
        <f>RIGHT(Salary_Dataset[[#This Row],[Salary]], 2)</f>
        <v>yr</v>
      </c>
      <c r="H1614" s="3">
        <f>VALUE(SUBSTITUTE(SUBSTITUTE(SUBSTITUTE(SUBSTITUTE(Salary_Dataset[[#This Row],[Salary]], "/hr", ""), "/mo", ""), "/yr", ""), "₹", ""))</f>
        <v>712666</v>
      </c>
      <c r="I1614" s="6">
        <f t="shared" si="55"/>
        <v>712666</v>
      </c>
      <c r="P1614" t="str">
        <v>Multiplier Solutions</v>
      </c>
    </row>
    <row r="1615" spans="1:16" x14ac:dyDescent="0.3">
      <c r="A1615" t="s">
        <v>31</v>
      </c>
      <c r="B1615" t="s">
        <v>6</v>
      </c>
      <c r="C1615" t="str">
        <f t="shared" si="54"/>
        <v>Data Science</v>
      </c>
      <c r="D1615">
        <v>3</v>
      </c>
      <c r="E1615" t="s">
        <v>2426</v>
      </c>
      <c r="F1615" t="s">
        <v>2489</v>
      </c>
      <c r="G1615" t="str">
        <f>RIGHT(Salary_Dataset[[#This Row],[Salary]], 2)</f>
        <v>yr</v>
      </c>
      <c r="H1615" s="3">
        <f>VALUE(SUBSTITUTE(SUBSTITUTE(SUBSTITUTE(SUBSTITUTE(Salary_Dataset[[#This Row],[Salary]], "/hr", ""), "/mo", ""), "/yr", ""), "₹", ""))</f>
        <v>1007334</v>
      </c>
      <c r="I1615" s="6">
        <f t="shared" si="55"/>
        <v>1007334</v>
      </c>
      <c r="P1615" t="str">
        <v>Vi</v>
      </c>
    </row>
    <row r="1616" spans="1:16" x14ac:dyDescent="0.3">
      <c r="A1616" t="s">
        <v>1648</v>
      </c>
      <c r="B1616" t="s">
        <v>6</v>
      </c>
      <c r="C1616" t="str">
        <f t="shared" si="54"/>
        <v>Data Science</v>
      </c>
      <c r="D1616">
        <v>3</v>
      </c>
      <c r="E1616" t="s">
        <v>2426</v>
      </c>
      <c r="F1616" t="s">
        <v>2490</v>
      </c>
      <c r="G1616" t="str">
        <f>RIGHT(Salary_Dataset[[#This Row],[Salary]], 2)</f>
        <v>yr</v>
      </c>
      <c r="H1616" s="3">
        <f>VALUE(SUBSTITUTE(SUBSTITUTE(SUBSTITUTE(SUBSTITUTE(Salary_Dataset[[#This Row],[Salary]], "/hr", ""), "/mo", ""), "/yr", ""), "₹", ""))</f>
        <v>1143785</v>
      </c>
      <c r="I1616" s="6">
        <f t="shared" si="55"/>
        <v>1143785</v>
      </c>
      <c r="P1616" t="str">
        <v>Jai Raj Ispat</v>
      </c>
    </row>
    <row r="1617" spans="1:16" x14ac:dyDescent="0.3">
      <c r="A1617" t="s">
        <v>224</v>
      </c>
      <c r="B1617" t="s">
        <v>6</v>
      </c>
      <c r="C1617" t="str">
        <f t="shared" si="54"/>
        <v>Data Science</v>
      </c>
      <c r="D1617">
        <v>3</v>
      </c>
      <c r="E1617" t="s">
        <v>2426</v>
      </c>
      <c r="F1617" t="s">
        <v>2491</v>
      </c>
      <c r="G1617" t="str">
        <f>RIGHT(Salary_Dataset[[#This Row],[Salary]], 2)</f>
        <v>yr</v>
      </c>
      <c r="H1617" s="3">
        <f>VALUE(SUBSTITUTE(SUBSTITUTE(SUBSTITUTE(SUBSTITUTE(Salary_Dataset[[#This Row],[Salary]], "/hr", ""), "/mo", ""), "/yr", ""), "₹", ""))</f>
        <v>1919822</v>
      </c>
      <c r="I1617" s="6">
        <f t="shared" si="55"/>
        <v>1919822</v>
      </c>
      <c r="P1617" t="str">
        <v>STUDY Monitor Tech</v>
      </c>
    </row>
    <row r="1618" spans="1:16" x14ac:dyDescent="0.3">
      <c r="A1618" t="s">
        <v>461</v>
      </c>
      <c r="B1618" t="s">
        <v>6</v>
      </c>
      <c r="C1618" t="str">
        <f t="shared" si="54"/>
        <v>Data Science</v>
      </c>
      <c r="D1618">
        <v>3</v>
      </c>
      <c r="E1618" t="s">
        <v>2426</v>
      </c>
      <c r="F1618" t="s">
        <v>1558</v>
      </c>
      <c r="G1618" t="str">
        <f>RIGHT(Salary_Dataset[[#This Row],[Salary]], 2)</f>
        <v>yr</v>
      </c>
      <c r="H1618" s="3">
        <f>VALUE(SUBSTITUTE(SUBSTITUTE(SUBSTITUTE(SUBSTITUTE(Salary_Dataset[[#This Row],[Salary]], "/hr", ""), "/mo", ""), "/yr", ""), "₹", ""))</f>
        <v>1800000</v>
      </c>
      <c r="I1618" s="6">
        <f t="shared" si="55"/>
        <v>1800000</v>
      </c>
      <c r="P1618" t="str">
        <v>Law In Order</v>
      </c>
    </row>
    <row r="1619" spans="1:16" x14ac:dyDescent="0.3">
      <c r="A1619" t="s">
        <v>1784</v>
      </c>
      <c r="B1619" t="s">
        <v>6</v>
      </c>
      <c r="C1619" t="str">
        <f t="shared" si="54"/>
        <v>Data Science</v>
      </c>
      <c r="D1619">
        <v>3</v>
      </c>
      <c r="E1619" t="s">
        <v>2426</v>
      </c>
      <c r="F1619" t="s">
        <v>2492</v>
      </c>
      <c r="G1619" t="str">
        <f>RIGHT(Salary_Dataset[[#This Row],[Salary]], 2)</f>
        <v>yr</v>
      </c>
      <c r="H1619" s="3">
        <f>VALUE(SUBSTITUTE(SUBSTITUTE(SUBSTITUTE(SUBSTITUTE(Salary_Dataset[[#This Row],[Salary]], "/hr", ""), "/mo", ""), "/yr", ""), "₹", ""))</f>
        <v>1346762</v>
      </c>
      <c r="I1619" s="6">
        <f t="shared" si="55"/>
        <v>1346762</v>
      </c>
      <c r="P1619" t="str">
        <v>Lifetime Wellness Rx International Limited</v>
      </c>
    </row>
    <row r="1620" spans="1:16" x14ac:dyDescent="0.3">
      <c r="A1620" t="s">
        <v>25</v>
      </c>
      <c r="B1620" t="s">
        <v>6</v>
      </c>
      <c r="C1620" t="str">
        <f t="shared" si="54"/>
        <v>Data Science</v>
      </c>
      <c r="D1620">
        <v>3</v>
      </c>
      <c r="E1620" t="s">
        <v>2426</v>
      </c>
      <c r="F1620" t="s">
        <v>2493</v>
      </c>
      <c r="G1620" t="str">
        <f>RIGHT(Salary_Dataset[[#This Row],[Salary]], 2)</f>
        <v>yr</v>
      </c>
      <c r="H1620" s="3">
        <f>VALUE(SUBSTITUTE(SUBSTITUTE(SUBSTITUTE(SUBSTITUTE(Salary_Dataset[[#This Row],[Salary]], "/hr", ""), "/mo", ""), "/yr", ""), "₹", ""))</f>
        <v>1463014</v>
      </c>
      <c r="I1620" s="6">
        <f t="shared" si="55"/>
        <v>1463014</v>
      </c>
      <c r="P1620" t="str">
        <v>Byte Software Services</v>
      </c>
    </row>
    <row r="1621" spans="1:16" x14ac:dyDescent="0.3">
      <c r="A1621" t="s">
        <v>950</v>
      </c>
      <c r="B1621" t="s">
        <v>6</v>
      </c>
      <c r="C1621" t="str">
        <f t="shared" si="54"/>
        <v>Data Science</v>
      </c>
      <c r="D1621">
        <v>3</v>
      </c>
      <c r="E1621" t="s">
        <v>2426</v>
      </c>
      <c r="F1621" t="s">
        <v>2494</v>
      </c>
      <c r="G1621" t="str">
        <f>RIGHT(Salary_Dataset[[#This Row],[Salary]], 2)</f>
        <v>yr</v>
      </c>
      <c r="H1621" s="3">
        <f>VALUE(SUBSTITUTE(SUBSTITUTE(SUBSTITUTE(SUBSTITUTE(Salary_Dataset[[#This Row],[Salary]], "/hr", ""), "/mo", ""), "/yr", ""), "₹", ""))</f>
        <v>2504513</v>
      </c>
      <c r="I1621" s="6">
        <f t="shared" si="55"/>
        <v>2504513</v>
      </c>
      <c r="P1621" t="str">
        <v>EE Technologies</v>
      </c>
    </row>
    <row r="1622" spans="1:16" x14ac:dyDescent="0.3">
      <c r="A1622" t="s">
        <v>1283</v>
      </c>
      <c r="B1622" t="s">
        <v>6</v>
      </c>
      <c r="C1622" t="str">
        <f t="shared" si="54"/>
        <v>Data Science</v>
      </c>
      <c r="D1622">
        <v>3</v>
      </c>
      <c r="E1622" t="s">
        <v>2426</v>
      </c>
      <c r="F1622" t="s">
        <v>2495</v>
      </c>
      <c r="G1622" t="str">
        <f>RIGHT(Salary_Dataset[[#This Row],[Salary]], 2)</f>
        <v>yr</v>
      </c>
      <c r="H1622" s="3">
        <f>VALUE(SUBSTITUTE(SUBSTITUTE(SUBSTITUTE(SUBSTITUTE(Salary_Dataset[[#This Row],[Salary]], "/hr", ""), "/mo", ""), "/yr", ""), "₹", ""))</f>
        <v>977371</v>
      </c>
      <c r="I1622" s="6">
        <f t="shared" si="55"/>
        <v>977371</v>
      </c>
      <c r="P1622" t="str">
        <v>Nisum</v>
      </c>
    </row>
    <row r="1623" spans="1:16" x14ac:dyDescent="0.3">
      <c r="A1623" t="s">
        <v>2496</v>
      </c>
      <c r="B1623" t="s">
        <v>6</v>
      </c>
      <c r="C1623" t="str">
        <f t="shared" si="54"/>
        <v>Data Science</v>
      </c>
      <c r="D1623">
        <v>3</v>
      </c>
      <c r="E1623" t="s">
        <v>2426</v>
      </c>
      <c r="F1623" t="s">
        <v>2497</v>
      </c>
      <c r="G1623" t="str">
        <f>RIGHT(Salary_Dataset[[#This Row],[Salary]], 2)</f>
        <v>yr</v>
      </c>
      <c r="H1623" s="3">
        <f>VALUE(SUBSTITUTE(SUBSTITUTE(SUBSTITUTE(SUBSTITUTE(Salary_Dataset[[#This Row],[Salary]], "/hr", ""), "/mo", ""), "/yr", ""), "₹", ""))</f>
        <v>1041930</v>
      </c>
      <c r="I1623" s="6">
        <f t="shared" si="55"/>
        <v>1041930</v>
      </c>
      <c r="P1623" t="str">
        <v>ETG International</v>
      </c>
    </row>
    <row r="1624" spans="1:16" x14ac:dyDescent="0.3">
      <c r="A1624" t="s">
        <v>2383</v>
      </c>
      <c r="B1624" t="s">
        <v>6</v>
      </c>
      <c r="C1624" t="str">
        <f t="shared" si="54"/>
        <v>Data Science</v>
      </c>
      <c r="D1624">
        <v>3</v>
      </c>
      <c r="E1624" t="s">
        <v>2426</v>
      </c>
      <c r="F1624" t="s">
        <v>2209</v>
      </c>
      <c r="G1624" t="str">
        <f>RIGHT(Salary_Dataset[[#This Row],[Salary]], 2)</f>
        <v>yr</v>
      </c>
      <c r="H1624" s="3">
        <f>VALUE(SUBSTITUTE(SUBSTITUTE(SUBSTITUTE(SUBSTITUTE(Salary_Dataset[[#This Row],[Salary]], "/hr", ""), "/mo", ""), "/yr", ""), "₹", ""))</f>
        <v>1074883</v>
      </c>
      <c r="I1624" s="6">
        <f t="shared" si="55"/>
        <v>1074883</v>
      </c>
      <c r="P1624" t="str">
        <v>Netflix</v>
      </c>
    </row>
    <row r="1625" spans="1:16" x14ac:dyDescent="0.3">
      <c r="A1625" t="s">
        <v>1305</v>
      </c>
      <c r="B1625" t="s">
        <v>6</v>
      </c>
      <c r="C1625" t="str">
        <f t="shared" si="54"/>
        <v>Data Science</v>
      </c>
      <c r="D1625">
        <v>3</v>
      </c>
      <c r="E1625" t="s">
        <v>2426</v>
      </c>
      <c r="F1625" t="s">
        <v>2177</v>
      </c>
      <c r="G1625" t="str">
        <f>RIGHT(Salary_Dataset[[#This Row],[Salary]], 2)</f>
        <v>yr</v>
      </c>
      <c r="H1625" s="3">
        <f>VALUE(SUBSTITUTE(SUBSTITUTE(SUBSTITUTE(SUBSTITUTE(Salary_Dataset[[#This Row],[Salary]], "/hr", ""), "/mo", ""), "/yr", ""), "₹", ""))</f>
        <v>1221714</v>
      </c>
      <c r="I1625" s="6">
        <f t="shared" si="55"/>
        <v>1221714</v>
      </c>
      <c r="P1625" t="str">
        <v>Constant Contact</v>
      </c>
    </row>
    <row r="1626" spans="1:16" x14ac:dyDescent="0.3">
      <c r="A1626" t="s">
        <v>2498</v>
      </c>
      <c r="B1626" t="s">
        <v>6</v>
      </c>
      <c r="C1626" t="str">
        <f t="shared" si="54"/>
        <v>Data Science</v>
      </c>
      <c r="D1626">
        <v>3</v>
      </c>
      <c r="E1626" t="s">
        <v>2426</v>
      </c>
      <c r="F1626" t="s">
        <v>2499</v>
      </c>
      <c r="G1626" t="str">
        <f>RIGHT(Salary_Dataset[[#This Row],[Salary]], 2)</f>
        <v>yr</v>
      </c>
      <c r="H1626" s="3">
        <f>VALUE(SUBSTITUTE(SUBSTITUTE(SUBSTITUTE(SUBSTITUTE(Salary_Dataset[[#This Row],[Salary]], "/hr", ""), "/mo", ""), "/yr", ""), "₹", ""))</f>
        <v>989135</v>
      </c>
      <c r="I1626" s="6">
        <f t="shared" si="55"/>
        <v>989135</v>
      </c>
      <c r="P1626" t="str">
        <v>Kritha Convertors</v>
      </c>
    </row>
    <row r="1627" spans="1:16" x14ac:dyDescent="0.3">
      <c r="A1627" t="s">
        <v>2500</v>
      </c>
      <c r="B1627" t="s">
        <v>6</v>
      </c>
      <c r="C1627" t="str">
        <f t="shared" si="54"/>
        <v>Data Science</v>
      </c>
      <c r="D1627">
        <v>3</v>
      </c>
      <c r="E1627" t="s">
        <v>2426</v>
      </c>
      <c r="F1627" t="s">
        <v>2501</v>
      </c>
      <c r="G1627" t="str">
        <f>RIGHT(Salary_Dataset[[#This Row],[Salary]], 2)</f>
        <v>yr</v>
      </c>
      <c r="H1627" s="3">
        <f>VALUE(SUBSTITUTE(SUBSTITUTE(SUBSTITUTE(SUBSTITUTE(Salary_Dataset[[#This Row],[Salary]], "/hr", ""), "/mo", ""), "/yr", ""), "₹", ""))</f>
        <v>1030450</v>
      </c>
      <c r="I1627" s="6">
        <f t="shared" si="55"/>
        <v>1030450</v>
      </c>
      <c r="P1627" t="str">
        <v>ZettaMine Labs</v>
      </c>
    </row>
    <row r="1628" spans="1:16" x14ac:dyDescent="0.3">
      <c r="A1628" t="s">
        <v>2502</v>
      </c>
      <c r="B1628" t="s">
        <v>6</v>
      </c>
      <c r="C1628" t="str">
        <f t="shared" si="54"/>
        <v>Data Science</v>
      </c>
      <c r="D1628">
        <v>3</v>
      </c>
      <c r="E1628" t="s">
        <v>2426</v>
      </c>
      <c r="F1628" t="s">
        <v>2503</v>
      </c>
      <c r="G1628" t="str">
        <f>RIGHT(Salary_Dataset[[#This Row],[Salary]], 2)</f>
        <v>yr</v>
      </c>
      <c r="H1628" s="3">
        <f>VALUE(SUBSTITUTE(SUBSTITUTE(SUBSTITUTE(SUBSTITUTE(Salary_Dataset[[#This Row],[Salary]], "/hr", ""), "/mo", ""), "/yr", ""), "₹", ""))</f>
        <v>2032753</v>
      </c>
      <c r="I1628" s="6">
        <f t="shared" si="55"/>
        <v>2032753</v>
      </c>
      <c r="P1628" t="str">
        <v>Nagamani Hospital</v>
      </c>
    </row>
    <row r="1629" spans="1:16" x14ac:dyDescent="0.3">
      <c r="A1629" t="s">
        <v>2504</v>
      </c>
      <c r="B1629" t="s">
        <v>6</v>
      </c>
      <c r="C1629" t="str">
        <f t="shared" si="54"/>
        <v>Data Science</v>
      </c>
      <c r="D1629">
        <v>3</v>
      </c>
      <c r="E1629" t="s">
        <v>2426</v>
      </c>
      <c r="F1629" t="s">
        <v>2505</v>
      </c>
      <c r="G1629" t="str">
        <f>RIGHT(Salary_Dataset[[#This Row],[Salary]], 2)</f>
        <v>yr</v>
      </c>
      <c r="H1629" s="3">
        <f>VALUE(SUBSTITUTE(SUBSTITUTE(SUBSTITUTE(SUBSTITUTE(Salary_Dataset[[#This Row],[Salary]], "/hr", ""), "/mo", ""), "/yr", ""), "₹", ""))</f>
        <v>1004884</v>
      </c>
      <c r="I1629" s="6">
        <f t="shared" si="55"/>
        <v>1004884</v>
      </c>
      <c r="P1629" t="str">
        <v>GMR Hyderabad International Airport</v>
      </c>
    </row>
    <row r="1630" spans="1:16" x14ac:dyDescent="0.3">
      <c r="A1630" t="s">
        <v>2506</v>
      </c>
      <c r="B1630" t="s">
        <v>6</v>
      </c>
      <c r="C1630" t="str">
        <f t="shared" ref="C1630:C1693" si="56">_xlfn.XLOOKUP(B1630, $M$3:$M$28, $N$3:$N$28)</f>
        <v>Data Science</v>
      </c>
      <c r="D1630">
        <v>3</v>
      </c>
      <c r="E1630" t="s">
        <v>2426</v>
      </c>
      <c r="F1630" t="s">
        <v>2507</v>
      </c>
      <c r="G1630" t="str">
        <f>RIGHT(Salary_Dataset[[#This Row],[Salary]], 2)</f>
        <v>yr</v>
      </c>
      <c r="H1630" s="3">
        <f>VALUE(SUBSTITUTE(SUBSTITUTE(SUBSTITUTE(SUBSTITUTE(Salary_Dataset[[#This Row],[Salary]], "/hr", ""), "/mo", ""), "/yr", ""), "₹", ""))</f>
        <v>1175030</v>
      </c>
      <c r="I1630" s="6">
        <f t="shared" si="55"/>
        <v>1175030</v>
      </c>
      <c r="P1630" t="str">
        <v>Idol Soft</v>
      </c>
    </row>
    <row r="1631" spans="1:16" x14ac:dyDescent="0.3">
      <c r="A1631" t="s">
        <v>2508</v>
      </c>
      <c r="B1631" t="s">
        <v>6</v>
      </c>
      <c r="C1631" t="str">
        <f t="shared" si="56"/>
        <v>Data Science</v>
      </c>
      <c r="D1631">
        <v>3</v>
      </c>
      <c r="E1631" t="s">
        <v>2426</v>
      </c>
      <c r="F1631" t="s">
        <v>2509</v>
      </c>
      <c r="G1631" t="str">
        <f>RIGHT(Salary_Dataset[[#This Row],[Salary]], 2)</f>
        <v>yr</v>
      </c>
      <c r="H1631" s="3">
        <f>VALUE(SUBSTITUTE(SUBSTITUTE(SUBSTITUTE(SUBSTITUTE(Salary_Dataset[[#This Row],[Salary]], "/hr", ""), "/mo", ""), "/yr", ""), "₹", ""))</f>
        <v>813690</v>
      </c>
      <c r="I1631" s="6">
        <f t="shared" si="55"/>
        <v>813690</v>
      </c>
      <c r="P1631" t="str">
        <v>Crown Holdings</v>
      </c>
    </row>
    <row r="1632" spans="1:16" x14ac:dyDescent="0.3">
      <c r="A1632" t="s">
        <v>2510</v>
      </c>
      <c r="B1632" t="s">
        <v>6</v>
      </c>
      <c r="C1632" t="str">
        <f t="shared" si="56"/>
        <v>Data Science</v>
      </c>
      <c r="D1632">
        <v>3</v>
      </c>
      <c r="E1632" t="s">
        <v>2426</v>
      </c>
      <c r="F1632" t="s">
        <v>609</v>
      </c>
      <c r="G1632" t="str">
        <f>RIGHT(Salary_Dataset[[#This Row],[Salary]], 2)</f>
        <v>mo</v>
      </c>
      <c r="H1632" s="3">
        <f>VALUE(SUBSTITUTE(SUBSTITUTE(SUBSTITUTE(SUBSTITUTE(Salary_Dataset[[#This Row],[Salary]], "/hr", ""), "/mo", ""), "/yr", ""), "₹", ""))</f>
        <v>25000</v>
      </c>
      <c r="I1632" s="6">
        <f t="shared" si="55"/>
        <v>300000</v>
      </c>
      <c r="P1632" t="str">
        <v>Sankalp Group</v>
      </c>
    </row>
    <row r="1633" spans="1:16" x14ac:dyDescent="0.3">
      <c r="A1633" t="s">
        <v>2511</v>
      </c>
      <c r="B1633" t="s">
        <v>6</v>
      </c>
      <c r="C1633" t="str">
        <f t="shared" si="56"/>
        <v>Data Science</v>
      </c>
      <c r="D1633">
        <v>3</v>
      </c>
      <c r="E1633" t="s">
        <v>2426</v>
      </c>
      <c r="F1633" t="s">
        <v>2512</v>
      </c>
      <c r="G1633" t="str">
        <f>RIGHT(Salary_Dataset[[#This Row],[Salary]], 2)</f>
        <v>yr</v>
      </c>
      <c r="H1633" s="3">
        <f>VALUE(SUBSTITUTE(SUBSTITUTE(SUBSTITUTE(SUBSTITUTE(Salary_Dataset[[#This Row],[Salary]], "/hr", ""), "/mo", ""), "/yr", ""), "₹", ""))</f>
        <v>821904</v>
      </c>
      <c r="I1633" s="6">
        <f t="shared" si="55"/>
        <v>821904</v>
      </c>
      <c r="P1633" t="str">
        <v>Enrich IBS</v>
      </c>
    </row>
    <row r="1634" spans="1:16" x14ac:dyDescent="0.3">
      <c r="A1634" t="s">
        <v>2513</v>
      </c>
      <c r="B1634" t="s">
        <v>6</v>
      </c>
      <c r="C1634" t="str">
        <f t="shared" si="56"/>
        <v>Data Science</v>
      </c>
      <c r="D1634">
        <v>3</v>
      </c>
      <c r="E1634" t="s">
        <v>2426</v>
      </c>
      <c r="F1634" t="s">
        <v>2514</v>
      </c>
      <c r="G1634" t="str">
        <f>RIGHT(Salary_Dataset[[#This Row],[Salary]], 2)</f>
        <v>yr</v>
      </c>
      <c r="H1634" s="3">
        <f>VALUE(SUBSTITUTE(SUBSTITUTE(SUBSTITUTE(SUBSTITUTE(Salary_Dataset[[#This Row],[Salary]], "/hr", ""), "/mo", ""), "/yr", ""), "₹", ""))</f>
        <v>967041</v>
      </c>
      <c r="I1634" s="6">
        <f t="shared" si="55"/>
        <v>967041</v>
      </c>
      <c r="P1634" t="str">
        <v>Intelenet</v>
      </c>
    </row>
    <row r="1635" spans="1:16" x14ac:dyDescent="0.3">
      <c r="A1635" t="s">
        <v>37</v>
      </c>
      <c r="B1635" t="s">
        <v>6</v>
      </c>
      <c r="C1635" t="str">
        <f t="shared" si="56"/>
        <v>Data Science</v>
      </c>
      <c r="D1635">
        <v>2</v>
      </c>
      <c r="E1635" t="s">
        <v>2426</v>
      </c>
      <c r="F1635" t="s">
        <v>2515</v>
      </c>
      <c r="G1635" t="str">
        <f>RIGHT(Salary_Dataset[[#This Row],[Salary]], 2)</f>
        <v>yr</v>
      </c>
      <c r="H1635" s="3">
        <f>VALUE(SUBSTITUTE(SUBSTITUTE(SUBSTITUTE(SUBSTITUTE(Salary_Dataset[[#This Row],[Salary]], "/hr", ""), "/mo", ""), "/yr", ""), "₹", ""))</f>
        <v>806162</v>
      </c>
      <c r="I1635" s="6">
        <f t="shared" si="55"/>
        <v>806162</v>
      </c>
      <c r="P1635" t="str">
        <v>eHaat</v>
      </c>
    </row>
    <row r="1636" spans="1:16" x14ac:dyDescent="0.3">
      <c r="A1636" t="s">
        <v>1542</v>
      </c>
      <c r="B1636" t="s">
        <v>6</v>
      </c>
      <c r="C1636" t="str">
        <f t="shared" si="56"/>
        <v>Data Science</v>
      </c>
      <c r="D1636">
        <v>2</v>
      </c>
      <c r="E1636" t="s">
        <v>2426</v>
      </c>
      <c r="F1636" t="s">
        <v>2516</v>
      </c>
      <c r="G1636" t="str">
        <f>RIGHT(Salary_Dataset[[#This Row],[Salary]], 2)</f>
        <v>mo</v>
      </c>
      <c r="H1636" s="3">
        <f>VALUE(SUBSTITUTE(SUBSTITUTE(SUBSTITUTE(SUBSTITUTE(Salary_Dataset[[#This Row],[Salary]], "/hr", ""), "/mo", ""), "/yr", ""), "₹", ""))</f>
        <v>57441</v>
      </c>
      <c r="I1636" s="6">
        <f t="shared" si="55"/>
        <v>689292</v>
      </c>
      <c r="P1636" t="str">
        <v>Vidal Healthcare</v>
      </c>
    </row>
    <row r="1637" spans="1:16" x14ac:dyDescent="0.3">
      <c r="A1637" t="s">
        <v>45</v>
      </c>
      <c r="B1637" t="s">
        <v>6</v>
      </c>
      <c r="C1637" t="str">
        <f t="shared" si="56"/>
        <v>Data Science</v>
      </c>
      <c r="D1637">
        <v>2</v>
      </c>
      <c r="E1637" t="s">
        <v>2426</v>
      </c>
      <c r="F1637" t="s">
        <v>2517</v>
      </c>
      <c r="G1637" t="str">
        <f>RIGHT(Salary_Dataset[[#This Row],[Salary]], 2)</f>
        <v>mo</v>
      </c>
      <c r="H1637" s="3">
        <f>VALUE(SUBSTITUTE(SUBSTITUTE(SUBSTITUTE(SUBSTITUTE(Salary_Dataset[[#This Row],[Salary]], "/hr", ""), "/mo", ""), "/yr", ""), "₹", ""))</f>
        <v>87349</v>
      </c>
      <c r="I1637" s="6">
        <f t="shared" si="55"/>
        <v>1048188</v>
      </c>
      <c r="P1637" t="str">
        <v>Astegic</v>
      </c>
    </row>
    <row r="1638" spans="1:16" x14ac:dyDescent="0.3">
      <c r="A1638" t="s">
        <v>94</v>
      </c>
      <c r="B1638" t="s">
        <v>6</v>
      </c>
      <c r="C1638" t="str">
        <f t="shared" si="56"/>
        <v>Data Science</v>
      </c>
      <c r="D1638">
        <v>2</v>
      </c>
      <c r="E1638" t="s">
        <v>2426</v>
      </c>
      <c r="F1638" t="s">
        <v>2518</v>
      </c>
      <c r="G1638" t="str">
        <f>RIGHT(Salary_Dataset[[#This Row],[Salary]], 2)</f>
        <v>yr</v>
      </c>
      <c r="H1638" s="3">
        <f>VALUE(SUBSTITUTE(SUBSTITUTE(SUBSTITUTE(SUBSTITUTE(Salary_Dataset[[#This Row],[Salary]], "/hr", ""), "/mo", ""), "/yr", ""), "₹", ""))</f>
        <v>5092618</v>
      </c>
      <c r="I1638" s="6">
        <f t="shared" si="55"/>
        <v>5092618</v>
      </c>
      <c r="P1638" t="str">
        <v>Unify</v>
      </c>
    </row>
    <row r="1639" spans="1:16" x14ac:dyDescent="0.3">
      <c r="A1639" t="s">
        <v>1768</v>
      </c>
      <c r="B1639" t="s">
        <v>6</v>
      </c>
      <c r="C1639" t="str">
        <f t="shared" si="56"/>
        <v>Data Science</v>
      </c>
      <c r="D1639">
        <v>2</v>
      </c>
      <c r="E1639" t="s">
        <v>2426</v>
      </c>
      <c r="F1639" t="s">
        <v>2519</v>
      </c>
      <c r="G1639" t="str">
        <f>RIGHT(Salary_Dataset[[#This Row],[Salary]], 2)</f>
        <v>mo</v>
      </c>
      <c r="H1639" s="3">
        <f>VALUE(SUBSTITUTE(SUBSTITUTE(SUBSTITUTE(SUBSTITUTE(Salary_Dataset[[#This Row],[Salary]], "/hr", ""), "/mo", ""), "/yr", ""), "₹", ""))</f>
        <v>62616</v>
      </c>
      <c r="I1639" s="6">
        <f t="shared" si="55"/>
        <v>751392</v>
      </c>
      <c r="P1639" t="str">
        <v>James Hardie</v>
      </c>
    </row>
    <row r="1640" spans="1:16" x14ac:dyDescent="0.3">
      <c r="A1640" t="s">
        <v>31</v>
      </c>
      <c r="B1640" t="s">
        <v>6</v>
      </c>
      <c r="C1640" t="str">
        <f t="shared" si="56"/>
        <v>Data Science</v>
      </c>
      <c r="D1640">
        <v>2</v>
      </c>
      <c r="E1640" t="s">
        <v>2426</v>
      </c>
      <c r="F1640" t="s">
        <v>2520</v>
      </c>
      <c r="G1640" t="str">
        <f>RIGHT(Salary_Dataset[[#This Row],[Salary]], 2)</f>
        <v>mo</v>
      </c>
      <c r="H1640" s="3">
        <f>VALUE(SUBSTITUTE(SUBSTITUTE(SUBSTITUTE(SUBSTITUTE(Salary_Dataset[[#This Row],[Salary]], "/hr", ""), "/mo", ""), "/yr", ""), "₹", ""))</f>
        <v>42253</v>
      </c>
      <c r="I1640" s="6">
        <f t="shared" si="55"/>
        <v>507036</v>
      </c>
      <c r="P1640" t="str">
        <v>Soul Of Anime Toystore</v>
      </c>
    </row>
    <row r="1641" spans="1:16" x14ac:dyDescent="0.3">
      <c r="A1641" t="s">
        <v>31</v>
      </c>
      <c r="B1641" t="s">
        <v>6</v>
      </c>
      <c r="C1641" t="str">
        <f t="shared" si="56"/>
        <v>Data Science</v>
      </c>
      <c r="D1641">
        <v>2</v>
      </c>
      <c r="E1641" t="s">
        <v>2426</v>
      </c>
      <c r="F1641" t="s">
        <v>2521</v>
      </c>
      <c r="G1641" t="str">
        <f>RIGHT(Salary_Dataset[[#This Row],[Salary]], 2)</f>
        <v>yr</v>
      </c>
      <c r="H1641" s="3">
        <f>VALUE(SUBSTITUTE(SUBSTITUTE(SUBSTITUTE(SUBSTITUTE(Salary_Dataset[[#This Row],[Salary]], "/hr", ""), "/mo", ""), "/yr", ""), "₹", ""))</f>
        <v>298664</v>
      </c>
      <c r="I1641" s="6">
        <f t="shared" si="55"/>
        <v>298664</v>
      </c>
      <c r="P1641" t="str">
        <v>Amazon Flex</v>
      </c>
    </row>
    <row r="1642" spans="1:16" x14ac:dyDescent="0.3">
      <c r="A1642" t="s">
        <v>383</v>
      </c>
      <c r="B1642" t="s">
        <v>6</v>
      </c>
      <c r="C1642" t="str">
        <f t="shared" si="56"/>
        <v>Data Science</v>
      </c>
      <c r="D1642">
        <v>2</v>
      </c>
      <c r="E1642" t="s">
        <v>2426</v>
      </c>
      <c r="F1642" t="s">
        <v>2522</v>
      </c>
      <c r="G1642" t="str">
        <f>RIGHT(Salary_Dataset[[#This Row],[Salary]], 2)</f>
        <v>mo</v>
      </c>
      <c r="H1642" s="3">
        <f>VALUE(SUBSTITUTE(SUBSTITUTE(SUBSTITUTE(SUBSTITUTE(Salary_Dataset[[#This Row],[Salary]], "/hr", ""), "/mo", ""), "/yr", ""), "₹", ""))</f>
        <v>87863</v>
      </c>
      <c r="I1642" s="6">
        <f t="shared" si="55"/>
        <v>1054356</v>
      </c>
      <c r="P1642" t="str">
        <v>Nassau Re</v>
      </c>
    </row>
    <row r="1643" spans="1:16" x14ac:dyDescent="0.3">
      <c r="A1643" t="s">
        <v>383</v>
      </c>
      <c r="B1643" t="s">
        <v>6</v>
      </c>
      <c r="C1643" t="str">
        <f t="shared" si="56"/>
        <v>Data Science</v>
      </c>
      <c r="D1643">
        <v>2</v>
      </c>
      <c r="E1643" t="s">
        <v>2426</v>
      </c>
      <c r="F1643" t="s">
        <v>2523</v>
      </c>
      <c r="G1643" t="str">
        <f>RIGHT(Salary_Dataset[[#This Row],[Salary]], 2)</f>
        <v>mo</v>
      </c>
      <c r="H1643" s="3">
        <f>VALUE(SUBSTITUTE(SUBSTITUTE(SUBSTITUTE(SUBSTITUTE(Salary_Dataset[[#This Row],[Salary]], "/hr", ""), "/mo", ""), "/yr", ""), "₹", ""))</f>
        <v>40662</v>
      </c>
      <c r="I1643" s="6">
        <f t="shared" si="55"/>
        <v>487944</v>
      </c>
      <c r="P1643" t="str">
        <v>Petpal</v>
      </c>
    </row>
    <row r="1644" spans="1:16" x14ac:dyDescent="0.3">
      <c r="A1644" t="s">
        <v>2444</v>
      </c>
      <c r="B1644" t="s">
        <v>6</v>
      </c>
      <c r="C1644" t="str">
        <f t="shared" si="56"/>
        <v>Data Science</v>
      </c>
      <c r="D1644">
        <v>2</v>
      </c>
      <c r="E1644" t="s">
        <v>2426</v>
      </c>
      <c r="F1644" t="s">
        <v>2524</v>
      </c>
      <c r="G1644" t="str">
        <f>RIGHT(Salary_Dataset[[#This Row],[Salary]], 2)</f>
        <v>mo</v>
      </c>
      <c r="H1644" s="3">
        <f>VALUE(SUBSTITUTE(SUBSTITUTE(SUBSTITUTE(SUBSTITUTE(Salary_Dataset[[#This Row],[Salary]], "/hr", ""), "/mo", ""), "/yr", ""), "₹", ""))</f>
        <v>56282</v>
      </c>
      <c r="I1644" s="6">
        <f t="shared" si="55"/>
        <v>675384</v>
      </c>
      <c r="P1644" t="str">
        <v>American Airlines</v>
      </c>
    </row>
    <row r="1645" spans="1:16" x14ac:dyDescent="0.3">
      <c r="A1645" t="s">
        <v>120</v>
      </c>
      <c r="B1645" t="s">
        <v>6</v>
      </c>
      <c r="C1645" t="str">
        <f t="shared" si="56"/>
        <v>Data Science</v>
      </c>
      <c r="D1645">
        <v>2</v>
      </c>
      <c r="E1645" t="s">
        <v>2426</v>
      </c>
      <c r="F1645" t="s">
        <v>2525</v>
      </c>
      <c r="G1645" t="str">
        <f>RIGHT(Salary_Dataset[[#This Row],[Salary]], 2)</f>
        <v>yr</v>
      </c>
      <c r="H1645" s="3">
        <f>VALUE(SUBSTITUTE(SUBSTITUTE(SUBSTITUTE(SUBSTITUTE(Salary_Dataset[[#This Row],[Salary]], "/hr", ""), "/mo", ""), "/yr", ""), "₹", ""))</f>
        <v>1511412</v>
      </c>
      <c r="I1645" s="6">
        <f t="shared" si="55"/>
        <v>1511412</v>
      </c>
      <c r="P1645" t="str">
        <v>exceedsoft</v>
      </c>
    </row>
    <row r="1646" spans="1:16" x14ac:dyDescent="0.3">
      <c r="A1646" t="s">
        <v>2526</v>
      </c>
      <c r="B1646" t="s">
        <v>6</v>
      </c>
      <c r="C1646" t="str">
        <f t="shared" si="56"/>
        <v>Data Science</v>
      </c>
      <c r="D1646">
        <v>2</v>
      </c>
      <c r="E1646" t="s">
        <v>2426</v>
      </c>
      <c r="F1646" t="s">
        <v>803</v>
      </c>
      <c r="G1646" t="str">
        <f>RIGHT(Salary_Dataset[[#This Row],[Salary]], 2)</f>
        <v>yr</v>
      </c>
      <c r="H1646" s="3">
        <f>VALUE(SUBSTITUTE(SUBSTITUTE(SUBSTITUTE(SUBSTITUTE(Salary_Dataset[[#This Row],[Salary]], "/hr", ""), "/mo", ""), "/yr", ""), "₹", ""))</f>
        <v>1600000</v>
      </c>
      <c r="I1646" s="6">
        <f t="shared" si="55"/>
        <v>1600000</v>
      </c>
      <c r="P1646" t="str">
        <v>Nexii IT Labs</v>
      </c>
    </row>
    <row r="1647" spans="1:16" x14ac:dyDescent="0.3">
      <c r="A1647" t="s">
        <v>2307</v>
      </c>
      <c r="B1647" t="s">
        <v>6</v>
      </c>
      <c r="C1647" t="str">
        <f t="shared" si="56"/>
        <v>Data Science</v>
      </c>
      <c r="D1647">
        <v>2</v>
      </c>
      <c r="E1647" t="s">
        <v>2426</v>
      </c>
      <c r="F1647" t="s">
        <v>2527</v>
      </c>
      <c r="G1647" t="str">
        <f>RIGHT(Salary_Dataset[[#This Row],[Salary]], 2)</f>
        <v>yr</v>
      </c>
      <c r="H1647" s="3">
        <f>VALUE(SUBSTITUTE(SUBSTITUTE(SUBSTITUTE(SUBSTITUTE(Salary_Dataset[[#This Row],[Salary]], "/hr", ""), "/mo", ""), "/yr", ""), "₹", ""))</f>
        <v>988792</v>
      </c>
      <c r="I1647" s="6">
        <f t="shared" si="55"/>
        <v>988792</v>
      </c>
      <c r="P1647" t="str">
        <v>AnyTimeLoan.in</v>
      </c>
    </row>
    <row r="1648" spans="1:16" x14ac:dyDescent="0.3">
      <c r="A1648" t="s">
        <v>2528</v>
      </c>
      <c r="B1648" t="s">
        <v>6</v>
      </c>
      <c r="C1648" t="str">
        <f t="shared" si="56"/>
        <v>Data Science</v>
      </c>
      <c r="D1648">
        <v>2</v>
      </c>
      <c r="E1648" t="s">
        <v>2426</v>
      </c>
      <c r="F1648" t="s">
        <v>2529</v>
      </c>
      <c r="G1648" t="str">
        <f>RIGHT(Salary_Dataset[[#This Row],[Salary]], 2)</f>
        <v>yr</v>
      </c>
      <c r="H1648" s="3">
        <f>VALUE(SUBSTITUTE(SUBSTITUTE(SUBSTITUTE(SUBSTITUTE(Salary_Dataset[[#This Row],[Salary]], "/hr", ""), "/mo", ""), "/yr", ""), "₹", ""))</f>
        <v>1126209</v>
      </c>
      <c r="I1648" s="6">
        <f t="shared" si="55"/>
        <v>1126209</v>
      </c>
      <c r="P1648" t="str">
        <v>Bourntec Solutions</v>
      </c>
    </row>
    <row r="1649" spans="1:16" x14ac:dyDescent="0.3">
      <c r="A1649" t="s">
        <v>2530</v>
      </c>
      <c r="B1649" t="s">
        <v>6</v>
      </c>
      <c r="C1649" t="str">
        <f t="shared" si="56"/>
        <v>Data Science</v>
      </c>
      <c r="D1649">
        <v>2</v>
      </c>
      <c r="E1649" t="s">
        <v>2426</v>
      </c>
      <c r="F1649" t="s">
        <v>2531</v>
      </c>
      <c r="G1649" t="str">
        <f>RIGHT(Salary_Dataset[[#This Row],[Salary]], 2)</f>
        <v>yr</v>
      </c>
      <c r="H1649" s="3">
        <f>VALUE(SUBSTITUTE(SUBSTITUTE(SUBSTITUTE(SUBSTITUTE(Salary_Dataset[[#This Row],[Salary]], "/hr", ""), "/mo", ""), "/yr", ""), "₹", ""))</f>
        <v>1022383</v>
      </c>
      <c r="I1649" s="6">
        <f t="shared" si="55"/>
        <v>1022383</v>
      </c>
      <c r="P1649" t="str">
        <v>Jobminar</v>
      </c>
    </row>
    <row r="1650" spans="1:16" x14ac:dyDescent="0.3">
      <c r="A1650" t="s">
        <v>70</v>
      </c>
      <c r="B1650" t="s">
        <v>6</v>
      </c>
      <c r="C1650" t="str">
        <f t="shared" si="56"/>
        <v>Data Science</v>
      </c>
      <c r="D1650">
        <v>2</v>
      </c>
      <c r="E1650" t="s">
        <v>2426</v>
      </c>
      <c r="F1650" t="s">
        <v>2532</v>
      </c>
      <c r="G1650" t="str">
        <f>RIGHT(Salary_Dataset[[#This Row],[Salary]], 2)</f>
        <v>mo</v>
      </c>
      <c r="H1650" s="3">
        <f>VALUE(SUBSTITUTE(SUBSTITUTE(SUBSTITUTE(SUBSTITUTE(Salary_Dataset[[#This Row],[Salary]], "/hr", ""), "/mo", ""), "/yr", ""), "₹", ""))</f>
        <v>82889</v>
      </c>
      <c r="I1650" s="6">
        <f t="shared" si="55"/>
        <v>994668</v>
      </c>
      <c r="P1650" t="str">
        <v>Ardem</v>
      </c>
    </row>
    <row r="1651" spans="1:16" x14ac:dyDescent="0.3">
      <c r="A1651" t="s">
        <v>2533</v>
      </c>
      <c r="B1651" t="s">
        <v>6</v>
      </c>
      <c r="C1651" t="str">
        <f t="shared" si="56"/>
        <v>Data Science</v>
      </c>
      <c r="D1651">
        <v>2</v>
      </c>
      <c r="E1651" t="s">
        <v>2426</v>
      </c>
      <c r="F1651" t="s">
        <v>2534</v>
      </c>
      <c r="G1651" t="str">
        <f>RIGHT(Salary_Dataset[[#This Row],[Salary]], 2)</f>
        <v>yr</v>
      </c>
      <c r="H1651" s="3">
        <f>VALUE(SUBSTITUTE(SUBSTITUTE(SUBSTITUTE(SUBSTITUTE(Salary_Dataset[[#This Row],[Salary]], "/hr", ""), "/mo", ""), "/yr", ""), "₹", ""))</f>
        <v>1820394</v>
      </c>
      <c r="I1651" s="6">
        <f t="shared" si="55"/>
        <v>1820394</v>
      </c>
      <c r="P1651" t="str">
        <v>Ushta Te Consultancy Services LLP</v>
      </c>
    </row>
    <row r="1652" spans="1:16" x14ac:dyDescent="0.3">
      <c r="A1652" t="s">
        <v>253</v>
      </c>
      <c r="B1652" t="s">
        <v>6</v>
      </c>
      <c r="C1652" t="str">
        <f t="shared" si="56"/>
        <v>Data Science</v>
      </c>
      <c r="D1652">
        <v>2</v>
      </c>
      <c r="E1652" t="s">
        <v>2426</v>
      </c>
      <c r="F1652" t="s">
        <v>2535</v>
      </c>
      <c r="G1652" t="str">
        <f>RIGHT(Salary_Dataset[[#This Row],[Salary]], 2)</f>
        <v>yr</v>
      </c>
      <c r="H1652" s="3">
        <f>VALUE(SUBSTITUTE(SUBSTITUTE(SUBSTITUTE(SUBSTITUTE(Salary_Dataset[[#This Row],[Salary]], "/hr", ""), "/mo", ""), "/yr", ""), "₹", ""))</f>
        <v>1431111</v>
      </c>
      <c r="I1652" s="6">
        <f t="shared" si="55"/>
        <v>1431111</v>
      </c>
      <c r="P1652" t="str">
        <v>Berkadia</v>
      </c>
    </row>
    <row r="1653" spans="1:16" x14ac:dyDescent="0.3">
      <c r="A1653" t="s">
        <v>2536</v>
      </c>
      <c r="B1653" t="s">
        <v>6</v>
      </c>
      <c r="C1653" t="str">
        <f t="shared" si="56"/>
        <v>Data Science</v>
      </c>
      <c r="D1653">
        <v>2</v>
      </c>
      <c r="E1653" t="s">
        <v>2426</v>
      </c>
      <c r="F1653" t="s">
        <v>2537</v>
      </c>
      <c r="G1653" t="str">
        <f>RIGHT(Salary_Dataset[[#This Row],[Salary]], 2)</f>
        <v>yr</v>
      </c>
      <c r="H1653" s="3">
        <f>VALUE(SUBSTITUTE(SUBSTITUTE(SUBSTITUTE(SUBSTITUTE(Salary_Dataset[[#This Row],[Salary]], "/hr", ""), "/mo", ""), "/yr", ""), "₹", ""))</f>
        <v>1050911</v>
      </c>
      <c r="I1653" s="6">
        <f t="shared" si="55"/>
        <v>1050911</v>
      </c>
      <c r="P1653" t="str">
        <v>Samsara</v>
      </c>
    </row>
    <row r="1654" spans="1:16" x14ac:dyDescent="0.3">
      <c r="A1654" t="s">
        <v>2538</v>
      </c>
      <c r="B1654" t="s">
        <v>6</v>
      </c>
      <c r="C1654" t="str">
        <f t="shared" si="56"/>
        <v>Data Science</v>
      </c>
      <c r="D1654">
        <v>2</v>
      </c>
      <c r="E1654" t="s">
        <v>2426</v>
      </c>
      <c r="F1654" t="s">
        <v>2539</v>
      </c>
      <c r="G1654" t="str">
        <f>RIGHT(Salary_Dataset[[#This Row],[Salary]], 2)</f>
        <v>yr</v>
      </c>
      <c r="H1654" s="3">
        <f>VALUE(SUBSTITUTE(SUBSTITUTE(SUBSTITUTE(SUBSTITUTE(Salary_Dataset[[#This Row],[Salary]], "/hr", ""), "/mo", ""), "/yr", ""), "₹", ""))</f>
        <v>2372152</v>
      </c>
      <c r="I1654" s="6">
        <f t="shared" si="55"/>
        <v>2372152</v>
      </c>
      <c r="P1654" t="str">
        <v>Polaris FT</v>
      </c>
    </row>
    <row r="1655" spans="1:16" x14ac:dyDescent="0.3">
      <c r="A1655" t="s">
        <v>2540</v>
      </c>
      <c r="B1655" t="s">
        <v>6</v>
      </c>
      <c r="C1655" t="str">
        <f t="shared" si="56"/>
        <v>Data Science</v>
      </c>
      <c r="D1655">
        <v>2</v>
      </c>
      <c r="E1655" t="s">
        <v>2426</v>
      </c>
      <c r="F1655" t="s">
        <v>2541</v>
      </c>
      <c r="G1655" t="str">
        <f>RIGHT(Salary_Dataset[[#This Row],[Salary]], 2)</f>
        <v>yr</v>
      </c>
      <c r="H1655" s="3">
        <f>VALUE(SUBSTITUTE(SUBSTITUTE(SUBSTITUTE(SUBSTITUTE(Salary_Dataset[[#This Row],[Salary]], "/hr", ""), "/mo", ""), "/yr", ""), "₹", ""))</f>
        <v>960895</v>
      </c>
      <c r="I1655" s="6">
        <f t="shared" si="55"/>
        <v>960895</v>
      </c>
      <c r="P1655" t="str">
        <v>Aria Tech IT Solutions</v>
      </c>
    </row>
    <row r="1656" spans="1:16" x14ac:dyDescent="0.3">
      <c r="A1656" t="s">
        <v>2542</v>
      </c>
      <c r="B1656" t="s">
        <v>6</v>
      </c>
      <c r="C1656" t="str">
        <f t="shared" si="56"/>
        <v>Data Science</v>
      </c>
      <c r="D1656">
        <v>2</v>
      </c>
      <c r="E1656" t="s">
        <v>2426</v>
      </c>
      <c r="F1656" t="s">
        <v>2543</v>
      </c>
      <c r="G1656" t="str">
        <f>RIGHT(Salary_Dataset[[#This Row],[Salary]], 2)</f>
        <v>yr</v>
      </c>
      <c r="H1656" s="3">
        <f>VALUE(SUBSTITUTE(SUBSTITUTE(SUBSTITUTE(SUBSTITUTE(Salary_Dataset[[#This Row],[Salary]], "/hr", ""), "/mo", ""), "/yr", ""), "₹", ""))</f>
        <v>1059305</v>
      </c>
      <c r="I1656" s="6">
        <f t="shared" si="55"/>
        <v>1059305</v>
      </c>
      <c r="P1656" t="str">
        <v>Menukuri chakradhar reddy</v>
      </c>
    </row>
    <row r="1657" spans="1:16" x14ac:dyDescent="0.3">
      <c r="A1657" t="s">
        <v>1806</v>
      </c>
      <c r="B1657" t="s">
        <v>6</v>
      </c>
      <c r="C1657" t="str">
        <f t="shared" si="56"/>
        <v>Data Science</v>
      </c>
      <c r="D1657">
        <v>2</v>
      </c>
      <c r="E1657" t="s">
        <v>2426</v>
      </c>
      <c r="F1657" t="s">
        <v>2544</v>
      </c>
      <c r="G1657" t="str">
        <f>RIGHT(Salary_Dataset[[#This Row],[Salary]], 2)</f>
        <v>yr</v>
      </c>
      <c r="H1657" s="3">
        <f>VALUE(SUBSTITUTE(SUBSTITUTE(SUBSTITUTE(SUBSTITUTE(Salary_Dataset[[#This Row],[Salary]], "/hr", ""), "/mo", ""), "/yr", ""), "₹", ""))</f>
        <v>841773</v>
      </c>
      <c r="I1657" s="6">
        <f t="shared" si="55"/>
        <v>841773</v>
      </c>
      <c r="P1657" t="str">
        <v>Idfy</v>
      </c>
    </row>
    <row r="1658" spans="1:16" x14ac:dyDescent="0.3">
      <c r="A1658" t="s">
        <v>2545</v>
      </c>
      <c r="B1658" t="s">
        <v>6</v>
      </c>
      <c r="C1658" t="str">
        <f t="shared" si="56"/>
        <v>Data Science</v>
      </c>
      <c r="D1658">
        <v>2</v>
      </c>
      <c r="E1658" t="s">
        <v>2426</v>
      </c>
      <c r="F1658" t="s">
        <v>2546</v>
      </c>
      <c r="G1658" t="str">
        <f>RIGHT(Salary_Dataset[[#This Row],[Salary]], 2)</f>
        <v>yr</v>
      </c>
      <c r="H1658" s="3">
        <f>VALUE(SUBSTITUTE(SUBSTITUTE(SUBSTITUTE(SUBSTITUTE(Salary_Dataset[[#This Row],[Salary]], "/hr", ""), "/mo", ""), "/yr", ""), "₹", ""))</f>
        <v>900640</v>
      </c>
      <c r="I1658" s="6">
        <f t="shared" si="55"/>
        <v>900640</v>
      </c>
      <c r="P1658" t="str">
        <v>Invergence Analytics</v>
      </c>
    </row>
    <row r="1659" spans="1:16" x14ac:dyDescent="0.3">
      <c r="A1659" t="s">
        <v>2547</v>
      </c>
      <c r="B1659" t="s">
        <v>6</v>
      </c>
      <c r="C1659" t="str">
        <f t="shared" si="56"/>
        <v>Data Science</v>
      </c>
      <c r="D1659">
        <v>2</v>
      </c>
      <c r="E1659" t="s">
        <v>2426</v>
      </c>
      <c r="F1659" t="s">
        <v>2548</v>
      </c>
      <c r="G1659" t="str">
        <f>RIGHT(Salary_Dataset[[#This Row],[Salary]], 2)</f>
        <v>mo</v>
      </c>
      <c r="H1659" s="3">
        <f>VALUE(SUBSTITUTE(SUBSTITUTE(SUBSTITUTE(SUBSTITUTE(Salary_Dataset[[#This Row],[Salary]], "/hr", ""), "/mo", ""), "/yr", ""), "₹", ""))</f>
        <v>92432</v>
      </c>
      <c r="I1659" s="6">
        <f t="shared" si="55"/>
        <v>1109184</v>
      </c>
      <c r="P1659" t="str">
        <v>Datasite</v>
      </c>
    </row>
    <row r="1660" spans="1:16" x14ac:dyDescent="0.3">
      <c r="A1660" t="s">
        <v>2549</v>
      </c>
      <c r="B1660" t="s">
        <v>6</v>
      </c>
      <c r="C1660" t="str">
        <f t="shared" si="56"/>
        <v>Data Science</v>
      </c>
      <c r="D1660">
        <v>2</v>
      </c>
      <c r="E1660" t="s">
        <v>2426</v>
      </c>
      <c r="F1660" t="s">
        <v>2550</v>
      </c>
      <c r="G1660" t="str">
        <f>RIGHT(Salary_Dataset[[#This Row],[Salary]], 2)</f>
        <v>yr</v>
      </c>
      <c r="H1660" s="3">
        <f>VALUE(SUBSTITUTE(SUBSTITUTE(SUBSTITUTE(SUBSTITUTE(Salary_Dataset[[#This Row],[Salary]], "/hr", ""), "/mo", ""), "/yr", ""), "₹", ""))</f>
        <v>627616</v>
      </c>
      <c r="I1660" s="6">
        <f t="shared" si="55"/>
        <v>627616</v>
      </c>
      <c r="P1660" t="str">
        <v>PowerBI Consulting</v>
      </c>
    </row>
    <row r="1661" spans="1:16" x14ac:dyDescent="0.3">
      <c r="A1661" t="s">
        <v>2551</v>
      </c>
      <c r="B1661" t="s">
        <v>6</v>
      </c>
      <c r="C1661" t="str">
        <f t="shared" si="56"/>
        <v>Data Science</v>
      </c>
      <c r="D1661">
        <v>2</v>
      </c>
      <c r="E1661" t="s">
        <v>2426</v>
      </c>
      <c r="F1661" t="s">
        <v>2552</v>
      </c>
      <c r="G1661" t="str">
        <f>RIGHT(Salary_Dataset[[#This Row],[Salary]], 2)</f>
        <v>yr</v>
      </c>
      <c r="H1661" s="3">
        <f>VALUE(SUBSTITUTE(SUBSTITUTE(SUBSTITUTE(SUBSTITUTE(Salary_Dataset[[#This Row],[Salary]], "/hr", ""), "/mo", ""), "/yr", ""), "₹", ""))</f>
        <v>1634470</v>
      </c>
      <c r="I1661" s="6">
        <f t="shared" si="55"/>
        <v>1634470</v>
      </c>
      <c r="P1661" t="str">
        <v>Saksham Innovations</v>
      </c>
    </row>
    <row r="1662" spans="1:16" x14ac:dyDescent="0.3">
      <c r="A1662" t="s">
        <v>1822</v>
      </c>
      <c r="B1662" t="s">
        <v>6</v>
      </c>
      <c r="C1662" t="str">
        <f t="shared" si="56"/>
        <v>Data Science</v>
      </c>
      <c r="D1662">
        <v>2</v>
      </c>
      <c r="E1662" t="s">
        <v>2426</v>
      </c>
      <c r="F1662" t="s">
        <v>2553</v>
      </c>
      <c r="G1662" t="str">
        <f>RIGHT(Salary_Dataset[[#This Row],[Salary]], 2)</f>
        <v>yr</v>
      </c>
      <c r="H1662" s="3">
        <f>VALUE(SUBSTITUTE(SUBSTITUTE(SUBSTITUTE(SUBSTITUTE(Salary_Dataset[[#This Row],[Salary]], "/hr", ""), "/mo", ""), "/yr", ""), "₹", ""))</f>
        <v>1364816</v>
      </c>
      <c r="I1662" s="6">
        <f t="shared" si="55"/>
        <v>1364816</v>
      </c>
      <c r="P1662" t="str">
        <v>Indigen Technologies</v>
      </c>
    </row>
    <row r="1663" spans="1:16" x14ac:dyDescent="0.3">
      <c r="A1663" t="s">
        <v>2554</v>
      </c>
      <c r="B1663" t="s">
        <v>6</v>
      </c>
      <c r="C1663" t="str">
        <f t="shared" si="56"/>
        <v>Data Science</v>
      </c>
      <c r="D1663">
        <v>2</v>
      </c>
      <c r="E1663" t="s">
        <v>2426</v>
      </c>
      <c r="F1663" t="s">
        <v>2555</v>
      </c>
      <c r="G1663" t="str">
        <f>RIGHT(Salary_Dataset[[#This Row],[Salary]], 2)</f>
        <v>yr</v>
      </c>
      <c r="H1663" s="3">
        <f>VALUE(SUBSTITUTE(SUBSTITUTE(SUBSTITUTE(SUBSTITUTE(Salary_Dataset[[#This Row],[Salary]], "/hr", ""), "/mo", ""), "/yr", ""), "₹", ""))</f>
        <v>1403697</v>
      </c>
      <c r="I1663" s="6">
        <f t="shared" si="55"/>
        <v>1403697</v>
      </c>
      <c r="P1663" t="str">
        <v>TeacherActive</v>
      </c>
    </row>
    <row r="1664" spans="1:16" x14ac:dyDescent="0.3">
      <c r="A1664" t="s">
        <v>2556</v>
      </c>
      <c r="B1664" t="s">
        <v>6</v>
      </c>
      <c r="C1664" t="str">
        <f t="shared" si="56"/>
        <v>Data Science</v>
      </c>
      <c r="D1664">
        <v>2</v>
      </c>
      <c r="E1664" t="s">
        <v>2426</v>
      </c>
      <c r="F1664" t="s">
        <v>2557</v>
      </c>
      <c r="G1664" t="str">
        <f>RIGHT(Salary_Dataset[[#This Row],[Salary]], 2)</f>
        <v>yr</v>
      </c>
      <c r="H1664" s="3">
        <f>VALUE(SUBSTITUTE(SUBSTITUTE(SUBSTITUTE(SUBSTITUTE(Salary_Dataset[[#This Row],[Salary]], "/hr", ""), "/mo", ""), "/yr", ""), "₹", ""))</f>
        <v>1881607</v>
      </c>
      <c r="I1664" s="6">
        <f t="shared" si="55"/>
        <v>1881607</v>
      </c>
      <c r="P1664" t="str">
        <v>Fountane</v>
      </c>
    </row>
    <row r="1665" spans="1:16" x14ac:dyDescent="0.3">
      <c r="A1665" t="s">
        <v>2558</v>
      </c>
      <c r="B1665" t="s">
        <v>6</v>
      </c>
      <c r="C1665" t="str">
        <f t="shared" si="56"/>
        <v>Data Science</v>
      </c>
      <c r="D1665">
        <v>2</v>
      </c>
      <c r="E1665" t="s">
        <v>2426</v>
      </c>
      <c r="F1665" t="s">
        <v>2559</v>
      </c>
      <c r="G1665" t="str">
        <f>RIGHT(Salary_Dataset[[#This Row],[Salary]], 2)</f>
        <v>yr</v>
      </c>
      <c r="H1665" s="3">
        <f>VALUE(SUBSTITUTE(SUBSTITUTE(SUBSTITUTE(SUBSTITUTE(Salary_Dataset[[#This Row],[Salary]], "/hr", ""), "/mo", ""), "/yr", ""), "₹", ""))</f>
        <v>1352722</v>
      </c>
      <c r="I1665" s="6">
        <f t="shared" si="55"/>
        <v>1352722</v>
      </c>
      <c r="P1665" t="str">
        <v>Axtria</v>
      </c>
    </row>
    <row r="1666" spans="1:16" x14ac:dyDescent="0.3">
      <c r="A1666" t="s">
        <v>157</v>
      </c>
      <c r="B1666" t="s">
        <v>6</v>
      </c>
      <c r="C1666" t="str">
        <f t="shared" si="56"/>
        <v>Data Science</v>
      </c>
      <c r="D1666">
        <v>2</v>
      </c>
      <c r="E1666" t="s">
        <v>2426</v>
      </c>
      <c r="F1666" t="s">
        <v>2560</v>
      </c>
      <c r="G1666" t="str">
        <f>RIGHT(Salary_Dataset[[#This Row],[Salary]], 2)</f>
        <v>yr</v>
      </c>
      <c r="H1666" s="3">
        <f>VALUE(SUBSTITUTE(SUBSTITUTE(SUBSTITUTE(SUBSTITUTE(Salary_Dataset[[#This Row],[Salary]], "/hr", ""), "/mo", ""), "/yr", ""), "₹", ""))</f>
        <v>868995</v>
      </c>
      <c r="I1666" s="6">
        <f t="shared" ref="I1666:I1729" si="57">IF(G1666="mo", H1666*12, IF(G1666="hr", H1666*8760, H1666))</f>
        <v>868995</v>
      </c>
      <c r="P1666" t="str">
        <v>Absolutdata</v>
      </c>
    </row>
    <row r="1667" spans="1:16" x14ac:dyDescent="0.3">
      <c r="A1667" t="s">
        <v>2561</v>
      </c>
      <c r="B1667" t="s">
        <v>6</v>
      </c>
      <c r="C1667" t="str">
        <f t="shared" si="56"/>
        <v>Data Science</v>
      </c>
      <c r="D1667">
        <v>2</v>
      </c>
      <c r="E1667" t="s">
        <v>2426</v>
      </c>
      <c r="F1667" t="s">
        <v>2562</v>
      </c>
      <c r="G1667" t="str">
        <f>RIGHT(Salary_Dataset[[#This Row],[Salary]], 2)</f>
        <v>yr</v>
      </c>
      <c r="H1667" s="3">
        <f>VALUE(SUBSTITUTE(SUBSTITUTE(SUBSTITUTE(SUBSTITUTE(Salary_Dataset[[#This Row],[Salary]], "/hr", ""), "/mo", ""), "/yr", ""), "₹", ""))</f>
        <v>1568839</v>
      </c>
      <c r="I1667" s="6">
        <f t="shared" si="57"/>
        <v>1568839</v>
      </c>
      <c r="P1667" t="str">
        <v>AXA XL</v>
      </c>
    </row>
    <row r="1668" spans="1:16" x14ac:dyDescent="0.3">
      <c r="A1668" t="s">
        <v>2563</v>
      </c>
      <c r="B1668" t="s">
        <v>6</v>
      </c>
      <c r="C1668" t="str">
        <f t="shared" si="56"/>
        <v>Data Science</v>
      </c>
      <c r="D1668">
        <v>2</v>
      </c>
      <c r="E1668" t="s">
        <v>2426</v>
      </c>
      <c r="F1668" t="s">
        <v>2564</v>
      </c>
      <c r="G1668" t="str">
        <f>RIGHT(Salary_Dataset[[#This Row],[Salary]], 2)</f>
        <v>yr</v>
      </c>
      <c r="H1668" s="3">
        <f>VALUE(SUBSTITUTE(SUBSTITUTE(SUBSTITUTE(SUBSTITUTE(Salary_Dataset[[#This Row],[Salary]], "/hr", ""), "/mo", ""), "/yr", ""), "₹", ""))</f>
        <v>991426</v>
      </c>
      <c r="I1668" s="6">
        <f t="shared" si="57"/>
        <v>991426</v>
      </c>
      <c r="P1668" t="str">
        <v>Mercer</v>
      </c>
    </row>
    <row r="1669" spans="1:16" x14ac:dyDescent="0.3">
      <c r="A1669" t="s">
        <v>2565</v>
      </c>
      <c r="B1669" t="s">
        <v>6</v>
      </c>
      <c r="C1669" t="str">
        <f t="shared" si="56"/>
        <v>Data Science</v>
      </c>
      <c r="D1669">
        <v>2</v>
      </c>
      <c r="E1669" t="s">
        <v>2426</v>
      </c>
      <c r="F1669" t="s">
        <v>2566</v>
      </c>
      <c r="G1669" t="str">
        <f>RIGHT(Salary_Dataset[[#This Row],[Salary]], 2)</f>
        <v>mo</v>
      </c>
      <c r="H1669" s="3">
        <f>VALUE(SUBSTITUTE(SUBSTITUTE(SUBSTITUTE(SUBSTITUTE(Salary_Dataset[[#This Row],[Salary]], "/hr", ""), "/mo", ""), "/yr", ""), "₹", ""))</f>
        <v>99573</v>
      </c>
      <c r="I1669" s="6">
        <f t="shared" si="57"/>
        <v>1194876</v>
      </c>
      <c r="P1669" t="str">
        <v>Saarthee</v>
      </c>
    </row>
    <row r="1670" spans="1:16" x14ac:dyDescent="0.3">
      <c r="A1670" t="s">
        <v>2567</v>
      </c>
      <c r="B1670" t="s">
        <v>6</v>
      </c>
      <c r="C1670" t="str">
        <f t="shared" si="56"/>
        <v>Data Science</v>
      </c>
      <c r="D1670">
        <v>2</v>
      </c>
      <c r="E1670" t="s">
        <v>2426</v>
      </c>
      <c r="F1670" t="s">
        <v>2568</v>
      </c>
      <c r="G1670" t="str">
        <f>RIGHT(Salary_Dataset[[#This Row],[Salary]], 2)</f>
        <v>mo</v>
      </c>
      <c r="H1670" s="3">
        <f>VALUE(SUBSTITUTE(SUBSTITUTE(SUBSTITUTE(SUBSTITUTE(Salary_Dataset[[#This Row],[Salary]], "/hr", ""), "/mo", ""), "/yr", ""), "₹", ""))</f>
        <v>163475</v>
      </c>
      <c r="I1670" s="6">
        <f t="shared" si="57"/>
        <v>1961700</v>
      </c>
      <c r="P1670" t="str">
        <v>Collegedunia</v>
      </c>
    </row>
    <row r="1671" spans="1:16" x14ac:dyDescent="0.3">
      <c r="A1671" t="s">
        <v>2077</v>
      </c>
      <c r="B1671" t="s">
        <v>6</v>
      </c>
      <c r="C1671" t="str">
        <f t="shared" si="56"/>
        <v>Data Science</v>
      </c>
      <c r="D1671">
        <v>2</v>
      </c>
      <c r="E1671" t="s">
        <v>2426</v>
      </c>
      <c r="F1671" t="s">
        <v>2569</v>
      </c>
      <c r="G1671" t="str">
        <f>RIGHT(Salary_Dataset[[#This Row],[Salary]], 2)</f>
        <v>mo</v>
      </c>
      <c r="H1671" s="3">
        <f>VALUE(SUBSTITUTE(SUBSTITUTE(SUBSTITUTE(SUBSTITUTE(Salary_Dataset[[#This Row],[Salary]], "/hr", ""), "/mo", ""), "/yr", ""), "₹", ""))</f>
        <v>22194</v>
      </c>
      <c r="I1671" s="6">
        <f t="shared" si="57"/>
        <v>266328</v>
      </c>
      <c r="P1671" t="str">
        <v>MedTourEasy</v>
      </c>
    </row>
    <row r="1672" spans="1:16" x14ac:dyDescent="0.3">
      <c r="A1672" t="s">
        <v>2570</v>
      </c>
      <c r="B1672" t="s">
        <v>6</v>
      </c>
      <c r="C1672" t="str">
        <f t="shared" si="56"/>
        <v>Data Science</v>
      </c>
      <c r="D1672">
        <v>2</v>
      </c>
      <c r="E1672" t="s">
        <v>2426</v>
      </c>
      <c r="F1672" t="s">
        <v>2571</v>
      </c>
      <c r="G1672" t="str">
        <f>RIGHT(Salary_Dataset[[#This Row],[Salary]], 2)</f>
        <v>yr</v>
      </c>
      <c r="H1672" s="3">
        <f>VALUE(SUBSTITUTE(SUBSTITUTE(SUBSTITUTE(SUBSTITUTE(Salary_Dataset[[#This Row],[Salary]], "/hr", ""), "/mo", ""), "/yr", ""), "₹", ""))</f>
        <v>1031408</v>
      </c>
      <c r="I1672" s="6">
        <f t="shared" si="57"/>
        <v>1031408</v>
      </c>
      <c r="P1672" t="str">
        <v>b3Intelligence</v>
      </c>
    </row>
    <row r="1673" spans="1:16" x14ac:dyDescent="0.3">
      <c r="A1673" t="s">
        <v>2572</v>
      </c>
      <c r="B1673" t="s">
        <v>6</v>
      </c>
      <c r="C1673" t="str">
        <f t="shared" si="56"/>
        <v>Data Science</v>
      </c>
      <c r="D1673">
        <v>2</v>
      </c>
      <c r="E1673" t="s">
        <v>2426</v>
      </c>
      <c r="F1673" t="s">
        <v>2573</v>
      </c>
      <c r="G1673" t="str">
        <f>RIGHT(Salary_Dataset[[#This Row],[Salary]], 2)</f>
        <v>yr</v>
      </c>
      <c r="H1673" s="3">
        <f>VALUE(SUBSTITUTE(SUBSTITUTE(SUBSTITUTE(SUBSTITUTE(Salary_Dataset[[#This Row],[Salary]], "/hr", ""), "/mo", ""), "/yr", ""), "₹", ""))</f>
        <v>658000</v>
      </c>
      <c r="I1673" s="6">
        <f t="shared" si="57"/>
        <v>658000</v>
      </c>
      <c r="P1673" t="str">
        <v>Competent Software</v>
      </c>
    </row>
    <row r="1674" spans="1:16" x14ac:dyDescent="0.3">
      <c r="A1674" t="s">
        <v>2574</v>
      </c>
      <c r="B1674" t="s">
        <v>6</v>
      </c>
      <c r="C1674" t="str">
        <f t="shared" si="56"/>
        <v>Data Science</v>
      </c>
      <c r="D1674">
        <v>2</v>
      </c>
      <c r="E1674" t="s">
        <v>2426</v>
      </c>
      <c r="F1674" t="s">
        <v>2575</v>
      </c>
      <c r="G1674" t="str">
        <f>RIGHT(Salary_Dataset[[#This Row],[Salary]], 2)</f>
        <v>yr</v>
      </c>
      <c r="H1674" s="3">
        <f>VALUE(SUBSTITUTE(SUBSTITUTE(SUBSTITUTE(SUBSTITUTE(Salary_Dataset[[#This Row],[Salary]], "/hr", ""), "/mo", ""), "/yr", ""), "₹", ""))</f>
        <v>2311305</v>
      </c>
      <c r="I1674" s="6">
        <f t="shared" si="57"/>
        <v>2311305</v>
      </c>
      <c r="P1674" t="str">
        <v>TransOrg Analytics</v>
      </c>
    </row>
    <row r="1675" spans="1:16" x14ac:dyDescent="0.3">
      <c r="A1675" t="s">
        <v>2576</v>
      </c>
      <c r="B1675" t="s">
        <v>6</v>
      </c>
      <c r="C1675" t="str">
        <f t="shared" si="56"/>
        <v>Data Science</v>
      </c>
      <c r="D1675">
        <v>2</v>
      </c>
      <c r="E1675" t="s">
        <v>2426</v>
      </c>
      <c r="F1675" t="s">
        <v>2577</v>
      </c>
      <c r="G1675" t="str">
        <f>RIGHT(Salary_Dataset[[#This Row],[Salary]], 2)</f>
        <v>mo</v>
      </c>
      <c r="H1675" s="3">
        <f>VALUE(SUBSTITUTE(SUBSTITUTE(SUBSTITUTE(SUBSTITUTE(Salary_Dataset[[#This Row],[Salary]], "/hr", ""), "/mo", ""), "/yr", ""), "₹", ""))</f>
        <v>127510</v>
      </c>
      <c r="I1675" s="6">
        <f t="shared" si="57"/>
        <v>1530120</v>
      </c>
      <c r="P1675" t="str">
        <v>Toluna</v>
      </c>
    </row>
    <row r="1676" spans="1:16" x14ac:dyDescent="0.3">
      <c r="A1676" t="s">
        <v>2500</v>
      </c>
      <c r="B1676" t="s">
        <v>6</v>
      </c>
      <c r="C1676" t="str">
        <f t="shared" si="56"/>
        <v>Data Science</v>
      </c>
      <c r="D1676">
        <v>2</v>
      </c>
      <c r="E1676" t="s">
        <v>2426</v>
      </c>
      <c r="F1676" t="s">
        <v>2578</v>
      </c>
      <c r="G1676" t="str">
        <f>RIGHT(Salary_Dataset[[#This Row],[Salary]], 2)</f>
        <v>mo</v>
      </c>
      <c r="H1676" s="3">
        <f>VALUE(SUBSTITUTE(SUBSTITUTE(SUBSTITUTE(SUBSTITUTE(Salary_Dataset[[#This Row],[Salary]], "/hr", ""), "/mo", ""), "/yr", ""), "₹", ""))</f>
        <v>25879</v>
      </c>
      <c r="I1676" s="6">
        <f t="shared" si="57"/>
        <v>310548</v>
      </c>
      <c r="P1676" t="str">
        <v>TO THE NEW</v>
      </c>
    </row>
    <row r="1677" spans="1:16" x14ac:dyDescent="0.3">
      <c r="A1677" t="s">
        <v>2579</v>
      </c>
      <c r="B1677" t="s">
        <v>6</v>
      </c>
      <c r="C1677" t="str">
        <f t="shared" si="56"/>
        <v>Data Science</v>
      </c>
      <c r="D1677">
        <v>2</v>
      </c>
      <c r="E1677" t="s">
        <v>2426</v>
      </c>
      <c r="F1677" t="s">
        <v>2580</v>
      </c>
      <c r="G1677" t="str">
        <f>RIGHT(Salary_Dataset[[#This Row],[Salary]], 2)</f>
        <v>yr</v>
      </c>
      <c r="H1677" s="3">
        <f>VALUE(SUBSTITUTE(SUBSTITUTE(SUBSTITUTE(SUBSTITUTE(Salary_Dataset[[#This Row],[Salary]], "/hr", ""), "/mo", ""), "/yr", ""), "₹", ""))</f>
        <v>1195034</v>
      </c>
      <c r="I1677" s="6">
        <f t="shared" si="57"/>
        <v>1195034</v>
      </c>
      <c r="P1677" t="str">
        <v>R1 RCM</v>
      </c>
    </row>
    <row r="1678" spans="1:16" x14ac:dyDescent="0.3">
      <c r="A1678" t="s">
        <v>2581</v>
      </c>
      <c r="B1678" t="s">
        <v>6</v>
      </c>
      <c r="C1678" t="str">
        <f t="shared" si="56"/>
        <v>Data Science</v>
      </c>
      <c r="D1678">
        <v>2</v>
      </c>
      <c r="E1678" t="s">
        <v>2426</v>
      </c>
      <c r="F1678" t="s">
        <v>2582</v>
      </c>
      <c r="G1678" t="str">
        <f>RIGHT(Salary_Dataset[[#This Row],[Salary]], 2)</f>
        <v>mo</v>
      </c>
      <c r="H1678" s="3">
        <f>VALUE(SUBSTITUTE(SUBSTITUTE(SUBSTITUTE(SUBSTITUTE(Salary_Dataset[[#This Row],[Salary]], "/hr", ""), "/mo", ""), "/yr", ""), "₹", ""))</f>
        <v>17362</v>
      </c>
      <c r="I1678" s="6">
        <f t="shared" si="57"/>
        <v>208344</v>
      </c>
      <c r="P1678" t="str">
        <v>Better.com</v>
      </c>
    </row>
    <row r="1679" spans="1:16" x14ac:dyDescent="0.3">
      <c r="A1679" t="s">
        <v>2583</v>
      </c>
      <c r="B1679" t="s">
        <v>6</v>
      </c>
      <c r="C1679" t="str">
        <f t="shared" si="56"/>
        <v>Data Science</v>
      </c>
      <c r="D1679">
        <v>2</v>
      </c>
      <c r="E1679" t="s">
        <v>2426</v>
      </c>
      <c r="F1679" t="s">
        <v>2584</v>
      </c>
      <c r="G1679" t="str">
        <f>RIGHT(Salary_Dataset[[#This Row],[Salary]], 2)</f>
        <v>yr</v>
      </c>
      <c r="H1679" s="3">
        <f>VALUE(SUBSTITUTE(SUBSTITUTE(SUBSTITUTE(SUBSTITUTE(Salary_Dataset[[#This Row],[Salary]], "/hr", ""), "/mo", ""), "/yr", ""), "₹", ""))</f>
        <v>1170069</v>
      </c>
      <c r="I1679" s="6">
        <f t="shared" si="57"/>
        <v>1170069</v>
      </c>
      <c r="P1679" t="str">
        <v>Palin Analytics</v>
      </c>
    </row>
    <row r="1680" spans="1:16" x14ac:dyDescent="0.3">
      <c r="A1680" t="s">
        <v>480</v>
      </c>
      <c r="B1680" t="s">
        <v>6</v>
      </c>
      <c r="C1680" t="str">
        <f t="shared" si="56"/>
        <v>Data Science</v>
      </c>
      <c r="D1680">
        <v>2</v>
      </c>
      <c r="E1680" t="s">
        <v>2426</v>
      </c>
      <c r="F1680" t="s">
        <v>2585</v>
      </c>
      <c r="G1680" t="str">
        <f>RIGHT(Salary_Dataset[[#This Row],[Salary]], 2)</f>
        <v>mo</v>
      </c>
      <c r="H1680" s="3">
        <f>VALUE(SUBSTITUTE(SUBSTITUTE(SUBSTITUTE(SUBSTITUTE(Salary_Dataset[[#This Row],[Salary]], "/hr", ""), "/mo", ""), "/yr", ""), "₹", ""))</f>
        <v>12647</v>
      </c>
      <c r="I1680" s="6">
        <f t="shared" si="57"/>
        <v>151764</v>
      </c>
      <c r="P1680" t="str">
        <v>Encore Capital Group</v>
      </c>
    </row>
    <row r="1681" spans="1:16" x14ac:dyDescent="0.3">
      <c r="A1681" t="s">
        <v>2586</v>
      </c>
      <c r="B1681" t="s">
        <v>6</v>
      </c>
      <c r="C1681" t="str">
        <f t="shared" si="56"/>
        <v>Data Science</v>
      </c>
      <c r="D1681">
        <v>2</v>
      </c>
      <c r="E1681" t="s">
        <v>2426</v>
      </c>
      <c r="F1681" t="s">
        <v>2587</v>
      </c>
      <c r="G1681" t="str">
        <f>RIGHT(Salary_Dataset[[#This Row],[Salary]], 2)</f>
        <v>yr</v>
      </c>
      <c r="H1681" s="3">
        <f>VALUE(SUBSTITUTE(SUBSTITUTE(SUBSTITUTE(SUBSTITUTE(Salary_Dataset[[#This Row],[Salary]], "/hr", ""), "/mo", ""), "/yr", ""), "₹", ""))</f>
        <v>527901</v>
      </c>
      <c r="I1681" s="6">
        <f t="shared" si="57"/>
        <v>527901</v>
      </c>
      <c r="P1681" t="str">
        <v>Annik Technology Services</v>
      </c>
    </row>
    <row r="1682" spans="1:16" x14ac:dyDescent="0.3">
      <c r="A1682" t="s">
        <v>2588</v>
      </c>
      <c r="B1682" t="s">
        <v>6</v>
      </c>
      <c r="C1682" t="str">
        <f t="shared" si="56"/>
        <v>Data Science</v>
      </c>
      <c r="D1682">
        <v>2</v>
      </c>
      <c r="E1682" t="s">
        <v>2426</v>
      </c>
      <c r="F1682" t="s">
        <v>2589</v>
      </c>
      <c r="G1682" t="str">
        <f>RIGHT(Salary_Dataset[[#This Row],[Salary]], 2)</f>
        <v>yr</v>
      </c>
      <c r="H1682" s="3">
        <f>VALUE(SUBSTITUTE(SUBSTITUTE(SUBSTITUTE(SUBSTITUTE(Salary_Dataset[[#This Row],[Salary]], "/hr", ""), "/mo", ""), "/yr", ""), "₹", ""))</f>
        <v>767567</v>
      </c>
      <c r="I1682" s="6">
        <f t="shared" si="57"/>
        <v>767567</v>
      </c>
      <c r="P1682" t="str">
        <v>QL2</v>
      </c>
    </row>
    <row r="1683" spans="1:16" x14ac:dyDescent="0.3">
      <c r="A1683" t="s">
        <v>2590</v>
      </c>
      <c r="B1683" t="s">
        <v>6</v>
      </c>
      <c r="C1683" t="str">
        <f t="shared" si="56"/>
        <v>Data Science</v>
      </c>
      <c r="D1683">
        <v>2</v>
      </c>
      <c r="E1683" t="s">
        <v>2426</v>
      </c>
      <c r="F1683" t="s">
        <v>2591</v>
      </c>
      <c r="G1683" t="str">
        <f>RIGHT(Salary_Dataset[[#This Row],[Salary]], 2)</f>
        <v>mo</v>
      </c>
      <c r="H1683" s="3">
        <f>VALUE(SUBSTITUTE(SUBSTITUTE(SUBSTITUTE(SUBSTITUTE(Salary_Dataset[[#This Row],[Salary]], "/hr", ""), "/mo", ""), "/yr", ""), "₹", ""))</f>
        <v>22283</v>
      </c>
      <c r="I1683" s="6">
        <f t="shared" si="57"/>
        <v>267396</v>
      </c>
      <c r="P1683" t="str">
        <v>DecisionTree Analytics &amp; Services</v>
      </c>
    </row>
    <row r="1684" spans="1:16" x14ac:dyDescent="0.3">
      <c r="A1684" t="s">
        <v>2592</v>
      </c>
      <c r="B1684" t="s">
        <v>6</v>
      </c>
      <c r="C1684" t="str">
        <f t="shared" si="56"/>
        <v>Data Science</v>
      </c>
      <c r="D1684">
        <v>2</v>
      </c>
      <c r="E1684" t="s">
        <v>2426</v>
      </c>
      <c r="F1684" t="s">
        <v>2593</v>
      </c>
      <c r="G1684" t="str">
        <f>RIGHT(Salary_Dataset[[#This Row],[Salary]], 2)</f>
        <v>yr</v>
      </c>
      <c r="H1684" s="3">
        <f>VALUE(SUBSTITUTE(SUBSTITUTE(SUBSTITUTE(SUBSTITUTE(Salary_Dataset[[#This Row],[Salary]], "/hr", ""), "/mo", ""), "/yr", ""), "₹", ""))</f>
        <v>1094569</v>
      </c>
      <c r="I1684" s="6">
        <f t="shared" si="57"/>
        <v>1094569</v>
      </c>
      <c r="P1684" t="str">
        <v>Polestar Solutions &amp; Services India</v>
      </c>
    </row>
    <row r="1685" spans="1:16" x14ac:dyDescent="0.3">
      <c r="A1685" t="s">
        <v>2594</v>
      </c>
      <c r="B1685" t="s">
        <v>6</v>
      </c>
      <c r="C1685" t="str">
        <f t="shared" si="56"/>
        <v>Data Science</v>
      </c>
      <c r="D1685">
        <v>2</v>
      </c>
      <c r="E1685" t="s">
        <v>2426</v>
      </c>
      <c r="F1685" t="s">
        <v>2595</v>
      </c>
      <c r="G1685" t="str">
        <f>RIGHT(Salary_Dataset[[#This Row],[Salary]], 2)</f>
        <v>yr</v>
      </c>
      <c r="H1685" s="3">
        <f>VALUE(SUBSTITUTE(SUBSTITUTE(SUBSTITUTE(SUBSTITUTE(Salary_Dataset[[#This Row],[Salary]], "/hr", ""), "/mo", ""), "/yr", ""), "₹", ""))</f>
        <v>1556582</v>
      </c>
      <c r="I1685" s="6">
        <f t="shared" si="57"/>
        <v>1556582</v>
      </c>
      <c r="P1685" t="str">
        <v>Home Credit India</v>
      </c>
    </row>
    <row r="1686" spans="1:16" x14ac:dyDescent="0.3">
      <c r="A1686" t="s">
        <v>2596</v>
      </c>
      <c r="B1686" t="s">
        <v>6</v>
      </c>
      <c r="C1686" t="str">
        <f t="shared" si="56"/>
        <v>Data Science</v>
      </c>
      <c r="D1686">
        <v>2</v>
      </c>
      <c r="E1686" t="s">
        <v>2426</v>
      </c>
      <c r="F1686" t="s">
        <v>2597</v>
      </c>
      <c r="G1686" t="str">
        <f>RIGHT(Salary_Dataset[[#This Row],[Salary]], 2)</f>
        <v>mo</v>
      </c>
      <c r="H1686" s="3">
        <f>VALUE(SUBSTITUTE(SUBSTITUTE(SUBSTITUTE(SUBSTITUTE(Salary_Dataset[[#This Row],[Salary]], "/hr", ""), "/mo", ""), "/yr", ""), "₹", ""))</f>
        <v>8153</v>
      </c>
      <c r="I1686" s="6">
        <f t="shared" si="57"/>
        <v>97836</v>
      </c>
      <c r="P1686" t="str">
        <v>Value Edge Research Services</v>
      </c>
    </row>
    <row r="1687" spans="1:16" x14ac:dyDescent="0.3">
      <c r="A1687" t="s">
        <v>2510</v>
      </c>
      <c r="B1687" t="s">
        <v>6</v>
      </c>
      <c r="C1687" t="str">
        <f t="shared" si="56"/>
        <v>Data Science</v>
      </c>
      <c r="D1687">
        <v>2</v>
      </c>
      <c r="E1687" t="s">
        <v>2426</v>
      </c>
      <c r="F1687" t="s">
        <v>2598</v>
      </c>
      <c r="G1687" t="str">
        <f>RIGHT(Salary_Dataset[[#This Row],[Salary]], 2)</f>
        <v>mo</v>
      </c>
      <c r="H1687" s="3">
        <f>VALUE(SUBSTITUTE(SUBSTITUTE(SUBSTITUTE(SUBSTITUTE(Salary_Dataset[[#This Row],[Salary]], "/hr", ""), "/mo", ""), "/yr", ""), "₹", ""))</f>
        <v>7547</v>
      </c>
      <c r="I1687" s="6">
        <f t="shared" si="57"/>
        <v>90564</v>
      </c>
      <c r="P1687" t="str">
        <v>Ameriprise</v>
      </c>
    </row>
    <row r="1688" spans="1:16" x14ac:dyDescent="0.3">
      <c r="A1688" t="s">
        <v>2599</v>
      </c>
      <c r="B1688" t="s">
        <v>6</v>
      </c>
      <c r="C1688" t="str">
        <f t="shared" si="56"/>
        <v>Data Science</v>
      </c>
      <c r="D1688">
        <v>2</v>
      </c>
      <c r="E1688" t="s">
        <v>2426</v>
      </c>
      <c r="F1688" t="s">
        <v>2600</v>
      </c>
      <c r="G1688" t="str">
        <f>RIGHT(Salary_Dataset[[#This Row],[Salary]], 2)</f>
        <v>yr</v>
      </c>
      <c r="H1688" s="3">
        <f>VALUE(SUBSTITUTE(SUBSTITUTE(SUBSTITUTE(SUBSTITUTE(Salary_Dataset[[#This Row],[Salary]], "/hr", ""), "/mo", ""), "/yr", ""), "₹", ""))</f>
        <v>1028546</v>
      </c>
      <c r="I1688" s="6">
        <f t="shared" si="57"/>
        <v>1028546</v>
      </c>
      <c r="P1688" t="str">
        <v>GALYTIX</v>
      </c>
    </row>
    <row r="1689" spans="1:16" x14ac:dyDescent="0.3">
      <c r="A1689" t="s">
        <v>2601</v>
      </c>
      <c r="B1689" t="s">
        <v>6</v>
      </c>
      <c r="C1689" t="str">
        <f t="shared" si="56"/>
        <v>Data Science</v>
      </c>
      <c r="D1689">
        <v>2</v>
      </c>
      <c r="E1689" t="s">
        <v>2426</v>
      </c>
      <c r="F1689" t="s">
        <v>2602</v>
      </c>
      <c r="G1689" t="str">
        <f>RIGHT(Salary_Dataset[[#This Row],[Salary]], 2)</f>
        <v>yr</v>
      </c>
      <c r="H1689" s="3">
        <f>VALUE(SUBSTITUTE(SUBSTITUTE(SUBSTITUTE(SUBSTITUTE(Salary_Dataset[[#This Row],[Salary]], "/hr", ""), "/mo", ""), "/yr", ""), "₹", ""))</f>
        <v>874317</v>
      </c>
      <c r="I1689" s="6">
        <f t="shared" si="57"/>
        <v>874317</v>
      </c>
      <c r="P1689" t="str">
        <v>Team Computers</v>
      </c>
    </row>
    <row r="1690" spans="1:16" x14ac:dyDescent="0.3">
      <c r="A1690" t="s">
        <v>298</v>
      </c>
      <c r="B1690" t="s">
        <v>6</v>
      </c>
      <c r="C1690" t="str">
        <f t="shared" si="56"/>
        <v>Data Science</v>
      </c>
      <c r="D1690">
        <v>2</v>
      </c>
      <c r="E1690" t="s">
        <v>2426</v>
      </c>
      <c r="F1690" t="s">
        <v>2603</v>
      </c>
      <c r="G1690" t="str">
        <f>RIGHT(Salary_Dataset[[#This Row],[Salary]], 2)</f>
        <v>mo</v>
      </c>
      <c r="H1690" s="3">
        <f>VALUE(SUBSTITUTE(SUBSTITUTE(SUBSTITUTE(SUBSTITUTE(Salary_Dataset[[#This Row],[Salary]], "/hr", ""), "/mo", ""), "/yr", ""), "₹", ""))</f>
        <v>267024</v>
      </c>
      <c r="I1690" s="6">
        <f t="shared" si="57"/>
        <v>3204288</v>
      </c>
      <c r="P1690" t="str">
        <v>Chatous</v>
      </c>
    </row>
    <row r="1691" spans="1:16" x14ac:dyDescent="0.3">
      <c r="A1691" t="s">
        <v>2604</v>
      </c>
      <c r="B1691" t="s">
        <v>6</v>
      </c>
      <c r="C1691" t="str">
        <f t="shared" si="56"/>
        <v>Data Science</v>
      </c>
      <c r="D1691">
        <v>2</v>
      </c>
      <c r="E1691" t="s">
        <v>2426</v>
      </c>
      <c r="F1691" t="s">
        <v>2605</v>
      </c>
      <c r="G1691" t="str">
        <f>RIGHT(Salary_Dataset[[#This Row],[Salary]], 2)</f>
        <v>yr</v>
      </c>
      <c r="H1691" s="3">
        <f>VALUE(SUBSTITUTE(SUBSTITUTE(SUBSTITUTE(SUBSTITUTE(Salary_Dataset[[#This Row],[Salary]], "/hr", ""), "/mo", ""), "/yr", ""), "₹", ""))</f>
        <v>424014</v>
      </c>
      <c r="I1691" s="6">
        <f t="shared" si="57"/>
        <v>424014</v>
      </c>
      <c r="P1691" t="str">
        <v>CSC E-Governance Services</v>
      </c>
    </row>
    <row r="1692" spans="1:16" x14ac:dyDescent="0.3">
      <c r="A1692" t="s">
        <v>2606</v>
      </c>
      <c r="B1692" t="s">
        <v>6</v>
      </c>
      <c r="C1692" t="str">
        <f t="shared" si="56"/>
        <v>Data Science</v>
      </c>
      <c r="D1692">
        <v>2</v>
      </c>
      <c r="E1692" t="s">
        <v>2426</v>
      </c>
      <c r="F1692" t="s">
        <v>2607</v>
      </c>
      <c r="G1692" t="str">
        <f>RIGHT(Salary_Dataset[[#This Row],[Salary]], 2)</f>
        <v>yr</v>
      </c>
      <c r="H1692" s="3">
        <f>VALUE(SUBSTITUTE(SUBSTITUTE(SUBSTITUTE(SUBSTITUTE(Salary_Dataset[[#This Row],[Salary]], "/hr", ""), "/mo", ""), "/yr", ""), "₹", ""))</f>
        <v>843305</v>
      </c>
      <c r="I1692" s="6">
        <f t="shared" si="57"/>
        <v>843305</v>
      </c>
      <c r="P1692" t="str">
        <v>Adglobal360</v>
      </c>
    </row>
    <row r="1693" spans="1:16" x14ac:dyDescent="0.3">
      <c r="A1693" t="s">
        <v>2608</v>
      </c>
      <c r="B1693" t="s">
        <v>6</v>
      </c>
      <c r="C1693" t="str">
        <f t="shared" si="56"/>
        <v>Data Science</v>
      </c>
      <c r="D1693">
        <v>2</v>
      </c>
      <c r="E1693" t="s">
        <v>2426</v>
      </c>
      <c r="F1693" t="s">
        <v>2609</v>
      </c>
      <c r="G1693" t="str">
        <f>RIGHT(Salary_Dataset[[#This Row],[Salary]], 2)</f>
        <v>mo</v>
      </c>
      <c r="H1693" s="3">
        <f>VALUE(SUBSTITUTE(SUBSTITUTE(SUBSTITUTE(SUBSTITUTE(Salary_Dataset[[#This Row],[Salary]], "/hr", ""), "/mo", ""), "/yr", ""), "₹", ""))</f>
        <v>37621</v>
      </c>
      <c r="I1693" s="6">
        <f t="shared" si="57"/>
        <v>451452</v>
      </c>
      <c r="P1693" t="str">
        <v>BlackRock</v>
      </c>
    </row>
    <row r="1694" spans="1:16" x14ac:dyDescent="0.3">
      <c r="A1694" t="s">
        <v>2610</v>
      </c>
      <c r="B1694" t="s">
        <v>6</v>
      </c>
      <c r="C1694" t="str">
        <f t="shared" ref="C1694:C1757" si="58">_xlfn.XLOOKUP(B1694, $M$3:$M$28, $N$3:$N$28)</f>
        <v>Data Science</v>
      </c>
      <c r="D1694">
        <v>2</v>
      </c>
      <c r="E1694" t="s">
        <v>2426</v>
      </c>
      <c r="F1694" t="s">
        <v>2611</v>
      </c>
      <c r="G1694" t="str">
        <f>RIGHT(Salary_Dataset[[#This Row],[Salary]], 2)</f>
        <v>yr</v>
      </c>
      <c r="H1694" s="3">
        <f>VALUE(SUBSTITUTE(SUBSTITUTE(SUBSTITUTE(SUBSTITUTE(Salary_Dataset[[#This Row],[Salary]], "/hr", ""), "/mo", ""), "/yr", ""), "₹", ""))</f>
        <v>1047782</v>
      </c>
      <c r="I1694" s="6">
        <f t="shared" si="57"/>
        <v>1047782</v>
      </c>
      <c r="P1694" t="str">
        <v>WheelsEye Technology</v>
      </c>
    </row>
    <row r="1695" spans="1:16" x14ac:dyDescent="0.3">
      <c r="A1695" t="s">
        <v>2612</v>
      </c>
      <c r="B1695" t="s">
        <v>6</v>
      </c>
      <c r="C1695" t="str">
        <f t="shared" si="58"/>
        <v>Data Science</v>
      </c>
      <c r="D1695">
        <v>2</v>
      </c>
      <c r="E1695" t="s">
        <v>2426</v>
      </c>
      <c r="F1695" t="s">
        <v>2613</v>
      </c>
      <c r="G1695" t="str">
        <f>RIGHT(Salary_Dataset[[#This Row],[Salary]], 2)</f>
        <v>yr</v>
      </c>
      <c r="H1695" s="3">
        <f>VALUE(SUBSTITUTE(SUBSTITUTE(SUBSTITUTE(SUBSTITUTE(Salary_Dataset[[#This Row],[Salary]], "/hr", ""), "/mo", ""), "/yr", ""), "₹", ""))</f>
        <v>1034962</v>
      </c>
      <c r="I1695" s="6">
        <f t="shared" si="57"/>
        <v>1034962</v>
      </c>
      <c r="P1695" t="str">
        <v>Hive (CA)</v>
      </c>
    </row>
    <row r="1696" spans="1:16" x14ac:dyDescent="0.3">
      <c r="A1696" t="s">
        <v>2614</v>
      </c>
      <c r="B1696" t="s">
        <v>6</v>
      </c>
      <c r="C1696" t="str">
        <f t="shared" si="58"/>
        <v>Data Science</v>
      </c>
      <c r="D1696">
        <v>2</v>
      </c>
      <c r="E1696" t="s">
        <v>2426</v>
      </c>
      <c r="F1696" t="s">
        <v>2615</v>
      </c>
      <c r="G1696" t="str">
        <f>RIGHT(Salary_Dataset[[#This Row],[Salary]], 2)</f>
        <v>yr</v>
      </c>
      <c r="H1696" s="3">
        <f>VALUE(SUBSTITUTE(SUBSTITUTE(SUBSTITUTE(SUBSTITUTE(Salary_Dataset[[#This Row],[Salary]], "/hr", ""), "/mo", ""), "/yr", ""), "₹", ""))</f>
        <v>670578</v>
      </c>
      <c r="I1696" s="6">
        <f t="shared" si="57"/>
        <v>670578</v>
      </c>
      <c r="P1696" t="str">
        <v>Apsidata solutions</v>
      </c>
    </row>
    <row r="1697" spans="1:16" x14ac:dyDescent="0.3">
      <c r="A1697" t="s">
        <v>2616</v>
      </c>
      <c r="B1697" t="s">
        <v>6</v>
      </c>
      <c r="C1697" t="str">
        <f t="shared" si="58"/>
        <v>Data Science</v>
      </c>
      <c r="D1697">
        <v>2</v>
      </c>
      <c r="E1697" t="s">
        <v>2426</v>
      </c>
      <c r="F1697" t="s">
        <v>2512</v>
      </c>
      <c r="G1697" t="str">
        <f>RIGHT(Salary_Dataset[[#This Row],[Salary]], 2)</f>
        <v>yr</v>
      </c>
      <c r="H1697" s="3">
        <f>VALUE(SUBSTITUTE(SUBSTITUTE(SUBSTITUTE(SUBSTITUTE(Salary_Dataset[[#This Row],[Salary]], "/hr", ""), "/mo", ""), "/yr", ""), "₹", ""))</f>
        <v>821904</v>
      </c>
      <c r="I1697" s="6">
        <f t="shared" si="57"/>
        <v>821904</v>
      </c>
      <c r="P1697" t="str">
        <v>BOLD</v>
      </c>
    </row>
    <row r="1698" spans="1:16" x14ac:dyDescent="0.3">
      <c r="A1698" t="s">
        <v>2617</v>
      </c>
      <c r="B1698" t="s">
        <v>6</v>
      </c>
      <c r="C1698" t="str">
        <f t="shared" si="58"/>
        <v>Data Science</v>
      </c>
      <c r="D1698">
        <v>2</v>
      </c>
      <c r="E1698" t="s">
        <v>2426</v>
      </c>
      <c r="F1698" t="s">
        <v>2618</v>
      </c>
      <c r="G1698" t="str">
        <f>RIGHT(Salary_Dataset[[#This Row],[Salary]], 2)</f>
        <v>mo</v>
      </c>
      <c r="H1698" s="3">
        <f>VALUE(SUBSTITUTE(SUBSTITUTE(SUBSTITUTE(SUBSTITUTE(Salary_Dataset[[#This Row],[Salary]], "/hr", ""), "/mo", ""), "/yr", ""), "₹", ""))</f>
        <v>110790</v>
      </c>
      <c r="I1698" s="6">
        <f t="shared" si="57"/>
        <v>1329480</v>
      </c>
      <c r="P1698" t="str">
        <v>Britis Telecom</v>
      </c>
    </row>
    <row r="1699" spans="1:16" x14ac:dyDescent="0.3">
      <c r="A1699" t="s">
        <v>2619</v>
      </c>
      <c r="B1699" t="s">
        <v>6</v>
      </c>
      <c r="C1699" t="str">
        <f t="shared" si="58"/>
        <v>Data Science</v>
      </c>
      <c r="D1699">
        <v>2</v>
      </c>
      <c r="E1699" t="s">
        <v>2426</v>
      </c>
      <c r="F1699" t="s">
        <v>2620</v>
      </c>
      <c r="G1699" t="str">
        <f>RIGHT(Salary_Dataset[[#This Row],[Salary]], 2)</f>
        <v>mo</v>
      </c>
      <c r="H1699" s="3">
        <f>VALUE(SUBSTITUTE(SUBSTITUTE(SUBSTITUTE(SUBSTITUTE(Salary_Dataset[[#This Row],[Salary]], "/hr", ""), "/mo", ""), "/yr", ""), "₹", ""))</f>
        <v>70540</v>
      </c>
      <c r="I1699" s="6">
        <f t="shared" si="57"/>
        <v>846480</v>
      </c>
      <c r="P1699" t="str">
        <v>Urban Company</v>
      </c>
    </row>
    <row r="1700" spans="1:16" x14ac:dyDescent="0.3">
      <c r="A1700" t="s">
        <v>2621</v>
      </c>
      <c r="B1700" t="s">
        <v>6</v>
      </c>
      <c r="C1700" t="str">
        <f t="shared" si="58"/>
        <v>Data Science</v>
      </c>
      <c r="D1700">
        <v>2</v>
      </c>
      <c r="E1700" t="s">
        <v>2426</v>
      </c>
      <c r="F1700" t="s">
        <v>2136</v>
      </c>
      <c r="G1700" t="str">
        <f>RIGHT(Salary_Dataset[[#This Row],[Salary]], 2)</f>
        <v>mo</v>
      </c>
      <c r="H1700" s="3">
        <f>VALUE(SUBSTITUTE(SUBSTITUTE(SUBSTITUTE(SUBSTITUTE(Salary_Dataset[[#This Row],[Salary]], "/hr", ""), "/mo", ""), "/yr", ""), "₹", ""))</f>
        <v>56000</v>
      </c>
      <c r="I1700" s="6">
        <f t="shared" si="57"/>
        <v>672000</v>
      </c>
      <c r="P1700" t="str">
        <v>NCR</v>
      </c>
    </row>
    <row r="1701" spans="1:16" x14ac:dyDescent="0.3">
      <c r="A1701" t="s">
        <v>1506</v>
      </c>
      <c r="B1701" t="s">
        <v>6</v>
      </c>
      <c r="C1701" t="str">
        <f t="shared" si="58"/>
        <v>Data Science</v>
      </c>
      <c r="D1701">
        <v>2</v>
      </c>
      <c r="E1701" t="s">
        <v>2426</v>
      </c>
      <c r="F1701" t="s">
        <v>2622</v>
      </c>
      <c r="G1701" t="str">
        <f>RIGHT(Salary_Dataset[[#This Row],[Salary]], 2)</f>
        <v>yr</v>
      </c>
      <c r="H1701" s="3">
        <f>VALUE(SUBSTITUTE(SUBSTITUTE(SUBSTITUTE(SUBSTITUTE(Salary_Dataset[[#This Row],[Salary]], "/hr", ""), "/mo", ""), "/yr", ""), "₹", ""))</f>
        <v>904395</v>
      </c>
      <c r="I1701" s="6">
        <f t="shared" si="57"/>
        <v>904395</v>
      </c>
      <c r="P1701" t="str">
        <v>NS Matrix Services</v>
      </c>
    </row>
    <row r="1702" spans="1:16" x14ac:dyDescent="0.3">
      <c r="A1702" t="s">
        <v>17</v>
      </c>
      <c r="B1702" t="s">
        <v>6</v>
      </c>
      <c r="C1702" t="str">
        <f t="shared" si="58"/>
        <v>Data Science</v>
      </c>
      <c r="D1702">
        <v>1</v>
      </c>
      <c r="E1702" t="s">
        <v>2426</v>
      </c>
      <c r="F1702" t="s">
        <v>2623</v>
      </c>
      <c r="G1702" t="str">
        <f>RIGHT(Salary_Dataset[[#This Row],[Salary]], 2)</f>
        <v>mo</v>
      </c>
      <c r="H1702" s="3">
        <f>VALUE(SUBSTITUTE(SUBSTITUTE(SUBSTITUTE(SUBSTITUTE(Salary_Dataset[[#This Row],[Salary]], "/hr", ""), "/mo", ""), "/yr", ""), "₹", ""))</f>
        <v>16940</v>
      </c>
      <c r="I1702" s="6">
        <f t="shared" si="57"/>
        <v>203280</v>
      </c>
      <c r="P1702" t="str">
        <v>NITS</v>
      </c>
    </row>
    <row r="1703" spans="1:16" x14ac:dyDescent="0.3">
      <c r="A1703" t="s">
        <v>19</v>
      </c>
      <c r="B1703" t="s">
        <v>6</v>
      </c>
      <c r="C1703" t="str">
        <f t="shared" si="58"/>
        <v>Data Science</v>
      </c>
      <c r="D1703">
        <v>1</v>
      </c>
      <c r="E1703" t="s">
        <v>2426</v>
      </c>
      <c r="F1703" t="s">
        <v>2624</v>
      </c>
      <c r="G1703" t="str">
        <f>RIGHT(Salary_Dataset[[#This Row],[Salary]], 2)</f>
        <v>yr</v>
      </c>
      <c r="H1703" s="3">
        <f>VALUE(SUBSTITUTE(SUBSTITUTE(SUBSTITUTE(SUBSTITUTE(Salary_Dataset[[#This Row],[Salary]], "/hr", ""), "/mo", ""), "/yr", ""), "₹", ""))</f>
        <v>464246</v>
      </c>
      <c r="I1703" s="6">
        <f t="shared" si="57"/>
        <v>464246</v>
      </c>
      <c r="P1703" t="str">
        <v>Namekart</v>
      </c>
    </row>
    <row r="1704" spans="1:16" x14ac:dyDescent="0.3">
      <c r="A1704" t="s">
        <v>9</v>
      </c>
      <c r="B1704" t="s">
        <v>6</v>
      </c>
      <c r="C1704" t="str">
        <f t="shared" si="58"/>
        <v>Data Science</v>
      </c>
      <c r="D1704">
        <v>1</v>
      </c>
      <c r="E1704" t="s">
        <v>2426</v>
      </c>
      <c r="F1704" t="s">
        <v>2625</v>
      </c>
      <c r="G1704" t="str">
        <f>RIGHT(Salary_Dataset[[#This Row],[Salary]], 2)</f>
        <v>yr</v>
      </c>
      <c r="H1704" s="3">
        <f>VALUE(SUBSTITUTE(SUBSTITUTE(SUBSTITUTE(SUBSTITUTE(Salary_Dataset[[#This Row],[Salary]], "/hr", ""), "/mo", ""), "/yr", ""), "₹", ""))</f>
        <v>602930</v>
      </c>
      <c r="I1704" s="6">
        <f t="shared" si="57"/>
        <v>602930</v>
      </c>
      <c r="P1704" t="str">
        <v>RCM Aeroservices</v>
      </c>
    </row>
    <row r="1705" spans="1:16" x14ac:dyDescent="0.3">
      <c r="A1705" t="s">
        <v>319</v>
      </c>
      <c r="B1705" t="s">
        <v>6</v>
      </c>
      <c r="C1705" t="str">
        <f t="shared" si="58"/>
        <v>Data Science</v>
      </c>
      <c r="D1705">
        <v>1</v>
      </c>
      <c r="E1705" t="s">
        <v>2426</v>
      </c>
      <c r="F1705" t="s">
        <v>2626</v>
      </c>
      <c r="G1705" t="str">
        <f>RIGHT(Salary_Dataset[[#This Row],[Salary]], 2)</f>
        <v>mo</v>
      </c>
      <c r="H1705" s="3">
        <f>VALUE(SUBSTITUTE(SUBSTITUTE(SUBSTITUTE(SUBSTITUTE(Salary_Dataset[[#This Row],[Salary]], "/hr", ""), "/mo", ""), "/yr", ""), "₹", ""))</f>
        <v>51669</v>
      </c>
      <c r="I1705" s="6">
        <f t="shared" si="57"/>
        <v>620028</v>
      </c>
      <c r="P1705" t="str">
        <v>Actiknow</v>
      </c>
    </row>
    <row r="1706" spans="1:16" x14ac:dyDescent="0.3">
      <c r="A1706" t="s">
        <v>789</v>
      </c>
      <c r="B1706" t="s">
        <v>6</v>
      </c>
      <c r="C1706" t="str">
        <f t="shared" si="58"/>
        <v>Data Science</v>
      </c>
      <c r="D1706">
        <v>1</v>
      </c>
      <c r="E1706" t="s">
        <v>2426</v>
      </c>
      <c r="F1706" t="s">
        <v>2627</v>
      </c>
      <c r="G1706" t="str">
        <f>RIGHT(Salary_Dataset[[#This Row],[Salary]], 2)</f>
        <v>mo</v>
      </c>
      <c r="H1706" s="3">
        <f>VALUE(SUBSTITUTE(SUBSTITUTE(SUBSTITUTE(SUBSTITUTE(Salary_Dataset[[#This Row],[Salary]], "/hr", ""), "/mo", ""), "/yr", ""), "₹", ""))</f>
        <v>17892</v>
      </c>
      <c r="I1706" s="6">
        <f t="shared" si="57"/>
        <v>214704</v>
      </c>
      <c r="P1706" t="str">
        <v>WSP</v>
      </c>
    </row>
    <row r="1707" spans="1:16" x14ac:dyDescent="0.3">
      <c r="A1707" t="s">
        <v>57</v>
      </c>
      <c r="B1707" t="s">
        <v>6</v>
      </c>
      <c r="C1707" t="str">
        <f t="shared" si="58"/>
        <v>Data Science</v>
      </c>
      <c r="D1707">
        <v>1</v>
      </c>
      <c r="E1707" t="s">
        <v>2426</v>
      </c>
      <c r="F1707" t="s">
        <v>2628</v>
      </c>
      <c r="G1707" t="str">
        <f>RIGHT(Salary_Dataset[[#This Row],[Salary]], 2)</f>
        <v>mo</v>
      </c>
      <c r="H1707" s="3">
        <f>VALUE(SUBSTITUTE(SUBSTITUTE(SUBSTITUTE(SUBSTITUTE(Salary_Dataset[[#This Row],[Salary]], "/hr", ""), "/mo", ""), "/yr", ""), "₹", ""))</f>
        <v>74543</v>
      </c>
      <c r="I1707" s="6">
        <f t="shared" si="57"/>
        <v>894516</v>
      </c>
      <c r="P1707" t="str">
        <v>MapmyIndia</v>
      </c>
    </row>
    <row r="1708" spans="1:16" x14ac:dyDescent="0.3">
      <c r="A1708" t="s">
        <v>482</v>
      </c>
      <c r="B1708" t="s">
        <v>6</v>
      </c>
      <c r="C1708" t="str">
        <f t="shared" si="58"/>
        <v>Data Science</v>
      </c>
      <c r="D1708">
        <v>1</v>
      </c>
      <c r="E1708" t="s">
        <v>2426</v>
      </c>
      <c r="F1708" t="s">
        <v>2629</v>
      </c>
      <c r="G1708" t="str">
        <f>RIGHT(Salary_Dataset[[#This Row],[Salary]], 2)</f>
        <v>yr</v>
      </c>
      <c r="H1708" s="3">
        <f>VALUE(SUBSTITUTE(SUBSTITUTE(SUBSTITUTE(SUBSTITUTE(Salary_Dataset[[#This Row],[Salary]], "/hr", ""), "/mo", ""), "/yr", ""), "₹", ""))</f>
        <v>805867</v>
      </c>
      <c r="I1708" s="6">
        <f t="shared" si="57"/>
        <v>805867</v>
      </c>
      <c r="P1708" t="str">
        <v>Limeroad</v>
      </c>
    </row>
    <row r="1709" spans="1:16" x14ac:dyDescent="0.3">
      <c r="A1709" t="s">
        <v>45</v>
      </c>
      <c r="B1709" t="s">
        <v>6</v>
      </c>
      <c r="C1709" t="str">
        <f t="shared" si="58"/>
        <v>Data Science</v>
      </c>
      <c r="D1709">
        <v>1</v>
      </c>
      <c r="E1709" t="s">
        <v>2426</v>
      </c>
      <c r="F1709" t="s">
        <v>2177</v>
      </c>
      <c r="G1709" t="str">
        <f>RIGHT(Salary_Dataset[[#This Row],[Salary]], 2)</f>
        <v>yr</v>
      </c>
      <c r="H1709" s="3">
        <f>VALUE(SUBSTITUTE(SUBSTITUTE(SUBSTITUTE(SUBSTITUTE(Salary_Dataset[[#This Row],[Salary]], "/hr", ""), "/mo", ""), "/yr", ""), "₹", ""))</f>
        <v>1221714</v>
      </c>
      <c r="I1709" s="6">
        <f t="shared" si="57"/>
        <v>1221714</v>
      </c>
      <c r="P1709" t="str">
        <v>Wizikey</v>
      </c>
    </row>
    <row r="1710" spans="1:16" x14ac:dyDescent="0.3">
      <c r="A1710" t="s">
        <v>191</v>
      </c>
      <c r="B1710" t="s">
        <v>6</v>
      </c>
      <c r="C1710" t="str">
        <f t="shared" si="58"/>
        <v>Data Science</v>
      </c>
      <c r="D1710">
        <v>1</v>
      </c>
      <c r="E1710" t="s">
        <v>2426</v>
      </c>
      <c r="F1710" t="s">
        <v>178</v>
      </c>
      <c r="G1710" t="str">
        <f>RIGHT(Salary_Dataset[[#This Row],[Salary]], 2)</f>
        <v>yr</v>
      </c>
      <c r="H1710" s="3">
        <f>VALUE(SUBSTITUTE(SUBSTITUTE(SUBSTITUTE(SUBSTITUTE(Salary_Dataset[[#This Row],[Salary]], "/hr", ""), "/mo", ""), "/yr", ""), "₹", ""))</f>
        <v>1000000</v>
      </c>
      <c r="I1710" s="6">
        <f t="shared" si="57"/>
        <v>1000000</v>
      </c>
      <c r="P1710" t="str">
        <v>Cvent</v>
      </c>
    </row>
    <row r="1711" spans="1:16" x14ac:dyDescent="0.3">
      <c r="A1711" t="s">
        <v>652</v>
      </c>
      <c r="B1711" t="s">
        <v>6</v>
      </c>
      <c r="C1711" t="str">
        <f t="shared" si="58"/>
        <v>Data Science</v>
      </c>
      <c r="D1711">
        <v>1</v>
      </c>
      <c r="E1711" t="s">
        <v>2426</v>
      </c>
      <c r="F1711" t="s">
        <v>2630</v>
      </c>
      <c r="G1711" t="str">
        <f>RIGHT(Salary_Dataset[[#This Row],[Salary]], 2)</f>
        <v>yr</v>
      </c>
      <c r="H1711" s="3">
        <f>VALUE(SUBSTITUTE(SUBSTITUTE(SUBSTITUTE(SUBSTITUTE(Salary_Dataset[[#This Row],[Salary]], "/hr", ""), "/mo", ""), "/yr", ""), "₹", ""))</f>
        <v>3082142</v>
      </c>
      <c r="I1711" s="6">
        <f t="shared" si="57"/>
        <v>3082142</v>
      </c>
      <c r="P1711" t="str">
        <v>Keysight Technologies</v>
      </c>
    </row>
    <row r="1712" spans="1:16" x14ac:dyDescent="0.3">
      <c r="A1712" t="s">
        <v>652</v>
      </c>
      <c r="B1712" t="s">
        <v>6</v>
      </c>
      <c r="C1712" t="str">
        <f t="shared" si="58"/>
        <v>Data Science</v>
      </c>
      <c r="D1712">
        <v>1</v>
      </c>
      <c r="E1712" t="s">
        <v>2426</v>
      </c>
      <c r="F1712" t="s">
        <v>2631</v>
      </c>
      <c r="G1712" t="str">
        <f>RIGHT(Salary_Dataset[[#This Row],[Salary]], 2)</f>
        <v>mo</v>
      </c>
      <c r="H1712" s="3">
        <f>VALUE(SUBSTITUTE(SUBSTITUTE(SUBSTITUTE(SUBSTITUTE(Salary_Dataset[[#This Row],[Salary]], "/hr", ""), "/mo", ""), "/yr", ""), "₹", ""))</f>
        <v>87000</v>
      </c>
      <c r="I1712" s="6">
        <f t="shared" si="57"/>
        <v>1044000</v>
      </c>
      <c r="P1712" t="str">
        <v>Nurtr</v>
      </c>
    </row>
    <row r="1713" spans="1:16" x14ac:dyDescent="0.3">
      <c r="A1713" t="s">
        <v>94</v>
      </c>
      <c r="B1713" t="s">
        <v>6</v>
      </c>
      <c r="C1713" t="str">
        <f t="shared" si="58"/>
        <v>Data Science</v>
      </c>
      <c r="D1713">
        <v>1</v>
      </c>
      <c r="E1713" t="s">
        <v>2426</v>
      </c>
      <c r="F1713" t="s">
        <v>2372</v>
      </c>
      <c r="G1713" t="str">
        <f>RIGHT(Salary_Dataset[[#This Row],[Salary]], 2)</f>
        <v>mo</v>
      </c>
      <c r="H1713" s="3">
        <f>VALUE(SUBSTITUTE(SUBSTITUTE(SUBSTITUTE(SUBSTITUTE(Salary_Dataset[[#This Row],[Salary]], "/hr", ""), "/mo", ""), "/yr", ""), "₹", ""))</f>
        <v>50367</v>
      </c>
      <c r="I1713" s="6">
        <f t="shared" si="57"/>
        <v>604404</v>
      </c>
      <c r="P1713" t="str">
        <v>Glorious Insights</v>
      </c>
    </row>
    <row r="1714" spans="1:16" x14ac:dyDescent="0.3">
      <c r="A1714" t="s">
        <v>1451</v>
      </c>
      <c r="B1714" t="s">
        <v>6</v>
      </c>
      <c r="C1714" t="str">
        <f t="shared" si="58"/>
        <v>Data Science</v>
      </c>
      <c r="D1714">
        <v>1</v>
      </c>
      <c r="E1714" t="s">
        <v>2426</v>
      </c>
      <c r="F1714" t="s">
        <v>2632</v>
      </c>
      <c r="G1714" t="str">
        <f>RIGHT(Salary_Dataset[[#This Row],[Salary]], 2)</f>
        <v>yr</v>
      </c>
      <c r="H1714" s="3">
        <f>VALUE(SUBSTITUTE(SUBSTITUTE(SUBSTITUTE(SUBSTITUTE(Salary_Dataset[[#This Row],[Salary]], "/hr", ""), "/mo", ""), "/yr", ""), "₹", ""))</f>
        <v>306582</v>
      </c>
      <c r="I1714" s="6">
        <f t="shared" si="57"/>
        <v>306582</v>
      </c>
      <c r="P1714" t="str">
        <v>CRMnext</v>
      </c>
    </row>
    <row r="1715" spans="1:16" x14ac:dyDescent="0.3">
      <c r="A1715" t="s">
        <v>2633</v>
      </c>
      <c r="B1715" t="s">
        <v>6</v>
      </c>
      <c r="C1715" t="str">
        <f t="shared" si="58"/>
        <v>Data Science</v>
      </c>
      <c r="D1715">
        <v>1</v>
      </c>
      <c r="E1715" t="s">
        <v>2426</v>
      </c>
      <c r="F1715" t="s">
        <v>2634</v>
      </c>
      <c r="G1715" t="str">
        <f>RIGHT(Salary_Dataset[[#This Row],[Salary]], 2)</f>
        <v>yr</v>
      </c>
      <c r="H1715" s="3">
        <f>VALUE(SUBSTITUTE(SUBSTITUTE(SUBSTITUTE(SUBSTITUTE(Salary_Dataset[[#This Row],[Salary]], "/hr", ""), "/mo", ""), "/yr", ""), "₹", ""))</f>
        <v>1210770</v>
      </c>
      <c r="I1715" s="6">
        <f t="shared" si="57"/>
        <v>1210770</v>
      </c>
      <c r="P1715" t="str">
        <v>Masthead Technologies</v>
      </c>
    </row>
    <row r="1716" spans="1:16" x14ac:dyDescent="0.3">
      <c r="A1716" t="s">
        <v>2635</v>
      </c>
      <c r="B1716" t="s">
        <v>6</v>
      </c>
      <c r="C1716" t="str">
        <f t="shared" si="58"/>
        <v>Data Science</v>
      </c>
      <c r="D1716">
        <v>1</v>
      </c>
      <c r="E1716" t="s">
        <v>2426</v>
      </c>
      <c r="F1716" t="s">
        <v>2623</v>
      </c>
      <c r="G1716" t="str">
        <f>RIGHT(Salary_Dataset[[#This Row],[Salary]], 2)</f>
        <v>mo</v>
      </c>
      <c r="H1716" s="3">
        <f>VALUE(SUBSTITUTE(SUBSTITUTE(SUBSTITUTE(SUBSTITUTE(Salary_Dataset[[#This Row],[Salary]], "/hr", ""), "/mo", ""), "/yr", ""), "₹", ""))</f>
        <v>16940</v>
      </c>
      <c r="I1716" s="6">
        <f t="shared" si="57"/>
        <v>203280</v>
      </c>
      <c r="P1716" t="str">
        <v>Bain &amp; Company</v>
      </c>
    </row>
    <row r="1717" spans="1:16" x14ac:dyDescent="0.3">
      <c r="A1717" t="s">
        <v>61</v>
      </c>
      <c r="B1717" t="s">
        <v>6</v>
      </c>
      <c r="C1717" t="str">
        <f t="shared" si="58"/>
        <v>Data Science</v>
      </c>
      <c r="D1717">
        <v>1</v>
      </c>
      <c r="E1717" t="s">
        <v>2426</v>
      </c>
      <c r="F1717" t="s">
        <v>320</v>
      </c>
      <c r="G1717" t="str">
        <f>RIGHT(Salary_Dataset[[#This Row],[Salary]], 2)</f>
        <v>yr</v>
      </c>
      <c r="H1717" s="3">
        <f>VALUE(SUBSTITUTE(SUBSTITUTE(SUBSTITUTE(SUBSTITUTE(Salary_Dataset[[#This Row],[Salary]], "/hr", ""), "/mo", ""), "/yr", ""), "₹", ""))</f>
        <v>1500000</v>
      </c>
      <c r="I1717" s="6">
        <f t="shared" si="57"/>
        <v>1500000</v>
      </c>
      <c r="P1717" t="str">
        <v>NatWest Group</v>
      </c>
    </row>
    <row r="1718" spans="1:16" x14ac:dyDescent="0.3">
      <c r="A1718" t="s">
        <v>5</v>
      </c>
      <c r="B1718" t="s">
        <v>6</v>
      </c>
      <c r="C1718" t="str">
        <f t="shared" si="58"/>
        <v>Data Science</v>
      </c>
      <c r="D1718">
        <v>1</v>
      </c>
      <c r="E1718" t="s">
        <v>2426</v>
      </c>
      <c r="F1718" t="s">
        <v>2636</v>
      </c>
      <c r="G1718" t="str">
        <f>RIGHT(Salary_Dataset[[#This Row],[Salary]], 2)</f>
        <v>yr</v>
      </c>
      <c r="H1718" s="3">
        <f>VALUE(SUBSTITUTE(SUBSTITUTE(SUBSTITUTE(SUBSTITUTE(Salary_Dataset[[#This Row],[Salary]], "/hr", ""), "/mo", ""), "/yr", ""), "₹", ""))</f>
        <v>559071</v>
      </c>
      <c r="I1718" s="6">
        <f t="shared" si="57"/>
        <v>559071</v>
      </c>
      <c r="P1718" t="str">
        <v>Stigasoft</v>
      </c>
    </row>
    <row r="1719" spans="1:16" x14ac:dyDescent="0.3">
      <c r="A1719" t="s">
        <v>2107</v>
      </c>
      <c r="B1719" t="s">
        <v>6</v>
      </c>
      <c r="C1719" t="str">
        <f t="shared" si="58"/>
        <v>Data Science</v>
      </c>
      <c r="D1719">
        <v>1</v>
      </c>
      <c r="E1719" t="s">
        <v>2426</v>
      </c>
      <c r="F1719" t="s">
        <v>2637</v>
      </c>
      <c r="G1719" t="str">
        <f>RIGHT(Salary_Dataset[[#This Row],[Salary]], 2)</f>
        <v>yr</v>
      </c>
      <c r="H1719" s="3">
        <f>VALUE(SUBSTITUTE(SUBSTITUTE(SUBSTITUTE(SUBSTITUTE(Salary_Dataset[[#This Row],[Salary]], "/hr", ""), "/mo", ""), "/yr", ""), "₹", ""))</f>
        <v>1323523</v>
      </c>
      <c r="I1719" s="6">
        <f t="shared" si="57"/>
        <v>1323523</v>
      </c>
      <c r="P1719" t="str">
        <v>Stanza Living</v>
      </c>
    </row>
    <row r="1720" spans="1:16" x14ac:dyDescent="0.3">
      <c r="A1720" t="s">
        <v>1412</v>
      </c>
      <c r="B1720" t="s">
        <v>6</v>
      </c>
      <c r="C1720" t="str">
        <f t="shared" si="58"/>
        <v>Data Science</v>
      </c>
      <c r="D1720">
        <v>1</v>
      </c>
      <c r="E1720" t="s">
        <v>2426</v>
      </c>
      <c r="F1720" t="s">
        <v>2638</v>
      </c>
      <c r="G1720" t="str">
        <f>RIGHT(Salary_Dataset[[#This Row],[Salary]], 2)</f>
        <v>yr</v>
      </c>
      <c r="H1720" s="3">
        <f>VALUE(SUBSTITUTE(SUBSTITUTE(SUBSTITUTE(SUBSTITUTE(Salary_Dataset[[#This Row],[Salary]], "/hr", ""), "/mo", ""), "/yr", ""), "₹", ""))</f>
        <v>1031658</v>
      </c>
      <c r="I1720" s="6">
        <f t="shared" si="57"/>
        <v>1031658</v>
      </c>
      <c r="P1720" t="str">
        <v>Eko India Financial Services</v>
      </c>
    </row>
    <row r="1721" spans="1:16" x14ac:dyDescent="0.3">
      <c r="A1721" t="s">
        <v>92</v>
      </c>
      <c r="B1721" t="s">
        <v>6</v>
      </c>
      <c r="C1721" t="str">
        <f t="shared" si="58"/>
        <v>Data Science</v>
      </c>
      <c r="D1721">
        <v>1</v>
      </c>
      <c r="E1721" t="s">
        <v>2426</v>
      </c>
      <c r="F1721" t="s">
        <v>2639</v>
      </c>
      <c r="G1721" t="str">
        <f>RIGHT(Salary_Dataset[[#This Row],[Salary]], 2)</f>
        <v>yr</v>
      </c>
      <c r="H1721" s="3">
        <f>VALUE(SUBSTITUTE(SUBSTITUTE(SUBSTITUTE(SUBSTITUTE(Salary_Dataset[[#This Row],[Salary]], "/hr", ""), "/mo", ""), "/yr", ""), "₹", ""))</f>
        <v>1712468</v>
      </c>
      <c r="I1721" s="6">
        <f t="shared" si="57"/>
        <v>1712468</v>
      </c>
      <c r="P1721" t="str">
        <v>Edulyt India</v>
      </c>
    </row>
    <row r="1722" spans="1:16" x14ac:dyDescent="0.3">
      <c r="A1722" t="s">
        <v>140</v>
      </c>
      <c r="B1722" t="s">
        <v>6</v>
      </c>
      <c r="C1722" t="str">
        <f t="shared" si="58"/>
        <v>Data Science</v>
      </c>
      <c r="D1722">
        <v>1</v>
      </c>
      <c r="E1722" t="s">
        <v>2426</v>
      </c>
      <c r="F1722" t="s">
        <v>2640</v>
      </c>
      <c r="G1722" t="str">
        <f>RIGHT(Salary_Dataset[[#This Row],[Salary]], 2)</f>
        <v>yr</v>
      </c>
      <c r="H1722" s="3">
        <f>VALUE(SUBSTITUTE(SUBSTITUTE(SUBSTITUTE(SUBSTITUTE(Salary_Dataset[[#This Row],[Salary]], "/hr", ""), "/mo", ""), "/yr", ""), "₹", ""))</f>
        <v>454187</v>
      </c>
      <c r="I1722" s="6">
        <f t="shared" si="57"/>
        <v>454187</v>
      </c>
      <c r="P1722" t="str">
        <v>SupplyCopia</v>
      </c>
    </row>
    <row r="1723" spans="1:16" x14ac:dyDescent="0.3">
      <c r="A1723" t="s">
        <v>1697</v>
      </c>
      <c r="B1723" t="s">
        <v>6</v>
      </c>
      <c r="C1723" t="str">
        <f t="shared" si="58"/>
        <v>Data Science</v>
      </c>
      <c r="D1723">
        <v>1</v>
      </c>
      <c r="E1723" t="s">
        <v>2426</v>
      </c>
      <c r="F1723" t="s">
        <v>2641</v>
      </c>
      <c r="G1723" t="str">
        <f>RIGHT(Salary_Dataset[[#This Row],[Salary]], 2)</f>
        <v>yr</v>
      </c>
      <c r="H1723" s="3">
        <f>VALUE(SUBSTITUTE(SUBSTITUTE(SUBSTITUTE(SUBSTITUTE(Salary_Dataset[[#This Row],[Salary]], "/hr", ""), "/mo", ""), "/yr", ""), "₹", ""))</f>
        <v>2014668</v>
      </c>
      <c r="I1723" s="6">
        <f t="shared" si="57"/>
        <v>2014668</v>
      </c>
      <c r="P1723" t="str">
        <v>United Airlines</v>
      </c>
    </row>
    <row r="1724" spans="1:16" x14ac:dyDescent="0.3">
      <c r="A1724" t="s">
        <v>1648</v>
      </c>
      <c r="B1724" t="s">
        <v>6</v>
      </c>
      <c r="C1724" t="str">
        <f t="shared" si="58"/>
        <v>Data Science</v>
      </c>
      <c r="D1724">
        <v>1</v>
      </c>
      <c r="E1724" t="s">
        <v>2426</v>
      </c>
      <c r="F1724" t="s">
        <v>2642</v>
      </c>
      <c r="G1724" t="str">
        <f>RIGHT(Salary_Dataset[[#This Row],[Salary]], 2)</f>
        <v>mo</v>
      </c>
      <c r="H1724" s="3">
        <f>VALUE(SUBSTITUTE(SUBSTITUTE(SUBSTITUTE(SUBSTITUTE(Salary_Dataset[[#This Row],[Salary]], "/hr", ""), "/mo", ""), "/yr", ""), "₹", ""))</f>
        <v>31914</v>
      </c>
      <c r="I1724" s="6">
        <f t="shared" si="57"/>
        <v>382968</v>
      </c>
      <c r="P1724" t="str">
        <v>Elsevier</v>
      </c>
    </row>
    <row r="1725" spans="1:16" x14ac:dyDescent="0.3">
      <c r="A1725" t="s">
        <v>204</v>
      </c>
      <c r="B1725" t="s">
        <v>6</v>
      </c>
      <c r="C1725" t="str">
        <f t="shared" si="58"/>
        <v>Data Science</v>
      </c>
      <c r="D1725">
        <v>1</v>
      </c>
      <c r="E1725" t="s">
        <v>2426</v>
      </c>
      <c r="F1725" t="s">
        <v>2643</v>
      </c>
      <c r="G1725" t="str">
        <f>RIGHT(Salary_Dataset[[#This Row],[Salary]], 2)</f>
        <v>mo</v>
      </c>
      <c r="H1725" s="3">
        <f>VALUE(SUBSTITUTE(SUBSTITUTE(SUBSTITUTE(SUBSTITUTE(Salary_Dataset[[#This Row],[Salary]], "/hr", ""), "/mo", ""), "/yr", ""), "₹", ""))</f>
        <v>104913</v>
      </c>
      <c r="I1725" s="6">
        <f t="shared" si="57"/>
        <v>1258956</v>
      </c>
      <c r="P1725" t="str">
        <v>Gauge Data Solutions</v>
      </c>
    </row>
    <row r="1726" spans="1:16" x14ac:dyDescent="0.3">
      <c r="A1726" t="s">
        <v>2644</v>
      </c>
      <c r="B1726" t="s">
        <v>6</v>
      </c>
      <c r="C1726" t="str">
        <f t="shared" si="58"/>
        <v>Data Science</v>
      </c>
      <c r="D1726">
        <v>1</v>
      </c>
      <c r="E1726" t="s">
        <v>2426</v>
      </c>
      <c r="F1726" t="s">
        <v>2645</v>
      </c>
      <c r="G1726" t="str">
        <f>RIGHT(Salary_Dataset[[#This Row],[Salary]], 2)</f>
        <v>yr</v>
      </c>
      <c r="H1726" s="3">
        <f>VALUE(SUBSTITUTE(SUBSTITUTE(SUBSTITUTE(SUBSTITUTE(Salary_Dataset[[#This Row],[Salary]], "/hr", ""), "/mo", ""), "/yr", ""), "₹", ""))</f>
        <v>1468099</v>
      </c>
      <c r="I1726" s="6">
        <f t="shared" si="57"/>
        <v>1468099</v>
      </c>
      <c r="P1726" t="str">
        <v>Peacock Solar</v>
      </c>
    </row>
    <row r="1727" spans="1:16" x14ac:dyDescent="0.3">
      <c r="A1727" t="s">
        <v>210</v>
      </c>
      <c r="B1727" t="s">
        <v>6</v>
      </c>
      <c r="C1727" t="str">
        <f t="shared" si="58"/>
        <v>Data Science</v>
      </c>
      <c r="D1727">
        <v>1</v>
      </c>
      <c r="E1727" t="s">
        <v>2426</v>
      </c>
      <c r="F1727" t="s">
        <v>2646</v>
      </c>
      <c r="G1727" t="str">
        <f>RIGHT(Salary_Dataset[[#This Row],[Salary]], 2)</f>
        <v>yr</v>
      </c>
      <c r="H1727" s="3">
        <f>VALUE(SUBSTITUTE(SUBSTITUTE(SUBSTITUTE(SUBSTITUTE(Salary_Dataset[[#This Row],[Salary]], "/hr", ""), "/mo", ""), "/yr", ""), "₹", ""))</f>
        <v>3026926</v>
      </c>
      <c r="I1727" s="6">
        <f t="shared" si="57"/>
        <v>3026926</v>
      </c>
      <c r="P1727" t="str">
        <v>Ford Motor Company</v>
      </c>
    </row>
    <row r="1728" spans="1:16" x14ac:dyDescent="0.3">
      <c r="A1728" t="s">
        <v>509</v>
      </c>
      <c r="B1728" t="s">
        <v>6</v>
      </c>
      <c r="C1728" t="str">
        <f t="shared" si="58"/>
        <v>Data Science</v>
      </c>
      <c r="D1728">
        <v>1</v>
      </c>
      <c r="E1728" t="s">
        <v>2426</v>
      </c>
      <c r="F1728" t="s">
        <v>2358</v>
      </c>
      <c r="G1728" t="str">
        <f>RIGHT(Salary_Dataset[[#This Row],[Salary]], 2)</f>
        <v>yr</v>
      </c>
      <c r="H1728" s="3">
        <f>VALUE(SUBSTITUTE(SUBSTITUTE(SUBSTITUTE(SUBSTITUTE(Salary_Dataset[[#This Row],[Salary]], "/hr", ""), "/mo", ""), "/yr", ""), "₹", ""))</f>
        <v>2063316</v>
      </c>
      <c r="I1728" s="6">
        <f t="shared" si="57"/>
        <v>2063316</v>
      </c>
      <c r="P1728" t="str">
        <v>NextGen Invent</v>
      </c>
    </row>
    <row r="1729" spans="1:16" x14ac:dyDescent="0.3">
      <c r="A1729" t="s">
        <v>1094</v>
      </c>
      <c r="B1729" t="s">
        <v>6</v>
      </c>
      <c r="C1729" t="str">
        <f t="shared" si="58"/>
        <v>Data Science</v>
      </c>
      <c r="D1729">
        <v>1</v>
      </c>
      <c r="E1729" t="s">
        <v>2426</v>
      </c>
      <c r="F1729" t="s">
        <v>609</v>
      </c>
      <c r="G1729" t="str">
        <f>RIGHT(Salary_Dataset[[#This Row],[Salary]], 2)</f>
        <v>mo</v>
      </c>
      <c r="H1729" s="3">
        <f>VALUE(SUBSTITUTE(SUBSTITUTE(SUBSTITUTE(SUBSTITUTE(Salary_Dataset[[#This Row],[Salary]], "/hr", ""), "/mo", ""), "/yr", ""), "₹", ""))</f>
        <v>25000</v>
      </c>
      <c r="I1729" s="6">
        <f t="shared" si="57"/>
        <v>300000</v>
      </c>
      <c r="P1729" t="str">
        <v>Upwork</v>
      </c>
    </row>
    <row r="1730" spans="1:16" x14ac:dyDescent="0.3">
      <c r="A1730" t="s">
        <v>766</v>
      </c>
      <c r="B1730" t="s">
        <v>6</v>
      </c>
      <c r="C1730" t="str">
        <f t="shared" si="58"/>
        <v>Data Science</v>
      </c>
      <c r="D1730">
        <v>1</v>
      </c>
      <c r="E1730" t="s">
        <v>2426</v>
      </c>
      <c r="F1730" t="s">
        <v>2634</v>
      </c>
      <c r="G1730" t="str">
        <f>RIGHT(Salary_Dataset[[#This Row],[Salary]], 2)</f>
        <v>yr</v>
      </c>
      <c r="H1730" s="3">
        <f>VALUE(SUBSTITUTE(SUBSTITUTE(SUBSTITUTE(SUBSTITUTE(Salary_Dataset[[#This Row],[Salary]], "/hr", ""), "/mo", ""), "/yr", ""), "₹", ""))</f>
        <v>1210770</v>
      </c>
      <c r="I1730" s="6">
        <f t="shared" ref="I1730:I1793" si="59">IF(G1730="mo", H1730*12, IF(G1730="hr", H1730*8760, H1730))</f>
        <v>1210770</v>
      </c>
      <c r="P1730" t="str">
        <v>SunTec Web Services</v>
      </c>
    </row>
    <row r="1731" spans="1:16" x14ac:dyDescent="0.3">
      <c r="A1731" t="s">
        <v>2303</v>
      </c>
      <c r="B1731" t="s">
        <v>6</v>
      </c>
      <c r="C1731" t="str">
        <f t="shared" si="58"/>
        <v>Data Science</v>
      </c>
      <c r="D1731">
        <v>1</v>
      </c>
      <c r="E1731" t="s">
        <v>2426</v>
      </c>
      <c r="F1731" t="s">
        <v>984</v>
      </c>
      <c r="G1731" t="str">
        <f>RIGHT(Salary_Dataset[[#This Row],[Salary]], 2)</f>
        <v>yr</v>
      </c>
      <c r="H1731" s="3">
        <f>VALUE(SUBSTITUTE(SUBSTITUTE(SUBSTITUTE(SUBSTITUTE(Salary_Dataset[[#This Row],[Salary]], "/hr", ""), "/mo", ""), "/yr", ""), "₹", ""))</f>
        <v>1300000</v>
      </c>
      <c r="I1731" s="6">
        <f t="shared" si="59"/>
        <v>1300000</v>
      </c>
      <c r="P1731" t="str">
        <v>Moody's Corporation</v>
      </c>
    </row>
    <row r="1732" spans="1:16" x14ac:dyDescent="0.3">
      <c r="A1732" t="s">
        <v>1414</v>
      </c>
      <c r="B1732" t="s">
        <v>6</v>
      </c>
      <c r="C1732" t="str">
        <f t="shared" si="58"/>
        <v>Data Science</v>
      </c>
      <c r="D1732">
        <v>1</v>
      </c>
      <c r="E1732" t="s">
        <v>2426</v>
      </c>
      <c r="F1732" t="s">
        <v>2647</v>
      </c>
      <c r="G1732" t="str">
        <f>RIGHT(Salary_Dataset[[#This Row],[Salary]], 2)</f>
        <v>yr</v>
      </c>
      <c r="H1732" s="3">
        <f>VALUE(SUBSTITUTE(SUBSTITUTE(SUBSTITUTE(SUBSTITUTE(Salary_Dataset[[#This Row],[Salary]], "/hr", ""), "/mo", ""), "/yr", ""), "₹", ""))</f>
        <v>803907</v>
      </c>
      <c r="I1732" s="6">
        <f t="shared" si="59"/>
        <v>803907</v>
      </c>
      <c r="P1732" t="str">
        <v>SIQES</v>
      </c>
    </row>
    <row r="1733" spans="1:16" x14ac:dyDescent="0.3">
      <c r="A1733" t="s">
        <v>1605</v>
      </c>
      <c r="B1733" t="s">
        <v>6</v>
      </c>
      <c r="C1733" t="str">
        <f t="shared" si="58"/>
        <v>Data Science</v>
      </c>
      <c r="D1733">
        <v>1</v>
      </c>
      <c r="E1733" t="s">
        <v>2426</v>
      </c>
      <c r="F1733" t="s">
        <v>2648</v>
      </c>
      <c r="G1733" t="str">
        <f>RIGHT(Salary_Dataset[[#This Row],[Salary]], 2)</f>
        <v>mo</v>
      </c>
      <c r="H1733" s="3">
        <f>VALUE(SUBSTITUTE(SUBSTITUTE(SUBSTITUTE(SUBSTITUTE(Salary_Dataset[[#This Row],[Salary]], "/hr", ""), "/mo", ""), "/yr", ""), "₹", ""))</f>
        <v>16123</v>
      </c>
      <c r="I1733" s="6">
        <f t="shared" si="59"/>
        <v>193476</v>
      </c>
      <c r="P1733" t="str">
        <v>Risk Management Solutions</v>
      </c>
    </row>
    <row r="1734" spans="1:16" x14ac:dyDescent="0.3">
      <c r="A1734" t="s">
        <v>422</v>
      </c>
      <c r="B1734" t="s">
        <v>6</v>
      </c>
      <c r="C1734" t="str">
        <f t="shared" si="58"/>
        <v>Data Science</v>
      </c>
      <c r="D1734">
        <v>1</v>
      </c>
      <c r="E1734" t="s">
        <v>2426</v>
      </c>
      <c r="F1734" t="s">
        <v>2649</v>
      </c>
      <c r="G1734" t="str">
        <f>RIGHT(Salary_Dataset[[#This Row],[Salary]], 2)</f>
        <v>yr</v>
      </c>
      <c r="H1734" s="3">
        <f>VALUE(SUBSTITUTE(SUBSTITUTE(SUBSTITUTE(SUBSTITUTE(Salary_Dataset[[#This Row],[Salary]], "/hr", ""), "/mo", ""), "/yr", ""), "₹", ""))</f>
        <v>734050</v>
      </c>
      <c r="I1734" s="6">
        <f t="shared" si="59"/>
        <v>734050</v>
      </c>
      <c r="P1734" t="str">
        <v>iTech Mission</v>
      </c>
    </row>
    <row r="1735" spans="1:16" x14ac:dyDescent="0.3">
      <c r="A1735" t="s">
        <v>422</v>
      </c>
      <c r="B1735" t="s">
        <v>6</v>
      </c>
      <c r="C1735" t="str">
        <f t="shared" si="58"/>
        <v>Data Science</v>
      </c>
      <c r="D1735">
        <v>1</v>
      </c>
      <c r="E1735" t="s">
        <v>2426</v>
      </c>
      <c r="F1735" t="s">
        <v>2629</v>
      </c>
      <c r="G1735" t="str">
        <f>RIGHT(Salary_Dataset[[#This Row],[Salary]], 2)</f>
        <v>yr</v>
      </c>
      <c r="H1735" s="3">
        <f>VALUE(SUBSTITUTE(SUBSTITUTE(SUBSTITUTE(SUBSTITUTE(Salary_Dataset[[#This Row],[Salary]], "/hr", ""), "/mo", ""), "/yr", ""), "₹", ""))</f>
        <v>805867</v>
      </c>
      <c r="I1735" s="6">
        <f t="shared" si="59"/>
        <v>805867</v>
      </c>
      <c r="P1735" t="str">
        <v>McKinney and Company</v>
      </c>
    </row>
    <row r="1736" spans="1:16" x14ac:dyDescent="0.3">
      <c r="A1736" t="s">
        <v>1715</v>
      </c>
      <c r="B1736" t="s">
        <v>6</v>
      </c>
      <c r="C1736" t="str">
        <f t="shared" si="58"/>
        <v>Data Science</v>
      </c>
      <c r="D1736">
        <v>1</v>
      </c>
      <c r="E1736" t="s">
        <v>2426</v>
      </c>
      <c r="F1736" t="s">
        <v>156</v>
      </c>
      <c r="G1736" t="str">
        <f>RIGHT(Salary_Dataset[[#This Row],[Salary]], 2)</f>
        <v>yr</v>
      </c>
      <c r="H1736" s="3">
        <f>VALUE(SUBSTITUTE(SUBSTITUTE(SUBSTITUTE(SUBSTITUTE(Salary_Dataset[[#This Row],[Salary]], "/hr", ""), "/mo", ""), "/yr", ""), "₹", ""))</f>
        <v>800000</v>
      </c>
      <c r="I1736" s="6">
        <f t="shared" si="59"/>
        <v>800000</v>
      </c>
      <c r="P1736" t="str">
        <v>ATS Services (India)</v>
      </c>
    </row>
    <row r="1737" spans="1:16" x14ac:dyDescent="0.3">
      <c r="A1737" t="s">
        <v>2650</v>
      </c>
      <c r="B1737" t="s">
        <v>6</v>
      </c>
      <c r="C1737" t="str">
        <f t="shared" si="58"/>
        <v>Data Science</v>
      </c>
      <c r="D1737">
        <v>1</v>
      </c>
      <c r="E1737" t="s">
        <v>2426</v>
      </c>
      <c r="F1737" t="s">
        <v>2651</v>
      </c>
      <c r="G1737" t="str">
        <f>RIGHT(Salary_Dataset[[#This Row],[Salary]], 2)</f>
        <v>yr</v>
      </c>
      <c r="H1737" s="3">
        <f>VALUE(SUBSTITUTE(SUBSTITUTE(SUBSTITUTE(SUBSTITUTE(Salary_Dataset[[#This Row],[Salary]], "/hr", ""), "/mo", ""), "/yr", ""), "₹", ""))</f>
        <v>504488</v>
      </c>
      <c r="I1737" s="6">
        <f t="shared" si="59"/>
        <v>504488</v>
      </c>
      <c r="P1737" t="str">
        <v>Adda 247</v>
      </c>
    </row>
    <row r="1738" spans="1:16" x14ac:dyDescent="0.3">
      <c r="A1738" t="s">
        <v>2652</v>
      </c>
      <c r="B1738" t="s">
        <v>6</v>
      </c>
      <c r="C1738" t="str">
        <f t="shared" si="58"/>
        <v>Data Science</v>
      </c>
      <c r="D1738">
        <v>1</v>
      </c>
      <c r="E1738" t="s">
        <v>2426</v>
      </c>
      <c r="F1738" t="s">
        <v>2653</v>
      </c>
      <c r="G1738" t="str">
        <f>RIGHT(Salary_Dataset[[#This Row],[Salary]], 2)</f>
        <v>mo</v>
      </c>
      <c r="H1738" s="3">
        <f>VALUE(SUBSTITUTE(SUBSTITUTE(SUBSTITUTE(SUBSTITUTE(Salary_Dataset[[#This Row],[Salary]], "/hr", ""), "/mo", ""), "/yr", ""), "₹", ""))</f>
        <v>31079</v>
      </c>
      <c r="I1738" s="6">
        <f t="shared" si="59"/>
        <v>372948</v>
      </c>
      <c r="P1738" t="str">
        <v>ShipRocket</v>
      </c>
    </row>
    <row r="1739" spans="1:16" x14ac:dyDescent="0.3">
      <c r="A1739" t="s">
        <v>1443</v>
      </c>
      <c r="B1739" t="s">
        <v>6</v>
      </c>
      <c r="C1739" t="str">
        <f t="shared" si="58"/>
        <v>Data Science</v>
      </c>
      <c r="D1739">
        <v>1</v>
      </c>
      <c r="E1739" t="s">
        <v>2426</v>
      </c>
      <c r="F1739" t="s">
        <v>2654</v>
      </c>
      <c r="G1739" t="str">
        <f>RIGHT(Salary_Dataset[[#This Row],[Salary]], 2)</f>
        <v>yr</v>
      </c>
      <c r="H1739" s="3">
        <f>VALUE(SUBSTITUTE(SUBSTITUTE(SUBSTITUTE(SUBSTITUTE(Salary_Dataset[[#This Row],[Salary]], "/hr", ""), "/mo", ""), "/yr", ""), "₹", ""))</f>
        <v>855199</v>
      </c>
      <c r="I1739" s="6">
        <f t="shared" si="59"/>
        <v>855199</v>
      </c>
      <c r="P1739" t="str">
        <v>Grail Insights</v>
      </c>
    </row>
    <row r="1740" spans="1:16" x14ac:dyDescent="0.3">
      <c r="A1740" t="s">
        <v>118</v>
      </c>
      <c r="B1740" t="s">
        <v>6</v>
      </c>
      <c r="C1740" t="str">
        <f t="shared" si="58"/>
        <v>Data Science</v>
      </c>
      <c r="D1740">
        <v>1</v>
      </c>
      <c r="E1740" t="s">
        <v>2426</v>
      </c>
      <c r="F1740" t="s">
        <v>2655</v>
      </c>
      <c r="G1740" t="str">
        <f>RIGHT(Salary_Dataset[[#This Row],[Salary]], 2)</f>
        <v>mo</v>
      </c>
      <c r="H1740" s="3">
        <f>VALUE(SUBSTITUTE(SUBSTITUTE(SUBSTITUTE(SUBSTITUTE(Salary_Dataset[[#This Row],[Salary]], "/hr", ""), "/mo", ""), "/yr", ""), "₹", ""))</f>
        <v>51369</v>
      </c>
      <c r="I1740" s="6">
        <f t="shared" si="59"/>
        <v>616428</v>
      </c>
      <c r="P1740" t="str">
        <v>Wunderman Thompson</v>
      </c>
    </row>
    <row r="1741" spans="1:16" x14ac:dyDescent="0.3">
      <c r="A1741" t="s">
        <v>1436</v>
      </c>
      <c r="B1741" t="s">
        <v>6</v>
      </c>
      <c r="C1741" t="str">
        <f t="shared" si="58"/>
        <v>Data Science</v>
      </c>
      <c r="D1741">
        <v>1</v>
      </c>
      <c r="E1741" t="s">
        <v>2426</v>
      </c>
      <c r="F1741" t="s">
        <v>178</v>
      </c>
      <c r="G1741" t="str">
        <f>RIGHT(Salary_Dataset[[#This Row],[Salary]], 2)</f>
        <v>yr</v>
      </c>
      <c r="H1741" s="3">
        <f>VALUE(SUBSTITUTE(SUBSTITUTE(SUBSTITUTE(SUBSTITUTE(Salary_Dataset[[#This Row],[Salary]], "/hr", ""), "/mo", ""), "/yr", ""), "₹", ""))</f>
        <v>1000000</v>
      </c>
      <c r="I1741" s="6">
        <f t="shared" si="59"/>
        <v>1000000</v>
      </c>
      <c r="P1741" t="str">
        <v>Niscom Tele Infra</v>
      </c>
    </row>
    <row r="1742" spans="1:16" x14ac:dyDescent="0.3">
      <c r="A1742" t="s">
        <v>976</v>
      </c>
      <c r="B1742" t="s">
        <v>6</v>
      </c>
      <c r="C1742" t="str">
        <f t="shared" si="58"/>
        <v>Data Science</v>
      </c>
      <c r="D1742">
        <v>1</v>
      </c>
      <c r="E1742" t="s">
        <v>2426</v>
      </c>
      <c r="F1742" t="s">
        <v>2302</v>
      </c>
      <c r="G1742" t="str">
        <f>RIGHT(Salary_Dataset[[#This Row],[Salary]], 2)</f>
        <v>yr</v>
      </c>
      <c r="H1742" s="3">
        <f>VALUE(SUBSTITUTE(SUBSTITUTE(SUBSTITUTE(SUBSTITUTE(Salary_Dataset[[#This Row],[Salary]], "/hr", ""), "/mo", ""), "/yr", ""), "₹", ""))</f>
        <v>1035971</v>
      </c>
      <c r="I1742" s="6">
        <f t="shared" si="59"/>
        <v>1035971</v>
      </c>
      <c r="P1742" t="str">
        <v>GroupM</v>
      </c>
    </row>
    <row r="1743" spans="1:16" x14ac:dyDescent="0.3">
      <c r="A1743" t="s">
        <v>539</v>
      </c>
      <c r="B1743" t="s">
        <v>6</v>
      </c>
      <c r="C1743" t="str">
        <f t="shared" si="58"/>
        <v>Data Science</v>
      </c>
      <c r="D1743">
        <v>1</v>
      </c>
      <c r="E1743" t="s">
        <v>2426</v>
      </c>
      <c r="F1743" t="s">
        <v>2656</v>
      </c>
      <c r="G1743" t="str">
        <f>RIGHT(Salary_Dataset[[#This Row],[Salary]], 2)</f>
        <v>yr</v>
      </c>
      <c r="H1743" s="3">
        <f>VALUE(SUBSTITUTE(SUBSTITUTE(SUBSTITUTE(SUBSTITUTE(Salary_Dataset[[#This Row],[Salary]], "/hr", ""), "/mo", ""), "/yr", ""), "₹", ""))</f>
        <v>2522438</v>
      </c>
      <c r="I1743" s="6">
        <f t="shared" si="59"/>
        <v>2522438</v>
      </c>
      <c r="P1743" t="str">
        <v>StepOut Solutions</v>
      </c>
    </row>
    <row r="1744" spans="1:16" x14ac:dyDescent="0.3">
      <c r="A1744" t="s">
        <v>890</v>
      </c>
      <c r="B1744" t="s">
        <v>6</v>
      </c>
      <c r="C1744" t="str">
        <f t="shared" si="58"/>
        <v>Data Science</v>
      </c>
      <c r="D1744">
        <v>1</v>
      </c>
      <c r="E1744" t="s">
        <v>2426</v>
      </c>
      <c r="F1744" t="s">
        <v>2159</v>
      </c>
      <c r="G1744" t="str">
        <f>RIGHT(Salary_Dataset[[#This Row],[Salary]], 2)</f>
        <v>yr</v>
      </c>
      <c r="H1744" s="3">
        <f>VALUE(SUBSTITUTE(SUBSTITUTE(SUBSTITUTE(SUBSTITUTE(Salary_Dataset[[#This Row],[Salary]], "/hr", ""), "/mo", ""), "/yr", ""), "₹", ""))</f>
        <v>628945</v>
      </c>
      <c r="I1744" s="6">
        <f t="shared" si="59"/>
        <v>628945</v>
      </c>
      <c r="P1744" t="str">
        <v>Research &amp; Ranking</v>
      </c>
    </row>
    <row r="1745" spans="1:16" x14ac:dyDescent="0.3">
      <c r="A1745" t="s">
        <v>25</v>
      </c>
      <c r="B1745" t="s">
        <v>6</v>
      </c>
      <c r="C1745" t="str">
        <f t="shared" si="58"/>
        <v>Data Science</v>
      </c>
      <c r="D1745">
        <v>1</v>
      </c>
      <c r="E1745" t="s">
        <v>2426</v>
      </c>
      <c r="F1745" t="s">
        <v>2657</v>
      </c>
      <c r="G1745" t="str">
        <f>RIGHT(Salary_Dataset[[#This Row],[Salary]], 2)</f>
        <v>yr</v>
      </c>
      <c r="H1745" s="3">
        <f>VALUE(SUBSTITUTE(SUBSTITUTE(SUBSTITUTE(SUBSTITUTE(Salary_Dataset[[#This Row],[Salary]], "/hr", ""), "/mo", ""), "/yr", ""), "₹", ""))</f>
        <v>403590</v>
      </c>
      <c r="I1745" s="6">
        <f t="shared" si="59"/>
        <v>403590</v>
      </c>
      <c r="P1745" t="str">
        <v>Microtek International (India)</v>
      </c>
    </row>
    <row r="1746" spans="1:16" x14ac:dyDescent="0.3">
      <c r="A1746" t="s">
        <v>2178</v>
      </c>
      <c r="B1746" t="s">
        <v>6</v>
      </c>
      <c r="C1746" t="str">
        <f t="shared" si="58"/>
        <v>Data Science</v>
      </c>
      <c r="D1746">
        <v>1</v>
      </c>
      <c r="E1746" t="s">
        <v>2426</v>
      </c>
      <c r="F1746" t="s">
        <v>2658</v>
      </c>
      <c r="G1746" t="str">
        <f>RIGHT(Salary_Dataset[[#This Row],[Salary]], 2)</f>
        <v>mo</v>
      </c>
      <c r="H1746" s="3">
        <f>VALUE(SUBSTITUTE(SUBSTITUTE(SUBSTITUTE(SUBSTITUTE(Salary_Dataset[[#This Row],[Salary]], "/hr", ""), "/mo", ""), "/yr", ""), "₹", ""))</f>
        <v>14606</v>
      </c>
      <c r="I1746" s="6">
        <f t="shared" si="59"/>
        <v>175272</v>
      </c>
      <c r="P1746" t="str">
        <v>Unyscape Infocom</v>
      </c>
    </row>
    <row r="1747" spans="1:16" x14ac:dyDescent="0.3">
      <c r="A1747" t="s">
        <v>2316</v>
      </c>
      <c r="B1747" t="s">
        <v>6</v>
      </c>
      <c r="C1747" t="str">
        <f t="shared" si="58"/>
        <v>Data Science</v>
      </c>
      <c r="D1747">
        <v>1</v>
      </c>
      <c r="E1747" t="s">
        <v>2426</v>
      </c>
      <c r="F1747" t="s">
        <v>2659</v>
      </c>
      <c r="G1747" t="str">
        <f>RIGHT(Salary_Dataset[[#This Row],[Salary]], 2)</f>
        <v>mo</v>
      </c>
      <c r="H1747" s="3">
        <f>VALUE(SUBSTITUTE(SUBSTITUTE(SUBSTITUTE(SUBSTITUTE(Salary_Dataset[[#This Row],[Salary]], "/hr", ""), "/mo", ""), "/yr", ""), "₹", ""))</f>
        <v>60000</v>
      </c>
      <c r="I1747" s="6">
        <f t="shared" si="59"/>
        <v>720000</v>
      </c>
      <c r="P1747" t="str">
        <v>Cians Analytics</v>
      </c>
    </row>
    <row r="1748" spans="1:16" x14ac:dyDescent="0.3">
      <c r="A1748" t="s">
        <v>2660</v>
      </c>
      <c r="B1748" t="s">
        <v>6</v>
      </c>
      <c r="C1748" t="str">
        <f t="shared" si="58"/>
        <v>Data Science</v>
      </c>
      <c r="D1748">
        <v>1</v>
      </c>
      <c r="E1748" t="s">
        <v>2426</v>
      </c>
      <c r="F1748" t="s">
        <v>572</v>
      </c>
      <c r="G1748" t="str">
        <f>RIGHT(Salary_Dataset[[#This Row],[Salary]], 2)</f>
        <v>mo</v>
      </c>
      <c r="H1748" s="3">
        <f>VALUE(SUBSTITUTE(SUBSTITUTE(SUBSTITUTE(SUBSTITUTE(Salary_Dataset[[#This Row],[Salary]], "/hr", ""), "/mo", ""), "/yr", ""), "₹", ""))</f>
        <v>40000</v>
      </c>
      <c r="I1748" s="6">
        <f t="shared" si="59"/>
        <v>480000</v>
      </c>
      <c r="P1748" t="str">
        <v>Xceedance</v>
      </c>
    </row>
    <row r="1749" spans="1:16" x14ac:dyDescent="0.3">
      <c r="A1749" t="s">
        <v>2318</v>
      </c>
      <c r="B1749" t="s">
        <v>6</v>
      </c>
      <c r="C1749" t="str">
        <f t="shared" si="58"/>
        <v>Data Science</v>
      </c>
      <c r="D1749">
        <v>1</v>
      </c>
      <c r="E1749" t="s">
        <v>2426</v>
      </c>
      <c r="F1749" t="s">
        <v>2661</v>
      </c>
      <c r="G1749" t="str">
        <f>RIGHT(Salary_Dataset[[#This Row],[Salary]], 2)</f>
        <v>mo</v>
      </c>
      <c r="H1749" s="3">
        <f>VALUE(SUBSTITUTE(SUBSTITUTE(SUBSTITUTE(SUBSTITUTE(Salary_Dataset[[#This Row],[Salary]], "/hr", ""), "/mo", ""), "/yr", ""), "₹", ""))</f>
        <v>72579</v>
      </c>
      <c r="I1749" s="6">
        <f t="shared" si="59"/>
        <v>870948</v>
      </c>
      <c r="P1749" t="str">
        <v>Promien Services</v>
      </c>
    </row>
    <row r="1750" spans="1:16" x14ac:dyDescent="0.3">
      <c r="A1750" t="s">
        <v>2662</v>
      </c>
      <c r="B1750" t="s">
        <v>6</v>
      </c>
      <c r="C1750" t="str">
        <f t="shared" si="58"/>
        <v>Data Science</v>
      </c>
      <c r="D1750">
        <v>1</v>
      </c>
      <c r="E1750" t="s">
        <v>2426</v>
      </c>
      <c r="F1750" t="s">
        <v>2663</v>
      </c>
      <c r="G1750" t="str">
        <f>RIGHT(Salary_Dataset[[#This Row],[Salary]], 2)</f>
        <v>mo</v>
      </c>
      <c r="H1750" s="3">
        <f>VALUE(SUBSTITUTE(SUBSTITUTE(SUBSTITUTE(SUBSTITUTE(Salary_Dataset[[#This Row],[Salary]], "/hr", ""), "/mo", ""), "/yr", ""), "₹", ""))</f>
        <v>16375</v>
      </c>
      <c r="I1750" s="6">
        <f t="shared" si="59"/>
        <v>196500</v>
      </c>
      <c r="P1750" t="str">
        <v>FN MathLogic Consulting Services</v>
      </c>
    </row>
    <row r="1751" spans="1:16" x14ac:dyDescent="0.3">
      <c r="A1751" t="s">
        <v>2664</v>
      </c>
      <c r="B1751" t="s">
        <v>6</v>
      </c>
      <c r="C1751" t="str">
        <f t="shared" si="58"/>
        <v>Data Science</v>
      </c>
      <c r="D1751">
        <v>1</v>
      </c>
      <c r="E1751" t="s">
        <v>2426</v>
      </c>
      <c r="F1751" t="s">
        <v>2665</v>
      </c>
      <c r="G1751" t="str">
        <f>RIGHT(Salary_Dataset[[#This Row],[Salary]], 2)</f>
        <v>yr</v>
      </c>
      <c r="H1751" s="3">
        <f>VALUE(SUBSTITUTE(SUBSTITUTE(SUBSTITUTE(SUBSTITUTE(Salary_Dataset[[#This Row],[Salary]], "/hr", ""), "/mo", ""), "/yr", ""), "₹", ""))</f>
        <v>2531779</v>
      </c>
      <c r="I1751" s="6">
        <f t="shared" si="59"/>
        <v>2531779</v>
      </c>
      <c r="P1751" t="str">
        <v>Acuity Knowledge Partners</v>
      </c>
    </row>
    <row r="1752" spans="1:16" x14ac:dyDescent="0.3">
      <c r="A1752" t="s">
        <v>2432</v>
      </c>
      <c r="B1752" t="s">
        <v>6</v>
      </c>
      <c r="C1752" t="str">
        <f t="shared" si="58"/>
        <v>Data Science</v>
      </c>
      <c r="D1752">
        <v>1</v>
      </c>
      <c r="E1752" t="s">
        <v>2426</v>
      </c>
      <c r="F1752" t="s">
        <v>2666</v>
      </c>
      <c r="G1752" t="str">
        <f>RIGHT(Salary_Dataset[[#This Row],[Salary]], 2)</f>
        <v>mo</v>
      </c>
      <c r="H1752" s="3">
        <f>VALUE(SUBSTITUTE(SUBSTITUTE(SUBSTITUTE(SUBSTITUTE(Salary_Dataset[[#This Row],[Salary]], "/hr", ""), "/mo", ""), "/yr", ""), "₹", ""))</f>
        <v>30658</v>
      </c>
      <c r="I1752" s="6">
        <f t="shared" si="59"/>
        <v>367896</v>
      </c>
      <c r="P1752" t="str">
        <v>Score Me</v>
      </c>
    </row>
    <row r="1753" spans="1:16" x14ac:dyDescent="0.3">
      <c r="A1753" t="s">
        <v>1793</v>
      </c>
      <c r="B1753" t="s">
        <v>6</v>
      </c>
      <c r="C1753" t="str">
        <f t="shared" si="58"/>
        <v>Data Science</v>
      </c>
      <c r="D1753">
        <v>1</v>
      </c>
      <c r="E1753" t="s">
        <v>2426</v>
      </c>
      <c r="F1753" t="s">
        <v>2667</v>
      </c>
      <c r="G1753" t="str">
        <f>RIGHT(Salary_Dataset[[#This Row],[Salary]], 2)</f>
        <v>yr</v>
      </c>
      <c r="H1753" s="3">
        <f>VALUE(SUBSTITUTE(SUBSTITUTE(SUBSTITUTE(SUBSTITUTE(Salary_Dataset[[#This Row],[Salary]], "/hr", ""), "/mo", ""), "/yr", ""), "₹", ""))</f>
        <v>1726279</v>
      </c>
      <c r="I1753" s="6">
        <f t="shared" si="59"/>
        <v>1726279</v>
      </c>
      <c r="P1753" t="str">
        <v>FIA Technology Services</v>
      </c>
    </row>
    <row r="1754" spans="1:16" x14ac:dyDescent="0.3">
      <c r="A1754" t="s">
        <v>2668</v>
      </c>
      <c r="B1754" t="s">
        <v>6</v>
      </c>
      <c r="C1754" t="str">
        <f t="shared" si="58"/>
        <v>Data Science</v>
      </c>
      <c r="D1754">
        <v>1</v>
      </c>
      <c r="E1754" t="s">
        <v>2426</v>
      </c>
      <c r="F1754" t="s">
        <v>1131</v>
      </c>
      <c r="G1754" t="str">
        <f>RIGHT(Salary_Dataset[[#This Row],[Salary]], 2)</f>
        <v>yr</v>
      </c>
      <c r="H1754" s="3">
        <f>VALUE(SUBSTITUTE(SUBSTITUTE(SUBSTITUTE(SUBSTITUTE(Salary_Dataset[[#This Row],[Salary]], "/hr", ""), "/mo", ""), "/yr", ""), "₹", ""))</f>
        <v>550000</v>
      </c>
      <c r="I1754" s="6">
        <f t="shared" si="59"/>
        <v>550000</v>
      </c>
      <c r="P1754" t="str">
        <v>Zenatix</v>
      </c>
    </row>
    <row r="1755" spans="1:16" x14ac:dyDescent="0.3">
      <c r="A1755" t="s">
        <v>331</v>
      </c>
      <c r="B1755" t="s">
        <v>6</v>
      </c>
      <c r="C1755" t="str">
        <f t="shared" si="58"/>
        <v>Data Science</v>
      </c>
      <c r="D1755">
        <v>1</v>
      </c>
      <c r="E1755" t="s">
        <v>2426</v>
      </c>
      <c r="F1755" t="s">
        <v>2669</v>
      </c>
      <c r="G1755" t="str">
        <f>RIGHT(Salary_Dataset[[#This Row],[Salary]], 2)</f>
        <v>yr</v>
      </c>
      <c r="H1755" s="3">
        <f>VALUE(SUBSTITUTE(SUBSTITUTE(SUBSTITUTE(SUBSTITUTE(Salary_Dataset[[#This Row],[Salary]], "/hr", ""), "/mo", ""), "/yr", ""), "₹", ""))</f>
        <v>310014</v>
      </c>
      <c r="I1755" s="6">
        <f t="shared" si="59"/>
        <v>310014</v>
      </c>
      <c r="P1755" t="str">
        <v>HH Global</v>
      </c>
    </row>
    <row r="1756" spans="1:16" x14ac:dyDescent="0.3">
      <c r="A1756" t="s">
        <v>2323</v>
      </c>
      <c r="B1756" t="s">
        <v>6</v>
      </c>
      <c r="C1756" t="str">
        <f t="shared" si="58"/>
        <v>Data Science</v>
      </c>
      <c r="D1756">
        <v>1</v>
      </c>
      <c r="E1756" t="s">
        <v>2426</v>
      </c>
      <c r="F1756" t="s">
        <v>2670</v>
      </c>
      <c r="G1756" t="str">
        <f>RIGHT(Salary_Dataset[[#This Row],[Salary]], 2)</f>
        <v>yr</v>
      </c>
      <c r="H1756" s="3">
        <f>VALUE(SUBSTITUTE(SUBSTITUTE(SUBSTITUTE(SUBSTITUTE(Salary_Dataset[[#This Row],[Salary]], "/hr", ""), "/mo", ""), "/yr", ""), "₹", ""))</f>
        <v>1704749</v>
      </c>
      <c r="I1756" s="6">
        <f t="shared" si="59"/>
        <v>1704749</v>
      </c>
      <c r="P1756" t="str">
        <v>NetProphets Cyberworks</v>
      </c>
    </row>
    <row r="1757" spans="1:16" x14ac:dyDescent="0.3">
      <c r="A1757" t="s">
        <v>2671</v>
      </c>
      <c r="B1757" t="s">
        <v>6</v>
      </c>
      <c r="C1757" t="str">
        <f t="shared" si="58"/>
        <v>Data Science</v>
      </c>
      <c r="D1757">
        <v>1</v>
      </c>
      <c r="E1757" t="s">
        <v>2426</v>
      </c>
      <c r="F1757" t="s">
        <v>2672</v>
      </c>
      <c r="G1757" t="str">
        <f>RIGHT(Salary_Dataset[[#This Row],[Salary]], 2)</f>
        <v>yr</v>
      </c>
      <c r="H1757" s="3">
        <f>VALUE(SUBSTITUTE(SUBSTITUTE(SUBSTITUTE(SUBSTITUTE(Salary_Dataset[[#This Row],[Salary]], "/hr", ""), "/mo", ""), "/yr", ""), "₹", ""))</f>
        <v>205476</v>
      </c>
      <c r="I1757" s="6">
        <f t="shared" si="59"/>
        <v>205476</v>
      </c>
      <c r="P1757" t="str">
        <v>Cognizant Consulting</v>
      </c>
    </row>
    <row r="1758" spans="1:16" x14ac:dyDescent="0.3">
      <c r="A1758" t="s">
        <v>2325</v>
      </c>
      <c r="B1758" t="s">
        <v>6</v>
      </c>
      <c r="C1758" t="str">
        <f t="shared" ref="C1758:C1821" si="60">_xlfn.XLOOKUP(B1758, $M$3:$M$28, $N$3:$N$28)</f>
        <v>Data Science</v>
      </c>
      <c r="D1758">
        <v>1</v>
      </c>
      <c r="E1758" t="s">
        <v>2426</v>
      </c>
      <c r="F1758" t="s">
        <v>2346</v>
      </c>
      <c r="G1758" t="str">
        <f>RIGHT(Salary_Dataset[[#This Row],[Salary]], 2)</f>
        <v>yr</v>
      </c>
      <c r="H1758" s="3">
        <f>VALUE(SUBSTITUTE(SUBSTITUTE(SUBSTITUTE(SUBSTITUTE(Salary_Dataset[[#This Row],[Salary]], "/hr", ""), "/mo", ""), "/yr", ""), "₹", ""))</f>
        <v>537441</v>
      </c>
      <c r="I1758" s="6">
        <f t="shared" si="59"/>
        <v>537441</v>
      </c>
      <c r="P1758" t="str">
        <v>Willis Towers Watson</v>
      </c>
    </row>
    <row r="1759" spans="1:16" x14ac:dyDescent="0.3">
      <c r="A1759" t="s">
        <v>2673</v>
      </c>
      <c r="B1759" t="s">
        <v>6</v>
      </c>
      <c r="C1759" t="str">
        <f t="shared" si="60"/>
        <v>Data Science</v>
      </c>
      <c r="D1759">
        <v>1</v>
      </c>
      <c r="E1759" t="s">
        <v>2426</v>
      </c>
      <c r="F1759" t="s">
        <v>866</v>
      </c>
      <c r="G1759" t="str">
        <f>RIGHT(Salary_Dataset[[#This Row],[Salary]], 2)</f>
        <v>mo</v>
      </c>
      <c r="H1759" s="3">
        <f>VALUE(SUBSTITUTE(SUBSTITUTE(SUBSTITUTE(SUBSTITUTE(Salary_Dataset[[#This Row],[Salary]], "/hr", ""), "/mo", ""), "/yr", ""), "₹", ""))</f>
        <v>30000</v>
      </c>
      <c r="I1759" s="6">
        <f t="shared" si="59"/>
        <v>360000</v>
      </c>
      <c r="P1759" t="str">
        <v>LIN SCAN</v>
      </c>
    </row>
    <row r="1760" spans="1:16" x14ac:dyDescent="0.3">
      <c r="A1760" t="s">
        <v>2538</v>
      </c>
      <c r="B1760" t="s">
        <v>6</v>
      </c>
      <c r="C1760" t="str">
        <f t="shared" si="60"/>
        <v>Data Science</v>
      </c>
      <c r="D1760">
        <v>1</v>
      </c>
      <c r="E1760" t="s">
        <v>2426</v>
      </c>
      <c r="F1760" t="s">
        <v>2674</v>
      </c>
      <c r="G1760" t="str">
        <f>RIGHT(Salary_Dataset[[#This Row],[Salary]], 2)</f>
        <v>mo</v>
      </c>
      <c r="H1760" s="3">
        <f>VALUE(SUBSTITUTE(SUBSTITUTE(SUBSTITUTE(SUBSTITUTE(Salary_Dataset[[#This Row],[Salary]], "/hr", ""), "/mo", ""), "/yr", ""), "₹", ""))</f>
        <v>125000</v>
      </c>
      <c r="I1760" s="6">
        <f t="shared" si="59"/>
        <v>1500000</v>
      </c>
      <c r="P1760" t="str">
        <v>Experian</v>
      </c>
    </row>
    <row r="1761" spans="1:16" x14ac:dyDescent="0.3">
      <c r="A1761" t="s">
        <v>25</v>
      </c>
      <c r="B1761" t="s">
        <v>6</v>
      </c>
      <c r="C1761" t="str">
        <f t="shared" si="60"/>
        <v>Data Science</v>
      </c>
      <c r="D1761">
        <v>32</v>
      </c>
      <c r="E1761" t="s">
        <v>2675</v>
      </c>
      <c r="F1761" t="s">
        <v>2676</v>
      </c>
      <c r="G1761" t="str">
        <f>RIGHT(Salary_Dataset[[#This Row],[Salary]], 2)</f>
        <v>yr</v>
      </c>
      <c r="H1761" s="3">
        <f>VALUE(SUBSTITUTE(SUBSTITUTE(SUBSTITUTE(SUBSTITUTE(Salary_Dataset[[#This Row],[Salary]], "/hr", ""), "/mo", ""), "/yr", ""), "₹", ""))</f>
        <v>1643351</v>
      </c>
      <c r="I1761" s="6">
        <f t="shared" si="59"/>
        <v>1643351</v>
      </c>
      <c r="P1761" t="str">
        <v>Cogencis Information Services</v>
      </c>
    </row>
    <row r="1762" spans="1:16" x14ac:dyDescent="0.3">
      <c r="A1762" t="s">
        <v>11</v>
      </c>
      <c r="B1762" t="s">
        <v>6</v>
      </c>
      <c r="C1762" t="str">
        <f t="shared" si="60"/>
        <v>Data Science</v>
      </c>
      <c r="D1762">
        <v>18</v>
      </c>
      <c r="E1762" t="s">
        <v>2675</v>
      </c>
      <c r="F1762" t="s">
        <v>2677</v>
      </c>
      <c r="G1762" t="str">
        <f>RIGHT(Salary_Dataset[[#This Row],[Salary]], 2)</f>
        <v>yr</v>
      </c>
      <c r="H1762" s="3">
        <f>VALUE(SUBSTITUTE(SUBSTITUTE(SUBSTITUTE(SUBSTITUTE(Salary_Dataset[[#This Row],[Salary]], "/hr", ""), "/mo", ""), "/yr", ""), "₹", ""))</f>
        <v>566756</v>
      </c>
      <c r="I1762" s="6">
        <f t="shared" si="59"/>
        <v>566756</v>
      </c>
      <c r="P1762" t="str">
        <v>Media.net</v>
      </c>
    </row>
    <row r="1763" spans="1:16" x14ac:dyDescent="0.3">
      <c r="A1763" t="s">
        <v>15</v>
      </c>
      <c r="B1763" t="s">
        <v>6</v>
      </c>
      <c r="C1763" t="str">
        <f t="shared" si="60"/>
        <v>Data Science</v>
      </c>
      <c r="D1763">
        <v>10</v>
      </c>
      <c r="E1763" t="s">
        <v>2675</v>
      </c>
      <c r="F1763" t="s">
        <v>103</v>
      </c>
      <c r="G1763" t="str">
        <f>RIGHT(Salary_Dataset[[#This Row],[Salary]], 2)</f>
        <v>yr</v>
      </c>
      <c r="H1763" s="3">
        <f>VALUE(SUBSTITUTE(SUBSTITUTE(SUBSTITUTE(SUBSTITUTE(Salary_Dataset[[#This Row],[Salary]], "/hr", ""), "/mo", ""), "/yr", ""), "₹", ""))</f>
        <v>900000</v>
      </c>
      <c r="I1763" s="6">
        <f t="shared" si="59"/>
        <v>900000</v>
      </c>
      <c r="P1763" t="str">
        <v>Hansa Cequity</v>
      </c>
    </row>
    <row r="1764" spans="1:16" x14ac:dyDescent="0.3">
      <c r="A1764" t="s">
        <v>19</v>
      </c>
      <c r="B1764" t="s">
        <v>6</v>
      </c>
      <c r="C1764" t="str">
        <f t="shared" si="60"/>
        <v>Data Science</v>
      </c>
      <c r="D1764">
        <v>10</v>
      </c>
      <c r="E1764" t="s">
        <v>2675</v>
      </c>
      <c r="F1764" t="s">
        <v>2678</v>
      </c>
      <c r="G1764" t="str">
        <f>RIGHT(Salary_Dataset[[#This Row],[Salary]], 2)</f>
        <v>yr</v>
      </c>
      <c r="H1764" s="3">
        <f>VALUE(SUBSTITUTE(SUBSTITUTE(SUBSTITUTE(SUBSTITUTE(Salary_Dataset[[#This Row],[Salary]], "/hr", ""), "/mo", ""), "/yr", ""), "₹", ""))</f>
        <v>1055889</v>
      </c>
      <c r="I1764" s="6">
        <f t="shared" si="59"/>
        <v>1055889</v>
      </c>
      <c r="P1764" t="str">
        <v>CRG Solutions</v>
      </c>
    </row>
    <row r="1765" spans="1:16" x14ac:dyDescent="0.3">
      <c r="A1765" t="s">
        <v>59</v>
      </c>
      <c r="B1765" t="s">
        <v>6</v>
      </c>
      <c r="C1765" t="str">
        <f t="shared" si="60"/>
        <v>Data Science</v>
      </c>
      <c r="D1765">
        <v>10</v>
      </c>
      <c r="E1765" t="s">
        <v>2675</v>
      </c>
      <c r="F1765" t="s">
        <v>2679</v>
      </c>
      <c r="G1765" t="str">
        <f>RIGHT(Salary_Dataset[[#This Row],[Salary]], 2)</f>
        <v>yr</v>
      </c>
      <c r="H1765" s="3">
        <f>VALUE(SUBSTITUTE(SUBSTITUTE(SUBSTITUTE(SUBSTITUTE(Salary_Dataset[[#This Row],[Salary]], "/hr", ""), "/mo", ""), "/yr", ""), "₹", ""))</f>
        <v>1037441</v>
      </c>
      <c r="I1765" s="6">
        <f t="shared" si="59"/>
        <v>1037441</v>
      </c>
      <c r="P1765" t="str">
        <v>Magic9 Media Analytics</v>
      </c>
    </row>
    <row r="1766" spans="1:16" x14ac:dyDescent="0.3">
      <c r="A1766" t="s">
        <v>1451</v>
      </c>
      <c r="B1766" t="s">
        <v>6</v>
      </c>
      <c r="C1766" t="str">
        <f t="shared" si="60"/>
        <v>Data Science</v>
      </c>
      <c r="D1766">
        <v>9</v>
      </c>
      <c r="E1766" t="s">
        <v>2675</v>
      </c>
      <c r="F1766" t="s">
        <v>2680</v>
      </c>
      <c r="G1766" t="str">
        <f>RIGHT(Salary_Dataset[[#This Row],[Salary]], 2)</f>
        <v>yr</v>
      </c>
      <c r="H1766" s="3">
        <f>VALUE(SUBSTITUTE(SUBSTITUTE(SUBSTITUTE(SUBSTITUTE(Salary_Dataset[[#This Row],[Salary]], "/hr", ""), "/mo", ""), "/yr", ""), "₹", ""))</f>
        <v>1773222</v>
      </c>
      <c r="I1766" s="6">
        <f t="shared" si="59"/>
        <v>1773222</v>
      </c>
      <c r="P1766" t="str">
        <v>Travelex</v>
      </c>
    </row>
    <row r="1767" spans="1:16" x14ac:dyDescent="0.3">
      <c r="A1767" t="s">
        <v>2554</v>
      </c>
      <c r="B1767" t="s">
        <v>6</v>
      </c>
      <c r="C1767" t="str">
        <f t="shared" si="60"/>
        <v>Data Science</v>
      </c>
      <c r="D1767">
        <v>8</v>
      </c>
      <c r="E1767" t="s">
        <v>2675</v>
      </c>
      <c r="F1767" t="s">
        <v>2681</v>
      </c>
      <c r="G1767" t="str">
        <f>RIGHT(Salary_Dataset[[#This Row],[Salary]], 2)</f>
        <v>yr</v>
      </c>
      <c r="H1767" s="3">
        <f>VALUE(SUBSTITUTE(SUBSTITUTE(SUBSTITUTE(SUBSTITUTE(Salary_Dataset[[#This Row],[Salary]], "/hr", ""), "/mo", ""), "/yr", ""), "₹", ""))</f>
        <v>2383368</v>
      </c>
      <c r="I1767" s="6">
        <f t="shared" si="59"/>
        <v>2383368</v>
      </c>
      <c r="P1767" t="str">
        <v>Propellum Infotech</v>
      </c>
    </row>
    <row r="1768" spans="1:16" x14ac:dyDescent="0.3">
      <c r="A1768" t="s">
        <v>2682</v>
      </c>
      <c r="B1768" t="s">
        <v>6</v>
      </c>
      <c r="C1768" t="str">
        <f t="shared" si="60"/>
        <v>Data Science</v>
      </c>
      <c r="D1768">
        <v>7</v>
      </c>
      <c r="E1768" t="s">
        <v>2675</v>
      </c>
      <c r="F1768" t="s">
        <v>2683</v>
      </c>
      <c r="G1768" t="str">
        <f>RIGHT(Salary_Dataset[[#This Row],[Salary]], 2)</f>
        <v>yr</v>
      </c>
      <c r="H1768" s="3">
        <f>VALUE(SUBSTITUTE(SUBSTITUTE(SUBSTITUTE(SUBSTITUTE(Salary_Dataset[[#This Row],[Salary]], "/hr", ""), "/mo", ""), "/yr", ""), "₹", ""))</f>
        <v>919025</v>
      </c>
      <c r="I1768" s="6">
        <f t="shared" si="59"/>
        <v>919025</v>
      </c>
      <c r="P1768" t="str">
        <v>Development Credit Bank Limited</v>
      </c>
    </row>
    <row r="1769" spans="1:16" x14ac:dyDescent="0.3">
      <c r="A1769" t="s">
        <v>329</v>
      </c>
      <c r="B1769" t="s">
        <v>6</v>
      </c>
      <c r="C1769" t="str">
        <f t="shared" si="60"/>
        <v>Data Science</v>
      </c>
      <c r="D1769">
        <v>6</v>
      </c>
      <c r="E1769" t="s">
        <v>2675</v>
      </c>
      <c r="F1769" t="s">
        <v>2684</v>
      </c>
      <c r="G1769" t="str">
        <f>RIGHT(Salary_Dataset[[#This Row],[Salary]], 2)</f>
        <v>yr</v>
      </c>
      <c r="H1769" s="3">
        <f>VALUE(SUBSTITUTE(SUBSTITUTE(SUBSTITUTE(SUBSTITUTE(Salary_Dataset[[#This Row],[Salary]], "/hr", ""), "/mo", ""), "/yr", ""), "₹", ""))</f>
        <v>1193674</v>
      </c>
      <c r="I1769" s="6">
        <f t="shared" si="59"/>
        <v>1193674</v>
      </c>
      <c r="P1769" t="str">
        <v>Nailbiter</v>
      </c>
    </row>
    <row r="1770" spans="1:16" x14ac:dyDescent="0.3">
      <c r="A1770" t="s">
        <v>1542</v>
      </c>
      <c r="B1770" t="s">
        <v>6</v>
      </c>
      <c r="C1770" t="str">
        <f t="shared" si="60"/>
        <v>Data Science</v>
      </c>
      <c r="D1770">
        <v>5</v>
      </c>
      <c r="E1770" t="s">
        <v>2675</v>
      </c>
      <c r="F1770" t="s">
        <v>2685</v>
      </c>
      <c r="G1770" t="str">
        <f>RIGHT(Salary_Dataset[[#This Row],[Salary]], 2)</f>
        <v>yr</v>
      </c>
      <c r="H1770" s="3">
        <f>VALUE(SUBSTITUTE(SUBSTITUTE(SUBSTITUTE(SUBSTITUTE(Salary_Dataset[[#This Row],[Salary]], "/hr", ""), "/mo", ""), "/yr", ""), "₹", ""))</f>
        <v>644930</v>
      </c>
      <c r="I1770" s="6">
        <f t="shared" si="59"/>
        <v>644930</v>
      </c>
      <c r="P1770" t="str">
        <v>GEP</v>
      </c>
    </row>
    <row r="1771" spans="1:16" x14ac:dyDescent="0.3">
      <c r="A1771" t="s">
        <v>306</v>
      </c>
      <c r="B1771" t="s">
        <v>6</v>
      </c>
      <c r="C1771" t="str">
        <f t="shared" si="60"/>
        <v>Data Science</v>
      </c>
      <c r="D1771">
        <v>5</v>
      </c>
      <c r="E1771" t="s">
        <v>2675</v>
      </c>
      <c r="F1771" t="s">
        <v>2686</v>
      </c>
      <c r="G1771" t="str">
        <f>RIGHT(Salary_Dataset[[#This Row],[Salary]], 2)</f>
        <v>yr</v>
      </c>
      <c r="H1771" s="3">
        <f>VALUE(SUBSTITUTE(SUBSTITUTE(SUBSTITUTE(SUBSTITUTE(Salary_Dataset[[#This Row],[Salary]], "/hr", ""), "/mo", ""), "/yr", ""), "₹", ""))</f>
        <v>1070583</v>
      </c>
      <c r="I1771" s="6">
        <f t="shared" si="59"/>
        <v>1070583</v>
      </c>
      <c r="P1771" t="str">
        <v>AXIS MY INDIA</v>
      </c>
    </row>
    <row r="1772" spans="1:16" x14ac:dyDescent="0.3">
      <c r="A1772" t="s">
        <v>2325</v>
      </c>
      <c r="B1772" t="s">
        <v>6</v>
      </c>
      <c r="C1772" t="str">
        <f t="shared" si="60"/>
        <v>Data Science</v>
      </c>
      <c r="D1772">
        <v>5</v>
      </c>
      <c r="E1772" t="s">
        <v>2675</v>
      </c>
      <c r="F1772" t="s">
        <v>2687</v>
      </c>
      <c r="G1772" t="str">
        <f>RIGHT(Salary_Dataset[[#This Row],[Salary]], 2)</f>
        <v>yr</v>
      </c>
      <c r="H1772" s="3">
        <f>VALUE(SUBSTITUTE(SUBSTITUTE(SUBSTITUTE(SUBSTITUTE(Salary_Dataset[[#This Row],[Salary]], "/hr", ""), "/mo", ""), "/yr", ""), "₹", ""))</f>
        <v>2009767</v>
      </c>
      <c r="I1772" s="6">
        <f t="shared" si="59"/>
        <v>2009767</v>
      </c>
      <c r="P1772" t="str">
        <v>Quantafic Business Solutions</v>
      </c>
    </row>
    <row r="1773" spans="1:16" x14ac:dyDescent="0.3">
      <c r="A1773" t="s">
        <v>2688</v>
      </c>
      <c r="B1773" t="s">
        <v>6</v>
      </c>
      <c r="C1773" t="str">
        <f t="shared" si="60"/>
        <v>Data Science</v>
      </c>
      <c r="D1773">
        <v>5</v>
      </c>
      <c r="E1773" t="s">
        <v>2675</v>
      </c>
      <c r="F1773" t="s">
        <v>2689</v>
      </c>
      <c r="G1773" t="str">
        <f>RIGHT(Salary_Dataset[[#This Row],[Salary]], 2)</f>
        <v>yr</v>
      </c>
      <c r="H1773" s="3">
        <f>VALUE(SUBSTITUTE(SUBSTITUTE(SUBSTITUTE(SUBSTITUTE(Salary_Dataset[[#This Row],[Salary]], "/hr", ""), "/mo", ""), "/yr", ""), "₹", ""))</f>
        <v>1098034</v>
      </c>
      <c r="I1773" s="6">
        <f t="shared" si="59"/>
        <v>1098034</v>
      </c>
      <c r="P1773" t="str">
        <v>IDFC First Bank</v>
      </c>
    </row>
    <row r="1774" spans="1:16" x14ac:dyDescent="0.3">
      <c r="A1774" t="s">
        <v>17</v>
      </c>
      <c r="B1774" t="s">
        <v>6</v>
      </c>
      <c r="C1774" t="str">
        <f t="shared" si="60"/>
        <v>Data Science</v>
      </c>
      <c r="D1774">
        <v>4</v>
      </c>
      <c r="E1774" t="s">
        <v>2675</v>
      </c>
      <c r="F1774" t="s">
        <v>2690</v>
      </c>
      <c r="G1774" t="str">
        <f>RIGHT(Salary_Dataset[[#This Row],[Salary]], 2)</f>
        <v>yr</v>
      </c>
      <c r="H1774" s="3">
        <f>VALUE(SUBSTITUTE(SUBSTITUTE(SUBSTITUTE(SUBSTITUTE(Salary_Dataset[[#This Row],[Salary]], "/hr", ""), "/mo", ""), "/yr", ""), "₹", ""))</f>
        <v>1102095</v>
      </c>
      <c r="I1774" s="6">
        <f t="shared" si="59"/>
        <v>1102095</v>
      </c>
      <c r="P1774" t="str">
        <v>FieldGlobal Market Research</v>
      </c>
    </row>
    <row r="1775" spans="1:16" x14ac:dyDescent="0.3">
      <c r="A1775" t="s">
        <v>21</v>
      </c>
      <c r="B1775" t="s">
        <v>6</v>
      </c>
      <c r="C1775" t="str">
        <f t="shared" si="60"/>
        <v>Data Science</v>
      </c>
      <c r="D1775">
        <v>4</v>
      </c>
      <c r="E1775" t="s">
        <v>2675</v>
      </c>
      <c r="F1775" t="s">
        <v>2691</v>
      </c>
      <c r="G1775" t="str">
        <f>RIGHT(Salary_Dataset[[#This Row],[Salary]], 2)</f>
        <v>yr</v>
      </c>
      <c r="H1775" s="3">
        <f>VALUE(SUBSTITUTE(SUBSTITUTE(SUBSTITUTE(SUBSTITUTE(Salary_Dataset[[#This Row],[Salary]], "/hr", ""), "/mo", ""), "/yr", ""), "₹", ""))</f>
        <v>830959</v>
      </c>
      <c r="I1775" s="6">
        <f t="shared" si="59"/>
        <v>830959</v>
      </c>
      <c r="P1775" t="str">
        <v>TripStack</v>
      </c>
    </row>
    <row r="1776" spans="1:16" x14ac:dyDescent="0.3">
      <c r="A1776" t="s">
        <v>43</v>
      </c>
      <c r="B1776" t="s">
        <v>6</v>
      </c>
      <c r="C1776" t="str">
        <f t="shared" si="60"/>
        <v>Data Science</v>
      </c>
      <c r="D1776">
        <v>4</v>
      </c>
      <c r="E1776" t="s">
        <v>2675</v>
      </c>
      <c r="F1776" t="s">
        <v>2692</v>
      </c>
      <c r="G1776" t="str">
        <f>RIGHT(Salary_Dataset[[#This Row],[Salary]], 2)</f>
        <v>yr</v>
      </c>
      <c r="H1776" s="3">
        <f>VALUE(SUBSTITUTE(SUBSTITUTE(SUBSTITUTE(SUBSTITUTE(Salary_Dataset[[#This Row],[Salary]], "/hr", ""), "/mo", ""), "/yr", ""), "₹", ""))</f>
        <v>1191942</v>
      </c>
      <c r="I1776" s="6">
        <f t="shared" si="59"/>
        <v>1191942</v>
      </c>
      <c r="P1776" t="str">
        <v>LogisticsNow</v>
      </c>
    </row>
    <row r="1777" spans="1:16" x14ac:dyDescent="0.3">
      <c r="A1777" t="s">
        <v>78</v>
      </c>
      <c r="B1777" t="s">
        <v>6</v>
      </c>
      <c r="C1777" t="str">
        <f t="shared" si="60"/>
        <v>Data Science</v>
      </c>
      <c r="D1777">
        <v>4</v>
      </c>
      <c r="E1777" t="s">
        <v>2675</v>
      </c>
      <c r="F1777" t="s">
        <v>2693</v>
      </c>
      <c r="G1777" t="str">
        <f>RIGHT(Salary_Dataset[[#This Row],[Salary]], 2)</f>
        <v>yr</v>
      </c>
      <c r="H1777" s="3">
        <f>VALUE(SUBSTITUTE(SUBSTITUTE(SUBSTITUTE(SUBSTITUTE(Salary_Dataset[[#This Row],[Salary]], "/hr", ""), "/mo", ""), "/yr", ""), "₹", ""))</f>
        <v>1210857</v>
      </c>
      <c r="I1777" s="6">
        <f t="shared" si="59"/>
        <v>1210857</v>
      </c>
      <c r="P1777" t="str">
        <v>cross-tab marketing services pvt.</v>
      </c>
    </row>
    <row r="1778" spans="1:16" x14ac:dyDescent="0.3">
      <c r="A1778" t="s">
        <v>1793</v>
      </c>
      <c r="B1778" t="s">
        <v>6</v>
      </c>
      <c r="C1778" t="str">
        <f t="shared" si="60"/>
        <v>Data Science</v>
      </c>
      <c r="D1778">
        <v>4</v>
      </c>
      <c r="E1778" t="s">
        <v>2675</v>
      </c>
      <c r="F1778" t="s">
        <v>2694</v>
      </c>
      <c r="G1778" t="str">
        <f>RIGHT(Salary_Dataset[[#This Row],[Salary]], 2)</f>
        <v>yr</v>
      </c>
      <c r="H1778" s="3">
        <f>VALUE(SUBSTITUTE(SUBSTITUTE(SUBSTITUTE(SUBSTITUTE(Salary_Dataset[[#This Row],[Salary]], "/hr", ""), "/mo", ""), "/yr", ""), "₹", ""))</f>
        <v>294111</v>
      </c>
      <c r="I1778" s="6">
        <f t="shared" si="59"/>
        <v>294111</v>
      </c>
      <c r="P1778" t="str">
        <v>FedEx</v>
      </c>
    </row>
    <row r="1779" spans="1:16" x14ac:dyDescent="0.3">
      <c r="A1779" t="s">
        <v>2695</v>
      </c>
      <c r="B1779" t="s">
        <v>6</v>
      </c>
      <c r="C1779" t="str">
        <f t="shared" si="60"/>
        <v>Data Science</v>
      </c>
      <c r="D1779">
        <v>4</v>
      </c>
      <c r="E1779" t="s">
        <v>2675</v>
      </c>
      <c r="F1779" t="s">
        <v>2696</v>
      </c>
      <c r="G1779" t="str">
        <f>RIGHT(Salary_Dataset[[#This Row],[Salary]], 2)</f>
        <v>yr</v>
      </c>
      <c r="H1779" s="3">
        <f>VALUE(SUBSTITUTE(SUBSTITUTE(SUBSTITUTE(SUBSTITUTE(Salary_Dataset[[#This Row],[Salary]], "/hr", ""), "/mo", ""), "/yr", ""), "₹", ""))</f>
        <v>1180704</v>
      </c>
      <c r="I1779" s="6">
        <f t="shared" si="59"/>
        <v>1180704</v>
      </c>
      <c r="P1779" t="str">
        <v>WhiteHat Jr</v>
      </c>
    </row>
    <row r="1780" spans="1:16" x14ac:dyDescent="0.3">
      <c r="A1780" t="s">
        <v>2697</v>
      </c>
      <c r="B1780" t="s">
        <v>6</v>
      </c>
      <c r="C1780" t="str">
        <f t="shared" si="60"/>
        <v>Data Science</v>
      </c>
      <c r="D1780">
        <v>4</v>
      </c>
      <c r="E1780" t="s">
        <v>2675</v>
      </c>
      <c r="F1780" t="s">
        <v>2698</v>
      </c>
      <c r="G1780" t="str">
        <f>RIGHT(Salary_Dataset[[#This Row],[Salary]], 2)</f>
        <v>yr</v>
      </c>
      <c r="H1780" s="3">
        <f>VALUE(SUBSTITUTE(SUBSTITUTE(SUBSTITUTE(SUBSTITUTE(Salary_Dataset[[#This Row],[Salary]], "/hr", ""), "/mo", ""), "/yr", ""), "₹", ""))</f>
        <v>1458789</v>
      </c>
      <c r="I1780" s="6">
        <f t="shared" si="59"/>
        <v>1458789</v>
      </c>
      <c r="P1780" t="str">
        <v>eSense Learning Pvt</v>
      </c>
    </row>
    <row r="1781" spans="1:16" x14ac:dyDescent="0.3">
      <c r="A1781" t="s">
        <v>2699</v>
      </c>
      <c r="B1781" t="s">
        <v>6</v>
      </c>
      <c r="C1781" t="str">
        <f t="shared" si="60"/>
        <v>Data Science</v>
      </c>
      <c r="D1781">
        <v>4</v>
      </c>
      <c r="E1781" t="s">
        <v>2675</v>
      </c>
      <c r="F1781" t="s">
        <v>2700</v>
      </c>
      <c r="G1781" t="str">
        <f>RIGHT(Salary_Dataset[[#This Row],[Salary]], 2)</f>
        <v>yr</v>
      </c>
      <c r="H1781" s="3">
        <f>VALUE(SUBSTITUTE(SUBSTITUTE(SUBSTITUTE(SUBSTITUTE(Salary_Dataset[[#This Row],[Salary]], "/hr", ""), "/mo", ""), "/yr", ""), "₹", ""))</f>
        <v>974832</v>
      </c>
      <c r="I1781" s="6">
        <f t="shared" si="59"/>
        <v>974832</v>
      </c>
      <c r="P1781" t="str">
        <v>iAastha</v>
      </c>
    </row>
    <row r="1782" spans="1:16" x14ac:dyDescent="0.3">
      <c r="A1782" t="s">
        <v>1307</v>
      </c>
      <c r="B1782" t="s">
        <v>6</v>
      </c>
      <c r="C1782" t="str">
        <f t="shared" si="60"/>
        <v>Data Science</v>
      </c>
      <c r="D1782">
        <v>4</v>
      </c>
      <c r="E1782" t="s">
        <v>2675</v>
      </c>
      <c r="F1782" t="s">
        <v>2701</v>
      </c>
      <c r="G1782" t="str">
        <f>RIGHT(Salary_Dataset[[#This Row],[Salary]], 2)</f>
        <v>mo</v>
      </c>
      <c r="H1782" s="3">
        <f>VALUE(SUBSTITUTE(SUBSTITUTE(SUBSTITUTE(SUBSTITUTE(Salary_Dataset[[#This Row],[Salary]], "/hr", ""), "/mo", ""), "/yr", ""), "₹", ""))</f>
        <v>45684</v>
      </c>
      <c r="I1782" s="6">
        <f t="shared" si="59"/>
        <v>548208</v>
      </c>
      <c r="P1782" t="str">
        <v>Bahar Infotech</v>
      </c>
    </row>
    <row r="1783" spans="1:16" x14ac:dyDescent="0.3">
      <c r="A1783" t="s">
        <v>2702</v>
      </c>
      <c r="B1783" t="s">
        <v>6</v>
      </c>
      <c r="C1783" t="str">
        <f t="shared" si="60"/>
        <v>Data Science</v>
      </c>
      <c r="D1783">
        <v>4</v>
      </c>
      <c r="E1783" t="s">
        <v>2675</v>
      </c>
      <c r="F1783" t="s">
        <v>2703</v>
      </c>
      <c r="G1783" t="str">
        <f>RIGHT(Salary_Dataset[[#This Row],[Salary]], 2)</f>
        <v>yr</v>
      </c>
      <c r="H1783" s="3">
        <f>VALUE(SUBSTITUTE(SUBSTITUTE(SUBSTITUTE(SUBSTITUTE(Salary_Dataset[[#This Row],[Salary]], "/hr", ""), "/mo", ""), "/yr", ""), "₹", ""))</f>
        <v>650654</v>
      </c>
      <c r="I1783" s="6">
        <f t="shared" si="59"/>
        <v>650654</v>
      </c>
      <c r="P1783" t="str">
        <v>Bookmyshow</v>
      </c>
    </row>
    <row r="1784" spans="1:16" x14ac:dyDescent="0.3">
      <c r="A1784" t="s">
        <v>2704</v>
      </c>
      <c r="B1784" t="s">
        <v>6</v>
      </c>
      <c r="C1784" t="str">
        <f t="shared" si="60"/>
        <v>Data Science</v>
      </c>
      <c r="D1784">
        <v>4</v>
      </c>
      <c r="E1784" t="s">
        <v>2675</v>
      </c>
      <c r="F1784" t="s">
        <v>2705</v>
      </c>
      <c r="G1784" t="str">
        <f>RIGHT(Salary_Dataset[[#This Row],[Salary]], 2)</f>
        <v>yr</v>
      </c>
      <c r="H1784" s="3">
        <f>VALUE(SUBSTITUTE(SUBSTITUTE(SUBSTITUTE(SUBSTITUTE(Salary_Dataset[[#This Row],[Salary]], "/hr", ""), "/mo", ""), "/yr", ""), "₹", ""))</f>
        <v>926744</v>
      </c>
      <c r="I1784" s="6">
        <f t="shared" si="59"/>
        <v>926744</v>
      </c>
      <c r="P1784" t="str">
        <v>Rein Labs</v>
      </c>
    </row>
    <row r="1785" spans="1:16" x14ac:dyDescent="0.3">
      <c r="A1785" t="s">
        <v>2706</v>
      </c>
      <c r="B1785" t="s">
        <v>6</v>
      </c>
      <c r="C1785" t="str">
        <f t="shared" si="60"/>
        <v>Data Science</v>
      </c>
      <c r="D1785">
        <v>4</v>
      </c>
      <c r="E1785" t="s">
        <v>2675</v>
      </c>
      <c r="F1785" t="s">
        <v>2707</v>
      </c>
      <c r="G1785" t="str">
        <f>RIGHT(Salary_Dataset[[#This Row],[Salary]], 2)</f>
        <v>yr</v>
      </c>
      <c r="H1785" s="3">
        <f>VALUE(SUBSTITUTE(SUBSTITUTE(SUBSTITUTE(SUBSTITUTE(Salary_Dataset[[#This Row],[Salary]], "/hr", ""), "/mo", ""), "/yr", ""), "₹", ""))</f>
        <v>838354</v>
      </c>
      <c r="I1785" s="6">
        <f t="shared" si="59"/>
        <v>838354</v>
      </c>
      <c r="P1785" t="str">
        <v>Doxper</v>
      </c>
    </row>
    <row r="1786" spans="1:16" x14ac:dyDescent="0.3">
      <c r="A1786" t="s">
        <v>37</v>
      </c>
      <c r="B1786" t="s">
        <v>6</v>
      </c>
      <c r="C1786" t="str">
        <f t="shared" si="60"/>
        <v>Data Science</v>
      </c>
      <c r="D1786">
        <v>3</v>
      </c>
      <c r="E1786" t="s">
        <v>2675</v>
      </c>
      <c r="F1786" t="s">
        <v>2708</v>
      </c>
      <c r="G1786" t="str">
        <f>RIGHT(Salary_Dataset[[#This Row],[Salary]], 2)</f>
        <v>mo</v>
      </c>
      <c r="H1786" s="3">
        <f>VALUE(SUBSTITUTE(SUBSTITUTE(SUBSTITUTE(SUBSTITUTE(Salary_Dataset[[#This Row],[Salary]], "/hr", ""), "/mo", ""), "/yr", ""), "₹", ""))</f>
        <v>30368</v>
      </c>
      <c r="I1786" s="6">
        <f t="shared" si="59"/>
        <v>364416</v>
      </c>
      <c r="P1786" t="str">
        <v>CMC</v>
      </c>
    </row>
    <row r="1787" spans="1:16" x14ac:dyDescent="0.3">
      <c r="A1787" t="s">
        <v>29</v>
      </c>
      <c r="B1787" t="s">
        <v>6</v>
      </c>
      <c r="C1787" t="str">
        <f t="shared" si="60"/>
        <v>Data Science</v>
      </c>
      <c r="D1787">
        <v>3</v>
      </c>
      <c r="E1787" t="s">
        <v>2675</v>
      </c>
      <c r="F1787" t="s">
        <v>2322</v>
      </c>
      <c r="G1787" t="str">
        <f>RIGHT(Salary_Dataset[[#This Row],[Salary]], 2)</f>
        <v>yr</v>
      </c>
      <c r="H1787" s="3">
        <f>VALUE(SUBSTITUTE(SUBSTITUTE(SUBSTITUTE(SUBSTITUTE(Salary_Dataset[[#This Row],[Salary]], "/hr", ""), "/mo", ""), "/yr", ""), "₹", ""))</f>
        <v>1018095</v>
      </c>
      <c r="I1787" s="6">
        <f t="shared" si="59"/>
        <v>1018095</v>
      </c>
      <c r="P1787" t="str">
        <v>GreenPoint Global</v>
      </c>
    </row>
    <row r="1788" spans="1:16" x14ac:dyDescent="0.3">
      <c r="A1788" t="s">
        <v>9</v>
      </c>
      <c r="B1788" t="s">
        <v>6</v>
      </c>
      <c r="C1788" t="str">
        <f t="shared" si="60"/>
        <v>Data Science</v>
      </c>
      <c r="D1788">
        <v>3</v>
      </c>
      <c r="E1788" t="s">
        <v>2675</v>
      </c>
      <c r="F1788" t="s">
        <v>2709</v>
      </c>
      <c r="G1788" t="str">
        <f>RIGHT(Salary_Dataset[[#This Row],[Salary]], 2)</f>
        <v>yr</v>
      </c>
      <c r="H1788" s="3">
        <f>VALUE(SUBSTITUTE(SUBSTITUTE(SUBSTITUTE(SUBSTITUTE(Salary_Dataset[[#This Row],[Salary]], "/hr", ""), "/mo", ""), "/yr", ""), "₹", ""))</f>
        <v>1193120</v>
      </c>
      <c r="I1788" s="6">
        <f t="shared" si="59"/>
        <v>1193120</v>
      </c>
      <c r="P1788" t="str">
        <v>iKen Solutions</v>
      </c>
    </row>
    <row r="1789" spans="1:16" x14ac:dyDescent="0.3">
      <c r="A1789" t="s">
        <v>262</v>
      </c>
      <c r="B1789" t="s">
        <v>6</v>
      </c>
      <c r="C1789" t="str">
        <f t="shared" si="60"/>
        <v>Data Science</v>
      </c>
      <c r="D1789">
        <v>3</v>
      </c>
      <c r="E1789" t="s">
        <v>2675</v>
      </c>
      <c r="F1789" t="s">
        <v>2710</v>
      </c>
      <c r="G1789" t="str">
        <f>RIGHT(Salary_Dataset[[#This Row],[Salary]], 2)</f>
        <v>yr</v>
      </c>
      <c r="H1789" s="3">
        <f>VALUE(SUBSTITUTE(SUBSTITUTE(SUBSTITUTE(SUBSTITUTE(Salary_Dataset[[#This Row],[Salary]], "/hr", ""), "/mo", ""), "/yr", ""), "₹", ""))</f>
        <v>1449831</v>
      </c>
      <c r="I1789" s="6">
        <f t="shared" si="59"/>
        <v>1449831</v>
      </c>
      <c r="P1789" t="str">
        <v>Motilal Oswal Financial Services</v>
      </c>
    </row>
    <row r="1790" spans="1:16" x14ac:dyDescent="0.3">
      <c r="A1790" t="s">
        <v>31</v>
      </c>
      <c r="B1790" t="s">
        <v>6</v>
      </c>
      <c r="C1790" t="str">
        <f t="shared" si="60"/>
        <v>Data Science</v>
      </c>
      <c r="D1790">
        <v>3</v>
      </c>
      <c r="E1790" t="s">
        <v>2675</v>
      </c>
      <c r="F1790" t="s">
        <v>2711</v>
      </c>
      <c r="G1790" t="str">
        <f>RIGHT(Salary_Dataset[[#This Row],[Salary]], 2)</f>
        <v>yr</v>
      </c>
      <c r="H1790" s="3">
        <f>VALUE(SUBSTITUTE(SUBSTITUTE(SUBSTITUTE(SUBSTITUTE(Salary_Dataset[[#This Row],[Salary]], "/hr", ""), "/mo", ""), "/yr", ""), "₹", ""))</f>
        <v>1355169</v>
      </c>
      <c r="I1790" s="6">
        <f t="shared" si="59"/>
        <v>1355169</v>
      </c>
      <c r="P1790" t="str">
        <v>TWGE Solutions</v>
      </c>
    </row>
    <row r="1791" spans="1:16" x14ac:dyDescent="0.3">
      <c r="A1791" t="s">
        <v>1652</v>
      </c>
      <c r="B1791" t="s">
        <v>6</v>
      </c>
      <c r="C1791" t="str">
        <f t="shared" si="60"/>
        <v>Data Science</v>
      </c>
      <c r="D1791">
        <v>3</v>
      </c>
      <c r="E1791" t="s">
        <v>2675</v>
      </c>
      <c r="F1791" t="s">
        <v>2712</v>
      </c>
      <c r="G1791" t="str">
        <f>RIGHT(Salary_Dataset[[#This Row],[Salary]], 2)</f>
        <v>yr</v>
      </c>
      <c r="H1791" s="3">
        <f>VALUE(SUBSTITUTE(SUBSTITUTE(SUBSTITUTE(SUBSTITUTE(Salary_Dataset[[#This Row],[Salary]], "/hr", ""), "/mo", ""), "/yr", ""), "₹", ""))</f>
        <v>875733</v>
      </c>
      <c r="I1791" s="6">
        <f t="shared" si="59"/>
        <v>875733</v>
      </c>
      <c r="P1791" t="str">
        <v>InSync Analytics</v>
      </c>
    </row>
    <row r="1792" spans="1:16" x14ac:dyDescent="0.3">
      <c r="A1792" t="s">
        <v>204</v>
      </c>
      <c r="B1792" t="s">
        <v>6</v>
      </c>
      <c r="C1792" t="str">
        <f t="shared" si="60"/>
        <v>Data Science</v>
      </c>
      <c r="D1792">
        <v>3</v>
      </c>
      <c r="E1792" t="s">
        <v>2675</v>
      </c>
      <c r="F1792" t="s">
        <v>2713</v>
      </c>
      <c r="G1792" t="str">
        <f>RIGHT(Salary_Dataset[[#This Row],[Salary]], 2)</f>
        <v>yr</v>
      </c>
      <c r="H1792" s="3">
        <f>VALUE(SUBSTITUTE(SUBSTITUTE(SUBSTITUTE(SUBSTITUTE(Salary_Dataset[[#This Row],[Salary]], "/hr", ""), "/mo", ""), "/yr", ""), "₹", ""))</f>
        <v>1257890</v>
      </c>
      <c r="I1792" s="6">
        <f t="shared" si="59"/>
        <v>1257890</v>
      </c>
      <c r="P1792" t="str">
        <v>JustDial</v>
      </c>
    </row>
    <row r="1793" spans="1:16" x14ac:dyDescent="0.3">
      <c r="A1793" t="s">
        <v>593</v>
      </c>
      <c r="B1793" t="s">
        <v>6</v>
      </c>
      <c r="C1793" t="str">
        <f t="shared" si="60"/>
        <v>Data Science</v>
      </c>
      <c r="D1793">
        <v>3</v>
      </c>
      <c r="E1793" t="s">
        <v>2675</v>
      </c>
      <c r="F1793" t="s">
        <v>2714</v>
      </c>
      <c r="G1793" t="str">
        <f>RIGHT(Salary_Dataset[[#This Row],[Salary]], 2)</f>
        <v>yr</v>
      </c>
      <c r="H1793" s="3">
        <f>VALUE(SUBSTITUTE(SUBSTITUTE(SUBSTITUTE(SUBSTITUTE(Salary_Dataset[[#This Row],[Salary]], "/hr", ""), "/mo", ""), "/yr", ""), "₹", ""))</f>
        <v>1022850</v>
      </c>
      <c r="I1793" s="6">
        <f t="shared" si="59"/>
        <v>1022850</v>
      </c>
      <c r="P1793" t="str">
        <v>72 Dragons</v>
      </c>
    </row>
    <row r="1794" spans="1:16" x14ac:dyDescent="0.3">
      <c r="A1794" t="s">
        <v>1780</v>
      </c>
      <c r="B1794" t="s">
        <v>6</v>
      </c>
      <c r="C1794" t="str">
        <f t="shared" si="60"/>
        <v>Data Science</v>
      </c>
      <c r="D1794">
        <v>3</v>
      </c>
      <c r="E1794" t="s">
        <v>2675</v>
      </c>
      <c r="F1794" t="s">
        <v>2331</v>
      </c>
      <c r="G1794" t="str">
        <f>RIGHT(Salary_Dataset[[#This Row],[Salary]], 2)</f>
        <v>yr</v>
      </c>
      <c r="H1794" s="3">
        <f>VALUE(SUBSTITUTE(SUBSTITUTE(SUBSTITUTE(SUBSTITUTE(Salary_Dataset[[#This Row],[Salary]], "/hr", ""), "/mo", ""), "/yr", ""), "₹", ""))</f>
        <v>733769</v>
      </c>
      <c r="I1794" s="6">
        <f t="shared" ref="I1794:I1857" si="61">IF(G1794="mo", H1794*12, IF(G1794="hr", H1794*8760, H1794))</f>
        <v>733769</v>
      </c>
      <c r="P1794" t="str">
        <v>Jeet Techno Solutions</v>
      </c>
    </row>
    <row r="1795" spans="1:16" x14ac:dyDescent="0.3">
      <c r="A1795" t="s">
        <v>2715</v>
      </c>
      <c r="B1795" t="s">
        <v>6</v>
      </c>
      <c r="C1795" t="str">
        <f t="shared" si="60"/>
        <v>Data Science</v>
      </c>
      <c r="D1795">
        <v>3</v>
      </c>
      <c r="E1795" t="s">
        <v>2675</v>
      </c>
      <c r="F1795" t="s">
        <v>2716</v>
      </c>
      <c r="G1795" t="str">
        <f>RIGHT(Salary_Dataset[[#This Row],[Salary]], 2)</f>
        <v>yr</v>
      </c>
      <c r="H1795" s="3">
        <f>VALUE(SUBSTITUTE(SUBSTITUTE(SUBSTITUTE(SUBSTITUTE(Salary_Dataset[[#This Row],[Salary]], "/hr", ""), "/mo", ""), "/yr", ""), "₹", ""))</f>
        <v>1782011</v>
      </c>
      <c r="I1795" s="6">
        <f t="shared" si="61"/>
        <v>1782011</v>
      </c>
      <c r="P1795" t="str">
        <v>Mintifi</v>
      </c>
    </row>
    <row r="1796" spans="1:16" x14ac:dyDescent="0.3">
      <c r="A1796" t="s">
        <v>220</v>
      </c>
      <c r="B1796" t="s">
        <v>6</v>
      </c>
      <c r="C1796" t="str">
        <f t="shared" si="60"/>
        <v>Data Science</v>
      </c>
      <c r="D1796">
        <v>3</v>
      </c>
      <c r="E1796" t="s">
        <v>2675</v>
      </c>
      <c r="F1796" t="s">
        <v>2177</v>
      </c>
      <c r="G1796" t="str">
        <f>RIGHT(Salary_Dataset[[#This Row],[Salary]], 2)</f>
        <v>yr</v>
      </c>
      <c r="H1796" s="3">
        <f>VALUE(SUBSTITUTE(SUBSTITUTE(SUBSTITUTE(SUBSTITUTE(Salary_Dataset[[#This Row],[Salary]], "/hr", ""), "/mo", ""), "/yr", ""), "₹", ""))</f>
        <v>1221714</v>
      </c>
      <c r="I1796" s="6">
        <f t="shared" si="61"/>
        <v>1221714</v>
      </c>
      <c r="P1796" t="str">
        <v>TransUnion</v>
      </c>
    </row>
    <row r="1797" spans="1:16" x14ac:dyDescent="0.3">
      <c r="A1797" t="s">
        <v>2717</v>
      </c>
      <c r="B1797" t="s">
        <v>6</v>
      </c>
      <c r="C1797" t="str">
        <f t="shared" si="60"/>
        <v>Data Science</v>
      </c>
      <c r="D1797">
        <v>3</v>
      </c>
      <c r="E1797" t="s">
        <v>2675</v>
      </c>
      <c r="F1797" t="s">
        <v>2718</v>
      </c>
      <c r="G1797" t="str">
        <f>RIGHT(Salary_Dataset[[#This Row],[Salary]], 2)</f>
        <v>yr</v>
      </c>
      <c r="H1797" s="3">
        <f>VALUE(SUBSTITUTE(SUBSTITUTE(SUBSTITUTE(SUBSTITUTE(Salary_Dataset[[#This Row],[Salary]], "/hr", ""), "/mo", ""), "/yr", ""), "₹", ""))</f>
        <v>957432</v>
      </c>
      <c r="I1797" s="6">
        <f t="shared" si="61"/>
        <v>957432</v>
      </c>
      <c r="P1797" t="str">
        <v>SMARTe</v>
      </c>
    </row>
    <row r="1798" spans="1:16" x14ac:dyDescent="0.3">
      <c r="A1798" t="s">
        <v>2719</v>
      </c>
      <c r="B1798" t="s">
        <v>6</v>
      </c>
      <c r="C1798" t="str">
        <f t="shared" si="60"/>
        <v>Data Science</v>
      </c>
      <c r="D1798">
        <v>3</v>
      </c>
      <c r="E1798" t="s">
        <v>2675</v>
      </c>
      <c r="F1798" t="s">
        <v>2720</v>
      </c>
      <c r="G1798" t="str">
        <f>RIGHT(Salary_Dataset[[#This Row],[Salary]], 2)</f>
        <v>yr</v>
      </c>
      <c r="H1798" s="3">
        <f>VALUE(SUBSTITUTE(SUBSTITUTE(SUBSTITUTE(SUBSTITUTE(Salary_Dataset[[#This Row],[Salary]], "/hr", ""), "/mo", ""), "/yr", ""), "₹", ""))</f>
        <v>886778</v>
      </c>
      <c r="I1798" s="6">
        <f t="shared" si="61"/>
        <v>886778</v>
      </c>
      <c r="P1798" t="str">
        <v>RedQuanta</v>
      </c>
    </row>
    <row r="1799" spans="1:16" x14ac:dyDescent="0.3">
      <c r="A1799" t="s">
        <v>1024</v>
      </c>
      <c r="B1799" t="s">
        <v>6</v>
      </c>
      <c r="C1799" t="str">
        <f t="shared" si="60"/>
        <v>Data Science</v>
      </c>
      <c r="D1799">
        <v>3</v>
      </c>
      <c r="E1799" t="s">
        <v>2675</v>
      </c>
      <c r="F1799" t="s">
        <v>2721</v>
      </c>
      <c r="G1799" t="str">
        <f>RIGHT(Salary_Dataset[[#This Row],[Salary]], 2)</f>
        <v>mo</v>
      </c>
      <c r="H1799" s="3">
        <f>VALUE(SUBSTITUTE(SUBSTITUTE(SUBSTITUTE(SUBSTITUTE(Salary_Dataset[[#This Row],[Salary]], "/hr", ""), "/mo", ""), "/yr", ""), "₹", ""))</f>
        <v>72216</v>
      </c>
      <c r="I1799" s="6">
        <f t="shared" si="61"/>
        <v>866592</v>
      </c>
      <c r="P1799" t="str">
        <v>Raam Group</v>
      </c>
    </row>
    <row r="1800" spans="1:16" x14ac:dyDescent="0.3">
      <c r="A1800" t="s">
        <v>1024</v>
      </c>
      <c r="B1800" t="s">
        <v>6</v>
      </c>
      <c r="C1800" t="str">
        <f t="shared" si="60"/>
        <v>Data Science</v>
      </c>
      <c r="D1800">
        <v>3</v>
      </c>
      <c r="E1800" t="s">
        <v>2675</v>
      </c>
      <c r="F1800" t="s">
        <v>2722</v>
      </c>
      <c r="G1800" t="str">
        <f>RIGHT(Salary_Dataset[[#This Row],[Salary]], 2)</f>
        <v>yr</v>
      </c>
      <c r="H1800" s="3">
        <f>VALUE(SUBSTITUTE(SUBSTITUTE(SUBSTITUTE(SUBSTITUTE(Salary_Dataset[[#This Row],[Salary]], "/hr", ""), "/mo", ""), "/yr", ""), "₹", ""))</f>
        <v>1160523</v>
      </c>
      <c r="I1800" s="6">
        <f t="shared" si="61"/>
        <v>1160523</v>
      </c>
      <c r="P1800" t="str">
        <v>CloudFronts Technologies</v>
      </c>
    </row>
    <row r="1801" spans="1:16" x14ac:dyDescent="0.3">
      <c r="A1801" t="s">
        <v>2723</v>
      </c>
      <c r="B1801" t="s">
        <v>6</v>
      </c>
      <c r="C1801" t="str">
        <f t="shared" si="60"/>
        <v>Data Science</v>
      </c>
      <c r="D1801">
        <v>3</v>
      </c>
      <c r="E1801" t="s">
        <v>2675</v>
      </c>
      <c r="F1801" t="s">
        <v>2724</v>
      </c>
      <c r="G1801" t="str">
        <f>RIGHT(Salary_Dataset[[#This Row],[Salary]], 2)</f>
        <v>yr</v>
      </c>
      <c r="H1801" s="3">
        <f>VALUE(SUBSTITUTE(SUBSTITUTE(SUBSTITUTE(SUBSTITUTE(Salary_Dataset[[#This Row],[Salary]], "/hr", ""), "/mo", ""), "/yr", ""), "₹", ""))</f>
        <v>894949</v>
      </c>
      <c r="I1801" s="6">
        <f t="shared" si="61"/>
        <v>894949</v>
      </c>
      <c r="P1801" t="str">
        <v>IIFL</v>
      </c>
    </row>
    <row r="1802" spans="1:16" x14ac:dyDescent="0.3">
      <c r="A1802" t="s">
        <v>2121</v>
      </c>
      <c r="B1802" t="s">
        <v>6</v>
      </c>
      <c r="C1802" t="str">
        <f t="shared" si="60"/>
        <v>Data Science</v>
      </c>
      <c r="D1802">
        <v>3</v>
      </c>
      <c r="E1802" t="s">
        <v>2675</v>
      </c>
      <c r="F1802" t="s">
        <v>2725</v>
      </c>
      <c r="G1802" t="str">
        <f>RIGHT(Salary_Dataset[[#This Row],[Salary]], 2)</f>
        <v>yr</v>
      </c>
      <c r="H1802" s="3">
        <f>VALUE(SUBSTITUTE(SUBSTITUTE(SUBSTITUTE(SUBSTITUTE(Salary_Dataset[[#This Row],[Salary]], "/hr", ""), "/mo", ""), "/yr", ""), "₹", ""))</f>
        <v>1581030</v>
      </c>
      <c r="I1802" s="6">
        <f t="shared" si="61"/>
        <v>1581030</v>
      </c>
      <c r="P1802" t="str">
        <v>Brandscapes Worldwide</v>
      </c>
    </row>
    <row r="1803" spans="1:16" x14ac:dyDescent="0.3">
      <c r="A1803" t="s">
        <v>2726</v>
      </c>
      <c r="B1803" t="s">
        <v>6</v>
      </c>
      <c r="C1803" t="str">
        <f t="shared" si="60"/>
        <v>Data Science</v>
      </c>
      <c r="D1803">
        <v>3</v>
      </c>
      <c r="E1803" t="s">
        <v>2675</v>
      </c>
      <c r="F1803" t="s">
        <v>2727</v>
      </c>
      <c r="G1803" t="str">
        <f>RIGHT(Salary_Dataset[[#This Row],[Salary]], 2)</f>
        <v>yr</v>
      </c>
      <c r="H1803" s="3">
        <f>VALUE(SUBSTITUTE(SUBSTITUTE(SUBSTITUTE(SUBSTITUTE(Salary_Dataset[[#This Row],[Salary]], "/hr", ""), "/mo", ""), "/yr", ""), "₹", ""))</f>
        <v>1223523</v>
      </c>
      <c r="I1803" s="6">
        <f t="shared" si="61"/>
        <v>1223523</v>
      </c>
      <c r="P1803" t="str">
        <v>Candere.com</v>
      </c>
    </row>
    <row r="1804" spans="1:16" x14ac:dyDescent="0.3">
      <c r="A1804" t="s">
        <v>2728</v>
      </c>
      <c r="B1804" t="s">
        <v>6</v>
      </c>
      <c r="C1804" t="str">
        <f t="shared" si="60"/>
        <v>Data Science</v>
      </c>
      <c r="D1804">
        <v>3</v>
      </c>
      <c r="E1804" t="s">
        <v>2675</v>
      </c>
      <c r="F1804" t="s">
        <v>292</v>
      </c>
      <c r="G1804" t="str">
        <f>RIGHT(Salary_Dataset[[#This Row],[Salary]], 2)</f>
        <v>yr</v>
      </c>
      <c r="H1804" s="3">
        <f>VALUE(SUBSTITUTE(SUBSTITUTE(SUBSTITUTE(SUBSTITUTE(Salary_Dataset[[#This Row],[Salary]], "/hr", ""), "/mo", ""), "/yr", ""), "₹", ""))</f>
        <v>1700000</v>
      </c>
      <c r="I1804" s="6">
        <f t="shared" si="61"/>
        <v>1700000</v>
      </c>
      <c r="P1804" t="str">
        <v>peel-works</v>
      </c>
    </row>
    <row r="1805" spans="1:16" x14ac:dyDescent="0.3">
      <c r="A1805" t="s">
        <v>2729</v>
      </c>
      <c r="B1805" t="s">
        <v>6</v>
      </c>
      <c r="C1805" t="str">
        <f t="shared" si="60"/>
        <v>Data Science</v>
      </c>
      <c r="D1805">
        <v>3</v>
      </c>
      <c r="E1805" t="s">
        <v>2675</v>
      </c>
      <c r="F1805" t="s">
        <v>2730</v>
      </c>
      <c r="G1805" t="str">
        <f>RIGHT(Salary_Dataset[[#This Row],[Salary]], 2)</f>
        <v>yr</v>
      </c>
      <c r="H1805" s="3">
        <f>VALUE(SUBSTITUTE(SUBSTITUTE(SUBSTITUTE(SUBSTITUTE(Salary_Dataset[[#This Row],[Salary]], "/hr", ""), "/mo", ""), "/yr", ""), "₹", ""))</f>
        <v>1108264</v>
      </c>
      <c r="I1805" s="6">
        <f t="shared" si="61"/>
        <v>1108264</v>
      </c>
      <c r="P1805" t="str">
        <v>QuantumLink</v>
      </c>
    </row>
    <row r="1806" spans="1:16" x14ac:dyDescent="0.3">
      <c r="A1806" t="s">
        <v>2731</v>
      </c>
      <c r="B1806" t="s">
        <v>6</v>
      </c>
      <c r="C1806" t="str">
        <f t="shared" si="60"/>
        <v>Data Science</v>
      </c>
      <c r="D1806">
        <v>3</v>
      </c>
      <c r="E1806" t="s">
        <v>2675</v>
      </c>
      <c r="F1806" t="s">
        <v>2732</v>
      </c>
      <c r="G1806" t="str">
        <f>RIGHT(Salary_Dataset[[#This Row],[Salary]], 2)</f>
        <v>yr</v>
      </c>
      <c r="H1806" s="3">
        <f>VALUE(SUBSTITUTE(SUBSTITUTE(SUBSTITUTE(SUBSTITUTE(Salary_Dataset[[#This Row],[Salary]], "/hr", ""), "/mo", ""), "/yr", ""), "₹", ""))</f>
        <v>1289859</v>
      </c>
      <c r="I1806" s="6">
        <f t="shared" si="61"/>
        <v>1289859</v>
      </c>
      <c r="P1806" t="str">
        <v>Alpha Alternatives</v>
      </c>
    </row>
    <row r="1807" spans="1:16" x14ac:dyDescent="0.3">
      <c r="A1807" t="s">
        <v>11</v>
      </c>
      <c r="B1807" t="s">
        <v>6</v>
      </c>
      <c r="C1807" t="str">
        <f t="shared" si="60"/>
        <v>Data Science</v>
      </c>
      <c r="D1807">
        <v>2</v>
      </c>
      <c r="E1807" t="s">
        <v>2675</v>
      </c>
      <c r="F1807" t="s">
        <v>2733</v>
      </c>
      <c r="G1807" t="str">
        <f>RIGHT(Salary_Dataset[[#This Row],[Salary]], 2)</f>
        <v>mo</v>
      </c>
      <c r="H1807" s="3">
        <f>VALUE(SUBSTITUTE(SUBSTITUTE(SUBSTITUTE(SUBSTITUTE(Salary_Dataset[[#This Row],[Salary]], "/hr", ""), "/mo", ""), "/yr", ""), "₹", ""))</f>
        <v>18737</v>
      </c>
      <c r="I1807" s="6">
        <f t="shared" si="61"/>
        <v>224844</v>
      </c>
      <c r="P1807" t="str">
        <v>Pragmatix</v>
      </c>
    </row>
    <row r="1808" spans="1:16" x14ac:dyDescent="0.3">
      <c r="A1808" t="s">
        <v>319</v>
      </c>
      <c r="B1808" t="s">
        <v>6</v>
      </c>
      <c r="C1808" t="str">
        <f t="shared" si="60"/>
        <v>Data Science</v>
      </c>
      <c r="D1808">
        <v>2</v>
      </c>
      <c r="E1808" t="s">
        <v>2675</v>
      </c>
      <c r="F1808" t="s">
        <v>2734</v>
      </c>
      <c r="G1808" t="str">
        <f>RIGHT(Salary_Dataset[[#This Row],[Salary]], 2)</f>
        <v>yr</v>
      </c>
      <c r="H1808" s="3">
        <f>VALUE(SUBSTITUTE(SUBSTITUTE(SUBSTITUTE(SUBSTITUTE(Salary_Dataset[[#This Row],[Salary]], "/hr", ""), "/mo", ""), "/yr", ""), "₹", ""))</f>
        <v>885892</v>
      </c>
      <c r="I1808" s="6">
        <f t="shared" si="61"/>
        <v>885892</v>
      </c>
      <c r="P1808" t="str">
        <v>Vasta Global</v>
      </c>
    </row>
    <row r="1809" spans="1:16" x14ac:dyDescent="0.3">
      <c r="A1809" t="s">
        <v>124</v>
      </c>
      <c r="B1809" t="s">
        <v>6</v>
      </c>
      <c r="C1809" t="str">
        <f t="shared" si="60"/>
        <v>Data Science</v>
      </c>
      <c r="D1809">
        <v>2</v>
      </c>
      <c r="E1809" t="s">
        <v>2675</v>
      </c>
      <c r="F1809" t="s">
        <v>2735</v>
      </c>
      <c r="G1809" t="str">
        <f>RIGHT(Salary_Dataset[[#This Row],[Salary]], 2)</f>
        <v>yr</v>
      </c>
      <c r="H1809" s="3">
        <f>VALUE(SUBSTITUTE(SUBSTITUTE(SUBSTITUTE(SUBSTITUTE(Salary_Dataset[[#This Row],[Salary]], "/hr", ""), "/mo", ""), "/yr", ""), "₹", ""))</f>
        <v>1025737</v>
      </c>
      <c r="I1809" s="6">
        <f t="shared" si="61"/>
        <v>1025737</v>
      </c>
      <c r="P1809" t="str">
        <v>Acuris Global</v>
      </c>
    </row>
    <row r="1810" spans="1:16" x14ac:dyDescent="0.3">
      <c r="A1810" t="s">
        <v>49</v>
      </c>
      <c r="B1810" t="s">
        <v>6</v>
      </c>
      <c r="C1810" t="str">
        <f t="shared" si="60"/>
        <v>Data Science</v>
      </c>
      <c r="D1810">
        <v>2</v>
      </c>
      <c r="E1810" t="s">
        <v>2675</v>
      </c>
      <c r="F1810" t="s">
        <v>2372</v>
      </c>
      <c r="G1810" t="str">
        <f>RIGHT(Salary_Dataset[[#This Row],[Salary]], 2)</f>
        <v>mo</v>
      </c>
      <c r="H1810" s="3">
        <f>VALUE(SUBSTITUTE(SUBSTITUTE(SUBSTITUTE(SUBSTITUTE(Salary_Dataset[[#This Row],[Salary]], "/hr", ""), "/mo", ""), "/yr", ""), "₹", ""))</f>
        <v>50367</v>
      </c>
      <c r="I1810" s="6">
        <f t="shared" si="61"/>
        <v>604404</v>
      </c>
      <c r="P1810" t="str">
        <v>Satori Group (India)</v>
      </c>
    </row>
    <row r="1811" spans="1:16" x14ac:dyDescent="0.3">
      <c r="A1811" t="s">
        <v>789</v>
      </c>
      <c r="B1811" t="s">
        <v>6</v>
      </c>
      <c r="C1811" t="str">
        <f t="shared" si="60"/>
        <v>Data Science</v>
      </c>
      <c r="D1811">
        <v>2</v>
      </c>
      <c r="E1811" t="s">
        <v>2675</v>
      </c>
      <c r="F1811" t="s">
        <v>2736</v>
      </c>
      <c r="G1811" t="str">
        <f>RIGHT(Salary_Dataset[[#This Row],[Salary]], 2)</f>
        <v>mo</v>
      </c>
      <c r="H1811" s="3">
        <f>VALUE(SUBSTITUTE(SUBSTITUTE(SUBSTITUTE(SUBSTITUTE(Salary_Dataset[[#This Row],[Salary]], "/hr", ""), "/mo", ""), "/yr", ""), "₹", ""))</f>
        <v>49111</v>
      </c>
      <c r="I1811" s="6">
        <f t="shared" si="61"/>
        <v>589332</v>
      </c>
      <c r="P1811" t="str">
        <v>Sapio Analytics</v>
      </c>
    </row>
    <row r="1812" spans="1:16" x14ac:dyDescent="0.3">
      <c r="A1812" t="s">
        <v>45</v>
      </c>
      <c r="B1812" t="s">
        <v>6</v>
      </c>
      <c r="C1812" t="str">
        <f t="shared" si="60"/>
        <v>Data Science</v>
      </c>
      <c r="D1812">
        <v>2</v>
      </c>
      <c r="E1812" t="s">
        <v>2675</v>
      </c>
      <c r="F1812" t="s">
        <v>2737</v>
      </c>
      <c r="G1812" t="str">
        <f>RIGHT(Salary_Dataset[[#This Row],[Salary]], 2)</f>
        <v>mo</v>
      </c>
      <c r="H1812" s="3">
        <f>VALUE(SUBSTITUTE(SUBSTITUTE(SUBSTITUTE(SUBSTITUTE(Salary_Dataset[[#This Row],[Salary]], "/hr", ""), "/mo", ""), "/yr", ""), "₹", ""))</f>
        <v>216685</v>
      </c>
      <c r="I1812" s="6">
        <f t="shared" si="61"/>
        <v>2600220</v>
      </c>
      <c r="P1812" t="str">
        <v>Bloomberg L.P.</v>
      </c>
    </row>
    <row r="1813" spans="1:16" x14ac:dyDescent="0.3">
      <c r="A1813" t="s">
        <v>652</v>
      </c>
      <c r="B1813" t="s">
        <v>6</v>
      </c>
      <c r="C1813" t="str">
        <f t="shared" si="60"/>
        <v>Data Science</v>
      </c>
      <c r="D1813">
        <v>2</v>
      </c>
      <c r="E1813" t="s">
        <v>2675</v>
      </c>
      <c r="F1813" t="s">
        <v>2738</v>
      </c>
      <c r="G1813" t="str">
        <f>RIGHT(Salary_Dataset[[#This Row],[Salary]], 2)</f>
        <v>yr</v>
      </c>
      <c r="H1813" s="3">
        <f>VALUE(SUBSTITUTE(SUBSTITUTE(SUBSTITUTE(SUBSTITUTE(Salary_Dataset[[#This Row],[Salary]], "/hr", ""), "/mo", ""), "/yr", ""), "₹", ""))</f>
        <v>1036761</v>
      </c>
      <c r="I1813" s="6">
        <f t="shared" si="61"/>
        <v>1036761</v>
      </c>
      <c r="P1813" t="str">
        <v>Oceanic Pharmachem</v>
      </c>
    </row>
    <row r="1814" spans="1:16" x14ac:dyDescent="0.3">
      <c r="A1814" t="s">
        <v>1778</v>
      </c>
      <c r="B1814" t="s">
        <v>6</v>
      </c>
      <c r="C1814" t="str">
        <f t="shared" si="60"/>
        <v>Data Science</v>
      </c>
      <c r="D1814">
        <v>2</v>
      </c>
      <c r="E1814" t="s">
        <v>2675</v>
      </c>
      <c r="F1814" t="s">
        <v>2739</v>
      </c>
      <c r="G1814" t="str">
        <f>RIGHT(Salary_Dataset[[#This Row],[Salary]], 2)</f>
        <v>mo</v>
      </c>
      <c r="H1814" s="3">
        <f>VALUE(SUBSTITUTE(SUBSTITUTE(SUBSTITUTE(SUBSTITUTE(Salary_Dataset[[#This Row],[Salary]], "/hr", ""), "/mo", ""), "/yr", ""), "₹", ""))</f>
        <v>66648</v>
      </c>
      <c r="I1814" s="6">
        <f t="shared" si="61"/>
        <v>799776</v>
      </c>
      <c r="P1814" t="str">
        <v>FSN Ecommerce Ventures</v>
      </c>
    </row>
    <row r="1815" spans="1:16" x14ac:dyDescent="0.3">
      <c r="A1815" t="s">
        <v>1537</v>
      </c>
      <c r="B1815" t="s">
        <v>6</v>
      </c>
      <c r="C1815" t="str">
        <f t="shared" si="60"/>
        <v>Data Science</v>
      </c>
      <c r="D1815">
        <v>2</v>
      </c>
      <c r="E1815" t="s">
        <v>2675</v>
      </c>
      <c r="F1815" t="s">
        <v>2740</v>
      </c>
      <c r="G1815" t="str">
        <f>RIGHT(Salary_Dataset[[#This Row],[Salary]], 2)</f>
        <v>yr</v>
      </c>
      <c r="H1815" s="3">
        <f>VALUE(SUBSTITUTE(SUBSTITUTE(SUBSTITUTE(SUBSTITUTE(Salary_Dataset[[#This Row],[Salary]], "/hr", ""), "/mo", ""), "/yr", ""), "₹", ""))</f>
        <v>494353</v>
      </c>
      <c r="I1815" s="6">
        <f t="shared" si="61"/>
        <v>494353</v>
      </c>
      <c r="P1815" t="str">
        <v>Microworld Technologies</v>
      </c>
    </row>
    <row r="1816" spans="1:16" x14ac:dyDescent="0.3">
      <c r="A1816" t="s">
        <v>2741</v>
      </c>
      <c r="B1816" t="s">
        <v>6</v>
      </c>
      <c r="C1816" t="str">
        <f t="shared" si="60"/>
        <v>Data Science</v>
      </c>
      <c r="D1816">
        <v>2</v>
      </c>
      <c r="E1816" t="s">
        <v>2675</v>
      </c>
      <c r="F1816" t="s">
        <v>2742</v>
      </c>
      <c r="G1816" t="str">
        <f>RIGHT(Salary_Dataset[[#This Row],[Salary]], 2)</f>
        <v>yr</v>
      </c>
      <c r="H1816" s="3">
        <f>VALUE(SUBSTITUTE(SUBSTITUTE(SUBSTITUTE(SUBSTITUTE(Salary_Dataset[[#This Row],[Salary]], "/hr", ""), "/mo", ""), "/yr", ""), "₹", ""))</f>
        <v>4187500</v>
      </c>
      <c r="I1816" s="6">
        <f t="shared" si="61"/>
        <v>4187500</v>
      </c>
      <c r="P1816" t="str">
        <v>Xerago</v>
      </c>
    </row>
    <row r="1817" spans="1:16" x14ac:dyDescent="0.3">
      <c r="A1817" t="s">
        <v>2715</v>
      </c>
      <c r="B1817" t="s">
        <v>6</v>
      </c>
      <c r="C1817" t="str">
        <f t="shared" si="60"/>
        <v>Data Science</v>
      </c>
      <c r="D1817">
        <v>2</v>
      </c>
      <c r="E1817" t="s">
        <v>2675</v>
      </c>
      <c r="F1817" t="s">
        <v>2743</v>
      </c>
      <c r="G1817" t="str">
        <f>RIGHT(Salary_Dataset[[#This Row],[Salary]], 2)</f>
        <v>mo</v>
      </c>
      <c r="H1817" s="3">
        <f>VALUE(SUBSTITUTE(SUBSTITUTE(SUBSTITUTE(SUBSTITUTE(Salary_Dataset[[#This Row],[Salary]], "/hr", ""), "/mo", ""), "/yr", ""), "₹", ""))</f>
        <v>41940</v>
      </c>
      <c r="I1817" s="6">
        <f t="shared" si="61"/>
        <v>503280</v>
      </c>
      <c r="P1817" t="str">
        <v>AGS Transact Technologies</v>
      </c>
    </row>
    <row r="1818" spans="1:16" x14ac:dyDescent="0.3">
      <c r="A1818" t="s">
        <v>25</v>
      </c>
      <c r="B1818" t="s">
        <v>6</v>
      </c>
      <c r="C1818" t="str">
        <f t="shared" si="60"/>
        <v>Data Science</v>
      </c>
      <c r="D1818">
        <v>2</v>
      </c>
      <c r="E1818" t="s">
        <v>2675</v>
      </c>
      <c r="F1818" t="s">
        <v>2744</v>
      </c>
      <c r="G1818" t="str">
        <f>RIGHT(Salary_Dataset[[#This Row],[Salary]], 2)</f>
        <v>mo</v>
      </c>
      <c r="H1818" s="3">
        <f>VALUE(SUBSTITUTE(SUBSTITUTE(SUBSTITUTE(SUBSTITUTE(Salary_Dataset[[#This Row],[Salary]], "/hr", ""), "/mo", ""), "/yr", ""), "₹", ""))</f>
        <v>39822</v>
      </c>
      <c r="I1818" s="6">
        <f t="shared" si="61"/>
        <v>477864</v>
      </c>
      <c r="P1818" t="str">
        <v>Ingenero</v>
      </c>
    </row>
    <row r="1819" spans="1:16" x14ac:dyDescent="0.3">
      <c r="A1819" t="s">
        <v>279</v>
      </c>
      <c r="B1819" t="s">
        <v>6</v>
      </c>
      <c r="C1819" t="str">
        <f t="shared" si="60"/>
        <v>Data Science</v>
      </c>
      <c r="D1819">
        <v>2</v>
      </c>
      <c r="E1819" t="s">
        <v>2675</v>
      </c>
      <c r="F1819" t="s">
        <v>2745</v>
      </c>
      <c r="G1819" t="str">
        <f>RIGHT(Salary_Dataset[[#This Row],[Salary]], 2)</f>
        <v>yr</v>
      </c>
      <c r="H1819" s="3">
        <f>VALUE(SUBSTITUTE(SUBSTITUTE(SUBSTITUTE(SUBSTITUTE(Salary_Dataset[[#This Row],[Salary]], "/hr", ""), "/mo", ""), "/yr", ""), "₹", ""))</f>
        <v>1717206</v>
      </c>
      <c r="I1819" s="6">
        <f t="shared" si="61"/>
        <v>1717206</v>
      </c>
      <c r="P1819" t="str">
        <v>Ajay bharti</v>
      </c>
    </row>
    <row r="1820" spans="1:16" x14ac:dyDescent="0.3">
      <c r="A1820" t="s">
        <v>2746</v>
      </c>
      <c r="B1820" t="s">
        <v>6</v>
      </c>
      <c r="C1820" t="str">
        <f t="shared" si="60"/>
        <v>Data Science</v>
      </c>
      <c r="D1820">
        <v>2</v>
      </c>
      <c r="E1820" t="s">
        <v>2675</v>
      </c>
      <c r="F1820" t="s">
        <v>2747</v>
      </c>
      <c r="G1820" t="str">
        <f>RIGHT(Salary_Dataset[[#This Row],[Salary]], 2)</f>
        <v>yr</v>
      </c>
      <c r="H1820" s="3">
        <f>VALUE(SUBSTITUTE(SUBSTITUTE(SUBSTITUTE(SUBSTITUTE(Salary_Dataset[[#This Row],[Salary]], "/hr", ""), "/mo", ""), "/yr", ""), "₹", ""))</f>
        <v>1406673</v>
      </c>
      <c r="I1820" s="6">
        <f t="shared" si="61"/>
        <v>1406673</v>
      </c>
      <c r="P1820" t="str">
        <v>Leadge Business Services</v>
      </c>
    </row>
    <row r="1821" spans="1:16" x14ac:dyDescent="0.3">
      <c r="A1821" t="s">
        <v>2748</v>
      </c>
      <c r="B1821" t="s">
        <v>6</v>
      </c>
      <c r="C1821" t="str">
        <f t="shared" si="60"/>
        <v>Data Science</v>
      </c>
      <c r="D1821">
        <v>2</v>
      </c>
      <c r="E1821" t="s">
        <v>2675</v>
      </c>
      <c r="F1821" t="s">
        <v>2749</v>
      </c>
      <c r="G1821" t="str">
        <f>RIGHT(Salary_Dataset[[#This Row],[Salary]], 2)</f>
        <v>yr</v>
      </c>
      <c r="H1821" s="3">
        <f>VALUE(SUBSTITUTE(SUBSTITUTE(SUBSTITUTE(SUBSTITUTE(Salary_Dataset[[#This Row],[Salary]], "/hr", ""), "/mo", ""), "/yr", ""), "₹", ""))</f>
        <v>1734062</v>
      </c>
      <c r="I1821" s="6">
        <f t="shared" si="61"/>
        <v>1734062</v>
      </c>
      <c r="P1821" t="str">
        <v>Saavn</v>
      </c>
    </row>
    <row r="1822" spans="1:16" x14ac:dyDescent="0.3">
      <c r="A1822" t="s">
        <v>2750</v>
      </c>
      <c r="B1822" t="s">
        <v>6</v>
      </c>
      <c r="C1822" t="str">
        <f t="shared" ref="C1822:C1847" si="62">_xlfn.XLOOKUP(B1822, $M$3:$M$28, $N$3:$N$28)</f>
        <v>Data Science</v>
      </c>
      <c r="D1822">
        <v>2</v>
      </c>
      <c r="E1822" t="s">
        <v>2675</v>
      </c>
      <c r="F1822" t="s">
        <v>2751</v>
      </c>
      <c r="G1822" t="str">
        <f>RIGHT(Salary_Dataset[[#This Row],[Salary]], 2)</f>
        <v>yr</v>
      </c>
      <c r="H1822" s="3">
        <f>VALUE(SUBSTITUTE(SUBSTITUTE(SUBSTITUTE(SUBSTITUTE(Salary_Dataset[[#This Row],[Salary]], "/hr", ""), "/mo", ""), "/yr", ""), "₹", ""))</f>
        <v>649989</v>
      </c>
      <c r="I1822" s="6">
        <f t="shared" si="61"/>
        <v>649989</v>
      </c>
      <c r="P1822" t="str">
        <v>deepak Lalwani</v>
      </c>
    </row>
    <row r="1823" spans="1:16" x14ac:dyDescent="0.3">
      <c r="A1823" t="s">
        <v>876</v>
      </c>
      <c r="B1823" t="s">
        <v>6</v>
      </c>
      <c r="C1823" t="str">
        <f t="shared" si="62"/>
        <v>Data Science</v>
      </c>
      <c r="D1823">
        <v>2</v>
      </c>
      <c r="E1823" t="s">
        <v>2675</v>
      </c>
      <c r="F1823" t="s">
        <v>2752</v>
      </c>
      <c r="G1823" t="str">
        <f>RIGHT(Salary_Dataset[[#This Row],[Salary]], 2)</f>
        <v>mo</v>
      </c>
      <c r="H1823" s="3">
        <f>VALUE(SUBSTITUTE(SUBSTITUTE(SUBSTITUTE(SUBSTITUTE(Salary_Dataset[[#This Row],[Salary]], "/hr", ""), "/mo", ""), "/yr", ""), "₹", ""))</f>
        <v>64952</v>
      </c>
      <c r="I1823" s="6">
        <f t="shared" si="61"/>
        <v>779424</v>
      </c>
      <c r="P1823" t="str">
        <v>Airpay</v>
      </c>
    </row>
    <row r="1824" spans="1:16" x14ac:dyDescent="0.3">
      <c r="A1824" t="s">
        <v>2753</v>
      </c>
      <c r="B1824" t="s">
        <v>6</v>
      </c>
      <c r="C1824" t="str">
        <f t="shared" si="62"/>
        <v>Data Science</v>
      </c>
      <c r="D1824">
        <v>2</v>
      </c>
      <c r="E1824" t="s">
        <v>2675</v>
      </c>
      <c r="F1824" t="s">
        <v>2754</v>
      </c>
      <c r="G1824" t="str">
        <f>RIGHT(Salary_Dataset[[#This Row],[Salary]], 2)</f>
        <v>yr</v>
      </c>
      <c r="H1824" s="3">
        <f>VALUE(SUBSTITUTE(SUBSTITUTE(SUBSTITUTE(SUBSTITUTE(Salary_Dataset[[#This Row],[Salary]], "/hr", ""), "/mo", ""), "/yr", ""), "₹", ""))</f>
        <v>977421</v>
      </c>
      <c r="I1824" s="6">
        <f t="shared" si="61"/>
        <v>977421</v>
      </c>
      <c r="P1824" t="str">
        <v>Rajendra Finance</v>
      </c>
    </row>
    <row r="1825" spans="1:16" x14ac:dyDescent="0.3">
      <c r="A1825" t="s">
        <v>2755</v>
      </c>
      <c r="B1825" t="s">
        <v>6</v>
      </c>
      <c r="C1825" t="str">
        <f t="shared" si="62"/>
        <v>Data Science</v>
      </c>
      <c r="D1825">
        <v>2</v>
      </c>
      <c r="E1825" t="s">
        <v>2675</v>
      </c>
      <c r="F1825" t="s">
        <v>2756</v>
      </c>
      <c r="G1825" t="str">
        <f>RIGHT(Salary_Dataset[[#This Row],[Salary]], 2)</f>
        <v>yr</v>
      </c>
      <c r="H1825" s="3">
        <f>VALUE(SUBSTITUTE(SUBSTITUTE(SUBSTITUTE(SUBSTITUTE(Salary_Dataset[[#This Row],[Salary]], "/hr", ""), "/mo", ""), "/yr", ""), "₹", ""))</f>
        <v>1451194</v>
      </c>
      <c r="I1825" s="6">
        <f t="shared" si="61"/>
        <v>1451194</v>
      </c>
      <c r="P1825" t="str">
        <v>Dynatrace</v>
      </c>
    </row>
    <row r="1826" spans="1:16" x14ac:dyDescent="0.3">
      <c r="A1826" t="s">
        <v>2757</v>
      </c>
      <c r="B1826" t="s">
        <v>6</v>
      </c>
      <c r="C1826" t="str">
        <f t="shared" si="62"/>
        <v>Data Science</v>
      </c>
      <c r="D1826">
        <v>2</v>
      </c>
      <c r="E1826" t="s">
        <v>2675</v>
      </c>
      <c r="F1826" t="s">
        <v>2758</v>
      </c>
      <c r="G1826" t="str">
        <f>RIGHT(Salary_Dataset[[#This Row],[Salary]], 2)</f>
        <v>yr</v>
      </c>
      <c r="H1826" s="3">
        <f>VALUE(SUBSTITUTE(SUBSTITUTE(SUBSTITUTE(SUBSTITUTE(Salary_Dataset[[#This Row],[Salary]], "/hr", ""), "/mo", ""), "/yr", ""), "₹", ""))</f>
        <v>1126055</v>
      </c>
      <c r="I1826" s="6">
        <f t="shared" si="61"/>
        <v>1126055</v>
      </c>
      <c r="P1826" t="str">
        <v>Quantum Phinance</v>
      </c>
    </row>
    <row r="1827" spans="1:16" x14ac:dyDescent="0.3">
      <c r="A1827" t="s">
        <v>2759</v>
      </c>
      <c r="B1827" t="s">
        <v>6</v>
      </c>
      <c r="C1827" t="str">
        <f t="shared" si="62"/>
        <v>Data Science</v>
      </c>
      <c r="D1827">
        <v>2</v>
      </c>
      <c r="E1827" t="s">
        <v>2675</v>
      </c>
      <c r="F1827" t="s">
        <v>2760</v>
      </c>
      <c r="G1827" t="str">
        <f>RIGHT(Salary_Dataset[[#This Row],[Salary]], 2)</f>
        <v>yr</v>
      </c>
      <c r="H1827" s="3">
        <f>VALUE(SUBSTITUTE(SUBSTITUTE(SUBSTITUTE(SUBSTITUTE(Salary_Dataset[[#This Row],[Salary]], "/hr", ""), "/mo", ""), "/yr", ""), "₹", ""))</f>
        <v>1314654</v>
      </c>
      <c r="I1827" s="6">
        <f t="shared" si="61"/>
        <v>1314654</v>
      </c>
      <c r="P1827" t="str">
        <v>White Crow Research</v>
      </c>
    </row>
    <row r="1828" spans="1:16" x14ac:dyDescent="0.3">
      <c r="A1828" t="s">
        <v>41</v>
      </c>
      <c r="B1828" t="s">
        <v>6</v>
      </c>
      <c r="C1828" t="str">
        <f t="shared" si="62"/>
        <v>Data Science</v>
      </c>
      <c r="D1828">
        <v>2</v>
      </c>
      <c r="E1828" t="s">
        <v>2675</v>
      </c>
      <c r="F1828" t="s">
        <v>2761</v>
      </c>
      <c r="G1828" t="str">
        <f>RIGHT(Salary_Dataset[[#This Row],[Salary]], 2)</f>
        <v>yr</v>
      </c>
      <c r="H1828" s="3">
        <f>VALUE(SUBSTITUTE(SUBSTITUTE(SUBSTITUTE(SUBSTITUTE(Salary_Dataset[[#This Row],[Salary]], "/hr", ""), "/mo", ""), "/yr", ""), "₹", ""))</f>
        <v>1240055</v>
      </c>
      <c r="I1828" s="6">
        <f t="shared" si="61"/>
        <v>1240055</v>
      </c>
      <c r="P1828" t="str">
        <v>Generico</v>
      </c>
    </row>
    <row r="1829" spans="1:16" x14ac:dyDescent="0.3">
      <c r="A1829" t="s">
        <v>2762</v>
      </c>
      <c r="B1829" t="s">
        <v>6</v>
      </c>
      <c r="C1829" t="str">
        <f t="shared" si="62"/>
        <v>Data Science</v>
      </c>
      <c r="D1829">
        <v>2</v>
      </c>
      <c r="E1829" t="s">
        <v>2675</v>
      </c>
      <c r="F1829" t="s">
        <v>2763</v>
      </c>
      <c r="G1829" t="str">
        <f>RIGHT(Salary_Dataset[[#This Row],[Salary]], 2)</f>
        <v>yr</v>
      </c>
      <c r="H1829" s="3">
        <f>VALUE(SUBSTITUTE(SUBSTITUTE(SUBSTITUTE(SUBSTITUTE(Salary_Dataset[[#This Row],[Salary]], "/hr", ""), "/mo", ""), "/yr", ""), "₹", ""))</f>
        <v>991653</v>
      </c>
      <c r="I1829" s="6">
        <f t="shared" si="61"/>
        <v>991653</v>
      </c>
      <c r="P1829" t="str">
        <v>Rajuri Steels</v>
      </c>
    </row>
    <row r="1830" spans="1:16" x14ac:dyDescent="0.3">
      <c r="A1830" t="s">
        <v>2764</v>
      </c>
      <c r="B1830" t="s">
        <v>6</v>
      </c>
      <c r="C1830" t="str">
        <f t="shared" si="62"/>
        <v>Data Science</v>
      </c>
      <c r="D1830">
        <v>2</v>
      </c>
      <c r="E1830" t="s">
        <v>2675</v>
      </c>
      <c r="F1830" t="s">
        <v>2765</v>
      </c>
      <c r="G1830" t="str">
        <f>RIGHT(Salary_Dataset[[#This Row],[Salary]], 2)</f>
        <v>mo</v>
      </c>
      <c r="H1830" s="3">
        <f>VALUE(SUBSTITUTE(SUBSTITUTE(SUBSTITUTE(SUBSTITUTE(Salary_Dataset[[#This Row],[Salary]], "/hr", ""), "/mo", ""), "/yr", ""), "₹", ""))</f>
        <v>110833</v>
      </c>
      <c r="I1830" s="6">
        <f t="shared" si="61"/>
        <v>1329996</v>
      </c>
      <c r="P1830" t="str">
        <v>ANSHULTECH</v>
      </c>
    </row>
    <row r="1831" spans="1:16" x14ac:dyDescent="0.3">
      <c r="A1831" t="s">
        <v>2766</v>
      </c>
      <c r="B1831" t="s">
        <v>6</v>
      </c>
      <c r="C1831" t="str">
        <f t="shared" si="62"/>
        <v>Data Science</v>
      </c>
      <c r="D1831">
        <v>2</v>
      </c>
      <c r="E1831" t="s">
        <v>2675</v>
      </c>
      <c r="F1831" t="s">
        <v>2767</v>
      </c>
      <c r="G1831" t="str">
        <f>RIGHT(Salary_Dataset[[#This Row],[Salary]], 2)</f>
        <v>yr</v>
      </c>
      <c r="H1831" s="3">
        <f>VALUE(SUBSTITUTE(SUBSTITUTE(SUBSTITUTE(SUBSTITUTE(Salary_Dataset[[#This Row],[Salary]], "/hr", ""), "/mo", ""), "/yr", ""), "₹", ""))</f>
        <v>465001</v>
      </c>
      <c r="I1831" s="6">
        <f t="shared" si="61"/>
        <v>465001</v>
      </c>
      <c r="P1831" t="str">
        <v>Data Axle</v>
      </c>
    </row>
    <row r="1832" spans="1:16" x14ac:dyDescent="0.3">
      <c r="A1832" t="s">
        <v>2768</v>
      </c>
      <c r="B1832" t="s">
        <v>6</v>
      </c>
      <c r="C1832" t="str">
        <f t="shared" si="62"/>
        <v>Data Science</v>
      </c>
      <c r="D1832">
        <v>2</v>
      </c>
      <c r="E1832" t="s">
        <v>2675</v>
      </c>
      <c r="F1832" t="s">
        <v>2769</v>
      </c>
      <c r="G1832" t="str">
        <f>RIGHT(Salary_Dataset[[#This Row],[Salary]], 2)</f>
        <v>yr</v>
      </c>
      <c r="H1832" s="3">
        <f>VALUE(SUBSTITUTE(SUBSTITUTE(SUBSTITUTE(SUBSTITUTE(Salary_Dataset[[#This Row],[Salary]], "/hr", ""), "/mo", ""), "/yr", ""), "₹", ""))</f>
        <v>730703</v>
      </c>
      <c r="I1832" s="6">
        <f t="shared" si="61"/>
        <v>730703</v>
      </c>
      <c r="P1832" t="str">
        <v>Stellar Organisation</v>
      </c>
    </row>
    <row r="1833" spans="1:16" x14ac:dyDescent="0.3">
      <c r="A1833" t="s">
        <v>2770</v>
      </c>
      <c r="B1833" t="s">
        <v>6</v>
      </c>
      <c r="C1833" t="str">
        <f t="shared" si="62"/>
        <v>Data Science</v>
      </c>
      <c r="D1833">
        <v>2</v>
      </c>
      <c r="E1833" t="s">
        <v>2675</v>
      </c>
      <c r="F1833" t="s">
        <v>2771</v>
      </c>
      <c r="G1833" t="str">
        <f>RIGHT(Salary_Dataset[[#This Row],[Salary]], 2)</f>
        <v>yr</v>
      </c>
      <c r="H1833" s="3">
        <f>VALUE(SUBSTITUTE(SUBSTITUTE(SUBSTITUTE(SUBSTITUTE(Salary_Dataset[[#This Row],[Salary]], "/hr", ""), "/mo", ""), "/yr", ""), "₹", ""))</f>
        <v>960996</v>
      </c>
      <c r="I1833" s="6">
        <f t="shared" si="61"/>
        <v>960996</v>
      </c>
      <c r="P1833" t="str">
        <v>RatePing Technologies</v>
      </c>
    </row>
    <row r="1834" spans="1:16" x14ac:dyDescent="0.3">
      <c r="A1834" t="s">
        <v>2772</v>
      </c>
      <c r="B1834" t="s">
        <v>6</v>
      </c>
      <c r="C1834" t="str">
        <f t="shared" si="62"/>
        <v>Data Science</v>
      </c>
      <c r="D1834">
        <v>2</v>
      </c>
      <c r="E1834" t="s">
        <v>2675</v>
      </c>
      <c r="F1834" t="s">
        <v>2773</v>
      </c>
      <c r="G1834" t="str">
        <f>RIGHT(Salary_Dataset[[#This Row],[Salary]], 2)</f>
        <v>mo</v>
      </c>
      <c r="H1834" s="3">
        <f>VALUE(SUBSTITUTE(SUBSTITUTE(SUBSTITUTE(SUBSTITUTE(Salary_Dataset[[#This Row],[Salary]], "/hr", ""), "/mo", ""), "/yr", ""), "₹", ""))</f>
        <v>56676</v>
      </c>
      <c r="I1834" s="6">
        <f t="shared" si="61"/>
        <v>680112</v>
      </c>
      <c r="P1834" t="str">
        <v>Godrej Infotech</v>
      </c>
    </row>
    <row r="1835" spans="1:16" x14ac:dyDescent="0.3">
      <c r="A1835" t="s">
        <v>2774</v>
      </c>
      <c r="B1835" t="s">
        <v>6</v>
      </c>
      <c r="C1835" t="str">
        <f t="shared" si="62"/>
        <v>Data Science</v>
      </c>
      <c r="D1835">
        <v>2</v>
      </c>
      <c r="E1835" t="s">
        <v>2675</v>
      </c>
      <c r="F1835" t="s">
        <v>2775</v>
      </c>
      <c r="G1835" t="str">
        <f>RIGHT(Salary_Dataset[[#This Row],[Salary]], 2)</f>
        <v>yr</v>
      </c>
      <c r="H1835" s="3">
        <f>VALUE(SUBSTITUTE(SUBSTITUTE(SUBSTITUTE(SUBSTITUTE(Salary_Dataset[[#This Row],[Salary]], "/hr", ""), "/mo", ""), "/yr", ""), "₹", ""))</f>
        <v>304060</v>
      </c>
      <c r="I1835" s="6">
        <f t="shared" si="61"/>
        <v>304060</v>
      </c>
      <c r="P1835" t="str">
        <v>Sparks</v>
      </c>
    </row>
    <row r="1836" spans="1:16" x14ac:dyDescent="0.3">
      <c r="A1836" t="s">
        <v>917</v>
      </c>
      <c r="B1836" t="s">
        <v>6</v>
      </c>
      <c r="C1836" t="str">
        <f t="shared" si="62"/>
        <v>Data Science</v>
      </c>
      <c r="D1836">
        <v>2</v>
      </c>
      <c r="E1836" t="s">
        <v>2675</v>
      </c>
      <c r="F1836" t="s">
        <v>2776</v>
      </c>
      <c r="G1836" t="str">
        <f>RIGHT(Salary_Dataset[[#This Row],[Salary]], 2)</f>
        <v>yr</v>
      </c>
      <c r="H1836" s="3">
        <f>VALUE(SUBSTITUTE(SUBSTITUTE(SUBSTITUTE(SUBSTITUTE(Salary_Dataset[[#This Row],[Salary]], "/hr", ""), "/mo", ""), "/yr", ""), "₹", ""))</f>
        <v>2865536</v>
      </c>
      <c r="I1836" s="6">
        <f t="shared" si="61"/>
        <v>2865536</v>
      </c>
      <c r="P1836" t="str">
        <v>Navo Systems</v>
      </c>
    </row>
    <row r="1837" spans="1:16" x14ac:dyDescent="0.3">
      <c r="A1837" t="s">
        <v>2777</v>
      </c>
      <c r="B1837" t="s">
        <v>6</v>
      </c>
      <c r="C1837" t="str">
        <f t="shared" si="62"/>
        <v>Data Science</v>
      </c>
      <c r="D1837">
        <v>2</v>
      </c>
      <c r="E1837" t="s">
        <v>2675</v>
      </c>
      <c r="F1837" t="s">
        <v>2778</v>
      </c>
      <c r="G1837" t="str">
        <f>RIGHT(Salary_Dataset[[#This Row],[Salary]], 2)</f>
        <v>yr</v>
      </c>
      <c r="H1837" s="3">
        <f>VALUE(SUBSTITUTE(SUBSTITUTE(SUBSTITUTE(SUBSTITUTE(Salary_Dataset[[#This Row],[Salary]], "/hr", ""), "/mo", ""), "/yr", ""), "₹", ""))</f>
        <v>827693</v>
      </c>
      <c r="I1837" s="6">
        <f t="shared" si="61"/>
        <v>827693</v>
      </c>
      <c r="P1837" t="str">
        <v>DT-Trak Consulting</v>
      </c>
    </row>
    <row r="1838" spans="1:16" x14ac:dyDescent="0.3">
      <c r="A1838" t="s">
        <v>2779</v>
      </c>
      <c r="B1838" t="s">
        <v>6</v>
      </c>
      <c r="C1838" t="str">
        <f t="shared" si="62"/>
        <v>Data Science</v>
      </c>
      <c r="D1838">
        <v>2</v>
      </c>
      <c r="E1838" t="s">
        <v>2675</v>
      </c>
      <c r="F1838" t="s">
        <v>2780</v>
      </c>
      <c r="G1838" t="str">
        <f>RIGHT(Salary_Dataset[[#This Row],[Salary]], 2)</f>
        <v>yr</v>
      </c>
      <c r="H1838" s="3">
        <f>VALUE(SUBSTITUTE(SUBSTITUTE(SUBSTITUTE(SUBSTITUTE(Salary_Dataset[[#This Row],[Salary]], "/hr", ""), "/mo", ""), "/yr", ""), "₹", ""))</f>
        <v>676720</v>
      </c>
      <c r="I1838" s="6">
        <f t="shared" si="61"/>
        <v>676720</v>
      </c>
      <c r="P1838" t="str">
        <v>Agape Marketing Agency</v>
      </c>
    </row>
    <row r="1839" spans="1:16" x14ac:dyDescent="0.3">
      <c r="A1839" t="s">
        <v>2781</v>
      </c>
      <c r="B1839" t="s">
        <v>6</v>
      </c>
      <c r="C1839" t="str">
        <f t="shared" si="62"/>
        <v>Data Science</v>
      </c>
      <c r="D1839">
        <v>2</v>
      </c>
      <c r="E1839" t="s">
        <v>2675</v>
      </c>
      <c r="F1839" t="s">
        <v>2782</v>
      </c>
      <c r="G1839" t="str">
        <f>RIGHT(Salary_Dataset[[#This Row],[Salary]], 2)</f>
        <v>yr</v>
      </c>
      <c r="H1839" s="3">
        <f>VALUE(SUBSTITUTE(SUBSTITUTE(SUBSTITUTE(SUBSTITUTE(Salary_Dataset[[#This Row],[Salary]], "/hr", ""), "/mo", ""), "/yr", ""), "₹", ""))</f>
        <v>606168</v>
      </c>
      <c r="I1839" s="6">
        <f t="shared" si="61"/>
        <v>606168</v>
      </c>
      <c r="P1839" t="str">
        <v>NABARD Consultancy Services</v>
      </c>
    </row>
    <row r="1840" spans="1:16" x14ac:dyDescent="0.3">
      <c r="A1840" t="s">
        <v>2783</v>
      </c>
      <c r="B1840" t="s">
        <v>6</v>
      </c>
      <c r="C1840" t="str">
        <f t="shared" si="62"/>
        <v>Data Science</v>
      </c>
      <c r="D1840">
        <v>2</v>
      </c>
      <c r="E1840" t="s">
        <v>2675</v>
      </c>
      <c r="F1840" t="s">
        <v>2784</v>
      </c>
      <c r="G1840" t="str">
        <f>RIGHT(Salary_Dataset[[#This Row],[Salary]], 2)</f>
        <v>yr</v>
      </c>
      <c r="H1840" s="3">
        <f>VALUE(SUBSTITUTE(SUBSTITUTE(SUBSTITUTE(SUBSTITUTE(Salary_Dataset[[#This Row],[Salary]], "/hr", ""), "/mo", ""), "/yr", ""), "₹", ""))</f>
        <v>835493</v>
      </c>
      <c r="I1840" s="6">
        <f t="shared" si="61"/>
        <v>835493</v>
      </c>
      <c r="P1840" t="str">
        <v>niranjan shah</v>
      </c>
    </row>
    <row r="1841" spans="1:16" x14ac:dyDescent="0.3">
      <c r="A1841" t="s">
        <v>2785</v>
      </c>
      <c r="B1841" t="s">
        <v>6</v>
      </c>
      <c r="C1841" t="str">
        <f t="shared" si="62"/>
        <v>Data Science</v>
      </c>
      <c r="D1841">
        <v>2</v>
      </c>
      <c r="E1841" t="s">
        <v>2675</v>
      </c>
      <c r="F1841" t="s">
        <v>2786</v>
      </c>
      <c r="G1841" t="str">
        <f>RIGHT(Salary_Dataset[[#This Row],[Salary]], 2)</f>
        <v>mo</v>
      </c>
      <c r="H1841" s="3">
        <f>VALUE(SUBSTITUTE(SUBSTITUTE(SUBSTITUTE(SUBSTITUTE(Salary_Dataset[[#This Row],[Salary]], "/hr", ""), "/mo", ""), "/yr", ""), "₹", ""))</f>
        <v>40725</v>
      </c>
      <c r="I1841" s="6">
        <f t="shared" si="61"/>
        <v>488700</v>
      </c>
      <c r="P1841" t="str">
        <v>Wellthy Therapeutics</v>
      </c>
    </row>
    <row r="1842" spans="1:16" x14ac:dyDescent="0.3">
      <c r="A1842" t="s">
        <v>2787</v>
      </c>
      <c r="B1842" t="s">
        <v>6</v>
      </c>
      <c r="C1842" t="str">
        <f t="shared" si="62"/>
        <v>Data Science</v>
      </c>
      <c r="D1842">
        <v>2</v>
      </c>
      <c r="E1842" t="s">
        <v>2675</v>
      </c>
      <c r="F1842" t="s">
        <v>2788</v>
      </c>
      <c r="G1842" t="str">
        <f>RIGHT(Salary_Dataset[[#This Row],[Salary]], 2)</f>
        <v>mo</v>
      </c>
      <c r="H1842" s="3">
        <f>VALUE(SUBSTITUTE(SUBSTITUTE(SUBSTITUTE(SUBSTITUTE(Salary_Dataset[[#This Row],[Salary]], "/hr", ""), "/mo", ""), "/yr", ""), "₹", ""))</f>
        <v>18926</v>
      </c>
      <c r="I1842" s="6">
        <f t="shared" si="61"/>
        <v>227112</v>
      </c>
      <c r="P1842" t="str">
        <v>Max Fashions</v>
      </c>
    </row>
    <row r="1843" spans="1:16" x14ac:dyDescent="0.3">
      <c r="A1843" t="s">
        <v>2789</v>
      </c>
      <c r="B1843" t="s">
        <v>6</v>
      </c>
      <c r="C1843" t="str">
        <f t="shared" si="62"/>
        <v>Data Science</v>
      </c>
      <c r="D1843">
        <v>2</v>
      </c>
      <c r="E1843" t="s">
        <v>2675</v>
      </c>
      <c r="F1843" t="s">
        <v>2790</v>
      </c>
      <c r="G1843" t="str">
        <f>RIGHT(Salary_Dataset[[#This Row],[Salary]], 2)</f>
        <v>yr</v>
      </c>
      <c r="H1843" s="3">
        <f>VALUE(SUBSTITUTE(SUBSTITUTE(SUBSTITUTE(SUBSTITUTE(Salary_Dataset[[#This Row],[Salary]], "/hr", ""), "/mo", ""), "/yr", ""), "₹", ""))</f>
        <v>1494696</v>
      </c>
      <c r="I1843" s="6">
        <f t="shared" si="61"/>
        <v>1494696</v>
      </c>
      <c r="P1843" t="str">
        <v>20K Group</v>
      </c>
    </row>
    <row r="1844" spans="1:16" x14ac:dyDescent="0.3">
      <c r="A1844" t="s">
        <v>2791</v>
      </c>
      <c r="B1844" t="s">
        <v>6</v>
      </c>
      <c r="C1844" t="str">
        <f t="shared" si="62"/>
        <v>Data Science</v>
      </c>
      <c r="D1844">
        <v>2</v>
      </c>
      <c r="E1844" t="s">
        <v>2675</v>
      </c>
      <c r="F1844" t="s">
        <v>2792</v>
      </c>
      <c r="G1844" t="str">
        <f>RIGHT(Salary_Dataset[[#This Row],[Salary]], 2)</f>
        <v>yr</v>
      </c>
      <c r="H1844" s="3">
        <f>VALUE(SUBSTITUTE(SUBSTITUTE(SUBSTITUTE(SUBSTITUTE(Salary_Dataset[[#This Row],[Salary]], "/hr", ""), "/mo", ""), "/yr", ""), "₹", ""))</f>
        <v>2075185</v>
      </c>
      <c r="I1844" s="6">
        <f t="shared" si="61"/>
        <v>2075185</v>
      </c>
      <c r="P1844" t="str">
        <v>Xtel Communications</v>
      </c>
    </row>
    <row r="1845" spans="1:16" x14ac:dyDescent="0.3">
      <c r="A1845" t="s">
        <v>2793</v>
      </c>
      <c r="B1845" t="s">
        <v>6</v>
      </c>
      <c r="C1845" t="str">
        <f t="shared" si="62"/>
        <v>Data Science</v>
      </c>
      <c r="D1845">
        <v>2</v>
      </c>
      <c r="E1845" t="s">
        <v>2675</v>
      </c>
      <c r="F1845" t="s">
        <v>2794</v>
      </c>
      <c r="G1845" t="str">
        <f>RIGHT(Salary_Dataset[[#This Row],[Salary]], 2)</f>
        <v>yr</v>
      </c>
      <c r="H1845" s="3">
        <f>VALUE(SUBSTITUTE(SUBSTITUTE(SUBSTITUTE(SUBSTITUTE(Salary_Dataset[[#This Row],[Salary]], "/hr", ""), "/mo", ""), "/yr", ""), "₹", ""))</f>
        <v>1961487</v>
      </c>
      <c r="I1845" s="6">
        <f t="shared" si="61"/>
        <v>1961487</v>
      </c>
      <c r="P1845" t="str">
        <v>IRIS Business Services</v>
      </c>
    </row>
    <row r="1846" spans="1:16" x14ac:dyDescent="0.3">
      <c r="A1846" t="s">
        <v>2795</v>
      </c>
      <c r="B1846" t="s">
        <v>6</v>
      </c>
      <c r="C1846" t="str">
        <f t="shared" si="62"/>
        <v>Data Science</v>
      </c>
      <c r="D1846">
        <v>2</v>
      </c>
      <c r="E1846" t="s">
        <v>2675</v>
      </c>
      <c r="F1846" t="s">
        <v>2796</v>
      </c>
      <c r="G1846" t="str">
        <f>RIGHT(Salary_Dataset[[#This Row],[Salary]], 2)</f>
        <v>mo</v>
      </c>
      <c r="H1846" s="3">
        <f>VALUE(SUBSTITUTE(SUBSTITUTE(SUBSTITUTE(SUBSTITUTE(Salary_Dataset[[#This Row],[Salary]], "/hr", ""), "/mo", ""), "/yr", ""), "₹", ""))</f>
        <v>30834</v>
      </c>
      <c r="I1846" s="6">
        <f t="shared" si="61"/>
        <v>370008</v>
      </c>
      <c r="P1846" t="str">
        <v>AxionConnect Infosolutions</v>
      </c>
    </row>
    <row r="1847" spans="1:16" x14ac:dyDescent="0.3">
      <c r="A1847" t="s">
        <v>15</v>
      </c>
      <c r="B1847" t="s">
        <v>6</v>
      </c>
      <c r="C1847" t="str">
        <f t="shared" si="62"/>
        <v>Data Science</v>
      </c>
      <c r="D1847">
        <v>1</v>
      </c>
      <c r="E1847" t="s">
        <v>2675</v>
      </c>
      <c r="F1847" t="s">
        <v>2797</v>
      </c>
      <c r="G1847" t="str">
        <f>RIGHT(Salary_Dataset[[#This Row],[Salary]], 2)</f>
        <v>yr</v>
      </c>
      <c r="H1847" s="3">
        <f>VALUE(SUBSTITUTE(SUBSTITUTE(SUBSTITUTE(SUBSTITUTE(Salary_Dataset[[#This Row],[Salary]], "/hr", ""), "/mo", ""), "/yr", ""), "₹", ""))</f>
        <v>101809</v>
      </c>
      <c r="I1847" s="6">
        <f t="shared" si="61"/>
        <v>101809</v>
      </c>
      <c r="P1847" t="str">
        <v>Newfold Digital</v>
      </c>
    </row>
    <row r="1848" spans="1:16" hidden="1" x14ac:dyDescent="0.3">
      <c r="A1848" t="s">
        <v>9</v>
      </c>
      <c r="B1848" t="s">
        <v>6</v>
      </c>
      <c r="C1848" t="e">
        <f>_xlfn.XLOOKUP(Salary_Dataset[[#This Row],[Job Title]],M1849:N1874, N1849)</f>
        <v>#VALUE!</v>
      </c>
      <c r="D1848">
        <v>1</v>
      </c>
      <c r="E1848" t="s">
        <v>2675</v>
      </c>
      <c r="F1848" t="s">
        <v>2798</v>
      </c>
      <c r="G1848" t="str">
        <f>RIGHT(Salary_Dataset[[#This Row],[Salary]], 2)</f>
        <v>yr</v>
      </c>
      <c r="H1848" s="2" t="e">
        <f>VALUE(SUBSTITUTE(SUBSTITUTE(SUBSTITUTE(SUBSTITUTE(Salary_Dataset[[#This Row],[Salary]], "/hr", ""), "/mo", ""), "/yr", ""), "₹", ""))</f>
        <v>#VALUE!</v>
      </c>
      <c r="I1848" t="e">
        <f t="shared" si="61"/>
        <v>#VALUE!</v>
      </c>
      <c r="P1848" t="str">
        <v>NEC Software Solutions UK</v>
      </c>
    </row>
    <row r="1849" spans="1:16" x14ac:dyDescent="0.3">
      <c r="A1849" t="s">
        <v>9</v>
      </c>
      <c r="B1849" t="s">
        <v>6</v>
      </c>
      <c r="C1849" t="str">
        <f t="shared" ref="C1849:C1858" si="63">_xlfn.XLOOKUP(B1849, $M$3:$M$28, $N$3:$N$28)</f>
        <v>Data Science</v>
      </c>
      <c r="D1849">
        <v>1</v>
      </c>
      <c r="E1849" t="s">
        <v>2675</v>
      </c>
      <c r="F1849" t="s">
        <v>2799</v>
      </c>
      <c r="G1849" t="str">
        <f>RIGHT(Salary_Dataset[[#This Row],[Salary]], 2)</f>
        <v>yr</v>
      </c>
      <c r="H1849" s="3">
        <f>VALUE(SUBSTITUTE(SUBSTITUTE(SUBSTITUTE(SUBSTITUTE(Salary_Dataset[[#This Row],[Salary]], "/hr", ""), "/mo", ""), "/yr", ""), "₹", ""))</f>
        <v>702485</v>
      </c>
      <c r="I1849" s="6">
        <f t="shared" si="61"/>
        <v>702485</v>
      </c>
      <c r="P1849" t="str">
        <v>Collinson</v>
      </c>
    </row>
    <row r="1850" spans="1:16" x14ac:dyDescent="0.3">
      <c r="A1850" t="s">
        <v>106</v>
      </c>
      <c r="B1850" t="s">
        <v>6</v>
      </c>
      <c r="C1850" t="str">
        <f t="shared" si="63"/>
        <v>Data Science</v>
      </c>
      <c r="D1850">
        <v>1</v>
      </c>
      <c r="E1850" t="s">
        <v>2675</v>
      </c>
      <c r="F1850" t="s">
        <v>2800</v>
      </c>
      <c r="G1850" t="str">
        <f>RIGHT(Salary_Dataset[[#This Row],[Salary]], 2)</f>
        <v>yr</v>
      </c>
      <c r="H1850" s="3">
        <f>VALUE(SUBSTITUTE(SUBSTITUTE(SUBSTITUTE(SUBSTITUTE(Salary_Dataset[[#This Row],[Salary]], "/hr", ""), "/mo", ""), "/yr", ""), "₹", ""))</f>
        <v>1417138</v>
      </c>
      <c r="I1850" s="6">
        <f t="shared" si="61"/>
        <v>1417138</v>
      </c>
      <c r="P1850" t="str">
        <v>Blue Dart Express</v>
      </c>
    </row>
    <row r="1851" spans="1:16" x14ac:dyDescent="0.3">
      <c r="A1851" t="s">
        <v>80</v>
      </c>
      <c r="B1851" t="s">
        <v>6</v>
      </c>
      <c r="C1851" t="str">
        <f t="shared" si="63"/>
        <v>Data Science</v>
      </c>
      <c r="D1851">
        <v>1</v>
      </c>
      <c r="E1851" t="s">
        <v>2675</v>
      </c>
      <c r="F1851" t="s">
        <v>178</v>
      </c>
      <c r="G1851" t="str">
        <f>RIGHT(Salary_Dataset[[#This Row],[Salary]], 2)</f>
        <v>yr</v>
      </c>
      <c r="H1851" s="3">
        <f>VALUE(SUBSTITUTE(SUBSTITUTE(SUBSTITUTE(SUBSTITUTE(Salary_Dataset[[#This Row],[Salary]], "/hr", ""), "/mo", ""), "/yr", ""), "₹", ""))</f>
        <v>1000000</v>
      </c>
      <c r="I1851" s="6">
        <f t="shared" si="61"/>
        <v>1000000</v>
      </c>
      <c r="P1851" t="str">
        <v>Moneytor</v>
      </c>
    </row>
    <row r="1852" spans="1:16" x14ac:dyDescent="0.3">
      <c r="A1852" t="s">
        <v>2801</v>
      </c>
      <c r="B1852" t="s">
        <v>6</v>
      </c>
      <c r="C1852" t="str">
        <f t="shared" si="63"/>
        <v>Data Science</v>
      </c>
      <c r="D1852">
        <v>1</v>
      </c>
      <c r="E1852" t="s">
        <v>2675</v>
      </c>
      <c r="F1852" t="s">
        <v>178</v>
      </c>
      <c r="G1852" t="str">
        <f>RIGHT(Salary_Dataset[[#This Row],[Salary]], 2)</f>
        <v>yr</v>
      </c>
      <c r="H1852" s="3">
        <f>VALUE(SUBSTITUTE(SUBSTITUTE(SUBSTITUTE(SUBSTITUTE(Salary_Dataset[[#This Row],[Salary]], "/hr", ""), "/mo", ""), "/yr", ""), "₹", ""))</f>
        <v>1000000</v>
      </c>
      <c r="I1852" s="6">
        <f t="shared" si="61"/>
        <v>1000000</v>
      </c>
      <c r="P1852" t="str">
        <v>Fields Data</v>
      </c>
    </row>
    <row r="1853" spans="1:16" x14ac:dyDescent="0.3">
      <c r="A1853" t="s">
        <v>1542</v>
      </c>
      <c r="B1853" t="s">
        <v>6</v>
      </c>
      <c r="C1853" t="str">
        <f t="shared" si="63"/>
        <v>Data Science</v>
      </c>
      <c r="D1853">
        <v>1</v>
      </c>
      <c r="E1853" t="s">
        <v>2675</v>
      </c>
      <c r="F1853" t="s">
        <v>2802</v>
      </c>
      <c r="G1853" t="str">
        <f>RIGHT(Salary_Dataset[[#This Row],[Salary]], 2)</f>
        <v>yr</v>
      </c>
      <c r="H1853" s="3">
        <f>VALUE(SUBSTITUTE(SUBSTITUTE(SUBSTITUTE(SUBSTITUTE(Salary_Dataset[[#This Row],[Salary]], "/hr", ""), "/mo", ""), "/yr", ""), "₹", ""))</f>
        <v>613163</v>
      </c>
      <c r="I1853" s="6">
        <f t="shared" si="61"/>
        <v>613163</v>
      </c>
      <c r="P1853" t="str">
        <v>Mira Knitting Works</v>
      </c>
    </row>
    <row r="1854" spans="1:16" x14ac:dyDescent="0.3">
      <c r="A1854" t="s">
        <v>234</v>
      </c>
      <c r="B1854" t="s">
        <v>6</v>
      </c>
      <c r="C1854" t="str">
        <f t="shared" si="63"/>
        <v>Data Science</v>
      </c>
      <c r="D1854">
        <v>1</v>
      </c>
      <c r="E1854" t="s">
        <v>2675</v>
      </c>
      <c r="F1854" t="s">
        <v>2638</v>
      </c>
      <c r="G1854" t="str">
        <f>RIGHT(Salary_Dataset[[#This Row],[Salary]], 2)</f>
        <v>yr</v>
      </c>
      <c r="H1854" s="3">
        <f>VALUE(SUBSTITUTE(SUBSTITUTE(SUBSTITUTE(SUBSTITUTE(Salary_Dataset[[#This Row],[Salary]], "/hr", ""), "/mo", ""), "/yr", ""), "₹", ""))</f>
        <v>1031658</v>
      </c>
      <c r="I1854" s="6">
        <f t="shared" si="61"/>
        <v>1031658</v>
      </c>
      <c r="P1854" t="str">
        <v>Mosaik Analytics Solutions</v>
      </c>
    </row>
    <row r="1855" spans="1:16" x14ac:dyDescent="0.3">
      <c r="A1855" t="s">
        <v>45</v>
      </c>
      <c r="B1855" t="s">
        <v>6</v>
      </c>
      <c r="C1855" t="str">
        <f t="shared" si="63"/>
        <v>Data Science</v>
      </c>
      <c r="D1855">
        <v>1</v>
      </c>
      <c r="E1855" t="s">
        <v>2675</v>
      </c>
      <c r="F1855" t="s">
        <v>2803</v>
      </c>
      <c r="G1855" t="str">
        <f>RIGHT(Salary_Dataset[[#This Row],[Salary]], 2)</f>
        <v>mo</v>
      </c>
      <c r="H1855" s="3">
        <f>VALUE(SUBSTITUTE(SUBSTITUTE(SUBSTITUTE(SUBSTITUTE(Salary_Dataset[[#This Row],[Salary]], "/hr", ""), "/mo", ""), "/yr", ""), "₹", ""))</f>
        <v>45172</v>
      </c>
      <c r="I1855" s="6">
        <f t="shared" si="61"/>
        <v>542064</v>
      </c>
      <c r="P1855" t="str">
        <v>Vamstar</v>
      </c>
    </row>
    <row r="1856" spans="1:16" x14ac:dyDescent="0.3">
      <c r="A1856" t="s">
        <v>191</v>
      </c>
      <c r="B1856" t="s">
        <v>6</v>
      </c>
      <c r="C1856" t="str">
        <f t="shared" si="63"/>
        <v>Data Science</v>
      </c>
      <c r="D1856">
        <v>1</v>
      </c>
      <c r="E1856" t="s">
        <v>2675</v>
      </c>
      <c r="F1856" t="s">
        <v>2804</v>
      </c>
      <c r="G1856" t="str">
        <f>RIGHT(Salary_Dataset[[#This Row],[Salary]], 2)</f>
        <v>yr</v>
      </c>
      <c r="H1856" s="3">
        <f>VALUE(SUBSTITUTE(SUBSTITUTE(SUBSTITUTE(SUBSTITUTE(Salary_Dataset[[#This Row],[Salary]], "/hr", ""), "/mo", ""), "/yr", ""), "₹", ""))</f>
        <v>2186509</v>
      </c>
      <c r="I1856" s="6">
        <f t="shared" si="61"/>
        <v>2186509</v>
      </c>
      <c r="P1856" t="str">
        <v>HDFC Securities</v>
      </c>
    </row>
    <row r="1857" spans="1:16" x14ac:dyDescent="0.3">
      <c r="A1857" t="s">
        <v>191</v>
      </c>
      <c r="B1857" t="s">
        <v>6</v>
      </c>
      <c r="C1857" t="str">
        <f t="shared" si="63"/>
        <v>Data Science</v>
      </c>
      <c r="D1857">
        <v>1</v>
      </c>
      <c r="E1857" t="s">
        <v>2675</v>
      </c>
      <c r="F1857" t="s">
        <v>2805</v>
      </c>
      <c r="G1857" t="str">
        <f>RIGHT(Salary_Dataset[[#This Row],[Salary]], 2)</f>
        <v>mo</v>
      </c>
      <c r="H1857" s="3">
        <f>VALUE(SUBSTITUTE(SUBSTITUTE(SUBSTITUTE(SUBSTITUTE(Salary_Dataset[[#This Row],[Salary]], "/hr", ""), "/mo", ""), "/yr", ""), "₹", ""))</f>
        <v>81105</v>
      </c>
      <c r="I1857" s="6">
        <f t="shared" si="61"/>
        <v>973260</v>
      </c>
      <c r="P1857" t="str">
        <v>Greenlight Planet</v>
      </c>
    </row>
    <row r="1858" spans="1:16" x14ac:dyDescent="0.3">
      <c r="A1858" t="s">
        <v>114</v>
      </c>
      <c r="B1858" t="s">
        <v>6</v>
      </c>
      <c r="C1858" t="str">
        <f t="shared" si="63"/>
        <v>Data Science</v>
      </c>
      <c r="D1858">
        <v>1</v>
      </c>
      <c r="E1858" t="s">
        <v>2675</v>
      </c>
      <c r="F1858" t="s">
        <v>2806</v>
      </c>
      <c r="G1858" t="str">
        <f>RIGHT(Salary_Dataset[[#This Row],[Salary]], 2)</f>
        <v>mo</v>
      </c>
      <c r="H1858" s="3">
        <f>VALUE(SUBSTITUTE(SUBSTITUTE(SUBSTITUTE(SUBSTITUTE(Salary_Dataset[[#This Row],[Salary]], "/hr", ""), "/mo", ""), "/yr", ""), "₹", ""))</f>
        <v>10880</v>
      </c>
      <c r="I1858" s="6">
        <f t="shared" ref="I1858:I1921" si="64">IF(G1858="mo", H1858*12, IF(G1858="hr", H1858*8760, H1858))</f>
        <v>130560</v>
      </c>
      <c r="P1858" t="str">
        <v>Blue Ocean</v>
      </c>
    </row>
    <row r="1859" spans="1:16" hidden="1" x14ac:dyDescent="0.3">
      <c r="A1859" t="s">
        <v>652</v>
      </c>
      <c r="B1859" t="s">
        <v>6</v>
      </c>
      <c r="C1859" t="e">
        <f>_xlfn.XLOOKUP(Salary_Dataset[[#This Row],[Job Title]],M1860:N1885, N1860)</f>
        <v>#VALUE!</v>
      </c>
      <c r="D1859">
        <v>1</v>
      </c>
      <c r="E1859" t="s">
        <v>2675</v>
      </c>
      <c r="F1859" t="s">
        <v>2807</v>
      </c>
      <c r="G1859" t="str">
        <f>RIGHT(Salary_Dataset[[#This Row],[Salary]], 2)</f>
        <v>yr</v>
      </c>
      <c r="H1859" s="2" t="e">
        <f>VALUE(SUBSTITUTE(SUBSTITUTE(SUBSTITUTE(SUBSTITUTE(Salary_Dataset[[#This Row],[Salary]], "/hr", ""), "/mo", ""), "/yr", ""), "₹", ""))</f>
        <v>#VALUE!</v>
      </c>
      <c r="I1859" t="e">
        <f t="shared" si="64"/>
        <v>#VALUE!</v>
      </c>
      <c r="P1859" t="str">
        <v>Edelweiss Tokio Life Insurance</v>
      </c>
    </row>
    <row r="1860" spans="1:16" x14ac:dyDescent="0.3">
      <c r="A1860" t="s">
        <v>1451</v>
      </c>
      <c r="B1860" t="s">
        <v>6</v>
      </c>
      <c r="C1860" t="str">
        <f>_xlfn.XLOOKUP(B1860, $M$3:$M$28, $N$3:$N$28)</f>
        <v>Data Science</v>
      </c>
      <c r="D1860">
        <v>1</v>
      </c>
      <c r="E1860" t="s">
        <v>2675</v>
      </c>
      <c r="F1860" t="s">
        <v>2808</v>
      </c>
      <c r="G1860" t="str">
        <f>RIGHT(Salary_Dataset[[#This Row],[Salary]], 2)</f>
        <v>yr</v>
      </c>
      <c r="H1860" s="3">
        <f>VALUE(SUBSTITUTE(SUBSTITUTE(SUBSTITUTE(SUBSTITUTE(Salary_Dataset[[#This Row],[Salary]], "/hr", ""), "/mo", ""), "/yr", ""), "₹", ""))</f>
        <v>959911</v>
      </c>
      <c r="I1860" s="6">
        <f t="shared" si="64"/>
        <v>959911</v>
      </c>
      <c r="P1860" t="str">
        <v>Nine A Business Connect</v>
      </c>
    </row>
    <row r="1861" spans="1:16" hidden="1" x14ac:dyDescent="0.3">
      <c r="A1861" t="s">
        <v>31</v>
      </c>
      <c r="B1861" t="s">
        <v>6</v>
      </c>
      <c r="C1861" t="e">
        <f>_xlfn.XLOOKUP(Salary_Dataset[[#This Row],[Job Title]],M1862:N1887, N1862)</f>
        <v>#VALUE!</v>
      </c>
      <c r="D1861">
        <v>1</v>
      </c>
      <c r="E1861" t="s">
        <v>2675</v>
      </c>
      <c r="F1861" t="s">
        <v>2809</v>
      </c>
      <c r="G1861" t="str">
        <f>RIGHT(Salary_Dataset[[#This Row],[Salary]], 2)</f>
        <v>yr</v>
      </c>
      <c r="H1861" s="2" t="e">
        <f>VALUE(SUBSTITUTE(SUBSTITUTE(SUBSTITUTE(SUBSTITUTE(Salary_Dataset[[#This Row],[Salary]], "/hr", ""), "/mo", ""), "/yr", ""), "₹", ""))</f>
        <v>#VALUE!</v>
      </c>
      <c r="I1861" t="e">
        <f t="shared" si="64"/>
        <v>#VALUE!</v>
      </c>
      <c r="P1861" t="str">
        <v>Hans Infotech</v>
      </c>
    </row>
    <row r="1862" spans="1:16" x14ac:dyDescent="0.3">
      <c r="A1862" t="s">
        <v>2633</v>
      </c>
      <c r="B1862" t="s">
        <v>6</v>
      </c>
      <c r="C1862" t="str">
        <f t="shared" ref="C1862:C1866" si="65">_xlfn.XLOOKUP(B1862, $M$3:$M$28, $N$3:$N$28)</f>
        <v>Data Science</v>
      </c>
      <c r="D1862">
        <v>1</v>
      </c>
      <c r="E1862" t="s">
        <v>2675</v>
      </c>
      <c r="F1862" t="s">
        <v>2803</v>
      </c>
      <c r="G1862" t="str">
        <f>RIGHT(Salary_Dataset[[#This Row],[Salary]], 2)</f>
        <v>mo</v>
      </c>
      <c r="H1862" s="3">
        <f>VALUE(SUBSTITUTE(SUBSTITUTE(SUBSTITUTE(SUBSTITUTE(Salary_Dataset[[#This Row],[Salary]], "/hr", ""), "/mo", ""), "/yr", ""), "₹", ""))</f>
        <v>45172</v>
      </c>
      <c r="I1862" s="6">
        <f t="shared" si="64"/>
        <v>542064</v>
      </c>
      <c r="P1862" t="str">
        <v>Cargill</v>
      </c>
    </row>
    <row r="1863" spans="1:16" x14ac:dyDescent="0.3">
      <c r="A1863" t="s">
        <v>33</v>
      </c>
      <c r="B1863" t="s">
        <v>6</v>
      </c>
      <c r="C1863" t="str">
        <f t="shared" si="65"/>
        <v>Data Science</v>
      </c>
      <c r="D1863">
        <v>1</v>
      </c>
      <c r="E1863" t="s">
        <v>2675</v>
      </c>
      <c r="F1863" t="s">
        <v>2477</v>
      </c>
      <c r="G1863" t="str">
        <f>RIGHT(Salary_Dataset[[#This Row],[Salary]], 2)</f>
        <v>yr</v>
      </c>
      <c r="H1863" s="3">
        <f>VALUE(SUBSTITUTE(SUBSTITUTE(SUBSTITUTE(SUBSTITUTE(Salary_Dataset[[#This Row],[Salary]], "/hr", ""), "/mo", ""), "/yr", ""), "₹", ""))</f>
        <v>2576614</v>
      </c>
      <c r="I1863" s="6">
        <f t="shared" si="64"/>
        <v>2576614</v>
      </c>
      <c r="P1863" t="str">
        <v>Blackbuck Insights</v>
      </c>
    </row>
    <row r="1864" spans="1:16" x14ac:dyDescent="0.3">
      <c r="A1864" t="s">
        <v>5</v>
      </c>
      <c r="B1864" t="s">
        <v>6</v>
      </c>
      <c r="C1864" t="str">
        <f t="shared" si="65"/>
        <v>Data Science</v>
      </c>
      <c r="D1864">
        <v>1</v>
      </c>
      <c r="E1864" t="s">
        <v>2675</v>
      </c>
      <c r="F1864" t="s">
        <v>2810</v>
      </c>
      <c r="G1864" t="str">
        <f>RIGHT(Salary_Dataset[[#This Row],[Salary]], 2)</f>
        <v>yr</v>
      </c>
      <c r="H1864" s="3">
        <f>VALUE(SUBSTITUTE(SUBSTITUTE(SUBSTITUTE(SUBSTITUTE(Salary_Dataset[[#This Row],[Salary]], "/hr", ""), "/mo", ""), "/yr", ""), "₹", ""))</f>
        <v>2498867</v>
      </c>
      <c r="I1864" s="6">
        <f t="shared" si="64"/>
        <v>2498867</v>
      </c>
      <c r="P1864" t="str">
        <v>phData</v>
      </c>
    </row>
    <row r="1865" spans="1:16" x14ac:dyDescent="0.3">
      <c r="A1865" t="s">
        <v>545</v>
      </c>
      <c r="B1865" t="s">
        <v>6</v>
      </c>
      <c r="C1865" t="str">
        <f t="shared" si="65"/>
        <v>Data Science</v>
      </c>
      <c r="D1865">
        <v>1</v>
      </c>
      <c r="E1865" t="s">
        <v>2675</v>
      </c>
      <c r="F1865" t="s">
        <v>2811</v>
      </c>
      <c r="G1865" t="str">
        <f>RIGHT(Salary_Dataset[[#This Row],[Salary]], 2)</f>
        <v>yr</v>
      </c>
      <c r="H1865" s="3">
        <f>VALUE(SUBSTITUTE(SUBSTITUTE(SUBSTITUTE(SUBSTITUTE(Salary_Dataset[[#This Row],[Salary]], "/hr", ""), "/mo", ""), "/yr", ""), "₹", ""))</f>
        <v>454039</v>
      </c>
      <c r="I1865" s="6">
        <f t="shared" si="64"/>
        <v>454039</v>
      </c>
      <c r="P1865" t="str">
        <v>Datagrokr</v>
      </c>
    </row>
    <row r="1866" spans="1:16" x14ac:dyDescent="0.3">
      <c r="A1866" t="s">
        <v>134</v>
      </c>
      <c r="B1866" t="s">
        <v>6</v>
      </c>
      <c r="C1866" t="str">
        <f t="shared" si="65"/>
        <v>Data Science</v>
      </c>
      <c r="D1866">
        <v>1</v>
      </c>
      <c r="E1866" t="s">
        <v>2675</v>
      </c>
      <c r="F1866" t="s">
        <v>2812</v>
      </c>
      <c r="G1866" t="str">
        <f>RIGHT(Salary_Dataset[[#This Row],[Salary]], 2)</f>
        <v>yr</v>
      </c>
      <c r="H1866" s="3">
        <f>VALUE(SUBSTITUTE(SUBSTITUTE(SUBSTITUTE(SUBSTITUTE(Salary_Dataset[[#This Row],[Salary]], "/hr", ""), "/mo", ""), "/yr", ""), "₹", ""))</f>
        <v>216000</v>
      </c>
      <c r="I1866" s="6">
        <f t="shared" si="64"/>
        <v>216000</v>
      </c>
      <c r="P1866" t="str">
        <v>Futurense Technologies</v>
      </c>
    </row>
    <row r="1867" spans="1:16" hidden="1" x14ac:dyDescent="0.3">
      <c r="A1867" t="s">
        <v>383</v>
      </c>
      <c r="B1867" t="s">
        <v>6</v>
      </c>
      <c r="C1867" t="e">
        <f>_xlfn.XLOOKUP(Salary_Dataset[[#This Row],[Job Title]],M1868:N1893, N1868)</f>
        <v>#VALUE!</v>
      </c>
      <c r="D1867">
        <v>1</v>
      </c>
      <c r="E1867" t="s">
        <v>2675</v>
      </c>
      <c r="F1867" t="s">
        <v>2813</v>
      </c>
      <c r="G1867" t="str">
        <f>RIGHT(Salary_Dataset[[#This Row],[Salary]], 2)</f>
        <v>mo</v>
      </c>
      <c r="H1867" s="2" t="e">
        <f>VALUE(SUBSTITUTE(SUBSTITUTE(SUBSTITUTE(SUBSTITUTE(Salary_Dataset[[#This Row],[Salary]], "/hr", ""), "/mo", ""), "/yr", ""), "₹", ""))</f>
        <v>#VALUE!</v>
      </c>
      <c r="I1867" t="e">
        <f t="shared" si="64"/>
        <v>#VALUE!</v>
      </c>
      <c r="P1867" t="str">
        <v>ITTStar Consulting</v>
      </c>
    </row>
    <row r="1868" spans="1:16" x14ac:dyDescent="0.3">
      <c r="A1868" t="s">
        <v>383</v>
      </c>
      <c r="B1868" t="s">
        <v>6</v>
      </c>
      <c r="C1868" t="str">
        <f t="shared" ref="C1868:C1870" si="66">_xlfn.XLOOKUP(B1868, $M$3:$M$28, $N$3:$N$28)</f>
        <v>Data Science</v>
      </c>
      <c r="D1868">
        <v>1</v>
      </c>
      <c r="E1868" t="s">
        <v>2675</v>
      </c>
      <c r="F1868" t="s">
        <v>2814</v>
      </c>
      <c r="G1868" t="str">
        <f>RIGHT(Salary_Dataset[[#This Row],[Salary]], 2)</f>
        <v>mo</v>
      </c>
      <c r="H1868" s="3">
        <f>VALUE(SUBSTITUTE(SUBSTITUTE(SUBSTITUTE(SUBSTITUTE(Salary_Dataset[[#This Row],[Salary]], "/hr", ""), "/mo", ""), "/yr", ""), "₹", ""))</f>
        <v>106209</v>
      </c>
      <c r="I1868" s="6">
        <f t="shared" si="64"/>
        <v>1274508</v>
      </c>
      <c r="P1868" t="str">
        <v>Sigmoid</v>
      </c>
    </row>
    <row r="1869" spans="1:16" x14ac:dyDescent="0.3">
      <c r="A1869" t="s">
        <v>560</v>
      </c>
      <c r="B1869" t="s">
        <v>6</v>
      </c>
      <c r="C1869" t="str">
        <f t="shared" si="66"/>
        <v>Data Science</v>
      </c>
      <c r="D1869">
        <v>1</v>
      </c>
      <c r="E1869" t="s">
        <v>2675</v>
      </c>
      <c r="F1869" t="s">
        <v>2815</v>
      </c>
      <c r="G1869" t="str">
        <f>RIGHT(Salary_Dataset[[#This Row],[Salary]], 2)</f>
        <v>mo</v>
      </c>
      <c r="H1869" s="3">
        <f>VALUE(SUBSTITUTE(SUBSTITUTE(SUBSTITUTE(SUBSTITUTE(Salary_Dataset[[#This Row],[Salary]], "/hr", ""), "/mo", ""), "/yr", ""), "₹", ""))</f>
        <v>59279</v>
      </c>
      <c r="I1869" s="6">
        <f t="shared" si="64"/>
        <v>711348</v>
      </c>
      <c r="P1869" t="str">
        <v>EC-Mobility</v>
      </c>
    </row>
    <row r="1870" spans="1:16" x14ac:dyDescent="0.3">
      <c r="A1870" t="s">
        <v>1648</v>
      </c>
      <c r="B1870" t="s">
        <v>6</v>
      </c>
      <c r="C1870" t="str">
        <f t="shared" si="66"/>
        <v>Data Science</v>
      </c>
      <c r="D1870">
        <v>1</v>
      </c>
      <c r="E1870" t="s">
        <v>2675</v>
      </c>
      <c r="F1870" t="s">
        <v>2816</v>
      </c>
      <c r="G1870" t="str">
        <f>RIGHT(Salary_Dataset[[#This Row],[Salary]], 2)</f>
        <v>yr</v>
      </c>
      <c r="H1870" s="3">
        <f>VALUE(SUBSTITUTE(SUBSTITUTE(SUBSTITUTE(SUBSTITUTE(Salary_Dataset[[#This Row],[Salary]], "/hr", ""), "/mo", ""), "/yr", ""), "₹", ""))</f>
        <v>203275</v>
      </c>
      <c r="I1870" s="6">
        <f t="shared" si="64"/>
        <v>203275</v>
      </c>
      <c r="P1870" t="str">
        <v>GlaxoSmithKline</v>
      </c>
    </row>
    <row r="1871" spans="1:16" hidden="1" x14ac:dyDescent="0.3">
      <c r="A1871" t="s">
        <v>169</v>
      </c>
      <c r="B1871" t="s">
        <v>6</v>
      </c>
      <c r="C1871" t="e">
        <f>_xlfn.XLOOKUP(Salary_Dataset[[#This Row],[Job Title]],M1872:N1897, N1872)</f>
        <v>#VALUE!</v>
      </c>
      <c r="D1871">
        <v>1</v>
      </c>
      <c r="E1871" t="s">
        <v>2675</v>
      </c>
      <c r="F1871" t="s">
        <v>2817</v>
      </c>
      <c r="G1871" t="str">
        <f>RIGHT(Salary_Dataset[[#This Row],[Salary]], 2)</f>
        <v>yr</v>
      </c>
      <c r="H1871" s="2" t="e">
        <f>VALUE(SUBSTITUTE(SUBSTITUTE(SUBSTITUTE(SUBSTITUTE(Salary_Dataset[[#This Row],[Salary]], "/hr", ""), "/mo", ""), "/yr", ""), "₹", ""))</f>
        <v>#VALUE!</v>
      </c>
      <c r="I1871" t="e">
        <f t="shared" si="64"/>
        <v>#VALUE!</v>
      </c>
      <c r="P1871" t="str">
        <v>Novotech</v>
      </c>
    </row>
    <row r="1872" spans="1:16" x14ac:dyDescent="0.3">
      <c r="A1872" t="s">
        <v>210</v>
      </c>
      <c r="B1872" t="s">
        <v>6</v>
      </c>
      <c r="C1872" t="str">
        <f t="shared" ref="C1872:C1935" si="67">_xlfn.XLOOKUP(B1872, $M$3:$M$28, $N$3:$N$28)</f>
        <v>Data Science</v>
      </c>
      <c r="D1872">
        <v>1</v>
      </c>
      <c r="E1872" t="s">
        <v>2675</v>
      </c>
      <c r="F1872" t="s">
        <v>2818</v>
      </c>
      <c r="G1872" t="str">
        <f>RIGHT(Salary_Dataset[[#This Row],[Salary]], 2)</f>
        <v>mo</v>
      </c>
      <c r="H1872" s="3">
        <f>VALUE(SUBSTITUTE(SUBSTITUTE(SUBSTITUTE(SUBSTITUTE(Salary_Dataset[[#This Row],[Salary]], "/hr", ""), "/mo", ""), "/yr", ""), "₹", ""))</f>
        <v>22586</v>
      </c>
      <c r="I1872" s="6">
        <f t="shared" si="64"/>
        <v>271032</v>
      </c>
      <c r="P1872" t="str">
        <v>NIKE</v>
      </c>
    </row>
    <row r="1873" spans="1:16" x14ac:dyDescent="0.3">
      <c r="A1873" t="s">
        <v>2819</v>
      </c>
      <c r="B1873" t="s">
        <v>6</v>
      </c>
      <c r="C1873" t="str">
        <f t="shared" si="67"/>
        <v>Data Science</v>
      </c>
      <c r="D1873">
        <v>1</v>
      </c>
      <c r="E1873" t="s">
        <v>2675</v>
      </c>
      <c r="F1873" t="s">
        <v>2820</v>
      </c>
      <c r="G1873" t="str">
        <f>RIGHT(Salary_Dataset[[#This Row],[Salary]], 2)</f>
        <v>mo</v>
      </c>
      <c r="H1873" s="3">
        <f>VALUE(SUBSTITUTE(SUBSTITUTE(SUBSTITUTE(SUBSTITUTE(Salary_Dataset[[#This Row],[Salary]], "/hr", ""), "/mo", ""), "/yr", ""), "₹", ""))</f>
        <v>62472</v>
      </c>
      <c r="I1873" s="6">
        <f t="shared" si="64"/>
        <v>749664</v>
      </c>
      <c r="P1873" t="str">
        <v>AffinityAnswers</v>
      </c>
    </row>
    <row r="1874" spans="1:16" x14ac:dyDescent="0.3">
      <c r="A1874" t="s">
        <v>88</v>
      </c>
      <c r="B1874" t="s">
        <v>6</v>
      </c>
      <c r="C1874" t="str">
        <f t="shared" si="67"/>
        <v>Data Science</v>
      </c>
      <c r="D1874">
        <v>1</v>
      </c>
      <c r="E1874" t="s">
        <v>2675</v>
      </c>
      <c r="F1874" t="s">
        <v>2821</v>
      </c>
      <c r="G1874" t="str">
        <f>RIGHT(Salary_Dataset[[#This Row],[Salary]], 2)</f>
        <v>mo</v>
      </c>
      <c r="H1874" s="3">
        <f>VALUE(SUBSTITUTE(SUBSTITUTE(SUBSTITUTE(SUBSTITUTE(Salary_Dataset[[#This Row],[Salary]], "/hr", ""), "/mo", ""), "/yr", ""), "₹", ""))</f>
        <v>94844</v>
      </c>
      <c r="I1874" s="6">
        <f t="shared" si="64"/>
        <v>1138128</v>
      </c>
      <c r="P1874" t="str">
        <v>Luxoft</v>
      </c>
    </row>
    <row r="1875" spans="1:16" x14ac:dyDescent="0.3">
      <c r="A1875" t="s">
        <v>2299</v>
      </c>
      <c r="B1875" t="s">
        <v>6</v>
      </c>
      <c r="C1875" t="str">
        <f t="shared" si="67"/>
        <v>Data Science</v>
      </c>
      <c r="D1875">
        <v>1</v>
      </c>
      <c r="E1875" t="s">
        <v>2675</v>
      </c>
      <c r="F1875" t="s">
        <v>2822</v>
      </c>
      <c r="G1875" t="str">
        <f>RIGHT(Salary_Dataset[[#This Row],[Salary]], 2)</f>
        <v>yr</v>
      </c>
      <c r="H1875" s="3">
        <f>VALUE(SUBSTITUTE(SUBSTITUTE(SUBSTITUTE(SUBSTITUTE(Salary_Dataset[[#This Row],[Salary]], "/hr", ""), "/mo", ""), "/yr", ""), "₹", ""))</f>
        <v>1816155</v>
      </c>
      <c r="I1875" s="6">
        <f t="shared" si="64"/>
        <v>1816155</v>
      </c>
      <c r="P1875" t="str">
        <v>Quaero</v>
      </c>
    </row>
    <row r="1876" spans="1:16" x14ac:dyDescent="0.3">
      <c r="A1876" t="s">
        <v>593</v>
      </c>
      <c r="B1876" t="s">
        <v>6</v>
      </c>
      <c r="C1876" t="str">
        <f t="shared" si="67"/>
        <v>Data Science</v>
      </c>
      <c r="D1876">
        <v>1</v>
      </c>
      <c r="E1876" t="s">
        <v>2675</v>
      </c>
      <c r="F1876" t="s">
        <v>2823</v>
      </c>
      <c r="G1876" t="str">
        <f>RIGHT(Salary_Dataset[[#This Row],[Salary]], 2)</f>
        <v>mo</v>
      </c>
      <c r="H1876" s="3">
        <f>VALUE(SUBSTITUTE(SUBSTITUTE(SUBSTITUTE(SUBSTITUTE(Salary_Dataset[[#This Row],[Salary]], "/hr", ""), "/mo", ""), "/yr", ""), "₹", ""))</f>
        <v>31236</v>
      </c>
      <c r="I1876" s="6">
        <f t="shared" si="64"/>
        <v>374832</v>
      </c>
      <c r="P1876" t="str">
        <v>Brillo Technologies</v>
      </c>
    </row>
    <row r="1877" spans="1:16" x14ac:dyDescent="0.3">
      <c r="A1877" t="s">
        <v>1683</v>
      </c>
      <c r="B1877" t="s">
        <v>6</v>
      </c>
      <c r="C1877" t="str">
        <f t="shared" si="67"/>
        <v>Data Science</v>
      </c>
      <c r="D1877">
        <v>1</v>
      </c>
      <c r="E1877" t="s">
        <v>2675</v>
      </c>
      <c r="F1877" t="s">
        <v>2824</v>
      </c>
      <c r="G1877" t="str">
        <f>RIGHT(Salary_Dataset[[#This Row],[Salary]], 2)</f>
        <v>yr</v>
      </c>
      <c r="H1877" s="3">
        <f>VALUE(SUBSTITUTE(SUBSTITUTE(SUBSTITUTE(SUBSTITUTE(Salary_Dataset[[#This Row],[Salary]], "/hr", ""), "/mo", ""), "/yr", ""), "₹", ""))</f>
        <v>1226327</v>
      </c>
      <c r="I1877" s="6">
        <f t="shared" si="64"/>
        <v>1226327</v>
      </c>
      <c r="P1877" t="str">
        <v>Ecolab Digital Center</v>
      </c>
    </row>
    <row r="1878" spans="1:16" x14ac:dyDescent="0.3">
      <c r="A1878" t="s">
        <v>1667</v>
      </c>
      <c r="B1878" t="s">
        <v>6</v>
      </c>
      <c r="C1878" t="str">
        <f t="shared" si="67"/>
        <v>Data Science</v>
      </c>
      <c r="D1878">
        <v>1</v>
      </c>
      <c r="E1878" t="s">
        <v>2675</v>
      </c>
      <c r="F1878" t="s">
        <v>2825</v>
      </c>
      <c r="G1878" t="str">
        <f>RIGHT(Salary_Dataset[[#This Row],[Salary]], 2)</f>
        <v>yr</v>
      </c>
      <c r="H1878" s="3">
        <f>VALUE(SUBSTITUTE(SUBSTITUTE(SUBSTITUTE(SUBSTITUTE(Salary_Dataset[[#This Row],[Salary]], "/hr", ""), "/mo", ""), "/yr", ""), "₹", ""))</f>
        <v>1572499</v>
      </c>
      <c r="I1878" s="6">
        <f t="shared" si="64"/>
        <v>1572499</v>
      </c>
      <c r="P1878" t="str">
        <v>Goibibo</v>
      </c>
    </row>
    <row r="1879" spans="1:16" x14ac:dyDescent="0.3">
      <c r="A1879" t="s">
        <v>1094</v>
      </c>
      <c r="B1879" t="s">
        <v>6</v>
      </c>
      <c r="C1879" t="str">
        <f t="shared" si="67"/>
        <v>Data Science</v>
      </c>
      <c r="D1879">
        <v>1</v>
      </c>
      <c r="E1879" t="s">
        <v>2675</v>
      </c>
      <c r="F1879" t="s">
        <v>2826</v>
      </c>
      <c r="G1879" t="str">
        <f>RIGHT(Salary_Dataset[[#This Row],[Salary]], 2)</f>
        <v>mo</v>
      </c>
      <c r="H1879" s="3">
        <f>VALUE(SUBSTITUTE(SUBSTITUTE(SUBSTITUTE(SUBSTITUTE(Salary_Dataset[[#This Row],[Salary]], "/hr", ""), "/mo", ""), "/yr", ""), "₹", ""))</f>
        <v>301465</v>
      </c>
      <c r="I1879" s="6">
        <f t="shared" si="64"/>
        <v>3617580</v>
      </c>
      <c r="P1879" t="str">
        <v>HashedIn by Deloitte</v>
      </c>
    </row>
    <row r="1880" spans="1:16" x14ac:dyDescent="0.3">
      <c r="A1880" t="s">
        <v>766</v>
      </c>
      <c r="B1880" t="s">
        <v>6</v>
      </c>
      <c r="C1880" t="str">
        <f t="shared" si="67"/>
        <v>Data Science</v>
      </c>
      <c r="D1880">
        <v>1</v>
      </c>
      <c r="E1880" t="s">
        <v>2675</v>
      </c>
      <c r="F1880" t="s">
        <v>2827</v>
      </c>
      <c r="G1880" t="str">
        <f>RIGHT(Salary_Dataset[[#This Row],[Salary]], 2)</f>
        <v>yr</v>
      </c>
      <c r="H1880" s="3">
        <f>VALUE(SUBSTITUTE(SUBSTITUTE(SUBSTITUTE(SUBSTITUTE(Salary_Dataset[[#This Row],[Salary]], "/hr", ""), "/mo", ""), "/yr", ""), "₹", ""))</f>
        <v>203619</v>
      </c>
      <c r="I1880" s="6">
        <f t="shared" si="64"/>
        <v>203619</v>
      </c>
      <c r="P1880" t="str">
        <v>Razorthink</v>
      </c>
    </row>
    <row r="1881" spans="1:16" x14ac:dyDescent="0.3">
      <c r="A1881" t="s">
        <v>427</v>
      </c>
      <c r="B1881" t="s">
        <v>6</v>
      </c>
      <c r="C1881" t="str">
        <f t="shared" si="67"/>
        <v>Data Science</v>
      </c>
      <c r="D1881">
        <v>1</v>
      </c>
      <c r="E1881" t="s">
        <v>2675</v>
      </c>
      <c r="F1881" t="s">
        <v>1127</v>
      </c>
      <c r="G1881" t="str">
        <f>RIGHT(Salary_Dataset[[#This Row],[Salary]], 2)</f>
        <v>yr</v>
      </c>
      <c r="H1881" s="3">
        <f>VALUE(SUBSTITUTE(SUBSTITUTE(SUBSTITUTE(SUBSTITUTE(Salary_Dataset[[#This Row],[Salary]], "/hr", ""), "/mo", ""), "/yr", ""), "₹", ""))</f>
        <v>5000000</v>
      </c>
      <c r="I1881" s="6">
        <f t="shared" si="64"/>
        <v>5000000</v>
      </c>
      <c r="P1881" t="str">
        <v>Servian</v>
      </c>
    </row>
    <row r="1882" spans="1:16" x14ac:dyDescent="0.3">
      <c r="A1882" t="s">
        <v>427</v>
      </c>
      <c r="B1882" t="s">
        <v>6</v>
      </c>
      <c r="C1882" t="str">
        <f t="shared" si="67"/>
        <v>Data Science</v>
      </c>
      <c r="D1882">
        <v>1</v>
      </c>
      <c r="E1882" t="s">
        <v>2675</v>
      </c>
      <c r="F1882" t="s">
        <v>2828</v>
      </c>
      <c r="G1882" t="str">
        <f>RIGHT(Salary_Dataset[[#This Row],[Salary]], 2)</f>
        <v>mo</v>
      </c>
      <c r="H1882" s="3">
        <f>VALUE(SUBSTITUTE(SUBSTITUTE(SUBSTITUTE(SUBSTITUTE(Salary_Dataset[[#This Row],[Salary]], "/hr", ""), "/mo", ""), "/yr", ""), "₹", ""))</f>
        <v>84464</v>
      </c>
      <c r="I1882" s="6">
        <f t="shared" si="64"/>
        <v>1013568</v>
      </c>
      <c r="P1882" t="str">
        <v>Senvion</v>
      </c>
    </row>
    <row r="1883" spans="1:16" x14ac:dyDescent="0.3">
      <c r="A1883" t="s">
        <v>422</v>
      </c>
      <c r="B1883" t="s">
        <v>6</v>
      </c>
      <c r="C1883" t="str">
        <f t="shared" si="67"/>
        <v>Data Science</v>
      </c>
      <c r="D1883">
        <v>1</v>
      </c>
      <c r="E1883" t="s">
        <v>2675</v>
      </c>
      <c r="F1883" t="s">
        <v>2829</v>
      </c>
      <c r="G1883" t="str">
        <f>RIGHT(Salary_Dataset[[#This Row],[Salary]], 2)</f>
        <v>yr</v>
      </c>
      <c r="H1883" s="3">
        <f>VALUE(SUBSTITUTE(SUBSTITUTE(SUBSTITUTE(SUBSTITUTE(Salary_Dataset[[#This Row],[Salary]], "/hr", ""), "/mo", ""), "/yr", ""), "₹", ""))</f>
        <v>378000</v>
      </c>
      <c r="I1883" s="6">
        <f t="shared" si="64"/>
        <v>378000</v>
      </c>
      <c r="P1883" t="str">
        <v>Zylotech</v>
      </c>
    </row>
    <row r="1884" spans="1:16" x14ac:dyDescent="0.3">
      <c r="A1884" t="s">
        <v>2652</v>
      </c>
      <c r="B1884" t="s">
        <v>6</v>
      </c>
      <c r="C1884" t="str">
        <f t="shared" si="67"/>
        <v>Data Science</v>
      </c>
      <c r="D1884">
        <v>1</v>
      </c>
      <c r="E1884" t="s">
        <v>2675</v>
      </c>
      <c r="F1884" t="s">
        <v>2830</v>
      </c>
      <c r="G1884" t="str">
        <f>RIGHT(Salary_Dataset[[#This Row],[Salary]], 2)</f>
        <v>mo</v>
      </c>
      <c r="H1884" s="3">
        <f>VALUE(SUBSTITUTE(SUBSTITUTE(SUBSTITUTE(SUBSTITUTE(Salary_Dataset[[#This Row],[Salary]], "/hr", ""), "/mo", ""), "/yr", ""), "₹", ""))</f>
        <v>53744</v>
      </c>
      <c r="I1884" s="6">
        <f t="shared" si="64"/>
        <v>644928</v>
      </c>
      <c r="P1884" t="str">
        <v>Koch Industries</v>
      </c>
    </row>
    <row r="1885" spans="1:16" x14ac:dyDescent="0.3">
      <c r="A1885" t="s">
        <v>126</v>
      </c>
      <c r="B1885" t="s">
        <v>6</v>
      </c>
      <c r="C1885" t="str">
        <f t="shared" si="67"/>
        <v>Data Science</v>
      </c>
      <c r="D1885">
        <v>1</v>
      </c>
      <c r="E1885" t="s">
        <v>2675</v>
      </c>
      <c r="F1885" t="s">
        <v>2711</v>
      </c>
      <c r="G1885" t="str">
        <f>RIGHT(Salary_Dataset[[#This Row],[Salary]], 2)</f>
        <v>yr</v>
      </c>
      <c r="H1885" s="3">
        <f>VALUE(SUBSTITUTE(SUBSTITUTE(SUBSTITUTE(SUBSTITUTE(Salary_Dataset[[#This Row],[Salary]], "/hr", ""), "/mo", ""), "/yr", ""), "₹", ""))</f>
        <v>1355169</v>
      </c>
      <c r="I1885" s="6">
        <f t="shared" si="64"/>
        <v>1355169</v>
      </c>
      <c r="P1885" t="str">
        <v>Kmart</v>
      </c>
    </row>
    <row r="1886" spans="1:16" x14ac:dyDescent="0.3">
      <c r="A1886" t="s">
        <v>2305</v>
      </c>
      <c r="B1886" t="s">
        <v>6</v>
      </c>
      <c r="C1886" t="str">
        <f t="shared" si="67"/>
        <v>Data Science</v>
      </c>
      <c r="D1886">
        <v>1</v>
      </c>
      <c r="E1886" t="s">
        <v>2675</v>
      </c>
      <c r="F1886" t="s">
        <v>2831</v>
      </c>
      <c r="G1886" t="str">
        <f>RIGHT(Salary_Dataset[[#This Row],[Salary]], 2)</f>
        <v>yr</v>
      </c>
      <c r="H1886" s="3">
        <f>VALUE(SUBSTITUTE(SUBSTITUTE(SUBSTITUTE(SUBSTITUTE(Salary_Dataset[[#This Row],[Salary]], "/hr", ""), "/mo", ""), "/yr", ""), "₹", ""))</f>
        <v>373025</v>
      </c>
      <c r="I1886" s="6">
        <f t="shared" si="64"/>
        <v>373025</v>
      </c>
      <c r="P1886" t="str">
        <v>Wissen Infotech</v>
      </c>
    </row>
    <row r="1887" spans="1:16" x14ac:dyDescent="0.3">
      <c r="A1887" t="s">
        <v>1577</v>
      </c>
      <c r="B1887" t="s">
        <v>6</v>
      </c>
      <c r="C1887" t="str">
        <f t="shared" si="67"/>
        <v>Data Science</v>
      </c>
      <c r="D1887">
        <v>1</v>
      </c>
      <c r="E1887" t="s">
        <v>2675</v>
      </c>
      <c r="F1887" t="s">
        <v>2832</v>
      </c>
      <c r="G1887" t="str">
        <f>RIGHT(Salary_Dataset[[#This Row],[Salary]], 2)</f>
        <v>yr</v>
      </c>
      <c r="H1887" s="3">
        <f>VALUE(SUBSTITUTE(SUBSTITUTE(SUBSTITUTE(SUBSTITUTE(Salary_Dataset[[#This Row],[Salary]], "/hr", ""), "/mo", ""), "/yr", ""), "₹", ""))</f>
        <v>2400000</v>
      </c>
      <c r="I1887" s="6">
        <f t="shared" si="64"/>
        <v>2400000</v>
      </c>
      <c r="P1887" t="str">
        <v>Fabulyst</v>
      </c>
    </row>
    <row r="1888" spans="1:16" x14ac:dyDescent="0.3">
      <c r="A1888" t="s">
        <v>90</v>
      </c>
      <c r="B1888" t="s">
        <v>6</v>
      </c>
      <c r="C1888" t="str">
        <f t="shared" si="67"/>
        <v>Data Science</v>
      </c>
      <c r="D1888">
        <v>1</v>
      </c>
      <c r="E1888" t="s">
        <v>2675</v>
      </c>
      <c r="F1888" t="s">
        <v>2833</v>
      </c>
      <c r="G1888" t="str">
        <f>RIGHT(Salary_Dataset[[#This Row],[Salary]], 2)</f>
        <v>yr</v>
      </c>
      <c r="H1888" s="3">
        <f>VALUE(SUBSTITUTE(SUBSTITUTE(SUBSTITUTE(SUBSTITUTE(Salary_Dataset[[#This Row],[Salary]], "/hr", ""), "/mo", ""), "/yr", ""), "₹", ""))</f>
        <v>1251537</v>
      </c>
      <c r="I1888" s="6">
        <f t="shared" si="64"/>
        <v>1251537</v>
      </c>
      <c r="P1888" t="str">
        <v>ConcertAI</v>
      </c>
    </row>
    <row r="1889" spans="1:16" x14ac:dyDescent="0.3">
      <c r="A1889" t="s">
        <v>2834</v>
      </c>
      <c r="B1889" t="s">
        <v>6</v>
      </c>
      <c r="C1889" t="str">
        <f t="shared" si="67"/>
        <v>Data Science</v>
      </c>
      <c r="D1889">
        <v>1</v>
      </c>
      <c r="E1889" t="s">
        <v>2675</v>
      </c>
      <c r="F1889" t="s">
        <v>2835</v>
      </c>
      <c r="G1889" t="str">
        <f>RIGHT(Salary_Dataset[[#This Row],[Salary]], 2)</f>
        <v>yr</v>
      </c>
      <c r="H1889" s="3">
        <f>VALUE(SUBSTITUTE(SUBSTITUTE(SUBSTITUTE(SUBSTITUTE(Salary_Dataset[[#This Row],[Salary]], "/hr", ""), "/mo", ""), "/yr", ""), "₹", ""))</f>
        <v>2054761</v>
      </c>
      <c r="I1889" s="6">
        <f t="shared" si="64"/>
        <v>2054761</v>
      </c>
      <c r="P1889" t="str">
        <v>Daimler</v>
      </c>
    </row>
    <row r="1890" spans="1:16" x14ac:dyDescent="0.3">
      <c r="A1890" t="s">
        <v>239</v>
      </c>
      <c r="B1890" t="s">
        <v>6</v>
      </c>
      <c r="C1890" t="str">
        <f t="shared" si="67"/>
        <v>Data Science</v>
      </c>
      <c r="D1890">
        <v>1</v>
      </c>
      <c r="E1890" t="s">
        <v>2675</v>
      </c>
      <c r="F1890" t="s">
        <v>1394</v>
      </c>
      <c r="G1890" t="str">
        <f>RIGHT(Salary_Dataset[[#This Row],[Salary]], 2)</f>
        <v>yr</v>
      </c>
      <c r="H1890" s="3">
        <f>VALUE(SUBSTITUTE(SUBSTITUTE(SUBSTITUTE(SUBSTITUTE(Salary_Dataset[[#This Row],[Salary]], "/hr", ""), "/mo", ""), "/yr", ""), "₹", ""))</f>
        <v>480000</v>
      </c>
      <c r="I1890" s="6">
        <f t="shared" si="64"/>
        <v>480000</v>
      </c>
      <c r="P1890" t="str">
        <v>GainInsights Solutions</v>
      </c>
    </row>
    <row r="1891" spans="1:16" x14ac:dyDescent="0.3">
      <c r="A1891" t="s">
        <v>2316</v>
      </c>
      <c r="B1891" t="s">
        <v>6</v>
      </c>
      <c r="C1891" t="str">
        <f t="shared" si="67"/>
        <v>Data Science</v>
      </c>
      <c r="D1891">
        <v>1</v>
      </c>
      <c r="E1891" t="s">
        <v>2675</v>
      </c>
      <c r="F1891" t="s">
        <v>2836</v>
      </c>
      <c r="G1891" t="str">
        <f>RIGHT(Salary_Dataset[[#This Row],[Salary]], 2)</f>
        <v>yr</v>
      </c>
      <c r="H1891" s="3">
        <f>VALUE(SUBSTITUTE(SUBSTITUTE(SUBSTITUTE(SUBSTITUTE(Salary_Dataset[[#This Row],[Salary]], "/hr", ""), "/mo", ""), "/yr", ""), "₹", ""))</f>
        <v>1511001</v>
      </c>
      <c r="I1891" s="6">
        <f t="shared" si="64"/>
        <v>1511001</v>
      </c>
      <c r="P1891" t="str">
        <v>Oxigen</v>
      </c>
    </row>
    <row r="1892" spans="1:16" x14ac:dyDescent="0.3">
      <c r="A1892" t="s">
        <v>70</v>
      </c>
      <c r="B1892" t="s">
        <v>6</v>
      </c>
      <c r="C1892" t="str">
        <f t="shared" si="67"/>
        <v>Data Science</v>
      </c>
      <c r="D1892">
        <v>1</v>
      </c>
      <c r="E1892" t="s">
        <v>2675</v>
      </c>
      <c r="F1892" t="s">
        <v>2837</v>
      </c>
      <c r="G1892" t="str">
        <f>RIGHT(Salary_Dataset[[#This Row],[Salary]], 2)</f>
        <v>yr</v>
      </c>
      <c r="H1892" s="3">
        <f>VALUE(SUBSTITUTE(SUBSTITUTE(SUBSTITUTE(SUBSTITUTE(Salary_Dataset[[#This Row],[Salary]], "/hr", ""), "/mo", ""), "/yr", ""), "₹", ""))</f>
        <v>938652</v>
      </c>
      <c r="I1892" s="6">
        <f t="shared" si="64"/>
        <v>938652</v>
      </c>
      <c r="P1892" t="str">
        <v>ALL IT Services</v>
      </c>
    </row>
    <row r="1893" spans="1:16" x14ac:dyDescent="0.3">
      <c r="A1893" t="s">
        <v>302</v>
      </c>
      <c r="B1893" t="s">
        <v>6</v>
      </c>
      <c r="C1893" t="str">
        <f t="shared" si="67"/>
        <v>Data Science</v>
      </c>
      <c r="D1893">
        <v>1</v>
      </c>
      <c r="E1893" t="s">
        <v>2675</v>
      </c>
      <c r="F1893" t="s">
        <v>2838</v>
      </c>
      <c r="G1893" t="str">
        <f>RIGHT(Salary_Dataset[[#This Row],[Salary]], 2)</f>
        <v>hr</v>
      </c>
      <c r="H1893" s="3">
        <f>VALUE(SUBSTITUTE(SUBSTITUTE(SUBSTITUTE(SUBSTITUTE(Salary_Dataset[[#This Row],[Salary]], "/hr", ""), "/mo", ""), "/yr", ""), "₹", ""))</f>
        <v>1027</v>
      </c>
      <c r="I1893" s="6">
        <f t="shared" si="64"/>
        <v>8996520</v>
      </c>
      <c r="P1893" t="str">
        <v>Groupon</v>
      </c>
    </row>
    <row r="1894" spans="1:16" x14ac:dyDescent="0.3">
      <c r="A1894" t="s">
        <v>1794</v>
      </c>
      <c r="B1894" t="s">
        <v>6</v>
      </c>
      <c r="C1894" t="str">
        <f t="shared" si="67"/>
        <v>Data Science</v>
      </c>
      <c r="D1894">
        <v>1</v>
      </c>
      <c r="E1894" t="s">
        <v>2675</v>
      </c>
      <c r="F1894" t="s">
        <v>1049</v>
      </c>
      <c r="G1894" t="str">
        <f>RIGHT(Salary_Dataset[[#This Row],[Salary]], 2)</f>
        <v>hr</v>
      </c>
      <c r="H1894" s="3">
        <f>VALUE(SUBSTITUTE(SUBSTITUTE(SUBSTITUTE(SUBSTITUTE(Salary_Dataset[[#This Row],[Salary]], "/hr", ""), "/mo", ""), "/yr", ""), "₹", ""))</f>
        <v>100</v>
      </c>
      <c r="I1894" s="6">
        <f t="shared" si="64"/>
        <v>876000</v>
      </c>
      <c r="P1894" t="str">
        <v>Atlas Systems</v>
      </c>
    </row>
    <row r="1895" spans="1:16" x14ac:dyDescent="0.3">
      <c r="A1895" t="s">
        <v>253</v>
      </c>
      <c r="B1895" t="s">
        <v>6</v>
      </c>
      <c r="C1895" t="str">
        <f t="shared" si="67"/>
        <v>Data Science</v>
      </c>
      <c r="D1895">
        <v>1</v>
      </c>
      <c r="E1895" t="s">
        <v>2675</v>
      </c>
      <c r="F1895" t="s">
        <v>2181</v>
      </c>
      <c r="G1895" t="str">
        <f>RIGHT(Salary_Dataset[[#This Row],[Salary]], 2)</f>
        <v>yr</v>
      </c>
      <c r="H1895" s="3">
        <f>VALUE(SUBSTITUTE(SUBSTITUTE(SUBSTITUTE(SUBSTITUTE(Salary_Dataset[[#This Row],[Salary]], "/hr", ""), "/mo", ""), "/yr", ""), "₹", ""))</f>
        <v>903446</v>
      </c>
      <c r="I1895" s="6">
        <f t="shared" si="64"/>
        <v>903446</v>
      </c>
      <c r="P1895" t="str">
        <v>Yum! Brands</v>
      </c>
    </row>
    <row r="1896" spans="1:16" x14ac:dyDescent="0.3">
      <c r="A1896" t="s">
        <v>390</v>
      </c>
      <c r="B1896" t="s">
        <v>6</v>
      </c>
      <c r="C1896" t="str">
        <f t="shared" si="67"/>
        <v>Data Science</v>
      </c>
      <c r="D1896">
        <v>1</v>
      </c>
      <c r="E1896" t="s">
        <v>2675</v>
      </c>
      <c r="F1896" t="s">
        <v>2839</v>
      </c>
      <c r="G1896" t="str">
        <f>RIGHT(Salary_Dataset[[#This Row],[Salary]], 2)</f>
        <v>yr</v>
      </c>
      <c r="H1896" s="3">
        <f>VALUE(SUBSTITUTE(SUBSTITUTE(SUBSTITUTE(SUBSTITUTE(Salary_Dataset[[#This Row],[Salary]], "/hr", ""), "/mo", ""), "/yr", ""), "₹", ""))</f>
        <v>964688</v>
      </c>
      <c r="I1896" s="6">
        <f t="shared" si="64"/>
        <v>964688</v>
      </c>
      <c r="P1896" t="str">
        <v>S2T</v>
      </c>
    </row>
    <row r="1897" spans="1:16" x14ac:dyDescent="0.3">
      <c r="A1897" t="s">
        <v>2840</v>
      </c>
      <c r="B1897" t="s">
        <v>6</v>
      </c>
      <c r="C1897" t="str">
        <f t="shared" si="67"/>
        <v>Data Science</v>
      </c>
      <c r="D1897">
        <v>1</v>
      </c>
      <c r="E1897" t="s">
        <v>2675</v>
      </c>
      <c r="F1897" t="s">
        <v>2841</v>
      </c>
      <c r="G1897" t="str">
        <f>RIGHT(Salary_Dataset[[#This Row],[Salary]], 2)</f>
        <v>yr</v>
      </c>
      <c r="H1897" s="3">
        <f>VALUE(SUBSTITUTE(SUBSTITUTE(SUBSTITUTE(SUBSTITUTE(Salary_Dataset[[#This Row],[Salary]], "/hr", ""), "/mo", ""), "/yr", ""), "₹", ""))</f>
        <v>2121545</v>
      </c>
      <c r="I1897" s="6">
        <f t="shared" si="64"/>
        <v>2121545</v>
      </c>
      <c r="P1897" t="str">
        <v>ecoInsight</v>
      </c>
    </row>
    <row r="1898" spans="1:16" x14ac:dyDescent="0.3">
      <c r="A1898" t="s">
        <v>2328</v>
      </c>
      <c r="B1898" t="s">
        <v>6</v>
      </c>
      <c r="C1898" t="str">
        <f t="shared" si="67"/>
        <v>Data Science</v>
      </c>
      <c r="D1898">
        <v>1</v>
      </c>
      <c r="E1898" t="s">
        <v>2675</v>
      </c>
      <c r="F1898" t="s">
        <v>2842</v>
      </c>
      <c r="G1898" t="str">
        <f>RIGHT(Salary_Dataset[[#This Row],[Salary]], 2)</f>
        <v>mo</v>
      </c>
      <c r="H1898" s="3">
        <f>VALUE(SUBSTITUTE(SUBSTITUTE(SUBSTITUTE(SUBSTITUTE(Salary_Dataset[[#This Row],[Salary]], "/hr", ""), "/mo", ""), "/yr", ""), "₹", ""))</f>
        <v>34314</v>
      </c>
      <c r="I1898" s="6">
        <f t="shared" si="64"/>
        <v>411768</v>
      </c>
      <c r="P1898" t="str">
        <v>Photon</v>
      </c>
    </row>
    <row r="1899" spans="1:16" x14ac:dyDescent="0.3">
      <c r="A1899" t="s">
        <v>2682</v>
      </c>
      <c r="B1899" t="s">
        <v>6</v>
      </c>
      <c r="C1899" t="str">
        <f t="shared" si="67"/>
        <v>Data Science</v>
      </c>
      <c r="D1899">
        <v>1</v>
      </c>
      <c r="E1899" t="s">
        <v>2675</v>
      </c>
      <c r="F1899" t="s">
        <v>2843</v>
      </c>
      <c r="G1899" t="str">
        <f>RIGHT(Salary_Dataset[[#This Row],[Salary]], 2)</f>
        <v>mo</v>
      </c>
      <c r="H1899" s="3">
        <f>VALUE(SUBSTITUTE(SUBSTITUTE(SUBSTITUTE(SUBSTITUTE(Salary_Dataset[[#This Row],[Salary]], "/hr", ""), "/mo", ""), "/yr", ""), "₹", ""))</f>
        <v>12745</v>
      </c>
      <c r="I1899" s="6">
        <f t="shared" si="64"/>
        <v>152940</v>
      </c>
      <c r="P1899" t="str">
        <v>Solera</v>
      </c>
    </row>
    <row r="1900" spans="1:16" x14ac:dyDescent="0.3">
      <c r="A1900" t="s">
        <v>1149</v>
      </c>
      <c r="B1900" t="s">
        <v>6</v>
      </c>
      <c r="C1900" t="str">
        <f t="shared" si="67"/>
        <v>Data Science</v>
      </c>
      <c r="D1900">
        <v>1</v>
      </c>
      <c r="E1900" t="s">
        <v>2675</v>
      </c>
      <c r="F1900" t="s">
        <v>2844</v>
      </c>
      <c r="G1900" t="str">
        <f>RIGHT(Salary_Dataset[[#This Row],[Salary]], 2)</f>
        <v>mo</v>
      </c>
      <c r="H1900" s="3">
        <f>VALUE(SUBSTITUTE(SUBSTITUTE(SUBSTITUTE(SUBSTITUTE(Salary_Dataset[[#This Row],[Salary]], "/hr", ""), "/mo", ""), "/yr", ""), "₹", ""))</f>
        <v>302200</v>
      </c>
      <c r="I1900" s="6">
        <f t="shared" si="64"/>
        <v>3626400</v>
      </c>
      <c r="P1900" t="str">
        <v>KNOEMA</v>
      </c>
    </row>
    <row r="1901" spans="1:16" x14ac:dyDescent="0.3">
      <c r="A1901" t="s">
        <v>2845</v>
      </c>
      <c r="B1901" t="s">
        <v>6</v>
      </c>
      <c r="C1901" t="str">
        <f t="shared" si="67"/>
        <v>Data Science</v>
      </c>
      <c r="D1901">
        <v>1</v>
      </c>
      <c r="E1901" t="s">
        <v>2675</v>
      </c>
      <c r="F1901" t="s">
        <v>2846</v>
      </c>
      <c r="G1901" t="str">
        <f>RIGHT(Salary_Dataset[[#This Row],[Salary]], 2)</f>
        <v>yr</v>
      </c>
      <c r="H1901" s="3">
        <f>VALUE(SUBSTITUTE(SUBSTITUTE(SUBSTITUTE(SUBSTITUTE(Salary_Dataset[[#This Row],[Salary]], "/hr", ""), "/mo", ""), "/yr", ""), "₹", ""))</f>
        <v>1504836</v>
      </c>
      <c r="I1901" s="6">
        <f t="shared" si="64"/>
        <v>1504836</v>
      </c>
      <c r="P1901" t="str">
        <v>CTS</v>
      </c>
    </row>
    <row r="1902" spans="1:16" x14ac:dyDescent="0.3">
      <c r="A1902" t="s">
        <v>365</v>
      </c>
      <c r="B1902" t="s">
        <v>6</v>
      </c>
      <c r="C1902" t="str">
        <f t="shared" si="67"/>
        <v>Data Science</v>
      </c>
      <c r="D1902">
        <v>1</v>
      </c>
      <c r="E1902" t="s">
        <v>2675</v>
      </c>
      <c r="F1902" t="s">
        <v>2725</v>
      </c>
      <c r="G1902" t="str">
        <f>RIGHT(Salary_Dataset[[#This Row],[Salary]], 2)</f>
        <v>yr</v>
      </c>
      <c r="H1902" s="3">
        <f>VALUE(SUBSTITUTE(SUBSTITUTE(SUBSTITUTE(SUBSTITUTE(Salary_Dataset[[#This Row],[Salary]], "/hr", ""), "/mo", ""), "/yr", ""), "₹", ""))</f>
        <v>1581030</v>
      </c>
      <c r="I1902" s="6">
        <f t="shared" si="64"/>
        <v>1581030</v>
      </c>
      <c r="P1902" t="str">
        <v>Wobot</v>
      </c>
    </row>
    <row r="1903" spans="1:16" x14ac:dyDescent="0.3">
      <c r="A1903" t="s">
        <v>2847</v>
      </c>
      <c r="B1903" t="s">
        <v>6</v>
      </c>
      <c r="C1903" t="str">
        <f t="shared" si="67"/>
        <v>Data Science</v>
      </c>
      <c r="D1903">
        <v>1</v>
      </c>
      <c r="E1903" t="s">
        <v>2675</v>
      </c>
      <c r="F1903" t="s">
        <v>2848</v>
      </c>
      <c r="G1903" t="str">
        <f>RIGHT(Salary_Dataset[[#This Row],[Salary]], 2)</f>
        <v>mo</v>
      </c>
      <c r="H1903" s="3">
        <f>VALUE(SUBSTITUTE(SUBSTITUTE(SUBSTITUTE(SUBSTITUTE(Salary_Dataset[[#This Row],[Salary]], "/hr", ""), "/mo", ""), "/yr", ""), "₹", ""))</f>
        <v>31863</v>
      </c>
      <c r="I1903" s="6">
        <f t="shared" si="64"/>
        <v>382356</v>
      </c>
      <c r="P1903" t="str">
        <v>Eli Lilly and Company</v>
      </c>
    </row>
    <row r="1904" spans="1:16" x14ac:dyDescent="0.3">
      <c r="A1904" t="s">
        <v>2849</v>
      </c>
      <c r="B1904" t="s">
        <v>6</v>
      </c>
      <c r="C1904" t="str">
        <f t="shared" si="67"/>
        <v>Data Science</v>
      </c>
      <c r="D1904">
        <v>1</v>
      </c>
      <c r="E1904" t="s">
        <v>2675</v>
      </c>
      <c r="F1904" t="s">
        <v>1830</v>
      </c>
      <c r="G1904" t="str">
        <f>RIGHT(Salary_Dataset[[#This Row],[Salary]], 2)</f>
        <v>mo</v>
      </c>
      <c r="H1904" s="3">
        <f>VALUE(SUBSTITUTE(SUBSTITUTE(SUBSTITUTE(SUBSTITUTE(Salary_Dataset[[#This Row],[Salary]], "/hr", ""), "/mo", ""), "/yr", ""), "₹", ""))</f>
        <v>12846</v>
      </c>
      <c r="I1904" s="6">
        <f t="shared" si="64"/>
        <v>154152</v>
      </c>
      <c r="P1904" t="str">
        <v>Savit Interactive</v>
      </c>
    </row>
    <row r="1905" spans="1:16" x14ac:dyDescent="0.3">
      <c r="A1905" t="s">
        <v>2850</v>
      </c>
      <c r="B1905" t="s">
        <v>6</v>
      </c>
      <c r="C1905" t="str">
        <f t="shared" si="67"/>
        <v>Data Science</v>
      </c>
      <c r="D1905">
        <v>1</v>
      </c>
      <c r="E1905" t="s">
        <v>2675</v>
      </c>
      <c r="F1905" t="s">
        <v>2647</v>
      </c>
      <c r="G1905" t="str">
        <f>RIGHT(Salary_Dataset[[#This Row],[Salary]], 2)</f>
        <v>yr</v>
      </c>
      <c r="H1905" s="3">
        <f>VALUE(SUBSTITUTE(SUBSTITUTE(SUBSTITUTE(SUBSTITUTE(Salary_Dataset[[#This Row],[Salary]], "/hr", ""), "/mo", ""), "/yr", ""), "₹", ""))</f>
        <v>803907</v>
      </c>
      <c r="I1905" s="6">
        <f t="shared" si="64"/>
        <v>803907</v>
      </c>
      <c r="P1905" t="str">
        <v>Novo Nordisk</v>
      </c>
    </row>
    <row r="1906" spans="1:16" x14ac:dyDescent="0.3">
      <c r="A1906" t="s">
        <v>2851</v>
      </c>
      <c r="B1906" t="s">
        <v>6</v>
      </c>
      <c r="C1906" t="str">
        <f t="shared" si="67"/>
        <v>Data Science</v>
      </c>
      <c r="D1906">
        <v>1</v>
      </c>
      <c r="E1906" t="s">
        <v>2675</v>
      </c>
      <c r="F1906" t="s">
        <v>2197</v>
      </c>
      <c r="G1906" t="str">
        <f>RIGHT(Salary_Dataset[[#This Row],[Salary]], 2)</f>
        <v>yr</v>
      </c>
      <c r="H1906" s="3">
        <f>VALUE(SUBSTITUTE(SUBSTITUTE(SUBSTITUTE(SUBSTITUTE(Salary_Dataset[[#This Row],[Salary]], "/hr", ""), "/mo", ""), "/yr", ""), "₹", ""))</f>
        <v>814476</v>
      </c>
      <c r="I1906" s="6">
        <f t="shared" si="64"/>
        <v>814476</v>
      </c>
      <c r="P1906" t="str">
        <v>V2soft</v>
      </c>
    </row>
    <row r="1907" spans="1:16" x14ac:dyDescent="0.3">
      <c r="A1907" t="s">
        <v>2852</v>
      </c>
      <c r="B1907" t="s">
        <v>6</v>
      </c>
      <c r="C1907" t="str">
        <f t="shared" si="67"/>
        <v>Data Science</v>
      </c>
      <c r="D1907">
        <v>1</v>
      </c>
      <c r="E1907" t="s">
        <v>2675</v>
      </c>
      <c r="F1907" t="s">
        <v>2853</v>
      </c>
      <c r="G1907" t="str">
        <f>RIGHT(Salary_Dataset[[#This Row],[Salary]], 2)</f>
        <v>yr</v>
      </c>
      <c r="H1907" s="3">
        <f>VALUE(SUBSTITUTE(SUBSTITUTE(SUBSTITUTE(SUBSTITUTE(Salary_Dataset[[#This Row],[Salary]], "/hr", ""), "/mo", ""), "/yr", ""), "₹", ""))</f>
        <v>1027381</v>
      </c>
      <c r="I1907" s="6">
        <f t="shared" si="64"/>
        <v>1027381</v>
      </c>
      <c r="P1907" t="str">
        <v>4CRisk.ai</v>
      </c>
    </row>
    <row r="1908" spans="1:16" x14ac:dyDescent="0.3">
      <c r="A1908" t="s">
        <v>2854</v>
      </c>
      <c r="B1908" t="s">
        <v>6</v>
      </c>
      <c r="C1908" t="str">
        <f t="shared" si="67"/>
        <v>Data Science</v>
      </c>
      <c r="D1908">
        <v>1</v>
      </c>
      <c r="E1908" t="s">
        <v>2675</v>
      </c>
      <c r="F1908" t="s">
        <v>2855</v>
      </c>
      <c r="G1908" t="str">
        <f>RIGHT(Salary_Dataset[[#This Row],[Salary]], 2)</f>
        <v>mo</v>
      </c>
      <c r="H1908" s="3">
        <f>VALUE(SUBSTITUTE(SUBSTITUTE(SUBSTITUTE(SUBSTITUTE(Salary_Dataset[[#This Row],[Salary]], "/hr", ""), "/mo", ""), "/yr", ""), "₹", ""))</f>
        <v>21498</v>
      </c>
      <c r="I1908" s="6">
        <f t="shared" si="64"/>
        <v>257976</v>
      </c>
      <c r="P1908" t="str">
        <v>Primenumbers Technologies</v>
      </c>
    </row>
    <row r="1909" spans="1:16" x14ac:dyDescent="0.3">
      <c r="A1909" t="s">
        <v>2856</v>
      </c>
      <c r="B1909" t="s">
        <v>6</v>
      </c>
      <c r="C1909" t="str">
        <f t="shared" si="67"/>
        <v>Data Science</v>
      </c>
      <c r="D1909">
        <v>1</v>
      </c>
      <c r="E1909" t="s">
        <v>2675</v>
      </c>
      <c r="F1909" t="s">
        <v>2857</v>
      </c>
      <c r="G1909" t="str">
        <f>RIGHT(Salary_Dataset[[#This Row],[Salary]], 2)</f>
        <v>yr</v>
      </c>
      <c r="H1909" s="3">
        <f>VALUE(SUBSTITUTE(SUBSTITUTE(SUBSTITUTE(SUBSTITUTE(Salary_Dataset[[#This Row],[Salary]], "/hr", ""), "/mo", ""), "/yr", ""), "₹", ""))</f>
        <v>1068476</v>
      </c>
      <c r="I1909" s="6">
        <f t="shared" si="64"/>
        <v>1068476</v>
      </c>
      <c r="P1909" t="str">
        <v>CGI Digital</v>
      </c>
    </row>
    <row r="1910" spans="1:16" x14ac:dyDescent="0.3">
      <c r="A1910" t="s">
        <v>373</v>
      </c>
      <c r="B1910" t="s">
        <v>6</v>
      </c>
      <c r="C1910" t="str">
        <f t="shared" si="67"/>
        <v>Data Science</v>
      </c>
      <c r="D1910">
        <v>1</v>
      </c>
      <c r="E1910" t="s">
        <v>2675</v>
      </c>
      <c r="F1910" t="s">
        <v>2858</v>
      </c>
      <c r="G1910" t="str">
        <f>RIGHT(Salary_Dataset[[#This Row],[Salary]], 2)</f>
        <v>yr</v>
      </c>
      <c r="H1910" s="3">
        <f>VALUE(SUBSTITUTE(SUBSTITUTE(SUBSTITUTE(SUBSTITUTE(Salary_Dataset[[#This Row],[Salary]], "/hr", ""), "/mo", ""), "/yr", ""), "₹", ""))</f>
        <v>1267181</v>
      </c>
      <c r="I1910" s="6">
        <f t="shared" si="64"/>
        <v>1267181</v>
      </c>
      <c r="P1910" t="str">
        <v>Radometech</v>
      </c>
    </row>
    <row r="1911" spans="1:16" x14ac:dyDescent="0.3">
      <c r="A1911" t="s">
        <v>2859</v>
      </c>
      <c r="B1911" t="s">
        <v>6</v>
      </c>
      <c r="C1911" t="str">
        <f t="shared" si="67"/>
        <v>Data Science</v>
      </c>
      <c r="D1911">
        <v>1</v>
      </c>
      <c r="E1911" t="s">
        <v>2675</v>
      </c>
      <c r="F1911" t="s">
        <v>2361</v>
      </c>
      <c r="G1911" t="str">
        <f>RIGHT(Salary_Dataset[[#This Row],[Salary]], 2)</f>
        <v>yr</v>
      </c>
      <c r="H1911" s="3">
        <f>VALUE(SUBSTITUTE(SUBSTITUTE(SUBSTITUTE(SUBSTITUTE(Salary_Dataset[[#This Row],[Salary]], "/hr", ""), "/mo", ""), "/yr", ""), "₹", ""))</f>
        <v>828777</v>
      </c>
      <c r="I1911" s="6">
        <f t="shared" si="64"/>
        <v>828777</v>
      </c>
      <c r="P1911" t="str">
        <v>Mobiotics</v>
      </c>
    </row>
    <row r="1912" spans="1:16" x14ac:dyDescent="0.3">
      <c r="A1912" t="s">
        <v>2860</v>
      </c>
      <c r="B1912" t="s">
        <v>6</v>
      </c>
      <c r="C1912" t="str">
        <f t="shared" si="67"/>
        <v>Data Science</v>
      </c>
      <c r="D1912">
        <v>1</v>
      </c>
      <c r="E1912" t="s">
        <v>2675</v>
      </c>
      <c r="F1912" t="s">
        <v>2861</v>
      </c>
      <c r="G1912" t="str">
        <f>RIGHT(Salary_Dataset[[#This Row],[Salary]], 2)</f>
        <v>yr</v>
      </c>
      <c r="H1912" s="3">
        <f>VALUE(SUBSTITUTE(SUBSTITUTE(SUBSTITUTE(SUBSTITUTE(Salary_Dataset[[#This Row],[Salary]], "/hr", ""), "/mo", ""), "/yr", ""), "₹", ""))</f>
        <v>1553957</v>
      </c>
      <c r="I1912" s="6">
        <f t="shared" si="64"/>
        <v>1553957</v>
      </c>
      <c r="P1912" t="str">
        <v>Fanlytiks</v>
      </c>
    </row>
    <row r="1913" spans="1:16" x14ac:dyDescent="0.3">
      <c r="A1913" t="s">
        <v>212</v>
      </c>
      <c r="B1913" t="s">
        <v>6</v>
      </c>
      <c r="C1913" t="str">
        <f t="shared" si="67"/>
        <v>Data Science</v>
      </c>
      <c r="D1913">
        <v>1</v>
      </c>
      <c r="E1913" t="s">
        <v>2675</v>
      </c>
      <c r="F1913" t="s">
        <v>2862</v>
      </c>
      <c r="G1913" t="str">
        <f>RIGHT(Salary_Dataset[[#This Row],[Salary]], 2)</f>
        <v>mo</v>
      </c>
      <c r="H1913" s="3">
        <f>VALUE(SUBSTITUTE(SUBSTITUTE(SUBSTITUTE(SUBSTITUTE(Salary_Dataset[[#This Row],[Salary]], "/hr", ""), "/mo", ""), "/yr", ""), "₹", ""))</f>
        <v>18273</v>
      </c>
      <c r="I1913" s="6">
        <f t="shared" si="64"/>
        <v>219276</v>
      </c>
      <c r="P1913" t="str">
        <v>Online Data Entry Job</v>
      </c>
    </row>
    <row r="1914" spans="1:16" x14ac:dyDescent="0.3">
      <c r="A1914" t="s">
        <v>2863</v>
      </c>
      <c r="B1914" t="s">
        <v>6</v>
      </c>
      <c r="C1914" t="str">
        <f t="shared" si="67"/>
        <v>Data Science</v>
      </c>
      <c r="D1914">
        <v>1</v>
      </c>
      <c r="E1914" t="s">
        <v>2675</v>
      </c>
      <c r="F1914" t="s">
        <v>2864</v>
      </c>
      <c r="G1914" t="str">
        <f>RIGHT(Salary_Dataset[[#This Row],[Salary]], 2)</f>
        <v>yr</v>
      </c>
      <c r="H1914" s="3">
        <f>VALUE(SUBSTITUTE(SUBSTITUTE(SUBSTITUTE(SUBSTITUTE(Salary_Dataset[[#This Row],[Salary]], "/hr", ""), "/mo", ""), "/yr", ""), "₹", ""))</f>
        <v>1713326</v>
      </c>
      <c r="I1914" s="6">
        <f t="shared" si="64"/>
        <v>1713326</v>
      </c>
      <c r="P1914" t="str">
        <v>Quantela</v>
      </c>
    </row>
    <row r="1915" spans="1:16" x14ac:dyDescent="0.3">
      <c r="A1915" t="s">
        <v>2865</v>
      </c>
      <c r="B1915" t="s">
        <v>6</v>
      </c>
      <c r="C1915" t="str">
        <f t="shared" si="67"/>
        <v>Data Science</v>
      </c>
      <c r="D1915">
        <v>1</v>
      </c>
      <c r="E1915" t="s">
        <v>2675</v>
      </c>
      <c r="F1915" t="s">
        <v>2866</v>
      </c>
      <c r="G1915" t="str">
        <f>RIGHT(Salary_Dataset[[#This Row],[Salary]], 2)</f>
        <v>yr</v>
      </c>
      <c r="H1915" s="3">
        <f>VALUE(SUBSTITUTE(SUBSTITUTE(SUBSTITUTE(SUBSTITUTE(Salary_Dataset[[#This Row],[Salary]], "/hr", ""), "/mo", ""), "/yr", ""), "₹", ""))</f>
        <v>1513463</v>
      </c>
      <c r="I1915" s="6">
        <f t="shared" si="64"/>
        <v>1513463</v>
      </c>
      <c r="P1915" t="str">
        <v>Cheeburger Cheeburger</v>
      </c>
    </row>
    <row r="1916" spans="1:16" x14ac:dyDescent="0.3">
      <c r="A1916" t="s">
        <v>2865</v>
      </c>
      <c r="B1916" t="s">
        <v>6</v>
      </c>
      <c r="C1916" t="str">
        <f t="shared" si="67"/>
        <v>Data Science</v>
      </c>
      <c r="D1916">
        <v>1</v>
      </c>
      <c r="E1916" t="s">
        <v>2675</v>
      </c>
      <c r="F1916" t="s">
        <v>2867</v>
      </c>
      <c r="G1916" t="str">
        <f>RIGHT(Salary_Dataset[[#This Row],[Salary]], 2)</f>
        <v>mo</v>
      </c>
      <c r="H1916" s="3">
        <f>VALUE(SUBSTITUTE(SUBSTITUTE(SUBSTITUTE(SUBSTITUTE(Salary_Dataset[[#This Row],[Salary]], "/hr", ""), "/mo", ""), "/yr", ""), "₹", ""))</f>
        <v>21628</v>
      </c>
      <c r="I1916" s="6">
        <f t="shared" si="64"/>
        <v>259536</v>
      </c>
      <c r="P1916" t="str">
        <v>PubMatic</v>
      </c>
    </row>
    <row r="1917" spans="1:16" x14ac:dyDescent="0.3">
      <c r="A1917" t="s">
        <v>2868</v>
      </c>
      <c r="B1917" t="s">
        <v>6</v>
      </c>
      <c r="C1917" t="str">
        <f t="shared" si="67"/>
        <v>Data Science</v>
      </c>
      <c r="D1917">
        <v>1</v>
      </c>
      <c r="E1917" t="s">
        <v>2675</v>
      </c>
      <c r="F1917" t="s">
        <v>2869</v>
      </c>
      <c r="G1917" t="str">
        <f>RIGHT(Salary_Dataset[[#This Row],[Salary]], 2)</f>
        <v>yr</v>
      </c>
      <c r="H1917" s="3">
        <f>VALUE(SUBSTITUTE(SUBSTITUTE(SUBSTITUTE(SUBSTITUTE(Salary_Dataset[[#This Row],[Salary]], "/hr", ""), "/mo", ""), "/yr", ""), "₹", ""))</f>
        <v>870393</v>
      </c>
      <c r="I1917" s="6">
        <f t="shared" si="64"/>
        <v>870393</v>
      </c>
      <c r="P1917" t="str">
        <v>Champion InfoMetrics</v>
      </c>
    </row>
    <row r="1918" spans="1:16" x14ac:dyDescent="0.3">
      <c r="A1918" t="s">
        <v>2868</v>
      </c>
      <c r="B1918" t="s">
        <v>6</v>
      </c>
      <c r="C1918" t="str">
        <f t="shared" si="67"/>
        <v>Data Science</v>
      </c>
      <c r="D1918">
        <v>1</v>
      </c>
      <c r="E1918" t="s">
        <v>2675</v>
      </c>
      <c r="F1918" t="s">
        <v>2870</v>
      </c>
      <c r="G1918" t="str">
        <f>RIGHT(Salary_Dataset[[#This Row],[Salary]], 2)</f>
        <v>yr</v>
      </c>
      <c r="H1918" s="3">
        <f>VALUE(SUBSTITUTE(SUBSTITUTE(SUBSTITUTE(SUBSTITUTE(Salary_Dataset[[#This Row],[Salary]], "/hr", ""), "/mo", ""), "/yr", ""), "₹", ""))</f>
        <v>609826</v>
      </c>
      <c r="I1918" s="6">
        <f t="shared" si="64"/>
        <v>609826</v>
      </c>
      <c r="P1918" t="str">
        <v>KBC Professional</v>
      </c>
    </row>
    <row r="1919" spans="1:16" x14ac:dyDescent="0.3">
      <c r="A1919" t="s">
        <v>2871</v>
      </c>
      <c r="B1919" t="s">
        <v>6</v>
      </c>
      <c r="C1919" t="str">
        <f t="shared" si="67"/>
        <v>Data Science</v>
      </c>
      <c r="D1919">
        <v>1</v>
      </c>
      <c r="E1919" t="s">
        <v>2675</v>
      </c>
      <c r="F1919" t="s">
        <v>2872</v>
      </c>
      <c r="G1919" t="str">
        <f>RIGHT(Salary_Dataset[[#This Row],[Salary]], 2)</f>
        <v>yr</v>
      </c>
      <c r="H1919" s="3">
        <f>VALUE(SUBSTITUTE(SUBSTITUTE(SUBSTITUTE(SUBSTITUTE(Salary_Dataset[[#This Row],[Salary]], "/hr", ""), "/mo", ""), "/yr", ""), "₹", ""))</f>
        <v>655953</v>
      </c>
      <c r="I1919" s="6">
        <f t="shared" si="64"/>
        <v>655953</v>
      </c>
      <c r="P1919" t="str">
        <v>Milaap</v>
      </c>
    </row>
    <row r="1920" spans="1:16" x14ac:dyDescent="0.3">
      <c r="A1920" t="s">
        <v>2873</v>
      </c>
      <c r="B1920" t="s">
        <v>6</v>
      </c>
      <c r="C1920" t="str">
        <f t="shared" si="67"/>
        <v>Data Science</v>
      </c>
      <c r="D1920">
        <v>1</v>
      </c>
      <c r="E1920" t="s">
        <v>2675</v>
      </c>
      <c r="F1920" t="s">
        <v>2874</v>
      </c>
      <c r="G1920" t="str">
        <f>RIGHT(Salary_Dataset[[#This Row],[Salary]], 2)</f>
        <v>mo</v>
      </c>
      <c r="H1920" s="3">
        <f>VALUE(SUBSTITUTE(SUBSTITUTE(SUBSTITUTE(SUBSTITUTE(Salary_Dataset[[#This Row],[Salary]], "/hr", ""), "/mo", ""), "/yr", ""), "₹", ""))</f>
        <v>98479</v>
      </c>
      <c r="I1920" s="6">
        <f t="shared" si="64"/>
        <v>1181748</v>
      </c>
      <c r="P1920" t="str">
        <v>Commvault</v>
      </c>
    </row>
    <row r="1921" spans="1:16" x14ac:dyDescent="0.3">
      <c r="A1921" t="s">
        <v>2875</v>
      </c>
      <c r="B1921" t="s">
        <v>6</v>
      </c>
      <c r="C1921" t="str">
        <f t="shared" si="67"/>
        <v>Data Science</v>
      </c>
      <c r="D1921">
        <v>1</v>
      </c>
      <c r="E1921" t="s">
        <v>2675</v>
      </c>
      <c r="F1921" t="s">
        <v>2294</v>
      </c>
      <c r="G1921" t="str">
        <f>RIGHT(Salary_Dataset[[#This Row],[Salary]], 2)</f>
        <v>yr</v>
      </c>
      <c r="H1921" s="3">
        <f>VALUE(SUBSTITUTE(SUBSTITUTE(SUBSTITUTE(SUBSTITUTE(Salary_Dataset[[#This Row],[Salary]], "/hr", ""), "/mo", ""), "/yr", ""), "₹", ""))</f>
        <v>1362714</v>
      </c>
      <c r="I1921" s="6">
        <f t="shared" si="64"/>
        <v>1362714</v>
      </c>
      <c r="P1921" t="str">
        <v>Fidelity International</v>
      </c>
    </row>
    <row r="1922" spans="1:16" x14ac:dyDescent="0.3">
      <c r="A1922" t="s">
        <v>2876</v>
      </c>
      <c r="B1922" t="s">
        <v>6</v>
      </c>
      <c r="C1922" t="str">
        <f t="shared" si="67"/>
        <v>Data Science</v>
      </c>
      <c r="D1922">
        <v>1</v>
      </c>
      <c r="E1922" t="s">
        <v>2675</v>
      </c>
      <c r="F1922" t="s">
        <v>2877</v>
      </c>
      <c r="G1922" t="str">
        <f>RIGHT(Salary_Dataset[[#This Row],[Salary]], 2)</f>
        <v>yr</v>
      </c>
      <c r="H1922" s="3">
        <f>VALUE(SUBSTITUTE(SUBSTITUTE(SUBSTITUTE(SUBSTITUTE(Salary_Dataset[[#This Row],[Salary]], "/hr", ""), "/mo", ""), "/yr", ""), "₹", ""))</f>
        <v>1784305</v>
      </c>
      <c r="I1922" s="6">
        <f t="shared" ref="I1922:I1985" si="68">IF(G1922="mo", H1922*12, IF(G1922="hr", H1922*8760, H1922))</f>
        <v>1784305</v>
      </c>
      <c r="P1922" t="str">
        <v>RAJ ELECTRICAL WORK</v>
      </c>
    </row>
    <row r="1923" spans="1:16" x14ac:dyDescent="0.3">
      <c r="A1923" t="s">
        <v>2878</v>
      </c>
      <c r="B1923" t="s">
        <v>6</v>
      </c>
      <c r="C1923" t="str">
        <f t="shared" si="67"/>
        <v>Data Science</v>
      </c>
      <c r="D1923">
        <v>1</v>
      </c>
      <c r="E1923" t="s">
        <v>2675</v>
      </c>
      <c r="F1923" t="s">
        <v>2159</v>
      </c>
      <c r="G1923" t="str">
        <f>RIGHT(Salary_Dataset[[#This Row],[Salary]], 2)</f>
        <v>yr</v>
      </c>
      <c r="H1923" s="3">
        <f>VALUE(SUBSTITUTE(SUBSTITUTE(SUBSTITUTE(SUBSTITUTE(Salary_Dataset[[#This Row],[Salary]], "/hr", ""), "/mo", ""), "/yr", ""), "₹", ""))</f>
        <v>628945</v>
      </c>
      <c r="I1923" s="6">
        <f t="shared" si="68"/>
        <v>628945</v>
      </c>
      <c r="P1923" t="str">
        <v>Chhatrapati Shivaji International Airport</v>
      </c>
    </row>
    <row r="1924" spans="1:16" x14ac:dyDescent="0.3">
      <c r="A1924" t="s">
        <v>102</v>
      </c>
      <c r="B1924" t="s">
        <v>6</v>
      </c>
      <c r="C1924" t="str">
        <f t="shared" si="67"/>
        <v>Data Science</v>
      </c>
      <c r="D1924">
        <v>1</v>
      </c>
      <c r="E1924" t="s">
        <v>2675</v>
      </c>
      <c r="F1924" t="s">
        <v>2879</v>
      </c>
      <c r="G1924" t="str">
        <f>RIGHT(Salary_Dataset[[#This Row],[Salary]], 2)</f>
        <v>yr</v>
      </c>
      <c r="H1924" s="3">
        <f>VALUE(SUBSTITUTE(SUBSTITUTE(SUBSTITUTE(SUBSTITUTE(Salary_Dataset[[#This Row],[Salary]], "/hr", ""), "/mo", ""), "/yr", ""), "₹", ""))</f>
        <v>1016376</v>
      </c>
      <c r="I1924" s="6">
        <f t="shared" si="68"/>
        <v>1016376</v>
      </c>
      <c r="P1924" t="str">
        <v>Employee Solutions</v>
      </c>
    </row>
    <row r="1925" spans="1:16" x14ac:dyDescent="0.3">
      <c r="A1925" t="s">
        <v>2880</v>
      </c>
      <c r="B1925" t="s">
        <v>6</v>
      </c>
      <c r="C1925" t="str">
        <f t="shared" si="67"/>
        <v>Data Science</v>
      </c>
      <c r="D1925">
        <v>1</v>
      </c>
      <c r="E1925" t="s">
        <v>2675</v>
      </c>
      <c r="F1925" t="s">
        <v>2881</v>
      </c>
      <c r="G1925" t="str">
        <f>RIGHT(Salary_Dataset[[#This Row],[Salary]], 2)</f>
        <v>yr</v>
      </c>
      <c r="H1925" s="3">
        <f>VALUE(SUBSTITUTE(SUBSTITUTE(SUBSTITUTE(SUBSTITUTE(Salary_Dataset[[#This Row],[Salary]], "/hr", ""), "/mo", ""), "/yr", ""), "₹", ""))</f>
        <v>95700</v>
      </c>
      <c r="I1925" s="6">
        <f t="shared" si="68"/>
        <v>95700</v>
      </c>
      <c r="P1925" t="str">
        <v>Okkular</v>
      </c>
    </row>
    <row r="1926" spans="1:16" x14ac:dyDescent="0.3">
      <c r="A1926" t="s">
        <v>2882</v>
      </c>
      <c r="B1926" t="s">
        <v>6</v>
      </c>
      <c r="C1926" t="str">
        <f t="shared" si="67"/>
        <v>Data Science</v>
      </c>
      <c r="D1926">
        <v>1</v>
      </c>
      <c r="E1926" t="s">
        <v>2675</v>
      </c>
      <c r="F1926" t="s">
        <v>2883</v>
      </c>
      <c r="G1926" t="str">
        <f>RIGHT(Salary_Dataset[[#This Row],[Salary]], 2)</f>
        <v>yr</v>
      </c>
      <c r="H1926" s="3">
        <f>VALUE(SUBSTITUTE(SUBSTITUTE(SUBSTITUTE(SUBSTITUTE(Salary_Dataset[[#This Row],[Salary]], "/hr", ""), "/mo", ""), "/yr", ""), "₹", ""))</f>
        <v>790515</v>
      </c>
      <c r="I1926" s="6">
        <f t="shared" si="68"/>
        <v>790515</v>
      </c>
      <c r="P1926" t="str">
        <v>Relifin Technologies</v>
      </c>
    </row>
    <row r="1927" spans="1:16" x14ac:dyDescent="0.3">
      <c r="A1927" t="s">
        <v>1598</v>
      </c>
      <c r="B1927" t="s">
        <v>6</v>
      </c>
      <c r="C1927" t="str">
        <f t="shared" si="67"/>
        <v>Data Science</v>
      </c>
      <c r="D1927">
        <v>1</v>
      </c>
      <c r="E1927" t="s">
        <v>2675</v>
      </c>
      <c r="F1927" t="s">
        <v>2884</v>
      </c>
      <c r="G1927" t="str">
        <f>RIGHT(Salary_Dataset[[#This Row],[Salary]], 2)</f>
        <v>yr</v>
      </c>
      <c r="H1927" s="3">
        <f>VALUE(SUBSTITUTE(SUBSTITUTE(SUBSTITUTE(SUBSTITUTE(Salary_Dataset[[#This Row],[Salary]], "/hr", ""), "/mo", ""), "/yr", ""), "₹", ""))</f>
        <v>212894</v>
      </c>
      <c r="I1927" s="6">
        <f t="shared" si="68"/>
        <v>212894</v>
      </c>
      <c r="P1927" t="str">
        <v>Logipro Software</v>
      </c>
    </row>
    <row r="1928" spans="1:16" x14ac:dyDescent="0.3">
      <c r="A1928" t="s">
        <v>527</v>
      </c>
      <c r="B1928" t="s">
        <v>6</v>
      </c>
      <c r="C1928" t="str">
        <f t="shared" si="67"/>
        <v>Data Science</v>
      </c>
      <c r="D1928">
        <v>1</v>
      </c>
      <c r="E1928" t="s">
        <v>2675</v>
      </c>
      <c r="F1928" t="s">
        <v>899</v>
      </c>
      <c r="G1928" t="str">
        <f>RIGHT(Salary_Dataset[[#This Row],[Salary]], 2)</f>
        <v>yr</v>
      </c>
      <c r="H1928" s="3">
        <f>VALUE(SUBSTITUTE(SUBSTITUTE(SUBSTITUTE(SUBSTITUTE(Salary_Dataset[[#This Row],[Salary]], "/hr", ""), "/mo", ""), "/yr", ""), "₹", ""))</f>
        <v>2200000</v>
      </c>
      <c r="I1928" s="6">
        <f t="shared" si="68"/>
        <v>2200000</v>
      </c>
      <c r="P1928" t="str">
        <v>NeoGrowth Credit</v>
      </c>
    </row>
    <row r="1929" spans="1:16" x14ac:dyDescent="0.3">
      <c r="A1929" t="s">
        <v>2885</v>
      </c>
      <c r="B1929" t="s">
        <v>6</v>
      </c>
      <c r="C1929" t="str">
        <f t="shared" si="67"/>
        <v>Data Science</v>
      </c>
      <c r="D1929">
        <v>1</v>
      </c>
      <c r="E1929" t="s">
        <v>2675</v>
      </c>
      <c r="F1929" t="s">
        <v>2886</v>
      </c>
      <c r="G1929" t="str">
        <f>RIGHT(Salary_Dataset[[#This Row],[Salary]], 2)</f>
        <v>yr</v>
      </c>
      <c r="H1929" s="3">
        <f>VALUE(SUBSTITUTE(SUBSTITUTE(SUBSTITUTE(SUBSTITUTE(Salary_Dataset[[#This Row],[Salary]], "/hr", ""), "/mo", ""), "/yr", ""), "₹", ""))</f>
        <v>610593</v>
      </c>
      <c r="I1929" s="6">
        <f t="shared" si="68"/>
        <v>610593</v>
      </c>
      <c r="P1929" t="str">
        <v>Teradata</v>
      </c>
    </row>
    <row r="1930" spans="1:16" x14ac:dyDescent="0.3">
      <c r="A1930" t="s">
        <v>1827</v>
      </c>
      <c r="B1930" t="s">
        <v>6</v>
      </c>
      <c r="C1930" t="str">
        <f t="shared" si="67"/>
        <v>Data Science</v>
      </c>
      <c r="D1930">
        <v>1</v>
      </c>
      <c r="E1930" t="s">
        <v>2675</v>
      </c>
      <c r="F1930" t="s">
        <v>2887</v>
      </c>
      <c r="G1930" t="str">
        <f>RIGHT(Salary_Dataset[[#This Row],[Salary]], 2)</f>
        <v>mo</v>
      </c>
      <c r="H1930" s="3">
        <f>VALUE(SUBSTITUTE(SUBSTITUTE(SUBSTITUTE(SUBSTITUTE(Salary_Dataset[[#This Row],[Salary]], "/hr", ""), "/mo", ""), "/yr", ""), "₹", ""))</f>
        <v>19171</v>
      </c>
      <c r="I1930" s="6">
        <f t="shared" si="68"/>
        <v>230052</v>
      </c>
      <c r="P1930" t="str">
        <v>Infostretch</v>
      </c>
    </row>
    <row r="1931" spans="1:16" x14ac:dyDescent="0.3">
      <c r="A1931" t="s">
        <v>1827</v>
      </c>
      <c r="B1931" t="s">
        <v>6</v>
      </c>
      <c r="C1931" t="str">
        <f t="shared" si="67"/>
        <v>Data Science</v>
      </c>
      <c r="D1931">
        <v>1</v>
      </c>
      <c r="E1931" t="s">
        <v>2675</v>
      </c>
      <c r="F1931" t="s">
        <v>2888</v>
      </c>
      <c r="G1931" t="str">
        <f>RIGHT(Salary_Dataset[[#This Row],[Salary]], 2)</f>
        <v>yr</v>
      </c>
      <c r="H1931" s="3">
        <f>VALUE(SUBSTITUTE(SUBSTITUTE(SUBSTITUTE(SUBSTITUTE(Salary_Dataset[[#This Row],[Salary]], "/hr", ""), "/mo", ""), "/yr", ""), "₹", ""))</f>
        <v>165341</v>
      </c>
      <c r="I1931" s="6">
        <f t="shared" si="68"/>
        <v>165341</v>
      </c>
      <c r="P1931" t="str">
        <v>Turtlemint</v>
      </c>
    </row>
    <row r="1932" spans="1:16" x14ac:dyDescent="0.3">
      <c r="A1932" t="s">
        <v>2889</v>
      </c>
      <c r="B1932" t="s">
        <v>6</v>
      </c>
      <c r="C1932" t="str">
        <f t="shared" si="67"/>
        <v>Data Science</v>
      </c>
      <c r="D1932">
        <v>1</v>
      </c>
      <c r="E1932" t="s">
        <v>2675</v>
      </c>
      <c r="F1932" t="s">
        <v>2890</v>
      </c>
      <c r="G1932" t="str">
        <f>RIGHT(Salary_Dataset[[#This Row],[Salary]], 2)</f>
        <v>yr</v>
      </c>
      <c r="H1932" s="3">
        <f>VALUE(SUBSTITUTE(SUBSTITUTE(SUBSTITUTE(SUBSTITUTE(Salary_Dataset[[#This Row],[Salary]], "/hr", ""), "/mo", ""), "/yr", ""), "₹", ""))</f>
        <v>1158640</v>
      </c>
      <c r="I1932" s="6">
        <f t="shared" si="68"/>
        <v>1158640</v>
      </c>
      <c r="P1932" t="str">
        <v>vCreaTek</v>
      </c>
    </row>
    <row r="1933" spans="1:16" x14ac:dyDescent="0.3">
      <c r="A1933" t="s">
        <v>2891</v>
      </c>
      <c r="B1933" t="s">
        <v>6</v>
      </c>
      <c r="C1933" t="str">
        <f t="shared" si="67"/>
        <v>Data Science</v>
      </c>
      <c r="D1933">
        <v>1</v>
      </c>
      <c r="E1933" t="s">
        <v>2675</v>
      </c>
      <c r="F1933" t="s">
        <v>2892</v>
      </c>
      <c r="G1933" t="str">
        <f>RIGHT(Salary_Dataset[[#This Row],[Salary]], 2)</f>
        <v>yr</v>
      </c>
      <c r="H1933" s="3">
        <f>VALUE(SUBSTITUTE(SUBSTITUTE(SUBSTITUTE(SUBSTITUTE(Salary_Dataset[[#This Row],[Salary]], "/hr", ""), "/mo", ""), "/yr", ""), "₹", ""))</f>
        <v>673381</v>
      </c>
      <c r="I1933" s="6">
        <f t="shared" si="68"/>
        <v>673381</v>
      </c>
      <c r="P1933" t="str">
        <v>Softech Solutions (India)</v>
      </c>
    </row>
    <row r="1934" spans="1:16" x14ac:dyDescent="0.3">
      <c r="A1934" t="s">
        <v>2893</v>
      </c>
      <c r="B1934" t="s">
        <v>6</v>
      </c>
      <c r="C1934" t="str">
        <f t="shared" si="67"/>
        <v>Data Science</v>
      </c>
      <c r="D1934">
        <v>1</v>
      </c>
      <c r="E1934" t="s">
        <v>2675</v>
      </c>
      <c r="F1934" t="s">
        <v>2287</v>
      </c>
      <c r="G1934" t="str">
        <f>RIGHT(Salary_Dataset[[#This Row],[Salary]], 2)</f>
        <v>mo</v>
      </c>
      <c r="H1934" s="3">
        <f>VALUE(SUBSTITUTE(SUBSTITUTE(SUBSTITUTE(SUBSTITUTE(Salary_Dataset[[#This Row],[Salary]], "/hr", ""), "/mo", ""), "/yr", ""), "₹", ""))</f>
        <v>33879</v>
      </c>
      <c r="I1934" s="6">
        <f t="shared" si="68"/>
        <v>406548</v>
      </c>
      <c r="P1934" t="str">
        <v>Neal Analytics</v>
      </c>
    </row>
    <row r="1935" spans="1:16" x14ac:dyDescent="0.3">
      <c r="A1935" t="s">
        <v>2894</v>
      </c>
      <c r="B1935" t="s">
        <v>6</v>
      </c>
      <c r="C1935" t="str">
        <f t="shared" si="67"/>
        <v>Data Science</v>
      </c>
      <c r="D1935">
        <v>1</v>
      </c>
      <c r="E1935" t="s">
        <v>2675</v>
      </c>
      <c r="F1935" t="s">
        <v>2895</v>
      </c>
      <c r="G1935" t="str">
        <f>RIGHT(Salary_Dataset[[#This Row],[Salary]], 2)</f>
        <v>yr</v>
      </c>
      <c r="H1935" s="3">
        <f>VALUE(SUBSTITUTE(SUBSTITUTE(SUBSTITUTE(SUBSTITUTE(Salary_Dataset[[#This Row],[Salary]], "/hr", ""), "/mo", ""), "/yr", ""), "₹", ""))</f>
        <v>2098257</v>
      </c>
      <c r="I1935" s="6">
        <f t="shared" si="68"/>
        <v>2098257</v>
      </c>
      <c r="P1935" t="str">
        <v>Hashmap</v>
      </c>
    </row>
    <row r="1936" spans="1:16" x14ac:dyDescent="0.3">
      <c r="A1936" t="s">
        <v>2896</v>
      </c>
      <c r="B1936" t="s">
        <v>6</v>
      </c>
      <c r="C1936" t="str">
        <f t="shared" ref="C1936:C1999" si="69">_xlfn.XLOOKUP(B1936, $M$3:$M$28, $N$3:$N$28)</f>
        <v>Data Science</v>
      </c>
      <c r="D1936">
        <v>1</v>
      </c>
      <c r="E1936" t="s">
        <v>2675</v>
      </c>
      <c r="F1936" t="s">
        <v>2897</v>
      </c>
      <c r="G1936" t="str">
        <f>RIGHT(Salary_Dataset[[#This Row],[Salary]], 2)</f>
        <v>yr</v>
      </c>
      <c r="H1936" s="3">
        <f>VALUE(SUBSTITUTE(SUBSTITUTE(SUBSTITUTE(SUBSTITUTE(Salary_Dataset[[#This Row],[Salary]], "/hr", ""), "/mo", ""), "/yr", ""), "₹", ""))</f>
        <v>488006</v>
      </c>
      <c r="I1936" s="6">
        <f t="shared" si="68"/>
        <v>488006</v>
      </c>
      <c r="P1936" t="str">
        <v>Atlas Copco</v>
      </c>
    </row>
    <row r="1937" spans="1:16" x14ac:dyDescent="0.3">
      <c r="A1937" t="s">
        <v>2898</v>
      </c>
      <c r="B1937" t="s">
        <v>6</v>
      </c>
      <c r="C1937" t="str">
        <f t="shared" si="69"/>
        <v>Data Science</v>
      </c>
      <c r="D1937">
        <v>1</v>
      </c>
      <c r="E1937" t="s">
        <v>2675</v>
      </c>
      <c r="F1937" t="s">
        <v>2899</v>
      </c>
      <c r="G1937" t="str">
        <f>RIGHT(Salary_Dataset[[#This Row],[Salary]], 2)</f>
        <v>yr</v>
      </c>
      <c r="H1937" s="3">
        <f>VALUE(SUBSTITUTE(SUBSTITUTE(SUBSTITUTE(SUBSTITUTE(Salary_Dataset[[#This Row],[Salary]], "/hr", ""), "/mo", ""), "/yr", ""), "₹", ""))</f>
        <v>3531413</v>
      </c>
      <c r="I1937" s="6">
        <f t="shared" si="68"/>
        <v>3531413</v>
      </c>
      <c r="P1937" t="str">
        <v>Bitwise Solutions (India)</v>
      </c>
    </row>
    <row r="1938" spans="1:16" x14ac:dyDescent="0.3">
      <c r="A1938" t="s">
        <v>2900</v>
      </c>
      <c r="B1938" t="s">
        <v>6</v>
      </c>
      <c r="C1938" t="str">
        <f t="shared" si="69"/>
        <v>Data Science</v>
      </c>
      <c r="D1938">
        <v>1</v>
      </c>
      <c r="E1938" t="s">
        <v>2675</v>
      </c>
      <c r="F1938" t="s">
        <v>2462</v>
      </c>
      <c r="G1938" t="str">
        <f>RIGHT(Salary_Dataset[[#This Row],[Salary]], 2)</f>
        <v>yr</v>
      </c>
      <c r="H1938" s="3">
        <f>VALUE(SUBSTITUTE(SUBSTITUTE(SUBSTITUTE(SUBSTITUTE(Salary_Dataset[[#This Row],[Salary]], "/hr", ""), "/mo", ""), "/yr", ""), "₹", ""))</f>
        <v>728836</v>
      </c>
      <c r="I1938" s="6">
        <f t="shared" si="68"/>
        <v>728836</v>
      </c>
      <c r="P1938" t="str">
        <v>NCSA Next College Student Athlete</v>
      </c>
    </row>
    <row r="1939" spans="1:16" x14ac:dyDescent="0.3">
      <c r="A1939" t="s">
        <v>1522</v>
      </c>
      <c r="B1939" t="s">
        <v>6</v>
      </c>
      <c r="C1939" t="str">
        <f t="shared" si="69"/>
        <v>Data Science</v>
      </c>
      <c r="D1939">
        <v>1</v>
      </c>
      <c r="E1939" t="s">
        <v>2675</v>
      </c>
      <c r="F1939" t="s">
        <v>2901</v>
      </c>
      <c r="G1939" t="str">
        <f>RIGHT(Salary_Dataset[[#This Row],[Salary]], 2)</f>
        <v>yr</v>
      </c>
      <c r="H1939" s="3">
        <f>VALUE(SUBSTITUTE(SUBSTITUTE(SUBSTITUTE(SUBSTITUTE(Salary_Dataset[[#This Row],[Salary]], "/hr", ""), "/mo", ""), "/yr", ""), "₹", ""))</f>
        <v>976012</v>
      </c>
      <c r="I1939" s="6">
        <f t="shared" si="68"/>
        <v>976012</v>
      </c>
      <c r="P1939" t="str">
        <v>Pyxtech</v>
      </c>
    </row>
    <row r="1940" spans="1:16" x14ac:dyDescent="0.3">
      <c r="A1940" t="s">
        <v>2902</v>
      </c>
      <c r="B1940" t="s">
        <v>6</v>
      </c>
      <c r="C1940" t="str">
        <f t="shared" si="69"/>
        <v>Data Science</v>
      </c>
      <c r="D1940">
        <v>1</v>
      </c>
      <c r="E1940" t="s">
        <v>2675</v>
      </c>
      <c r="F1940" t="s">
        <v>2903</v>
      </c>
      <c r="G1940" t="str">
        <f>RIGHT(Salary_Dataset[[#This Row],[Salary]], 2)</f>
        <v>yr</v>
      </c>
      <c r="H1940" s="3">
        <f>VALUE(SUBSTITUTE(SUBSTITUTE(SUBSTITUTE(SUBSTITUTE(Salary_Dataset[[#This Row],[Salary]], "/hr", ""), "/mo", ""), "/yr", ""), "₹", ""))</f>
        <v>311051</v>
      </c>
      <c r="I1940" s="6">
        <f t="shared" si="68"/>
        <v>311051</v>
      </c>
      <c r="P1940" t="str">
        <v>Truso (India)</v>
      </c>
    </row>
    <row r="1941" spans="1:16" x14ac:dyDescent="0.3">
      <c r="A1941" t="s">
        <v>2904</v>
      </c>
      <c r="B1941" t="s">
        <v>6</v>
      </c>
      <c r="C1941" t="str">
        <f t="shared" si="69"/>
        <v>Data Science</v>
      </c>
      <c r="D1941">
        <v>1</v>
      </c>
      <c r="E1941" t="s">
        <v>2675</v>
      </c>
      <c r="F1941" t="s">
        <v>2905</v>
      </c>
      <c r="G1941" t="str">
        <f>RIGHT(Salary_Dataset[[#This Row],[Salary]], 2)</f>
        <v>yr</v>
      </c>
      <c r="H1941" s="3">
        <f>VALUE(SUBSTITUTE(SUBSTITUTE(SUBSTITUTE(SUBSTITUTE(Salary_Dataset[[#This Row],[Salary]], "/hr", ""), "/mo", ""), "/yr", ""), "₹", ""))</f>
        <v>2008820</v>
      </c>
      <c r="I1941" s="6">
        <f t="shared" si="68"/>
        <v>2008820</v>
      </c>
      <c r="P1941" t="str">
        <v>Sakshi Softech</v>
      </c>
    </row>
    <row r="1942" spans="1:16" x14ac:dyDescent="0.3">
      <c r="A1942" t="s">
        <v>277</v>
      </c>
      <c r="B1942" t="s">
        <v>6</v>
      </c>
      <c r="C1942" t="str">
        <f t="shared" si="69"/>
        <v>Data Science</v>
      </c>
      <c r="D1942">
        <v>1</v>
      </c>
      <c r="E1942" t="s">
        <v>2675</v>
      </c>
      <c r="F1942" t="s">
        <v>2634</v>
      </c>
      <c r="G1942" t="str">
        <f>RIGHT(Salary_Dataset[[#This Row],[Salary]], 2)</f>
        <v>yr</v>
      </c>
      <c r="H1942" s="3">
        <f>VALUE(SUBSTITUTE(SUBSTITUTE(SUBSTITUTE(SUBSTITUTE(Salary_Dataset[[#This Row],[Salary]], "/hr", ""), "/mo", ""), "/yr", ""), "₹", ""))</f>
        <v>1210770</v>
      </c>
      <c r="I1942" s="6">
        <f t="shared" si="68"/>
        <v>1210770</v>
      </c>
      <c r="P1942" t="str">
        <v>Centium Consulting</v>
      </c>
    </row>
    <row r="1943" spans="1:16" x14ac:dyDescent="0.3">
      <c r="A1943" t="s">
        <v>2906</v>
      </c>
      <c r="B1943" t="s">
        <v>6</v>
      </c>
      <c r="C1943" t="str">
        <f t="shared" si="69"/>
        <v>Data Science</v>
      </c>
      <c r="D1943">
        <v>1</v>
      </c>
      <c r="E1943" t="s">
        <v>2675</v>
      </c>
      <c r="F1943" t="s">
        <v>2907</v>
      </c>
      <c r="G1943" t="str">
        <f>RIGHT(Salary_Dataset[[#This Row],[Salary]], 2)</f>
        <v>yr</v>
      </c>
      <c r="H1943" s="3">
        <f>VALUE(SUBSTITUTE(SUBSTITUTE(SUBSTITUTE(SUBSTITUTE(Salary_Dataset[[#This Row],[Salary]], "/hr", ""), "/mo", ""), "/yr", ""), "₹", ""))</f>
        <v>745899</v>
      </c>
      <c r="I1943" s="6">
        <f t="shared" si="68"/>
        <v>745899</v>
      </c>
      <c r="P1943" t="str">
        <v>Current</v>
      </c>
    </row>
    <row r="1944" spans="1:16" x14ac:dyDescent="0.3">
      <c r="A1944" t="s">
        <v>2072</v>
      </c>
      <c r="B1944" t="s">
        <v>6</v>
      </c>
      <c r="C1944" t="str">
        <f t="shared" si="69"/>
        <v>Data Science</v>
      </c>
      <c r="D1944">
        <v>1</v>
      </c>
      <c r="E1944" t="s">
        <v>2675</v>
      </c>
      <c r="F1944" t="s">
        <v>2177</v>
      </c>
      <c r="G1944" t="str">
        <f>RIGHT(Salary_Dataset[[#This Row],[Salary]], 2)</f>
        <v>yr</v>
      </c>
      <c r="H1944" s="3">
        <f>VALUE(SUBSTITUTE(SUBSTITUTE(SUBSTITUTE(SUBSTITUTE(Salary_Dataset[[#This Row],[Salary]], "/hr", ""), "/mo", ""), "/yr", ""), "₹", ""))</f>
        <v>1221714</v>
      </c>
      <c r="I1944" s="6">
        <f t="shared" si="68"/>
        <v>1221714</v>
      </c>
      <c r="P1944" t="str">
        <v>Vistara</v>
      </c>
    </row>
    <row r="1945" spans="1:16" x14ac:dyDescent="0.3">
      <c r="A1945" t="s">
        <v>1313</v>
      </c>
      <c r="B1945" t="s">
        <v>6</v>
      </c>
      <c r="C1945" t="str">
        <f t="shared" si="69"/>
        <v>Data Science</v>
      </c>
      <c r="D1945">
        <v>1</v>
      </c>
      <c r="E1945" t="s">
        <v>2675</v>
      </c>
      <c r="F1945" t="s">
        <v>2908</v>
      </c>
      <c r="G1945" t="str">
        <f>RIGHT(Salary_Dataset[[#This Row],[Salary]], 2)</f>
        <v>yr</v>
      </c>
      <c r="H1945" s="3">
        <f>VALUE(SUBSTITUTE(SUBSTITUTE(SUBSTITUTE(SUBSTITUTE(Salary_Dataset[[#This Row],[Salary]], "/hr", ""), "/mo", ""), "/yr", ""), "₹", ""))</f>
        <v>380000</v>
      </c>
      <c r="I1945" s="6">
        <f t="shared" si="68"/>
        <v>380000</v>
      </c>
      <c r="P1945" t="str">
        <v>XOYAL</v>
      </c>
    </row>
    <row r="1946" spans="1:16" x14ac:dyDescent="0.3">
      <c r="A1946" t="s">
        <v>2909</v>
      </c>
      <c r="B1946" t="s">
        <v>6</v>
      </c>
      <c r="C1946" t="str">
        <f t="shared" si="69"/>
        <v>Data Science</v>
      </c>
      <c r="D1946">
        <v>1</v>
      </c>
      <c r="E1946" t="s">
        <v>2675</v>
      </c>
      <c r="F1946" t="s">
        <v>2910</v>
      </c>
      <c r="G1946" t="str">
        <f>RIGHT(Salary_Dataset[[#This Row],[Salary]], 2)</f>
        <v>yr</v>
      </c>
      <c r="H1946" s="3">
        <f>VALUE(SUBSTITUTE(SUBSTITUTE(SUBSTITUTE(SUBSTITUTE(Salary_Dataset[[#This Row],[Salary]], "/hr", ""), "/mo", ""), "/yr", ""), "₹", ""))</f>
        <v>2073676</v>
      </c>
      <c r="I1946" s="6">
        <f t="shared" si="68"/>
        <v>2073676</v>
      </c>
      <c r="P1946" t="str">
        <v>CloudCover</v>
      </c>
    </row>
    <row r="1947" spans="1:16" x14ac:dyDescent="0.3">
      <c r="A1947" t="s">
        <v>2911</v>
      </c>
      <c r="B1947" t="s">
        <v>6</v>
      </c>
      <c r="C1947" t="str">
        <f t="shared" si="69"/>
        <v>Data Science</v>
      </c>
      <c r="D1947">
        <v>1</v>
      </c>
      <c r="E1947" t="s">
        <v>2675</v>
      </c>
      <c r="F1947" t="s">
        <v>2912</v>
      </c>
      <c r="G1947" t="str">
        <f>RIGHT(Salary_Dataset[[#This Row],[Salary]], 2)</f>
        <v>mo</v>
      </c>
      <c r="H1947" s="3">
        <f>VALUE(SUBSTITUTE(SUBSTITUTE(SUBSTITUTE(SUBSTITUTE(Salary_Dataset[[#This Row],[Salary]], "/hr", ""), "/mo", ""), "/yr", ""), "₹", ""))</f>
        <v>20548</v>
      </c>
      <c r="I1947" s="6">
        <f t="shared" si="68"/>
        <v>246576</v>
      </c>
      <c r="P1947" t="str">
        <v>akash jha</v>
      </c>
    </row>
    <row r="1948" spans="1:16" x14ac:dyDescent="0.3">
      <c r="A1948" t="s">
        <v>2913</v>
      </c>
      <c r="B1948" t="s">
        <v>6</v>
      </c>
      <c r="C1948" t="str">
        <f t="shared" si="69"/>
        <v>Data Science</v>
      </c>
      <c r="D1948">
        <v>1</v>
      </c>
      <c r="E1948" t="s">
        <v>2675</v>
      </c>
      <c r="F1948" t="s">
        <v>2914</v>
      </c>
      <c r="G1948" t="str">
        <f>RIGHT(Salary_Dataset[[#This Row],[Salary]], 2)</f>
        <v>yr</v>
      </c>
      <c r="H1948" s="3">
        <f>VALUE(SUBSTITUTE(SUBSTITUTE(SUBSTITUTE(SUBSTITUTE(Salary_Dataset[[#This Row],[Salary]], "/hr", ""), "/mo", ""), "/yr", ""), "₹", ""))</f>
        <v>838593</v>
      </c>
      <c r="I1948" s="6">
        <f t="shared" si="68"/>
        <v>838593</v>
      </c>
      <c r="P1948" t="str">
        <v>MediaAgility</v>
      </c>
    </row>
    <row r="1949" spans="1:16" x14ac:dyDescent="0.3">
      <c r="A1949" t="s">
        <v>2915</v>
      </c>
      <c r="B1949" t="s">
        <v>6</v>
      </c>
      <c r="C1949" t="str">
        <f t="shared" si="69"/>
        <v>Data Science</v>
      </c>
      <c r="D1949">
        <v>1</v>
      </c>
      <c r="E1949" t="s">
        <v>2675</v>
      </c>
      <c r="F1949" t="s">
        <v>2653</v>
      </c>
      <c r="G1949" t="str">
        <f>RIGHT(Salary_Dataset[[#This Row],[Salary]], 2)</f>
        <v>mo</v>
      </c>
      <c r="H1949" s="3">
        <f>VALUE(SUBSTITUTE(SUBSTITUTE(SUBSTITUTE(SUBSTITUTE(Salary_Dataset[[#This Row],[Salary]], "/hr", ""), "/mo", ""), "/yr", ""), "₹", ""))</f>
        <v>31079</v>
      </c>
      <c r="I1949" s="6">
        <f t="shared" si="68"/>
        <v>372948</v>
      </c>
      <c r="P1949" t="str">
        <v>UnitForce Technologies Consulting Pvt</v>
      </c>
    </row>
    <row r="1950" spans="1:16" x14ac:dyDescent="0.3">
      <c r="A1950" t="s">
        <v>2759</v>
      </c>
      <c r="B1950" t="s">
        <v>6</v>
      </c>
      <c r="C1950" t="str">
        <f t="shared" si="69"/>
        <v>Data Science</v>
      </c>
      <c r="D1950">
        <v>1</v>
      </c>
      <c r="E1950" t="s">
        <v>2675</v>
      </c>
      <c r="F1950" t="s">
        <v>2916</v>
      </c>
      <c r="G1950" t="str">
        <f>RIGHT(Salary_Dataset[[#This Row],[Salary]], 2)</f>
        <v>mo</v>
      </c>
      <c r="H1950" s="3">
        <f>VALUE(SUBSTITUTE(SUBSTITUTE(SUBSTITUTE(SUBSTITUTE(Salary_Dataset[[#This Row],[Salary]], "/hr", ""), "/mo", ""), "/yr", ""), "₹", ""))</f>
        <v>15271</v>
      </c>
      <c r="I1950" s="6">
        <f t="shared" si="68"/>
        <v>183252</v>
      </c>
      <c r="P1950" t="str">
        <v>Avanturian</v>
      </c>
    </row>
    <row r="1951" spans="1:16" x14ac:dyDescent="0.3">
      <c r="A1951" t="s">
        <v>2917</v>
      </c>
      <c r="B1951" t="s">
        <v>6</v>
      </c>
      <c r="C1951" t="str">
        <f t="shared" si="69"/>
        <v>Data Science</v>
      </c>
      <c r="D1951">
        <v>1</v>
      </c>
      <c r="E1951" t="s">
        <v>2675</v>
      </c>
      <c r="F1951" t="s">
        <v>2732</v>
      </c>
      <c r="G1951" t="str">
        <f>RIGHT(Salary_Dataset[[#This Row],[Salary]], 2)</f>
        <v>yr</v>
      </c>
      <c r="H1951" s="3">
        <f>VALUE(SUBSTITUTE(SUBSTITUTE(SUBSTITUTE(SUBSTITUTE(Salary_Dataset[[#This Row],[Salary]], "/hr", ""), "/mo", ""), "/yr", ""), "₹", ""))</f>
        <v>1289859</v>
      </c>
      <c r="I1951" s="6">
        <f t="shared" si="68"/>
        <v>1289859</v>
      </c>
      <c r="P1951" t="str">
        <v>Avegen</v>
      </c>
    </row>
    <row r="1952" spans="1:16" x14ac:dyDescent="0.3">
      <c r="A1952" t="s">
        <v>2918</v>
      </c>
      <c r="B1952" t="s">
        <v>6</v>
      </c>
      <c r="C1952" t="str">
        <f t="shared" si="69"/>
        <v>Data Science</v>
      </c>
      <c r="D1952">
        <v>1</v>
      </c>
      <c r="E1952" t="s">
        <v>2675</v>
      </c>
      <c r="F1952" t="s">
        <v>2919</v>
      </c>
      <c r="G1952" t="str">
        <f>RIGHT(Salary_Dataset[[#This Row],[Salary]], 2)</f>
        <v>yr</v>
      </c>
      <c r="H1952" s="3">
        <f>VALUE(SUBSTITUTE(SUBSTITUTE(SUBSTITUTE(SUBSTITUTE(Salary_Dataset[[#This Row],[Salary]], "/hr", ""), "/mo", ""), "/yr", ""), "₹", ""))</f>
        <v>6044006</v>
      </c>
      <c r="I1952" s="6">
        <f t="shared" si="68"/>
        <v>6044006</v>
      </c>
      <c r="P1952" t="str">
        <v>RONA</v>
      </c>
    </row>
    <row r="1953" spans="1:16" x14ac:dyDescent="0.3">
      <c r="A1953" t="s">
        <v>1012</v>
      </c>
      <c r="B1953" t="s">
        <v>6</v>
      </c>
      <c r="C1953" t="str">
        <f t="shared" si="69"/>
        <v>Data Science</v>
      </c>
      <c r="D1953">
        <v>1</v>
      </c>
      <c r="E1953" t="s">
        <v>2675</v>
      </c>
      <c r="F1953" t="s">
        <v>2920</v>
      </c>
      <c r="G1953" t="str">
        <f>RIGHT(Salary_Dataset[[#This Row],[Salary]], 2)</f>
        <v>yr</v>
      </c>
      <c r="H1953" s="3">
        <f>VALUE(SUBSTITUTE(SUBSTITUTE(SUBSTITUTE(SUBSTITUTE(Salary_Dataset[[#This Row],[Salary]], "/hr", ""), "/mo", ""), "/yr", ""), "₹", ""))</f>
        <v>4029337</v>
      </c>
      <c r="I1953" s="6">
        <f t="shared" si="68"/>
        <v>4029337</v>
      </c>
      <c r="P1953" t="str">
        <v>FlexTrade Systems Inc.</v>
      </c>
    </row>
    <row r="1954" spans="1:16" x14ac:dyDescent="0.3">
      <c r="A1954" t="s">
        <v>2921</v>
      </c>
      <c r="B1954" t="s">
        <v>6</v>
      </c>
      <c r="C1954" t="str">
        <f t="shared" si="69"/>
        <v>Data Science</v>
      </c>
      <c r="D1954">
        <v>1</v>
      </c>
      <c r="E1954" t="s">
        <v>2675</v>
      </c>
      <c r="F1954" t="s">
        <v>2725</v>
      </c>
      <c r="G1954" t="str">
        <f>RIGHT(Salary_Dataset[[#This Row],[Salary]], 2)</f>
        <v>yr</v>
      </c>
      <c r="H1954" s="3">
        <f>VALUE(SUBSTITUTE(SUBSTITUTE(SUBSTITUTE(SUBSTITUTE(Salary_Dataset[[#This Row],[Salary]], "/hr", ""), "/mo", ""), "/yr", ""), "₹", ""))</f>
        <v>1581030</v>
      </c>
      <c r="I1954" s="6">
        <f t="shared" si="68"/>
        <v>1581030</v>
      </c>
      <c r="P1954" t="str">
        <v>Zalando</v>
      </c>
    </row>
    <row r="1955" spans="1:16" x14ac:dyDescent="0.3">
      <c r="A1955" t="s">
        <v>2922</v>
      </c>
      <c r="B1955" t="s">
        <v>6</v>
      </c>
      <c r="C1955" t="str">
        <f t="shared" si="69"/>
        <v>Data Science</v>
      </c>
      <c r="D1955">
        <v>1</v>
      </c>
      <c r="E1955" t="s">
        <v>2675</v>
      </c>
      <c r="F1955" t="s">
        <v>2923</v>
      </c>
      <c r="G1955" t="str">
        <f>RIGHT(Salary_Dataset[[#This Row],[Salary]], 2)</f>
        <v>yr</v>
      </c>
      <c r="H1955" s="3">
        <f>VALUE(SUBSTITUTE(SUBSTITUTE(SUBSTITUTE(SUBSTITUTE(Salary_Dataset[[#This Row],[Salary]], "/hr", ""), "/mo", ""), "/yr", ""), "₹", ""))</f>
        <v>509047</v>
      </c>
      <c r="I1955" s="6">
        <f t="shared" si="68"/>
        <v>509047</v>
      </c>
      <c r="P1955" t="str">
        <v>Reomnify</v>
      </c>
    </row>
    <row r="1956" spans="1:16" x14ac:dyDescent="0.3">
      <c r="A1956" t="s">
        <v>15</v>
      </c>
      <c r="B1956" t="s">
        <v>2924</v>
      </c>
      <c r="C1956" t="str">
        <f t="shared" si="69"/>
        <v>Data Analytics</v>
      </c>
      <c r="D1956">
        <v>62</v>
      </c>
      <c r="E1956" t="s">
        <v>7</v>
      </c>
      <c r="F1956" t="s">
        <v>2925</v>
      </c>
      <c r="G1956" t="str">
        <f>RIGHT(Salary_Dataset[[#This Row],[Salary]], 2)</f>
        <v>yr</v>
      </c>
      <c r="H1956" s="3">
        <f>VALUE(SUBSTITUTE(SUBSTITUTE(SUBSTITUTE(SUBSTITUTE(Salary_Dataset[[#This Row],[Salary]], "/hr", ""), "/mo", ""), "/yr", ""), "₹", ""))</f>
        <v>608077</v>
      </c>
      <c r="I1956" s="6">
        <f t="shared" si="68"/>
        <v>608077</v>
      </c>
      <c r="P1956" t="str">
        <v>Emerson Climate Technologies</v>
      </c>
    </row>
    <row r="1957" spans="1:16" x14ac:dyDescent="0.3">
      <c r="A1957" t="s">
        <v>11</v>
      </c>
      <c r="B1957" t="s">
        <v>2924</v>
      </c>
      <c r="C1957" t="str">
        <f t="shared" si="69"/>
        <v>Data Analytics</v>
      </c>
      <c r="D1957">
        <v>48</v>
      </c>
      <c r="E1957" t="s">
        <v>7</v>
      </c>
      <c r="F1957" t="s">
        <v>2926</v>
      </c>
      <c r="G1957" t="str">
        <f>RIGHT(Salary_Dataset[[#This Row],[Salary]], 2)</f>
        <v>yr</v>
      </c>
      <c r="H1957" s="3">
        <f>VALUE(SUBSTITUTE(SUBSTITUTE(SUBSTITUTE(SUBSTITUTE(Salary_Dataset[[#This Row],[Salary]], "/hr", ""), "/mo", ""), "/yr", ""), "₹", ""))</f>
        <v>483697</v>
      </c>
      <c r="I1957" s="6">
        <f t="shared" si="68"/>
        <v>483697</v>
      </c>
      <c r="P1957" t="str">
        <v>iLink-Systems</v>
      </c>
    </row>
    <row r="1958" spans="1:16" x14ac:dyDescent="0.3">
      <c r="A1958" t="s">
        <v>5</v>
      </c>
      <c r="B1958" t="s">
        <v>2924</v>
      </c>
      <c r="C1958" t="str">
        <f t="shared" si="69"/>
        <v>Data Analytics</v>
      </c>
      <c r="D1958">
        <v>45</v>
      </c>
      <c r="E1958" t="s">
        <v>7</v>
      </c>
      <c r="F1958" t="s">
        <v>2927</v>
      </c>
      <c r="G1958" t="str">
        <f>RIGHT(Salary_Dataset[[#This Row],[Salary]], 2)</f>
        <v>yr</v>
      </c>
      <c r="H1958" s="3">
        <f>VALUE(SUBSTITUTE(SUBSTITUTE(SUBSTITUTE(SUBSTITUTE(Salary_Dataset[[#This Row],[Salary]], "/hr", ""), "/mo", ""), "/yr", ""), "₹", ""))</f>
        <v>610598</v>
      </c>
      <c r="I1958" s="6">
        <f t="shared" si="68"/>
        <v>610598</v>
      </c>
      <c r="P1958" t="str">
        <v>Onit</v>
      </c>
    </row>
    <row r="1959" spans="1:16" x14ac:dyDescent="0.3">
      <c r="A1959" t="s">
        <v>29</v>
      </c>
      <c r="B1959" t="s">
        <v>2924</v>
      </c>
      <c r="C1959" t="str">
        <f t="shared" si="69"/>
        <v>Data Analytics</v>
      </c>
      <c r="D1959">
        <v>44</v>
      </c>
      <c r="E1959" t="s">
        <v>7</v>
      </c>
      <c r="F1959" t="s">
        <v>2928</v>
      </c>
      <c r="G1959" t="str">
        <f>RIGHT(Salary_Dataset[[#This Row],[Salary]], 2)</f>
        <v>yr</v>
      </c>
      <c r="H1959" s="3">
        <f>VALUE(SUBSTITUTE(SUBSTITUTE(SUBSTITUTE(SUBSTITUTE(Salary_Dataset[[#This Row],[Salary]], "/hr", ""), "/mo", ""), "/yr", ""), "₹", ""))</f>
        <v>670610</v>
      </c>
      <c r="I1959" s="6">
        <f t="shared" si="68"/>
        <v>670610</v>
      </c>
      <c r="P1959" t="str">
        <v>Provakil Technologies</v>
      </c>
    </row>
    <row r="1960" spans="1:16" x14ac:dyDescent="0.3">
      <c r="A1960" t="s">
        <v>76</v>
      </c>
      <c r="B1960" t="s">
        <v>2924</v>
      </c>
      <c r="C1960" t="str">
        <f t="shared" si="69"/>
        <v>Data Analytics</v>
      </c>
      <c r="D1960">
        <v>41</v>
      </c>
      <c r="E1960" t="s">
        <v>7</v>
      </c>
      <c r="F1960" t="s">
        <v>2505</v>
      </c>
      <c r="G1960" t="str">
        <f>RIGHT(Salary_Dataset[[#This Row],[Salary]], 2)</f>
        <v>yr</v>
      </c>
      <c r="H1960" s="3">
        <f>VALUE(SUBSTITUTE(SUBSTITUTE(SUBSTITUTE(SUBSTITUTE(Salary_Dataset[[#This Row],[Salary]], "/hr", ""), "/mo", ""), "/yr", ""), "₹", ""))</f>
        <v>1004884</v>
      </c>
      <c r="I1960" s="6">
        <f t="shared" si="68"/>
        <v>1004884</v>
      </c>
      <c r="P1960" t="str">
        <v>Cuelogic Technologies</v>
      </c>
    </row>
    <row r="1961" spans="1:16" x14ac:dyDescent="0.3">
      <c r="A1961" t="s">
        <v>19</v>
      </c>
      <c r="B1961" t="s">
        <v>2924</v>
      </c>
      <c r="C1961" t="str">
        <f t="shared" si="69"/>
        <v>Data Analytics</v>
      </c>
      <c r="D1961">
        <v>40</v>
      </c>
      <c r="E1961" t="s">
        <v>7</v>
      </c>
      <c r="F1961" t="s">
        <v>2929</v>
      </c>
      <c r="G1961" t="str">
        <f>RIGHT(Salary_Dataset[[#This Row],[Salary]], 2)</f>
        <v>yr</v>
      </c>
      <c r="H1961" s="3">
        <f>VALUE(SUBSTITUTE(SUBSTITUTE(SUBSTITUTE(SUBSTITUTE(Salary_Dataset[[#This Row],[Salary]], "/hr", ""), "/mo", ""), "/yr", ""), "₹", ""))</f>
        <v>442476</v>
      </c>
      <c r="I1961" s="6">
        <f t="shared" si="68"/>
        <v>442476</v>
      </c>
      <c r="P1961" t="str">
        <v>TCS Education</v>
      </c>
    </row>
    <row r="1962" spans="1:16" x14ac:dyDescent="0.3">
      <c r="A1962" t="s">
        <v>17</v>
      </c>
      <c r="B1962" t="s">
        <v>2924</v>
      </c>
      <c r="C1962" t="str">
        <f t="shared" si="69"/>
        <v>Data Analytics</v>
      </c>
      <c r="D1962">
        <v>32</v>
      </c>
      <c r="E1962" t="s">
        <v>7</v>
      </c>
      <c r="F1962" t="s">
        <v>2930</v>
      </c>
      <c r="G1962" t="str">
        <f>RIGHT(Salary_Dataset[[#This Row],[Salary]], 2)</f>
        <v>yr</v>
      </c>
      <c r="H1962" s="3">
        <f>VALUE(SUBSTITUTE(SUBSTITUTE(SUBSTITUTE(SUBSTITUTE(Salary_Dataset[[#This Row],[Salary]], "/hr", ""), "/mo", ""), "/yr", ""), "₹", ""))</f>
        <v>562096</v>
      </c>
      <c r="I1962" s="6">
        <f t="shared" si="68"/>
        <v>562096</v>
      </c>
      <c r="P1962" t="str">
        <v>Ziffytech</v>
      </c>
    </row>
    <row r="1963" spans="1:16" x14ac:dyDescent="0.3">
      <c r="A1963" t="s">
        <v>9</v>
      </c>
      <c r="B1963" t="s">
        <v>2924</v>
      </c>
      <c r="C1963" t="str">
        <f t="shared" si="69"/>
        <v>Data Analytics</v>
      </c>
      <c r="D1963">
        <v>31</v>
      </c>
      <c r="E1963" t="s">
        <v>7</v>
      </c>
      <c r="F1963" t="s">
        <v>2931</v>
      </c>
      <c r="G1963" t="str">
        <f>RIGHT(Salary_Dataset[[#This Row],[Salary]], 2)</f>
        <v>yr</v>
      </c>
      <c r="H1963" s="3">
        <f>VALUE(SUBSTITUTE(SUBSTITUTE(SUBSTITUTE(SUBSTITUTE(Salary_Dataset[[#This Row],[Salary]], "/hr", ""), "/mo", ""), "/yr", ""), "₹", ""))</f>
        <v>588369</v>
      </c>
      <c r="I1963" s="6">
        <f t="shared" si="68"/>
        <v>588369</v>
      </c>
      <c r="P1963" t="str">
        <v>DynPro</v>
      </c>
    </row>
    <row r="1964" spans="1:16" x14ac:dyDescent="0.3">
      <c r="A1964" t="s">
        <v>33</v>
      </c>
      <c r="B1964" t="s">
        <v>2924</v>
      </c>
      <c r="C1964" t="str">
        <f t="shared" si="69"/>
        <v>Data Analytics</v>
      </c>
      <c r="D1964">
        <v>27</v>
      </c>
      <c r="E1964" t="s">
        <v>7</v>
      </c>
      <c r="F1964" t="s">
        <v>2932</v>
      </c>
      <c r="G1964" t="str">
        <f>RIGHT(Salary_Dataset[[#This Row],[Salary]], 2)</f>
        <v>yr</v>
      </c>
      <c r="H1964" s="3">
        <f>VALUE(SUBSTITUTE(SUBSTITUTE(SUBSTITUTE(SUBSTITUTE(Salary_Dataset[[#This Row],[Salary]], "/hr", ""), "/mo", ""), "/yr", ""), "₹", ""))</f>
        <v>621119</v>
      </c>
      <c r="I1964" s="6">
        <f t="shared" si="68"/>
        <v>621119</v>
      </c>
      <c r="P1964" t="str">
        <v>R.S. Consultants</v>
      </c>
    </row>
    <row r="1965" spans="1:16" x14ac:dyDescent="0.3">
      <c r="A1965" t="s">
        <v>295</v>
      </c>
      <c r="B1965" t="s">
        <v>2924</v>
      </c>
      <c r="C1965" t="str">
        <f t="shared" si="69"/>
        <v>Data Analytics</v>
      </c>
      <c r="D1965">
        <v>25</v>
      </c>
      <c r="E1965" t="s">
        <v>7</v>
      </c>
      <c r="F1965" t="s">
        <v>2933</v>
      </c>
      <c r="G1965" t="str">
        <f>RIGHT(Salary_Dataset[[#This Row],[Salary]], 2)</f>
        <v>yr</v>
      </c>
      <c r="H1965" s="3">
        <f>VALUE(SUBSTITUTE(SUBSTITUTE(SUBSTITUTE(SUBSTITUTE(Salary_Dataset[[#This Row],[Salary]], "/hr", ""), "/mo", ""), "/yr", ""), "₹", ""))</f>
        <v>466187</v>
      </c>
      <c r="I1965" s="6">
        <f t="shared" si="68"/>
        <v>466187</v>
      </c>
      <c r="P1965" t="str">
        <v>Capco</v>
      </c>
    </row>
    <row r="1966" spans="1:16" x14ac:dyDescent="0.3">
      <c r="A1966" t="s">
        <v>778</v>
      </c>
      <c r="B1966" t="s">
        <v>2924</v>
      </c>
      <c r="C1966" t="str">
        <f t="shared" si="69"/>
        <v>Data Analytics</v>
      </c>
      <c r="D1966">
        <v>24</v>
      </c>
      <c r="E1966" t="s">
        <v>7</v>
      </c>
      <c r="F1966" t="s">
        <v>2934</v>
      </c>
      <c r="G1966" t="str">
        <f>RIGHT(Salary_Dataset[[#This Row],[Salary]], 2)</f>
        <v>yr</v>
      </c>
      <c r="H1966" s="3">
        <f>VALUE(SUBSTITUTE(SUBSTITUTE(SUBSTITUTE(SUBSTITUTE(Salary_Dataset[[#This Row],[Salary]], "/hr", ""), "/mo", ""), "/yr", ""), "₹", ""))</f>
        <v>534502</v>
      </c>
      <c r="I1966" s="6">
        <f t="shared" si="68"/>
        <v>534502</v>
      </c>
      <c r="P1966" t="str">
        <v>Snowflake</v>
      </c>
    </row>
    <row r="1967" spans="1:16" x14ac:dyDescent="0.3">
      <c r="A1967" t="s">
        <v>21</v>
      </c>
      <c r="B1967" t="s">
        <v>2924</v>
      </c>
      <c r="C1967" t="str">
        <f t="shared" si="69"/>
        <v>Data Analytics</v>
      </c>
      <c r="D1967">
        <v>24</v>
      </c>
      <c r="E1967" t="s">
        <v>7</v>
      </c>
      <c r="F1967" t="s">
        <v>2935</v>
      </c>
      <c r="G1967" t="str">
        <f>RIGHT(Salary_Dataset[[#This Row],[Salary]], 2)</f>
        <v>yr</v>
      </c>
      <c r="H1967" s="3">
        <f>VALUE(SUBSTITUTE(SUBSTITUTE(SUBSTITUTE(SUBSTITUTE(Salary_Dataset[[#This Row],[Salary]], "/hr", ""), "/mo", ""), "/yr", ""), "₹", ""))</f>
        <v>580641</v>
      </c>
      <c r="I1967" s="6">
        <f t="shared" si="68"/>
        <v>580641</v>
      </c>
      <c r="P1967" t="str">
        <v>Sampoorna</v>
      </c>
    </row>
    <row r="1968" spans="1:16" x14ac:dyDescent="0.3">
      <c r="A1968" t="s">
        <v>124</v>
      </c>
      <c r="B1968" t="s">
        <v>2924</v>
      </c>
      <c r="C1968" t="str">
        <f t="shared" si="69"/>
        <v>Data Analytics</v>
      </c>
      <c r="D1968">
        <v>23</v>
      </c>
      <c r="E1968" t="s">
        <v>7</v>
      </c>
      <c r="F1968" t="s">
        <v>2936</v>
      </c>
      <c r="G1968" t="str">
        <f>RIGHT(Salary_Dataset[[#This Row],[Salary]], 2)</f>
        <v>yr</v>
      </c>
      <c r="H1968" s="3">
        <f>VALUE(SUBSTITUTE(SUBSTITUTE(SUBSTITUTE(SUBSTITUTE(Salary_Dataset[[#This Row],[Salary]], "/hr", ""), "/mo", ""), "/yr", ""), "₹", ""))</f>
        <v>468651</v>
      </c>
      <c r="I1968" s="6">
        <f t="shared" si="68"/>
        <v>468651</v>
      </c>
      <c r="P1968" t="str">
        <v>DivIHN Integration</v>
      </c>
    </row>
    <row r="1969" spans="1:16" x14ac:dyDescent="0.3">
      <c r="A1969" t="s">
        <v>43</v>
      </c>
      <c r="B1969" t="s">
        <v>2924</v>
      </c>
      <c r="C1969" t="str">
        <f t="shared" si="69"/>
        <v>Data Analytics</v>
      </c>
      <c r="D1969">
        <v>21</v>
      </c>
      <c r="E1969" t="s">
        <v>7</v>
      </c>
      <c r="F1969" t="s">
        <v>2685</v>
      </c>
      <c r="G1969" t="str">
        <f>RIGHT(Salary_Dataset[[#This Row],[Salary]], 2)</f>
        <v>yr</v>
      </c>
      <c r="H1969" s="3">
        <f>VALUE(SUBSTITUTE(SUBSTITUTE(SUBSTITUTE(SUBSTITUTE(Salary_Dataset[[#This Row],[Salary]], "/hr", ""), "/mo", ""), "/yr", ""), "₹", ""))</f>
        <v>644930</v>
      </c>
      <c r="I1969" s="6">
        <f t="shared" si="68"/>
        <v>644930</v>
      </c>
      <c r="P1969" t="str">
        <v>SKY</v>
      </c>
    </row>
    <row r="1970" spans="1:16" x14ac:dyDescent="0.3">
      <c r="A1970" t="s">
        <v>319</v>
      </c>
      <c r="B1970" t="s">
        <v>2924</v>
      </c>
      <c r="C1970" t="str">
        <f t="shared" si="69"/>
        <v>Data Analytics</v>
      </c>
      <c r="D1970">
        <v>19</v>
      </c>
      <c r="E1970" t="s">
        <v>7</v>
      </c>
      <c r="F1970" t="s">
        <v>2937</v>
      </c>
      <c r="G1970" t="str">
        <f>RIGHT(Salary_Dataset[[#This Row],[Salary]], 2)</f>
        <v>yr</v>
      </c>
      <c r="H1970" s="3">
        <f>VALUE(SUBSTITUTE(SUBSTITUTE(SUBSTITUTE(SUBSTITUTE(Salary_Dataset[[#This Row],[Salary]], "/hr", ""), "/mo", ""), "/yr", ""), "₹", ""))</f>
        <v>500374</v>
      </c>
      <c r="I1970" s="6">
        <f t="shared" si="68"/>
        <v>500374</v>
      </c>
      <c r="P1970" t="str">
        <v>Santronix</v>
      </c>
    </row>
    <row r="1971" spans="1:16" x14ac:dyDescent="0.3">
      <c r="A1971" t="s">
        <v>37</v>
      </c>
      <c r="B1971" t="s">
        <v>2924</v>
      </c>
      <c r="C1971" t="str">
        <f t="shared" si="69"/>
        <v>Data Analytics</v>
      </c>
      <c r="D1971">
        <v>18</v>
      </c>
      <c r="E1971" t="s">
        <v>7</v>
      </c>
      <c r="F1971" t="s">
        <v>2938</v>
      </c>
      <c r="G1971" t="str">
        <f>RIGHT(Salary_Dataset[[#This Row],[Salary]], 2)</f>
        <v>yr</v>
      </c>
      <c r="H1971" s="3">
        <f>VALUE(SUBSTITUTE(SUBSTITUTE(SUBSTITUTE(SUBSTITUTE(Salary_Dataset[[#This Row],[Salary]], "/hr", ""), "/mo", ""), "/yr", ""), "₹", ""))</f>
        <v>638418</v>
      </c>
      <c r="I1971" s="6">
        <f t="shared" si="68"/>
        <v>638418</v>
      </c>
      <c r="P1971" t="str">
        <v>BNT SOFT</v>
      </c>
    </row>
    <row r="1972" spans="1:16" x14ac:dyDescent="0.3">
      <c r="A1972" t="s">
        <v>1769</v>
      </c>
      <c r="B1972" t="s">
        <v>2924</v>
      </c>
      <c r="C1972" t="str">
        <f t="shared" si="69"/>
        <v>Data Analytics</v>
      </c>
      <c r="D1972">
        <v>18</v>
      </c>
      <c r="E1972" t="s">
        <v>7</v>
      </c>
      <c r="F1972" t="s">
        <v>2939</v>
      </c>
      <c r="G1972" t="str">
        <f>RIGHT(Salary_Dataset[[#This Row],[Salary]], 2)</f>
        <v>yr</v>
      </c>
      <c r="H1972" s="3">
        <f>VALUE(SUBSTITUTE(SUBSTITUTE(SUBSTITUTE(SUBSTITUTE(Salary_Dataset[[#This Row],[Salary]], "/hr", ""), "/mo", ""), "/yr", ""), "₹", ""))</f>
        <v>455252</v>
      </c>
      <c r="I1972" s="6">
        <f t="shared" si="68"/>
        <v>455252</v>
      </c>
      <c r="P1972" t="str">
        <v>Kira Systems</v>
      </c>
    </row>
    <row r="1973" spans="1:16" x14ac:dyDescent="0.3">
      <c r="A1973" t="s">
        <v>234</v>
      </c>
      <c r="B1973" t="s">
        <v>2924</v>
      </c>
      <c r="C1973" t="str">
        <f t="shared" si="69"/>
        <v>Data Analytics</v>
      </c>
      <c r="D1973">
        <v>16</v>
      </c>
      <c r="E1973" t="s">
        <v>7</v>
      </c>
      <c r="F1973" t="s">
        <v>2940</v>
      </c>
      <c r="G1973" t="str">
        <f>RIGHT(Salary_Dataset[[#This Row],[Salary]], 2)</f>
        <v>yr</v>
      </c>
      <c r="H1973" s="3">
        <f>VALUE(SUBSTITUTE(SUBSTITUTE(SUBSTITUTE(SUBSTITUTE(Salary_Dataset[[#This Row],[Salary]], "/hr", ""), "/mo", ""), "/yr", ""), "₹", ""))</f>
        <v>586329</v>
      </c>
      <c r="I1973" s="6">
        <f t="shared" si="68"/>
        <v>586329</v>
      </c>
      <c r="P1973" t="str">
        <v>SRI International</v>
      </c>
    </row>
    <row r="1974" spans="1:16" x14ac:dyDescent="0.3">
      <c r="A1974" t="s">
        <v>994</v>
      </c>
      <c r="B1974" t="s">
        <v>2924</v>
      </c>
      <c r="C1974" t="str">
        <f t="shared" si="69"/>
        <v>Data Analytics</v>
      </c>
      <c r="D1974">
        <v>16</v>
      </c>
      <c r="E1974" t="s">
        <v>7</v>
      </c>
      <c r="F1974" t="s">
        <v>2462</v>
      </c>
      <c r="G1974" t="str">
        <f>RIGHT(Salary_Dataset[[#This Row],[Salary]], 2)</f>
        <v>yr</v>
      </c>
      <c r="H1974" s="3">
        <f>VALUE(SUBSTITUTE(SUBSTITUTE(SUBSTITUTE(SUBSTITUTE(Salary_Dataset[[#This Row],[Salary]], "/hr", ""), "/mo", ""), "/yr", ""), "₹", ""))</f>
        <v>728836</v>
      </c>
      <c r="I1974" s="6">
        <f t="shared" si="68"/>
        <v>728836</v>
      </c>
      <c r="P1974" t="str">
        <v>ConsultAdd</v>
      </c>
    </row>
    <row r="1975" spans="1:16" x14ac:dyDescent="0.3">
      <c r="A1975" t="s">
        <v>1417</v>
      </c>
      <c r="B1975" t="s">
        <v>2924</v>
      </c>
      <c r="C1975" t="str">
        <f t="shared" si="69"/>
        <v>Data Analytics</v>
      </c>
      <c r="D1975">
        <v>15</v>
      </c>
      <c r="E1975" t="s">
        <v>7</v>
      </c>
      <c r="F1975" t="s">
        <v>2941</v>
      </c>
      <c r="G1975" t="str">
        <f>RIGHT(Salary_Dataset[[#This Row],[Salary]], 2)</f>
        <v>yr</v>
      </c>
      <c r="H1975" s="3">
        <f>VALUE(SUBSTITUTE(SUBSTITUTE(SUBSTITUTE(SUBSTITUTE(Salary_Dataset[[#This Row],[Salary]], "/hr", ""), "/mo", ""), "/yr", ""), "₹", ""))</f>
        <v>839303</v>
      </c>
      <c r="I1975" s="6">
        <f t="shared" si="68"/>
        <v>839303</v>
      </c>
      <c r="P1975" t="str">
        <v>BlazeClan Technologies</v>
      </c>
    </row>
    <row r="1976" spans="1:16" x14ac:dyDescent="0.3">
      <c r="A1976" t="s">
        <v>2942</v>
      </c>
      <c r="B1976" t="s">
        <v>2924</v>
      </c>
      <c r="C1976" t="str">
        <f t="shared" si="69"/>
        <v>Data Analytics</v>
      </c>
      <c r="D1976">
        <v>15</v>
      </c>
      <c r="E1976" t="s">
        <v>7</v>
      </c>
      <c r="F1976" t="s">
        <v>2512</v>
      </c>
      <c r="G1976" t="str">
        <f>RIGHT(Salary_Dataset[[#This Row],[Salary]], 2)</f>
        <v>yr</v>
      </c>
      <c r="H1976" s="3">
        <f>VALUE(SUBSTITUTE(SUBSTITUTE(SUBSTITUTE(SUBSTITUTE(Salary_Dataset[[#This Row],[Salary]], "/hr", ""), "/mo", ""), "/yr", ""), "₹", ""))</f>
        <v>821904</v>
      </c>
      <c r="I1976" s="6">
        <f t="shared" si="68"/>
        <v>821904</v>
      </c>
      <c r="P1976" t="str">
        <v>Navyug Infosolutions</v>
      </c>
    </row>
    <row r="1977" spans="1:16" x14ac:dyDescent="0.3">
      <c r="A1977" t="s">
        <v>49</v>
      </c>
      <c r="B1977" t="s">
        <v>2924</v>
      </c>
      <c r="C1977" t="str">
        <f t="shared" si="69"/>
        <v>Data Analytics</v>
      </c>
      <c r="D1977">
        <v>15</v>
      </c>
      <c r="E1977" t="s">
        <v>7</v>
      </c>
      <c r="F1977" t="s">
        <v>2943</v>
      </c>
      <c r="G1977" t="str">
        <f>RIGHT(Salary_Dataset[[#This Row],[Salary]], 2)</f>
        <v>mo</v>
      </c>
      <c r="H1977" s="3">
        <f>VALUE(SUBSTITUTE(SUBSTITUTE(SUBSTITUTE(SUBSTITUTE(Salary_Dataset[[#This Row],[Salary]], "/hr", ""), "/mo", ""), "/yr", ""), "₹", ""))</f>
        <v>40724</v>
      </c>
      <c r="I1977" s="6">
        <f t="shared" si="68"/>
        <v>488688</v>
      </c>
      <c r="P1977" t="str">
        <v>Dushyant Enterprises</v>
      </c>
    </row>
    <row r="1978" spans="1:16" x14ac:dyDescent="0.3">
      <c r="A1978" t="s">
        <v>154</v>
      </c>
      <c r="B1978" t="s">
        <v>2924</v>
      </c>
      <c r="C1978" t="str">
        <f t="shared" si="69"/>
        <v>Data Analytics</v>
      </c>
      <c r="D1978">
        <v>14</v>
      </c>
      <c r="E1978" t="s">
        <v>7</v>
      </c>
      <c r="F1978" t="s">
        <v>2944</v>
      </c>
      <c r="G1978" t="str">
        <f>RIGHT(Salary_Dataset[[#This Row],[Salary]], 2)</f>
        <v>yr</v>
      </c>
      <c r="H1978" s="3">
        <f>VALUE(SUBSTITUTE(SUBSTITUTE(SUBSTITUTE(SUBSTITUTE(Salary_Dataset[[#This Row],[Salary]], "/hr", ""), "/mo", ""), "/yr", ""), "₹", ""))</f>
        <v>601924</v>
      </c>
      <c r="I1978" s="6">
        <f t="shared" si="68"/>
        <v>601924</v>
      </c>
      <c r="P1978" t="str">
        <v>Rajeev Kaul CPA PC</v>
      </c>
    </row>
    <row r="1979" spans="1:16" x14ac:dyDescent="0.3">
      <c r="A1979" t="s">
        <v>273</v>
      </c>
      <c r="B1979" t="s">
        <v>2924</v>
      </c>
      <c r="C1979" t="str">
        <f t="shared" si="69"/>
        <v>Data Analytics</v>
      </c>
      <c r="D1979">
        <v>14</v>
      </c>
      <c r="E1979" t="s">
        <v>7</v>
      </c>
      <c r="F1979" t="s">
        <v>2945</v>
      </c>
      <c r="G1979" t="str">
        <f>RIGHT(Salary_Dataset[[#This Row],[Salary]], 2)</f>
        <v>yr</v>
      </c>
      <c r="H1979" s="3">
        <f>VALUE(SUBSTITUTE(SUBSTITUTE(SUBSTITUTE(SUBSTITUTE(Salary_Dataset[[#This Row],[Salary]], "/hr", ""), "/mo", ""), "/yr", ""), "₹", ""))</f>
        <v>622687</v>
      </c>
      <c r="I1979" s="6">
        <f t="shared" si="68"/>
        <v>622687</v>
      </c>
      <c r="P1979" t="str">
        <v>Applied AI Consulting</v>
      </c>
    </row>
    <row r="1980" spans="1:16" x14ac:dyDescent="0.3">
      <c r="A1980" t="s">
        <v>80</v>
      </c>
      <c r="B1980" t="s">
        <v>2924</v>
      </c>
      <c r="C1980" t="str">
        <f t="shared" si="69"/>
        <v>Data Analytics</v>
      </c>
      <c r="D1980">
        <v>13</v>
      </c>
      <c r="E1980" t="s">
        <v>7</v>
      </c>
      <c r="F1980" t="s">
        <v>2685</v>
      </c>
      <c r="G1980" t="str">
        <f>RIGHT(Salary_Dataset[[#This Row],[Salary]], 2)</f>
        <v>yr</v>
      </c>
      <c r="H1980" s="3">
        <f>VALUE(SUBSTITUTE(SUBSTITUTE(SUBSTITUTE(SUBSTITUTE(Salary_Dataset[[#This Row],[Salary]], "/hr", ""), "/mo", ""), "/yr", ""), "₹", ""))</f>
        <v>644930</v>
      </c>
      <c r="I1980" s="6">
        <f t="shared" si="68"/>
        <v>644930</v>
      </c>
      <c r="P1980" t="str">
        <v>DC</v>
      </c>
    </row>
    <row r="1981" spans="1:16" x14ac:dyDescent="0.3">
      <c r="A1981" t="s">
        <v>167</v>
      </c>
      <c r="B1981" t="s">
        <v>2924</v>
      </c>
      <c r="C1981" t="str">
        <f t="shared" si="69"/>
        <v>Data Analytics</v>
      </c>
      <c r="D1981">
        <v>13</v>
      </c>
      <c r="E1981" t="s">
        <v>7</v>
      </c>
      <c r="F1981" t="s">
        <v>2946</v>
      </c>
      <c r="G1981" t="str">
        <f>RIGHT(Salary_Dataset[[#This Row],[Salary]], 2)</f>
        <v>yr</v>
      </c>
      <c r="H1981" s="3">
        <f>VALUE(SUBSTITUTE(SUBSTITUTE(SUBSTITUTE(SUBSTITUTE(Salary_Dataset[[#This Row],[Salary]], "/hr", ""), "/mo", ""), "/yr", ""), "₹", ""))</f>
        <v>458143</v>
      </c>
      <c r="I1981" s="6">
        <f t="shared" si="68"/>
        <v>458143</v>
      </c>
      <c r="P1981" t="str">
        <v>Jobseeker On Board</v>
      </c>
    </row>
    <row r="1982" spans="1:16" x14ac:dyDescent="0.3">
      <c r="A1982" t="s">
        <v>1448</v>
      </c>
      <c r="B1982" t="s">
        <v>2924</v>
      </c>
      <c r="C1982" t="str">
        <f t="shared" si="69"/>
        <v>Data Analytics</v>
      </c>
      <c r="D1982">
        <v>12</v>
      </c>
      <c r="E1982" t="s">
        <v>7</v>
      </c>
      <c r="F1982" t="s">
        <v>2947</v>
      </c>
      <c r="G1982" t="str">
        <f>RIGHT(Salary_Dataset[[#This Row],[Salary]], 2)</f>
        <v>yr</v>
      </c>
      <c r="H1982" s="3">
        <f>VALUE(SUBSTITUTE(SUBSTITUTE(SUBSTITUTE(SUBSTITUTE(Salary_Dataset[[#This Row],[Salary]], "/hr", ""), "/mo", ""), "/yr", ""), "₹", ""))</f>
        <v>1028758</v>
      </c>
      <c r="I1982" s="6">
        <f t="shared" si="68"/>
        <v>1028758</v>
      </c>
      <c r="P1982" t="str">
        <v>Reflexis Systems</v>
      </c>
    </row>
    <row r="1983" spans="1:16" x14ac:dyDescent="0.3">
      <c r="A1983" t="s">
        <v>2948</v>
      </c>
      <c r="B1983" t="s">
        <v>2924</v>
      </c>
      <c r="C1983" t="str">
        <f t="shared" si="69"/>
        <v>Data Analytics</v>
      </c>
      <c r="D1983">
        <v>12</v>
      </c>
      <c r="E1983" t="s">
        <v>7</v>
      </c>
      <c r="F1983" t="s">
        <v>2949</v>
      </c>
      <c r="G1983" t="str">
        <f>RIGHT(Salary_Dataset[[#This Row],[Salary]], 2)</f>
        <v>yr</v>
      </c>
      <c r="H1983" s="3">
        <f>VALUE(SUBSTITUTE(SUBSTITUTE(SUBSTITUTE(SUBSTITUTE(Salary_Dataset[[#This Row],[Salary]], "/hr", ""), "/mo", ""), "/yr", ""), "₹", ""))</f>
        <v>329285</v>
      </c>
      <c r="I1983" s="6">
        <f t="shared" si="68"/>
        <v>329285</v>
      </c>
      <c r="P1983" t="str">
        <v>Xstats</v>
      </c>
    </row>
    <row r="1984" spans="1:16" x14ac:dyDescent="0.3">
      <c r="A1984" t="s">
        <v>47</v>
      </c>
      <c r="B1984" t="s">
        <v>2924</v>
      </c>
      <c r="C1984" t="str">
        <f t="shared" si="69"/>
        <v>Data Analytics</v>
      </c>
      <c r="D1984">
        <v>11</v>
      </c>
      <c r="E1984" t="s">
        <v>7</v>
      </c>
      <c r="F1984" t="s">
        <v>2950</v>
      </c>
      <c r="G1984" t="str">
        <f>RIGHT(Salary_Dataset[[#This Row],[Salary]], 2)</f>
        <v>yr</v>
      </c>
      <c r="H1984" s="3">
        <f>VALUE(SUBSTITUTE(SUBSTITUTE(SUBSTITUTE(SUBSTITUTE(Salary_Dataset[[#This Row],[Salary]], "/hr", ""), "/mo", ""), "/yr", ""), "₹", ""))</f>
        <v>308214</v>
      </c>
      <c r="I1984" s="6">
        <f t="shared" si="68"/>
        <v>308214</v>
      </c>
      <c r="P1984" t="str">
        <v>Sears IT &amp; Management Services India</v>
      </c>
    </row>
    <row r="1985" spans="1:16" x14ac:dyDescent="0.3">
      <c r="A1985" t="s">
        <v>2801</v>
      </c>
      <c r="B1985" t="s">
        <v>2924</v>
      </c>
      <c r="C1985" t="str">
        <f t="shared" si="69"/>
        <v>Data Analytics</v>
      </c>
      <c r="D1985">
        <v>10</v>
      </c>
      <c r="E1985" t="s">
        <v>7</v>
      </c>
      <c r="F1985" t="s">
        <v>2951</v>
      </c>
      <c r="G1985" t="str">
        <f>RIGHT(Salary_Dataset[[#This Row],[Salary]], 2)</f>
        <v>yr</v>
      </c>
      <c r="H1985" s="3">
        <f>VALUE(SUBSTITUTE(SUBSTITUTE(SUBSTITUTE(SUBSTITUTE(Salary_Dataset[[#This Row],[Salary]], "/hr", ""), "/mo", ""), "/yr", ""), "₹", ""))</f>
        <v>559400</v>
      </c>
      <c r="I1985" s="6">
        <f t="shared" si="68"/>
        <v>559400</v>
      </c>
      <c r="P1985" t="str">
        <v>Smith &amp; Nephew</v>
      </c>
    </row>
    <row r="1986" spans="1:16" x14ac:dyDescent="0.3">
      <c r="A1986" t="s">
        <v>564</v>
      </c>
      <c r="B1986" t="s">
        <v>2924</v>
      </c>
      <c r="C1986" t="str">
        <f t="shared" si="69"/>
        <v>Data Analytics</v>
      </c>
      <c r="D1986">
        <v>10</v>
      </c>
      <c r="E1986" t="s">
        <v>7</v>
      </c>
      <c r="F1986" t="s">
        <v>2952</v>
      </c>
      <c r="G1986" t="str">
        <f>RIGHT(Salary_Dataset[[#This Row],[Salary]], 2)</f>
        <v>yr</v>
      </c>
      <c r="H1986" s="3">
        <f>VALUE(SUBSTITUTE(SUBSTITUTE(SUBSTITUTE(SUBSTITUTE(Salary_Dataset[[#This Row],[Salary]], "/hr", ""), "/mo", ""), "/yr", ""), "₹", ""))</f>
        <v>1329533</v>
      </c>
      <c r="I1986" s="6">
        <f t="shared" ref="I1986:I2049" si="70">IF(G1986="mo", H1986*12, IF(G1986="hr", H1986*8760, H1986))</f>
        <v>1329533</v>
      </c>
      <c r="P1986" t="str">
        <v>Alphonso Global Solutions</v>
      </c>
    </row>
    <row r="1987" spans="1:16" x14ac:dyDescent="0.3">
      <c r="A1987" t="s">
        <v>148</v>
      </c>
      <c r="B1987" t="s">
        <v>2924</v>
      </c>
      <c r="C1987" t="str">
        <f t="shared" si="69"/>
        <v>Data Analytics</v>
      </c>
      <c r="D1987">
        <v>10</v>
      </c>
      <c r="E1987" t="s">
        <v>7</v>
      </c>
      <c r="F1987" t="s">
        <v>2953</v>
      </c>
      <c r="G1987" t="str">
        <f>RIGHT(Salary_Dataset[[#This Row],[Salary]], 2)</f>
        <v>yr</v>
      </c>
      <c r="H1987" s="3">
        <f>VALUE(SUBSTITUTE(SUBSTITUTE(SUBSTITUTE(SUBSTITUTE(Salary_Dataset[[#This Row],[Salary]], "/hr", ""), "/mo", ""), "/yr", ""), "₹", ""))</f>
        <v>1175802</v>
      </c>
      <c r="I1987" s="6">
        <f t="shared" si="70"/>
        <v>1175802</v>
      </c>
      <c r="P1987" t="str">
        <v>Diligent</v>
      </c>
    </row>
    <row r="1988" spans="1:16" x14ac:dyDescent="0.3">
      <c r="A1988" t="s">
        <v>482</v>
      </c>
      <c r="B1988" t="s">
        <v>2924</v>
      </c>
      <c r="C1988" t="str">
        <f t="shared" si="69"/>
        <v>Data Analytics</v>
      </c>
      <c r="D1988">
        <v>10</v>
      </c>
      <c r="E1988" t="s">
        <v>7</v>
      </c>
      <c r="F1988" t="s">
        <v>2954</v>
      </c>
      <c r="G1988" t="str">
        <f>RIGHT(Salary_Dataset[[#This Row],[Salary]], 2)</f>
        <v>yr</v>
      </c>
      <c r="H1988" s="3">
        <f>VALUE(SUBSTITUTE(SUBSTITUTE(SUBSTITUTE(SUBSTITUTE(Salary_Dataset[[#This Row],[Salary]], "/hr", ""), "/mo", ""), "/yr", ""), "₹", ""))</f>
        <v>552004</v>
      </c>
      <c r="I1988" s="6">
        <f t="shared" si="70"/>
        <v>552004</v>
      </c>
      <c r="P1988" t="str">
        <v>6sense</v>
      </c>
    </row>
    <row r="1989" spans="1:16" x14ac:dyDescent="0.3">
      <c r="A1989" t="s">
        <v>179</v>
      </c>
      <c r="B1989" t="s">
        <v>2924</v>
      </c>
      <c r="C1989" t="str">
        <f t="shared" si="69"/>
        <v>Data Analytics</v>
      </c>
      <c r="D1989">
        <v>10</v>
      </c>
      <c r="E1989" t="s">
        <v>7</v>
      </c>
      <c r="F1989" t="s">
        <v>2955</v>
      </c>
      <c r="G1989" t="str">
        <f>RIGHT(Salary_Dataset[[#This Row],[Salary]], 2)</f>
        <v>yr</v>
      </c>
      <c r="H1989" s="3">
        <f>VALUE(SUBSTITUTE(SUBSTITUTE(SUBSTITUTE(SUBSTITUTE(Salary_Dataset[[#This Row],[Salary]], "/hr", ""), "/mo", ""), "/yr", ""), "₹", ""))</f>
        <v>1233390</v>
      </c>
      <c r="I1989" s="6">
        <f t="shared" si="70"/>
        <v>1233390</v>
      </c>
      <c r="P1989" t="str">
        <v>Bshshs</v>
      </c>
    </row>
    <row r="1990" spans="1:16" x14ac:dyDescent="0.3">
      <c r="A1990" t="s">
        <v>33</v>
      </c>
      <c r="B1990" t="s">
        <v>2924</v>
      </c>
      <c r="C1990" t="str">
        <f t="shared" si="69"/>
        <v>Data Analytics</v>
      </c>
      <c r="D1990">
        <v>9</v>
      </c>
      <c r="E1990" t="s">
        <v>7</v>
      </c>
      <c r="F1990" t="s">
        <v>2280</v>
      </c>
      <c r="G1990" t="str">
        <f>RIGHT(Salary_Dataset[[#This Row],[Salary]], 2)</f>
        <v>yr</v>
      </c>
      <c r="H1990" s="3">
        <f>VALUE(SUBSTITUTE(SUBSTITUTE(SUBSTITUTE(SUBSTITUTE(Salary_Dataset[[#This Row],[Salary]], "/hr", ""), "/mo", ""), "/yr", ""), "₹", ""))</f>
        <v>610857</v>
      </c>
      <c r="I1990" s="6">
        <f t="shared" si="70"/>
        <v>610857</v>
      </c>
      <c r="P1990" t="str">
        <v>Centre for Development of Advanced Computing</v>
      </c>
    </row>
    <row r="1991" spans="1:16" x14ac:dyDescent="0.3">
      <c r="A1991" t="s">
        <v>206</v>
      </c>
      <c r="B1991" t="s">
        <v>2924</v>
      </c>
      <c r="C1991" t="str">
        <f t="shared" si="69"/>
        <v>Data Analytics</v>
      </c>
      <c r="D1991">
        <v>9</v>
      </c>
      <c r="E1991" t="s">
        <v>7</v>
      </c>
      <c r="F1991" t="s">
        <v>2956</v>
      </c>
      <c r="G1991" t="str">
        <f>RIGHT(Salary_Dataset[[#This Row],[Salary]], 2)</f>
        <v>yr</v>
      </c>
      <c r="H1991" s="3">
        <f>VALUE(SUBSTITUTE(SUBSTITUTE(SUBSTITUTE(SUBSTITUTE(Salary_Dataset[[#This Row],[Salary]], "/hr", ""), "/mo", ""), "/yr", ""), "₹", ""))</f>
        <v>999547</v>
      </c>
      <c r="I1991" s="6">
        <f t="shared" si="70"/>
        <v>999547</v>
      </c>
      <c r="P1991" t="str">
        <v>Databricks</v>
      </c>
    </row>
    <row r="1992" spans="1:16" x14ac:dyDescent="0.3">
      <c r="A1992" t="s">
        <v>717</v>
      </c>
      <c r="B1992" t="s">
        <v>2924</v>
      </c>
      <c r="C1992" t="str">
        <f t="shared" si="69"/>
        <v>Data Analytics</v>
      </c>
      <c r="D1992">
        <v>9</v>
      </c>
      <c r="E1992" t="s">
        <v>7</v>
      </c>
      <c r="F1992" t="s">
        <v>2957</v>
      </c>
      <c r="G1992" t="str">
        <f>RIGHT(Salary_Dataset[[#This Row],[Salary]], 2)</f>
        <v>yr</v>
      </c>
      <c r="H1992" s="3">
        <f>VALUE(SUBSTITUTE(SUBSTITUTE(SUBSTITUTE(SUBSTITUTE(Salary_Dataset[[#This Row],[Salary]], "/hr", ""), "/mo", ""), "/yr", ""), "₹", ""))</f>
        <v>1462260</v>
      </c>
      <c r="I1992" s="6">
        <f t="shared" si="70"/>
        <v>1462260</v>
      </c>
      <c r="P1992" t="str">
        <v>ITVersity</v>
      </c>
    </row>
    <row r="1993" spans="1:16" x14ac:dyDescent="0.3">
      <c r="A1993" t="s">
        <v>1191</v>
      </c>
      <c r="B1993" t="s">
        <v>2924</v>
      </c>
      <c r="C1993" t="str">
        <f t="shared" si="69"/>
        <v>Data Analytics</v>
      </c>
      <c r="D1993">
        <v>8</v>
      </c>
      <c r="E1993" t="s">
        <v>7</v>
      </c>
      <c r="F1993" t="s">
        <v>2958</v>
      </c>
      <c r="G1993" t="str">
        <f>RIGHT(Salary_Dataset[[#This Row],[Salary]], 2)</f>
        <v>yr</v>
      </c>
      <c r="H1993" s="3">
        <f>VALUE(SUBSTITUTE(SUBSTITUTE(SUBSTITUTE(SUBSTITUTE(Salary_Dataset[[#This Row],[Salary]], "/hr", ""), "/mo", ""), "/yr", ""), "₹", ""))</f>
        <v>791011</v>
      </c>
      <c r="I1993" s="6">
        <f t="shared" si="70"/>
        <v>791011</v>
      </c>
      <c r="P1993" t="str">
        <v>Atgeir Solutions</v>
      </c>
    </row>
    <row r="1994" spans="1:16" x14ac:dyDescent="0.3">
      <c r="A1994" t="s">
        <v>691</v>
      </c>
      <c r="B1994" t="s">
        <v>2924</v>
      </c>
      <c r="C1994" t="str">
        <f t="shared" si="69"/>
        <v>Data Analytics</v>
      </c>
      <c r="D1994">
        <v>8</v>
      </c>
      <c r="E1994" t="s">
        <v>7</v>
      </c>
      <c r="F1994" t="s">
        <v>2959</v>
      </c>
      <c r="G1994" t="str">
        <f>RIGHT(Salary_Dataset[[#This Row],[Salary]], 2)</f>
        <v>yr</v>
      </c>
      <c r="H1994" s="3">
        <f>VALUE(SUBSTITUTE(SUBSTITUTE(SUBSTITUTE(SUBSTITUTE(Salary_Dataset[[#This Row],[Salary]], "/hr", ""), "/mo", ""), "/yr", ""), "₹", ""))</f>
        <v>637459</v>
      </c>
      <c r="I1994" s="6">
        <f t="shared" si="70"/>
        <v>637459</v>
      </c>
      <c r="P1994" t="str">
        <v>We Want Any Car</v>
      </c>
    </row>
    <row r="1995" spans="1:16" x14ac:dyDescent="0.3">
      <c r="A1995" t="s">
        <v>555</v>
      </c>
      <c r="B1995" t="s">
        <v>2924</v>
      </c>
      <c r="C1995" t="str">
        <f t="shared" si="69"/>
        <v>Data Analytics</v>
      </c>
      <c r="D1995">
        <v>8</v>
      </c>
      <c r="E1995" t="s">
        <v>7</v>
      </c>
      <c r="F1995" t="s">
        <v>2960</v>
      </c>
      <c r="G1995" t="str">
        <f>RIGHT(Salary_Dataset[[#This Row],[Salary]], 2)</f>
        <v>yr</v>
      </c>
      <c r="H1995" s="3">
        <f>VALUE(SUBSTITUTE(SUBSTITUTE(SUBSTITUTE(SUBSTITUTE(Salary_Dataset[[#This Row],[Salary]], "/hr", ""), "/mo", ""), "/yr", ""), "₹", ""))</f>
        <v>817059</v>
      </c>
      <c r="I1995" s="6">
        <f t="shared" si="70"/>
        <v>817059</v>
      </c>
      <c r="P1995" t="str">
        <v>LTI Senior</v>
      </c>
    </row>
    <row r="1996" spans="1:16" x14ac:dyDescent="0.3">
      <c r="A1996" t="s">
        <v>2961</v>
      </c>
      <c r="B1996" t="s">
        <v>2924</v>
      </c>
      <c r="C1996" t="str">
        <f t="shared" si="69"/>
        <v>Data Analytics</v>
      </c>
      <c r="D1996">
        <v>8</v>
      </c>
      <c r="E1996" t="s">
        <v>7</v>
      </c>
      <c r="F1996" t="s">
        <v>2962</v>
      </c>
      <c r="G1996" t="str">
        <f>RIGHT(Salary_Dataset[[#This Row],[Salary]], 2)</f>
        <v>mo</v>
      </c>
      <c r="H1996" s="3">
        <f>VALUE(SUBSTITUTE(SUBSTITUTE(SUBSTITUTE(SUBSTITUTE(Salary_Dataset[[#This Row],[Salary]], "/hr", ""), "/mo", ""), "/yr", ""), "₹", ""))</f>
        <v>38341</v>
      </c>
      <c r="I1996" s="6">
        <f t="shared" si="70"/>
        <v>460092</v>
      </c>
      <c r="P1996" t="str">
        <v>Exadatum Big</v>
      </c>
    </row>
    <row r="1997" spans="1:16" x14ac:dyDescent="0.3">
      <c r="A1997" t="s">
        <v>90</v>
      </c>
      <c r="B1997" t="s">
        <v>2924</v>
      </c>
      <c r="C1997" t="str">
        <f t="shared" si="69"/>
        <v>Data Analytics</v>
      </c>
      <c r="D1997">
        <v>8</v>
      </c>
      <c r="E1997" t="s">
        <v>7</v>
      </c>
      <c r="F1997" t="s">
        <v>2963</v>
      </c>
      <c r="G1997" t="str">
        <f>RIGHT(Salary_Dataset[[#This Row],[Salary]], 2)</f>
        <v>yr</v>
      </c>
      <c r="H1997" s="3">
        <f>VALUE(SUBSTITUTE(SUBSTITUTE(SUBSTITUTE(SUBSTITUTE(Salary_Dataset[[#This Row],[Salary]], "/hr", ""), "/mo", ""), "/yr", ""), "₹", ""))</f>
        <v>892073</v>
      </c>
      <c r="I1997" s="6">
        <f t="shared" si="70"/>
        <v>892073</v>
      </c>
      <c r="P1997" t="str">
        <v>Datametica Big</v>
      </c>
    </row>
    <row r="1998" spans="1:16" x14ac:dyDescent="0.3">
      <c r="A1998" t="s">
        <v>159</v>
      </c>
      <c r="B1998" t="s">
        <v>2924</v>
      </c>
      <c r="C1998" t="str">
        <f t="shared" si="69"/>
        <v>Data Analytics</v>
      </c>
      <c r="D1998">
        <v>8</v>
      </c>
      <c r="E1998" t="s">
        <v>7</v>
      </c>
      <c r="F1998" t="s">
        <v>2964</v>
      </c>
      <c r="G1998" t="str">
        <f>RIGHT(Salary_Dataset[[#This Row],[Salary]], 2)</f>
        <v>yr</v>
      </c>
      <c r="H1998" s="3">
        <f>VALUE(SUBSTITUTE(SUBSTITUTE(SUBSTITUTE(SUBSTITUTE(Salary_Dataset[[#This Row],[Salary]], "/hr", ""), "/mo", ""), "/yr", ""), "₹", ""))</f>
        <v>519599</v>
      </c>
      <c r="I1998" s="6">
        <f t="shared" si="70"/>
        <v>519599</v>
      </c>
      <c r="P1998" t="str">
        <v>Tata Consultancy Services Big</v>
      </c>
    </row>
    <row r="1999" spans="1:16" x14ac:dyDescent="0.3">
      <c r="A1999" t="s">
        <v>296</v>
      </c>
      <c r="B1999" t="s">
        <v>2924</v>
      </c>
      <c r="C1999" t="str">
        <f t="shared" si="69"/>
        <v>Data Analytics</v>
      </c>
      <c r="D1999">
        <v>8</v>
      </c>
      <c r="E1999" t="s">
        <v>7</v>
      </c>
      <c r="F1999" t="s">
        <v>2965</v>
      </c>
      <c r="G1999" t="str">
        <f>RIGHT(Salary_Dataset[[#This Row],[Salary]], 2)</f>
        <v>yr</v>
      </c>
      <c r="H1999" s="3">
        <f>VALUE(SUBSTITUTE(SUBSTITUTE(SUBSTITUTE(SUBSTITUTE(Salary_Dataset[[#This Row],[Salary]], "/hr", ""), "/mo", ""), "/yr", ""), "₹", ""))</f>
        <v>1048552</v>
      </c>
      <c r="I1999" s="6">
        <f t="shared" si="70"/>
        <v>1048552</v>
      </c>
      <c r="P1999" t="str">
        <v>GGK Tech</v>
      </c>
    </row>
    <row r="2000" spans="1:16" x14ac:dyDescent="0.3">
      <c r="A2000" t="s">
        <v>2966</v>
      </c>
      <c r="B2000" t="s">
        <v>2924</v>
      </c>
      <c r="C2000" t="str">
        <f t="shared" ref="C2000:C2063" si="71">_xlfn.XLOOKUP(B2000, $M$3:$M$28, $N$3:$N$28)</f>
        <v>Data Analytics</v>
      </c>
      <c r="D2000">
        <v>7</v>
      </c>
      <c r="E2000" t="s">
        <v>7</v>
      </c>
      <c r="F2000" t="s">
        <v>2967</v>
      </c>
      <c r="G2000" t="str">
        <f>RIGHT(Salary_Dataset[[#This Row],[Salary]], 2)</f>
        <v>yr</v>
      </c>
      <c r="H2000" s="3">
        <f>VALUE(SUBSTITUTE(SUBSTITUTE(SUBSTITUTE(SUBSTITUTE(Salary_Dataset[[#This Row],[Salary]], "/hr", ""), "/mo", ""), "/yr", ""), "₹", ""))</f>
        <v>677584</v>
      </c>
      <c r="I2000" s="6">
        <f t="shared" si="70"/>
        <v>677584</v>
      </c>
      <c r="P2000" t="str">
        <v>GATHI ANALYTICS</v>
      </c>
    </row>
    <row r="2001" spans="1:16" x14ac:dyDescent="0.3">
      <c r="A2001" t="s">
        <v>1260</v>
      </c>
      <c r="B2001" t="s">
        <v>2924</v>
      </c>
      <c r="C2001" t="str">
        <f t="shared" si="71"/>
        <v>Data Analytics</v>
      </c>
      <c r="D2001">
        <v>7</v>
      </c>
      <c r="E2001" t="s">
        <v>7</v>
      </c>
      <c r="F2001" t="s">
        <v>2968</v>
      </c>
      <c r="G2001" t="str">
        <f>RIGHT(Salary_Dataset[[#This Row],[Salary]], 2)</f>
        <v>yr</v>
      </c>
      <c r="H2001" s="3">
        <f>VALUE(SUBSTITUTE(SUBSTITUTE(SUBSTITUTE(SUBSTITUTE(Salary_Dataset[[#This Row],[Salary]], "/hr", ""), "/mo", ""), "/yr", ""), "₹", ""))</f>
        <v>677916</v>
      </c>
      <c r="I2001" s="6">
        <f t="shared" si="70"/>
        <v>677916</v>
      </c>
      <c r="P2001" t="str">
        <v>RoundSqr</v>
      </c>
    </row>
    <row r="2002" spans="1:16" x14ac:dyDescent="0.3">
      <c r="A2002" t="s">
        <v>2969</v>
      </c>
      <c r="B2002" t="s">
        <v>2924</v>
      </c>
      <c r="C2002" t="str">
        <f t="shared" si="71"/>
        <v>Data Analytics</v>
      </c>
      <c r="D2002">
        <v>7</v>
      </c>
      <c r="E2002" t="s">
        <v>7</v>
      </c>
      <c r="F2002" t="s">
        <v>2346</v>
      </c>
      <c r="G2002" t="str">
        <f>RIGHT(Salary_Dataset[[#This Row],[Salary]], 2)</f>
        <v>yr</v>
      </c>
      <c r="H2002" s="3">
        <f>VALUE(SUBSTITUTE(SUBSTITUTE(SUBSTITUTE(SUBSTITUTE(Salary_Dataset[[#This Row],[Salary]], "/hr", ""), "/mo", ""), "/yr", ""), "₹", ""))</f>
        <v>537441</v>
      </c>
      <c r="I2002" s="6">
        <f t="shared" si="70"/>
        <v>537441</v>
      </c>
      <c r="P2002" t="str">
        <v>Fanatics</v>
      </c>
    </row>
    <row r="2003" spans="1:16" x14ac:dyDescent="0.3">
      <c r="A2003" t="s">
        <v>476</v>
      </c>
      <c r="B2003" t="s">
        <v>2924</v>
      </c>
      <c r="C2003" t="str">
        <f t="shared" si="71"/>
        <v>Data Analytics</v>
      </c>
      <c r="D2003">
        <v>7</v>
      </c>
      <c r="E2003" t="s">
        <v>7</v>
      </c>
      <c r="F2003" t="s">
        <v>2970</v>
      </c>
      <c r="G2003" t="str">
        <f>RIGHT(Salary_Dataset[[#This Row],[Salary]], 2)</f>
        <v>yr</v>
      </c>
      <c r="H2003" s="3">
        <f>VALUE(SUBSTITUTE(SUBSTITUTE(SUBSTITUTE(SUBSTITUTE(Salary_Dataset[[#This Row],[Salary]], "/hr", ""), "/mo", ""), "/yr", ""), "₹", ""))</f>
        <v>564816</v>
      </c>
      <c r="I2003" s="6">
        <f t="shared" si="70"/>
        <v>564816</v>
      </c>
      <c r="P2003" t="str">
        <v>SureIT Solutions</v>
      </c>
    </row>
    <row r="2004" spans="1:16" x14ac:dyDescent="0.3">
      <c r="A2004" t="s">
        <v>86</v>
      </c>
      <c r="B2004" t="s">
        <v>2924</v>
      </c>
      <c r="C2004" t="str">
        <f t="shared" si="71"/>
        <v>Data Analytics</v>
      </c>
      <c r="D2004">
        <v>7</v>
      </c>
      <c r="E2004" t="s">
        <v>7</v>
      </c>
      <c r="F2004" t="s">
        <v>2971</v>
      </c>
      <c r="G2004" t="str">
        <f>RIGHT(Salary_Dataset[[#This Row],[Salary]], 2)</f>
        <v>yr</v>
      </c>
      <c r="H2004" s="3">
        <f>VALUE(SUBSTITUTE(SUBSTITUTE(SUBSTITUTE(SUBSTITUTE(Salary_Dataset[[#This Row],[Salary]], "/hr", ""), "/mo", ""), "/yr", ""), "₹", ""))</f>
        <v>650000</v>
      </c>
      <c r="I2004" s="6">
        <f t="shared" si="70"/>
        <v>650000</v>
      </c>
      <c r="P2004" t="str">
        <v>Infor</v>
      </c>
    </row>
    <row r="2005" spans="1:16" x14ac:dyDescent="0.3">
      <c r="A2005" t="s">
        <v>110</v>
      </c>
      <c r="B2005" t="s">
        <v>2924</v>
      </c>
      <c r="C2005" t="str">
        <f t="shared" si="71"/>
        <v>Data Analytics</v>
      </c>
      <c r="D2005">
        <v>7</v>
      </c>
      <c r="E2005" t="s">
        <v>7</v>
      </c>
      <c r="F2005" t="s">
        <v>2972</v>
      </c>
      <c r="G2005" t="str">
        <f>RIGHT(Salary_Dataset[[#This Row],[Salary]], 2)</f>
        <v>yr</v>
      </c>
      <c r="H2005" s="3">
        <f>VALUE(SUBSTITUTE(SUBSTITUTE(SUBSTITUTE(SUBSTITUTE(Salary_Dataset[[#This Row],[Salary]], "/hr", ""), "/mo", ""), "/yr", ""), "₹", ""))</f>
        <v>746051</v>
      </c>
      <c r="I2005" s="6">
        <f t="shared" si="70"/>
        <v>746051</v>
      </c>
      <c r="P2005" t="str">
        <v>TTEC</v>
      </c>
    </row>
    <row r="2006" spans="1:16" x14ac:dyDescent="0.3">
      <c r="A2006" t="s">
        <v>57</v>
      </c>
      <c r="B2006" t="s">
        <v>2924</v>
      </c>
      <c r="C2006" t="str">
        <f t="shared" si="71"/>
        <v>Data Analytics</v>
      </c>
      <c r="D2006">
        <v>7</v>
      </c>
      <c r="E2006" t="s">
        <v>7</v>
      </c>
      <c r="F2006" t="s">
        <v>2973</v>
      </c>
      <c r="G2006" t="str">
        <f>RIGHT(Salary_Dataset[[#This Row],[Salary]], 2)</f>
        <v>yr</v>
      </c>
      <c r="H2006" s="3">
        <f>VALUE(SUBSTITUTE(SUBSTITUTE(SUBSTITUTE(SUBSTITUTE(Salary_Dataset[[#This Row],[Salary]], "/hr", ""), "/mo", ""), "/yr", ""), "₹", ""))</f>
        <v>572657</v>
      </c>
      <c r="I2006" s="6">
        <f t="shared" si="70"/>
        <v>572657</v>
      </c>
      <c r="P2006" t="str">
        <v>MarketLinc</v>
      </c>
    </row>
    <row r="2007" spans="1:16" x14ac:dyDescent="0.3">
      <c r="A2007" t="s">
        <v>114</v>
      </c>
      <c r="B2007" t="s">
        <v>2924</v>
      </c>
      <c r="C2007" t="str">
        <f t="shared" si="71"/>
        <v>Data Analytics</v>
      </c>
      <c r="D2007">
        <v>7</v>
      </c>
      <c r="E2007" t="s">
        <v>7</v>
      </c>
      <c r="F2007" t="s">
        <v>2209</v>
      </c>
      <c r="G2007" t="str">
        <f>RIGHT(Salary_Dataset[[#This Row],[Salary]], 2)</f>
        <v>yr</v>
      </c>
      <c r="H2007" s="3">
        <f>VALUE(SUBSTITUTE(SUBSTITUTE(SUBSTITUTE(SUBSTITUTE(Salary_Dataset[[#This Row],[Salary]], "/hr", ""), "/mo", ""), "/yr", ""), "₹", ""))</f>
        <v>1074883</v>
      </c>
      <c r="I2007" s="6">
        <f t="shared" si="70"/>
        <v>1074883</v>
      </c>
      <c r="P2007" t="str">
        <v>MAQ Software</v>
      </c>
    </row>
    <row r="2008" spans="1:16" x14ac:dyDescent="0.3">
      <c r="A2008" t="s">
        <v>2974</v>
      </c>
      <c r="B2008" t="s">
        <v>2924</v>
      </c>
      <c r="C2008" t="str">
        <f t="shared" si="71"/>
        <v>Data Analytics</v>
      </c>
      <c r="D2008">
        <v>6</v>
      </c>
      <c r="E2008" t="s">
        <v>7</v>
      </c>
      <c r="F2008" t="s">
        <v>2975</v>
      </c>
      <c r="G2008" t="str">
        <f>RIGHT(Salary_Dataset[[#This Row],[Salary]], 2)</f>
        <v>yr</v>
      </c>
      <c r="H2008" s="3">
        <f>VALUE(SUBSTITUTE(SUBSTITUTE(SUBSTITUTE(SUBSTITUTE(Salary_Dataset[[#This Row],[Salary]], "/hr", ""), "/mo", ""), "/yr", ""), "₹", ""))</f>
        <v>359881</v>
      </c>
      <c r="I2008" s="6">
        <f t="shared" si="70"/>
        <v>359881</v>
      </c>
      <c r="P2008" t="str">
        <v>Predera</v>
      </c>
    </row>
    <row r="2009" spans="1:16" x14ac:dyDescent="0.3">
      <c r="A2009" t="s">
        <v>269</v>
      </c>
      <c r="B2009" t="s">
        <v>2924</v>
      </c>
      <c r="C2009" t="str">
        <f t="shared" si="71"/>
        <v>Data Analytics</v>
      </c>
      <c r="D2009">
        <v>6</v>
      </c>
      <c r="E2009" t="s">
        <v>7</v>
      </c>
      <c r="F2009" t="s">
        <v>2976</v>
      </c>
      <c r="G2009" t="str">
        <f>RIGHT(Salary_Dataset[[#This Row],[Salary]], 2)</f>
        <v>yr</v>
      </c>
      <c r="H2009" s="3">
        <f>VALUE(SUBSTITUTE(SUBSTITUTE(SUBSTITUTE(SUBSTITUTE(Salary_Dataset[[#This Row],[Salary]], "/hr", ""), "/mo", ""), "/yr", ""), "₹", ""))</f>
        <v>1092609</v>
      </c>
      <c r="I2009" s="6">
        <f t="shared" si="70"/>
        <v>1092609</v>
      </c>
      <c r="P2009" t="str">
        <v>HealthPointe Solutions</v>
      </c>
    </row>
    <row r="2010" spans="1:16" x14ac:dyDescent="0.3">
      <c r="A2010" t="s">
        <v>798</v>
      </c>
      <c r="B2010" t="s">
        <v>2924</v>
      </c>
      <c r="C2010" t="str">
        <f t="shared" si="71"/>
        <v>Data Analytics</v>
      </c>
      <c r="D2010">
        <v>6</v>
      </c>
      <c r="E2010" t="s">
        <v>7</v>
      </c>
      <c r="F2010" t="s">
        <v>2977</v>
      </c>
      <c r="G2010" t="str">
        <f>RIGHT(Salary_Dataset[[#This Row],[Salary]], 2)</f>
        <v>yr</v>
      </c>
      <c r="H2010" s="3">
        <f>VALUE(SUBSTITUTE(SUBSTITUTE(SUBSTITUTE(SUBSTITUTE(Salary_Dataset[[#This Row],[Salary]], "/hr", ""), "/mo", ""), "/yr", ""), "₹", ""))</f>
        <v>1061562</v>
      </c>
      <c r="I2010" s="6">
        <f t="shared" si="70"/>
        <v>1061562</v>
      </c>
      <c r="P2010" t="str">
        <v>Art IT</v>
      </c>
    </row>
    <row r="2011" spans="1:16" x14ac:dyDescent="0.3">
      <c r="A2011" t="s">
        <v>210</v>
      </c>
      <c r="B2011" t="s">
        <v>2924</v>
      </c>
      <c r="C2011" t="str">
        <f t="shared" si="71"/>
        <v>Data Analytics</v>
      </c>
      <c r="D2011">
        <v>6</v>
      </c>
      <c r="E2011" t="s">
        <v>7</v>
      </c>
      <c r="F2011" t="s">
        <v>2978</v>
      </c>
      <c r="G2011" t="str">
        <f>RIGHT(Salary_Dataset[[#This Row],[Salary]], 2)</f>
        <v>mo</v>
      </c>
      <c r="H2011" s="3">
        <f>VALUE(SUBSTITUTE(SUBSTITUTE(SUBSTITUTE(SUBSTITUTE(Salary_Dataset[[#This Row],[Salary]], "/hr", ""), "/mo", ""), "/yr", ""), "₹", ""))</f>
        <v>48580</v>
      </c>
      <c r="I2011" s="6">
        <f t="shared" si="70"/>
        <v>582960</v>
      </c>
      <c r="P2011" t="str">
        <v>IKEA</v>
      </c>
    </row>
    <row r="2012" spans="1:16" x14ac:dyDescent="0.3">
      <c r="A2012" t="s">
        <v>31</v>
      </c>
      <c r="B2012" t="s">
        <v>2924</v>
      </c>
      <c r="C2012" t="str">
        <f t="shared" si="71"/>
        <v>Data Analytics</v>
      </c>
      <c r="D2012">
        <v>6</v>
      </c>
      <c r="E2012" t="s">
        <v>7</v>
      </c>
      <c r="F2012" t="s">
        <v>2979</v>
      </c>
      <c r="G2012" t="str">
        <f>RIGHT(Salary_Dataset[[#This Row],[Salary]], 2)</f>
        <v>yr</v>
      </c>
      <c r="H2012" s="3">
        <f>VALUE(SUBSTITUTE(SUBSTITUTE(SUBSTITUTE(SUBSTITUTE(Salary_Dataset[[#This Row],[Salary]], "/hr", ""), "/mo", ""), "/yr", ""), "₹", ""))</f>
        <v>917436</v>
      </c>
      <c r="I2012" s="6">
        <f t="shared" si="70"/>
        <v>917436</v>
      </c>
      <c r="P2012" t="str">
        <v>Activa (CA)</v>
      </c>
    </row>
    <row r="2013" spans="1:16" x14ac:dyDescent="0.3">
      <c r="A2013" t="s">
        <v>1389</v>
      </c>
      <c r="B2013" t="s">
        <v>2924</v>
      </c>
      <c r="C2013" t="str">
        <f t="shared" si="71"/>
        <v>Data Analytics</v>
      </c>
      <c r="D2013">
        <v>6</v>
      </c>
      <c r="E2013" t="s">
        <v>7</v>
      </c>
      <c r="F2013" t="s">
        <v>2980</v>
      </c>
      <c r="G2013" t="str">
        <f>RIGHT(Salary_Dataset[[#This Row],[Salary]], 2)</f>
        <v>yr</v>
      </c>
      <c r="H2013" s="3">
        <f>VALUE(SUBSTITUTE(SUBSTITUTE(SUBSTITUTE(SUBSTITUTE(Salary_Dataset[[#This Row],[Salary]], "/hr", ""), "/mo", ""), "/yr", ""), "₹", ""))</f>
        <v>968920</v>
      </c>
      <c r="I2013" s="6">
        <f t="shared" si="70"/>
        <v>968920</v>
      </c>
      <c r="P2013" t="str">
        <v>Reputation</v>
      </c>
    </row>
    <row r="2014" spans="1:16" x14ac:dyDescent="0.3">
      <c r="A2014" t="s">
        <v>78</v>
      </c>
      <c r="B2014" t="s">
        <v>2924</v>
      </c>
      <c r="C2014" t="str">
        <f t="shared" si="71"/>
        <v>Data Analytics</v>
      </c>
      <c r="D2014">
        <v>6</v>
      </c>
      <c r="E2014" t="s">
        <v>7</v>
      </c>
      <c r="F2014" t="s">
        <v>2981</v>
      </c>
      <c r="G2014" t="str">
        <f>RIGHT(Salary_Dataset[[#This Row],[Salary]], 2)</f>
        <v>yr</v>
      </c>
      <c r="H2014" s="3">
        <f>VALUE(SUBSTITUTE(SUBSTITUTE(SUBSTITUTE(SUBSTITUTE(Salary_Dataset[[#This Row],[Salary]], "/hr", ""), "/mo", ""), "/yr", ""), "₹", ""))</f>
        <v>653141</v>
      </c>
      <c r="I2014" s="6">
        <f t="shared" si="70"/>
        <v>653141</v>
      </c>
      <c r="P2014" t="str">
        <v>People Tech Group</v>
      </c>
    </row>
    <row r="2015" spans="1:16" x14ac:dyDescent="0.3">
      <c r="A2015" t="s">
        <v>698</v>
      </c>
      <c r="B2015" t="s">
        <v>2924</v>
      </c>
      <c r="C2015" t="str">
        <f t="shared" si="71"/>
        <v>Data Analytics</v>
      </c>
      <c r="D2015">
        <v>6</v>
      </c>
      <c r="E2015" t="s">
        <v>7</v>
      </c>
      <c r="F2015" t="s">
        <v>2264</v>
      </c>
      <c r="G2015" t="str">
        <f>RIGHT(Salary_Dataset[[#This Row],[Salary]], 2)</f>
        <v>yr</v>
      </c>
      <c r="H2015" s="3">
        <f>VALUE(SUBSTITUTE(SUBSTITUTE(SUBSTITUTE(SUBSTITUTE(Salary_Dataset[[#This Row],[Salary]], "/hr", ""), "/mo", ""), "/yr", ""), "₹", ""))</f>
        <v>585088</v>
      </c>
      <c r="I2015" s="6">
        <f t="shared" si="70"/>
        <v>585088</v>
      </c>
      <c r="P2015" t="str">
        <v>5x</v>
      </c>
    </row>
    <row r="2016" spans="1:16" x14ac:dyDescent="0.3">
      <c r="A2016" t="s">
        <v>2070</v>
      </c>
      <c r="B2016" t="s">
        <v>2924</v>
      </c>
      <c r="C2016" t="str">
        <f t="shared" si="71"/>
        <v>Data Analytics</v>
      </c>
      <c r="D2016">
        <v>6</v>
      </c>
      <c r="E2016" t="s">
        <v>7</v>
      </c>
      <c r="F2016" t="s">
        <v>2982</v>
      </c>
      <c r="G2016" t="str">
        <f>RIGHT(Salary_Dataset[[#This Row],[Salary]], 2)</f>
        <v>yr</v>
      </c>
      <c r="H2016" s="3">
        <f>VALUE(SUBSTITUTE(SUBSTITUTE(SUBSTITUTE(SUBSTITUTE(Salary_Dataset[[#This Row],[Salary]], "/hr", ""), "/mo", ""), "/yr", ""), "₹", ""))</f>
        <v>763966</v>
      </c>
      <c r="I2016" s="6">
        <f t="shared" si="70"/>
        <v>763966</v>
      </c>
      <c r="P2016" t="str">
        <v>Alliance Healthcare</v>
      </c>
    </row>
    <row r="2017" spans="1:16" x14ac:dyDescent="0.3">
      <c r="A2017" t="s">
        <v>2983</v>
      </c>
      <c r="B2017" t="s">
        <v>2924</v>
      </c>
      <c r="C2017" t="str">
        <f t="shared" si="71"/>
        <v>Data Analytics</v>
      </c>
      <c r="D2017">
        <v>6</v>
      </c>
      <c r="E2017" t="s">
        <v>7</v>
      </c>
      <c r="F2017" t="s">
        <v>2984</v>
      </c>
      <c r="G2017" t="str">
        <f>RIGHT(Salary_Dataset[[#This Row],[Salary]], 2)</f>
        <v>yr</v>
      </c>
      <c r="H2017" s="3">
        <f>VALUE(SUBSTITUTE(SUBSTITUTE(SUBSTITUTE(SUBSTITUTE(Salary_Dataset[[#This Row],[Salary]], "/hr", ""), "/mo", ""), "/yr", ""), "₹", ""))</f>
        <v>211557</v>
      </c>
      <c r="I2017" s="6">
        <f t="shared" si="70"/>
        <v>211557</v>
      </c>
      <c r="P2017" t="str">
        <v>RAACOM Infosystems</v>
      </c>
    </row>
    <row r="2018" spans="1:16" x14ac:dyDescent="0.3">
      <c r="A2018" t="s">
        <v>436</v>
      </c>
      <c r="B2018" t="s">
        <v>2924</v>
      </c>
      <c r="C2018" t="str">
        <f t="shared" si="71"/>
        <v>Data Analytics</v>
      </c>
      <c r="D2018">
        <v>6</v>
      </c>
      <c r="E2018" t="s">
        <v>7</v>
      </c>
      <c r="F2018" t="s">
        <v>2985</v>
      </c>
      <c r="G2018" t="str">
        <f>RIGHT(Salary_Dataset[[#This Row],[Salary]], 2)</f>
        <v>yr</v>
      </c>
      <c r="H2018" s="3">
        <f>VALUE(SUBSTITUTE(SUBSTITUTE(SUBSTITUTE(SUBSTITUTE(Salary_Dataset[[#This Row],[Salary]], "/hr", ""), "/mo", ""), "/yr", ""), "₹", ""))</f>
        <v>882956</v>
      </c>
      <c r="I2018" s="6">
        <f t="shared" si="70"/>
        <v>882956</v>
      </c>
      <c r="P2018" t="str">
        <v>BA Continuum India</v>
      </c>
    </row>
    <row r="2019" spans="1:16" x14ac:dyDescent="0.3">
      <c r="A2019" t="s">
        <v>2986</v>
      </c>
      <c r="B2019" t="s">
        <v>2924</v>
      </c>
      <c r="C2019" t="str">
        <f t="shared" si="71"/>
        <v>Data Analytics</v>
      </c>
      <c r="D2019">
        <v>6</v>
      </c>
      <c r="E2019" t="s">
        <v>7</v>
      </c>
      <c r="F2019" t="s">
        <v>2987</v>
      </c>
      <c r="G2019" t="str">
        <f>RIGHT(Salary_Dataset[[#This Row],[Salary]], 2)</f>
        <v>mo</v>
      </c>
      <c r="H2019" s="3">
        <f>VALUE(SUBSTITUTE(SUBSTITUTE(SUBSTITUTE(SUBSTITUTE(Salary_Dataset[[#This Row],[Salary]], "/hr", ""), "/mo", ""), "/yr", ""), "₹", ""))</f>
        <v>14530</v>
      </c>
      <c r="I2019" s="6">
        <f t="shared" si="70"/>
        <v>174360</v>
      </c>
      <c r="P2019" t="str">
        <v>BookMeds</v>
      </c>
    </row>
    <row r="2020" spans="1:16" x14ac:dyDescent="0.3">
      <c r="A2020" t="s">
        <v>2988</v>
      </c>
      <c r="B2020" t="s">
        <v>2924</v>
      </c>
      <c r="C2020" t="str">
        <f t="shared" si="71"/>
        <v>Data Analytics</v>
      </c>
      <c r="D2020">
        <v>6</v>
      </c>
      <c r="E2020" t="s">
        <v>7</v>
      </c>
      <c r="F2020" t="s">
        <v>2989</v>
      </c>
      <c r="G2020" t="str">
        <f>RIGHT(Salary_Dataset[[#This Row],[Salary]], 2)</f>
        <v>yr</v>
      </c>
      <c r="H2020" s="3">
        <f>VALUE(SUBSTITUTE(SUBSTITUTE(SUBSTITUTE(SUBSTITUTE(Salary_Dataset[[#This Row],[Salary]], "/hr", ""), "/mo", ""), "/yr", ""), "₹", ""))</f>
        <v>358527</v>
      </c>
      <c r="I2020" s="6">
        <f t="shared" si="70"/>
        <v>358527</v>
      </c>
      <c r="P2020" t="str">
        <v>PurpleTalk</v>
      </c>
    </row>
    <row r="2021" spans="1:16" x14ac:dyDescent="0.3">
      <c r="A2021" t="s">
        <v>2990</v>
      </c>
      <c r="B2021" t="s">
        <v>2924</v>
      </c>
      <c r="C2021" t="str">
        <f t="shared" si="71"/>
        <v>Data Analytics</v>
      </c>
      <c r="D2021">
        <v>5</v>
      </c>
      <c r="E2021" t="s">
        <v>7</v>
      </c>
      <c r="F2021" t="s">
        <v>2991</v>
      </c>
      <c r="G2021" t="str">
        <f>RIGHT(Salary_Dataset[[#This Row],[Salary]], 2)</f>
        <v>yr</v>
      </c>
      <c r="H2021" s="3">
        <f>VALUE(SUBSTITUTE(SUBSTITUTE(SUBSTITUTE(SUBSTITUTE(Salary_Dataset[[#This Row],[Salary]], "/hr", ""), "/mo", ""), "/yr", ""), "₹", ""))</f>
        <v>681357</v>
      </c>
      <c r="I2021" s="6">
        <f t="shared" si="70"/>
        <v>681357</v>
      </c>
      <c r="P2021" t="str">
        <v>ACD Communications</v>
      </c>
    </row>
    <row r="2022" spans="1:16" x14ac:dyDescent="0.3">
      <c r="A2022" t="s">
        <v>35</v>
      </c>
      <c r="B2022" t="s">
        <v>2924</v>
      </c>
      <c r="C2022" t="str">
        <f t="shared" si="71"/>
        <v>Data Analytics</v>
      </c>
      <c r="D2022">
        <v>5</v>
      </c>
      <c r="E2022" t="s">
        <v>7</v>
      </c>
      <c r="F2022" t="s">
        <v>2992</v>
      </c>
      <c r="G2022" t="str">
        <f>RIGHT(Salary_Dataset[[#This Row],[Salary]], 2)</f>
        <v>yr</v>
      </c>
      <c r="H2022" s="3">
        <f>VALUE(SUBSTITUTE(SUBSTITUTE(SUBSTITUTE(SUBSTITUTE(Salary_Dataset[[#This Row],[Salary]], "/hr", ""), "/mo", ""), "/yr", ""), "₹", ""))</f>
        <v>738725</v>
      </c>
      <c r="I2022" s="6">
        <f t="shared" si="70"/>
        <v>738725</v>
      </c>
      <c r="P2022" t="str">
        <v>Wehner Multifamily</v>
      </c>
    </row>
    <row r="2023" spans="1:16" x14ac:dyDescent="0.3">
      <c r="A2023" t="s">
        <v>2993</v>
      </c>
      <c r="B2023" t="s">
        <v>2924</v>
      </c>
      <c r="C2023" t="str">
        <f t="shared" si="71"/>
        <v>Data Analytics</v>
      </c>
      <c r="D2023">
        <v>5</v>
      </c>
      <c r="E2023" t="s">
        <v>7</v>
      </c>
      <c r="F2023" t="s">
        <v>2994</v>
      </c>
      <c r="G2023" t="str">
        <f>RIGHT(Salary_Dataset[[#This Row],[Salary]], 2)</f>
        <v>yr</v>
      </c>
      <c r="H2023" s="3">
        <f>VALUE(SUBSTITUTE(SUBSTITUTE(SUBSTITUTE(SUBSTITUTE(Salary_Dataset[[#This Row],[Salary]], "/hr", ""), "/mo", ""), "/yr", ""), "₹", ""))</f>
        <v>184929</v>
      </c>
      <c r="I2023" s="6">
        <f t="shared" si="70"/>
        <v>184929</v>
      </c>
      <c r="P2023" t="str">
        <v>Google Summer of Code</v>
      </c>
    </row>
    <row r="2024" spans="1:16" x14ac:dyDescent="0.3">
      <c r="A2024" t="s">
        <v>25</v>
      </c>
      <c r="B2024" t="s">
        <v>2924</v>
      </c>
      <c r="C2024" t="str">
        <f t="shared" si="71"/>
        <v>Data Analytics</v>
      </c>
      <c r="D2024">
        <v>5</v>
      </c>
      <c r="E2024" t="s">
        <v>7</v>
      </c>
      <c r="F2024" t="s">
        <v>2346</v>
      </c>
      <c r="G2024" t="str">
        <f>RIGHT(Salary_Dataset[[#This Row],[Salary]], 2)</f>
        <v>yr</v>
      </c>
      <c r="H2024" s="3">
        <f>VALUE(SUBSTITUTE(SUBSTITUTE(SUBSTITUTE(SUBSTITUTE(Salary_Dataset[[#This Row],[Salary]], "/hr", ""), "/mo", ""), "/yr", ""), "₹", ""))</f>
        <v>537441</v>
      </c>
      <c r="I2024" s="6">
        <f t="shared" si="70"/>
        <v>537441</v>
      </c>
      <c r="P2024" t="str">
        <v>archents</v>
      </c>
    </row>
    <row r="2025" spans="1:16" x14ac:dyDescent="0.3">
      <c r="A2025" t="s">
        <v>1166</v>
      </c>
      <c r="B2025" t="s">
        <v>2924</v>
      </c>
      <c r="C2025" t="str">
        <f t="shared" si="71"/>
        <v>Data Analytics</v>
      </c>
      <c r="D2025">
        <v>5</v>
      </c>
      <c r="E2025" t="s">
        <v>7</v>
      </c>
      <c r="F2025" t="s">
        <v>2995</v>
      </c>
      <c r="G2025" t="str">
        <f>RIGHT(Salary_Dataset[[#This Row],[Salary]], 2)</f>
        <v>yr</v>
      </c>
      <c r="H2025" s="3">
        <f>VALUE(SUBSTITUTE(SUBSTITUTE(SUBSTITUTE(SUBSTITUTE(Salary_Dataset[[#This Row],[Salary]], "/hr", ""), "/mo", ""), "/yr", ""), "₹", ""))</f>
        <v>955878</v>
      </c>
      <c r="I2025" s="6">
        <f t="shared" si="70"/>
        <v>955878</v>
      </c>
      <c r="P2025" t="str">
        <v>Wall &amp; Associates</v>
      </c>
    </row>
    <row r="2026" spans="1:16" x14ac:dyDescent="0.3">
      <c r="A2026" t="s">
        <v>1794</v>
      </c>
      <c r="B2026" t="s">
        <v>2924</v>
      </c>
      <c r="C2026" t="str">
        <f t="shared" si="71"/>
        <v>Data Analytics</v>
      </c>
      <c r="D2026">
        <v>5</v>
      </c>
      <c r="E2026" t="s">
        <v>7</v>
      </c>
      <c r="F2026" t="s">
        <v>2996</v>
      </c>
      <c r="G2026" t="str">
        <f>RIGHT(Salary_Dataset[[#This Row],[Salary]], 2)</f>
        <v>yr</v>
      </c>
      <c r="H2026" s="3">
        <f>VALUE(SUBSTITUTE(SUBSTITUTE(SUBSTITUTE(SUBSTITUTE(Salary_Dataset[[#This Row],[Salary]], "/hr", ""), "/mo", ""), "/yr", ""), "₹", ""))</f>
        <v>753600</v>
      </c>
      <c r="I2026" s="6">
        <f t="shared" si="70"/>
        <v>753600</v>
      </c>
      <c r="P2026" t="str">
        <v>DU</v>
      </c>
    </row>
    <row r="2027" spans="1:16" x14ac:dyDescent="0.3">
      <c r="A2027" t="s">
        <v>208</v>
      </c>
      <c r="B2027" t="s">
        <v>2924</v>
      </c>
      <c r="C2027" t="str">
        <f t="shared" si="71"/>
        <v>Data Analytics</v>
      </c>
      <c r="D2027">
        <v>5</v>
      </c>
      <c r="E2027" t="s">
        <v>7</v>
      </c>
      <c r="F2027" t="s">
        <v>2997</v>
      </c>
      <c r="G2027" t="str">
        <f>RIGHT(Salary_Dataset[[#This Row],[Salary]], 2)</f>
        <v>yr</v>
      </c>
      <c r="H2027" s="3">
        <f>VALUE(SUBSTITUTE(SUBSTITUTE(SUBSTITUTE(SUBSTITUTE(Salary_Dataset[[#This Row],[Salary]], "/hr", ""), "/mo", ""), "/yr", ""), "₹", ""))</f>
        <v>981061</v>
      </c>
      <c r="I2027" s="6">
        <f t="shared" si="70"/>
        <v>981061</v>
      </c>
      <c r="P2027" t="str">
        <v>Xyenta</v>
      </c>
    </row>
    <row r="2028" spans="1:16" x14ac:dyDescent="0.3">
      <c r="A2028" t="s">
        <v>2291</v>
      </c>
      <c r="B2028" t="s">
        <v>2924</v>
      </c>
      <c r="C2028" t="str">
        <f t="shared" si="71"/>
        <v>Data Analytics</v>
      </c>
      <c r="D2028">
        <v>5</v>
      </c>
      <c r="E2028" t="s">
        <v>7</v>
      </c>
      <c r="F2028" t="s">
        <v>2998</v>
      </c>
      <c r="G2028" t="str">
        <f>RIGHT(Salary_Dataset[[#This Row],[Salary]], 2)</f>
        <v>yr</v>
      </c>
      <c r="H2028" s="3">
        <f>VALUE(SUBSTITUTE(SUBSTITUTE(SUBSTITUTE(SUBSTITUTE(Salary_Dataset[[#This Row],[Salary]], "/hr", ""), "/mo", ""), "/yr", ""), "₹", ""))</f>
        <v>490531</v>
      </c>
      <c r="I2028" s="6">
        <f t="shared" si="70"/>
        <v>490531</v>
      </c>
      <c r="P2028" t="str">
        <v>FTD</v>
      </c>
    </row>
    <row r="2029" spans="1:16" x14ac:dyDescent="0.3">
      <c r="A2029" t="s">
        <v>70</v>
      </c>
      <c r="B2029" t="s">
        <v>2924</v>
      </c>
      <c r="C2029" t="str">
        <f t="shared" si="71"/>
        <v>Data Analytics</v>
      </c>
      <c r="D2029">
        <v>5</v>
      </c>
      <c r="E2029" t="s">
        <v>7</v>
      </c>
      <c r="F2029" t="s">
        <v>2999</v>
      </c>
      <c r="G2029" t="str">
        <f>RIGHT(Salary_Dataset[[#This Row],[Salary]], 2)</f>
        <v>yr</v>
      </c>
      <c r="H2029" s="3">
        <f>VALUE(SUBSTITUTE(SUBSTITUTE(SUBSTITUTE(SUBSTITUTE(Salary_Dataset[[#This Row],[Salary]], "/hr", ""), "/mo", ""), "/yr", ""), "₹", ""))</f>
        <v>293756</v>
      </c>
      <c r="I2029" s="6">
        <f t="shared" si="70"/>
        <v>293756</v>
      </c>
      <c r="P2029" t="str">
        <v>Systech International</v>
      </c>
    </row>
    <row r="2030" spans="1:16" x14ac:dyDescent="0.3">
      <c r="A2030" t="s">
        <v>3000</v>
      </c>
      <c r="B2030" t="s">
        <v>2924</v>
      </c>
      <c r="C2030" t="str">
        <f t="shared" si="71"/>
        <v>Data Analytics</v>
      </c>
      <c r="D2030">
        <v>5</v>
      </c>
      <c r="E2030" t="s">
        <v>7</v>
      </c>
      <c r="F2030" t="s">
        <v>3001</v>
      </c>
      <c r="G2030" t="str">
        <f>RIGHT(Salary_Dataset[[#This Row],[Salary]], 2)</f>
        <v>yr</v>
      </c>
      <c r="H2030" s="3">
        <f>VALUE(SUBSTITUTE(SUBSTITUTE(SUBSTITUTE(SUBSTITUTE(Salary_Dataset[[#This Row],[Salary]], "/hr", ""), "/mo", ""), "/yr", ""), "₹", ""))</f>
        <v>509801</v>
      </c>
      <c r="I2030" s="6">
        <f t="shared" si="70"/>
        <v>509801</v>
      </c>
      <c r="P2030" t="str">
        <v>Kagool</v>
      </c>
    </row>
    <row r="2031" spans="1:16" x14ac:dyDescent="0.3">
      <c r="A2031" t="s">
        <v>1247</v>
      </c>
      <c r="B2031" t="s">
        <v>2924</v>
      </c>
      <c r="C2031" t="str">
        <f t="shared" si="71"/>
        <v>Data Analytics</v>
      </c>
      <c r="D2031">
        <v>5</v>
      </c>
      <c r="E2031" t="s">
        <v>7</v>
      </c>
      <c r="F2031" t="s">
        <v>178</v>
      </c>
      <c r="G2031" t="str">
        <f>RIGHT(Salary_Dataset[[#This Row],[Salary]], 2)</f>
        <v>yr</v>
      </c>
      <c r="H2031" s="3">
        <f>VALUE(SUBSTITUTE(SUBSTITUTE(SUBSTITUTE(SUBSTITUTE(Salary_Dataset[[#This Row],[Salary]], "/hr", ""), "/mo", ""), "/yr", ""), "₹", ""))</f>
        <v>1000000</v>
      </c>
      <c r="I2031" s="6">
        <f t="shared" si="70"/>
        <v>1000000</v>
      </c>
      <c r="P2031" t="str">
        <v>Aeries Technology</v>
      </c>
    </row>
    <row r="2032" spans="1:16" x14ac:dyDescent="0.3">
      <c r="A2032" t="s">
        <v>490</v>
      </c>
      <c r="B2032" t="s">
        <v>2924</v>
      </c>
      <c r="C2032" t="str">
        <f t="shared" si="71"/>
        <v>Data Analytics</v>
      </c>
      <c r="D2032">
        <v>5</v>
      </c>
      <c r="E2032" t="s">
        <v>7</v>
      </c>
      <c r="F2032" t="s">
        <v>3002</v>
      </c>
      <c r="G2032" t="str">
        <f>RIGHT(Salary_Dataset[[#This Row],[Salary]], 2)</f>
        <v>yr</v>
      </c>
      <c r="H2032" s="3">
        <f>VALUE(SUBSTITUTE(SUBSTITUTE(SUBSTITUTE(SUBSTITUTE(Salary_Dataset[[#This Row],[Salary]], "/hr", ""), "/mo", ""), "/yr", ""), "₹", ""))</f>
        <v>1232857</v>
      </c>
      <c r="I2032" s="6">
        <f t="shared" si="70"/>
        <v>1232857</v>
      </c>
      <c r="P2032" t="str">
        <v>SID Computer Group</v>
      </c>
    </row>
    <row r="2033" spans="1:16" x14ac:dyDescent="0.3">
      <c r="A2033" t="s">
        <v>3003</v>
      </c>
      <c r="B2033" t="s">
        <v>2924</v>
      </c>
      <c r="C2033" t="str">
        <f t="shared" si="71"/>
        <v>Data Analytics</v>
      </c>
      <c r="D2033">
        <v>5</v>
      </c>
      <c r="E2033" t="s">
        <v>7</v>
      </c>
      <c r="F2033" t="s">
        <v>3004</v>
      </c>
      <c r="G2033" t="str">
        <f>RIGHT(Salary_Dataset[[#This Row],[Salary]], 2)</f>
        <v>yr</v>
      </c>
      <c r="H2033" s="3">
        <f>VALUE(SUBSTITUTE(SUBSTITUTE(SUBSTITUTE(SUBSTITUTE(Salary_Dataset[[#This Row],[Salary]], "/hr", ""), "/mo", ""), "/yr", ""), "₹", ""))</f>
        <v>565059</v>
      </c>
      <c r="I2033" s="6">
        <f t="shared" si="70"/>
        <v>565059</v>
      </c>
      <c r="P2033" t="str">
        <v>Klaxon India Private Limited</v>
      </c>
    </row>
    <row r="2034" spans="1:16" x14ac:dyDescent="0.3">
      <c r="A2034" t="s">
        <v>611</v>
      </c>
      <c r="B2034" t="s">
        <v>2924</v>
      </c>
      <c r="C2034" t="str">
        <f t="shared" si="71"/>
        <v>Data Analytics</v>
      </c>
      <c r="D2034">
        <v>5</v>
      </c>
      <c r="E2034" t="s">
        <v>7</v>
      </c>
      <c r="F2034" t="s">
        <v>836</v>
      </c>
      <c r="G2034" t="str">
        <f>RIGHT(Salary_Dataset[[#This Row],[Salary]], 2)</f>
        <v>yr</v>
      </c>
      <c r="H2034" s="3">
        <f>VALUE(SUBSTITUTE(SUBSTITUTE(SUBSTITUTE(SUBSTITUTE(Salary_Dataset[[#This Row],[Salary]], "/hr", ""), "/mo", ""), "/yr", ""), "₹", ""))</f>
        <v>400000</v>
      </c>
      <c r="I2034" s="6">
        <f t="shared" si="70"/>
        <v>400000</v>
      </c>
      <c r="P2034" t="str">
        <v>Diagonal Software</v>
      </c>
    </row>
    <row r="2035" spans="1:16" x14ac:dyDescent="0.3">
      <c r="A2035" t="s">
        <v>1110</v>
      </c>
      <c r="B2035" t="s">
        <v>2924</v>
      </c>
      <c r="C2035" t="str">
        <f t="shared" si="71"/>
        <v>Data Analytics</v>
      </c>
      <c r="D2035">
        <v>5</v>
      </c>
      <c r="E2035" t="s">
        <v>7</v>
      </c>
      <c r="F2035" t="s">
        <v>3005</v>
      </c>
      <c r="G2035" t="str">
        <f>RIGHT(Salary_Dataset[[#This Row],[Salary]], 2)</f>
        <v>yr</v>
      </c>
      <c r="H2035" s="3">
        <f>VALUE(SUBSTITUTE(SUBSTITUTE(SUBSTITUTE(SUBSTITUTE(Salary_Dataset[[#This Row],[Salary]], "/hr", ""), "/mo", ""), "/yr", ""), "₹", ""))</f>
        <v>648838</v>
      </c>
      <c r="I2035" s="6">
        <f t="shared" si="70"/>
        <v>648838</v>
      </c>
      <c r="P2035" t="str">
        <v>Mantra Technologies (India)</v>
      </c>
    </row>
    <row r="2036" spans="1:16" x14ac:dyDescent="0.3">
      <c r="A2036" t="s">
        <v>3006</v>
      </c>
      <c r="B2036" t="s">
        <v>2924</v>
      </c>
      <c r="C2036" t="str">
        <f t="shared" si="71"/>
        <v>Data Analytics</v>
      </c>
      <c r="D2036">
        <v>5</v>
      </c>
      <c r="E2036" t="s">
        <v>7</v>
      </c>
      <c r="F2036" t="s">
        <v>3007</v>
      </c>
      <c r="G2036" t="str">
        <f>RIGHT(Salary_Dataset[[#This Row],[Salary]], 2)</f>
        <v>yr</v>
      </c>
      <c r="H2036" s="3">
        <f>VALUE(SUBSTITUTE(SUBSTITUTE(SUBSTITUTE(SUBSTITUTE(Salary_Dataset[[#This Row],[Salary]], "/hr", ""), "/mo", ""), "/yr", ""), "₹", ""))</f>
        <v>440262</v>
      </c>
      <c r="I2036" s="6">
        <f t="shared" si="70"/>
        <v>440262</v>
      </c>
      <c r="P2036" t="str">
        <v>ZSoft Technology Service</v>
      </c>
    </row>
    <row r="2037" spans="1:16" x14ac:dyDescent="0.3">
      <c r="A2037" t="s">
        <v>3008</v>
      </c>
      <c r="B2037" t="s">
        <v>2924</v>
      </c>
      <c r="C2037" t="str">
        <f t="shared" si="71"/>
        <v>Data Analytics</v>
      </c>
      <c r="D2037">
        <v>5</v>
      </c>
      <c r="E2037" t="s">
        <v>7</v>
      </c>
      <c r="F2037" t="s">
        <v>3009</v>
      </c>
      <c r="G2037" t="str">
        <f>RIGHT(Salary_Dataset[[#This Row],[Salary]], 2)</f>
        <v>yr</v>
      </c>
      <c r="H2037" s="3">
        <f>VALUE(SUBSTITUTE(SUBSTITUTE(SUBSTITUTE(SUBSTITUTE(Salary_Dataset[[#This Row],[Salary]], "/hr", ""), "/mo", ""), "/yr", ""), "₹", ""))</f>
        <v>657037</v>
      </c>
      <c r="I2037" s="6">
        <f t="shared" si="70"/>
        <v>657037</v>
      </c>
      <c r="P2037" t="str">
        <v>Kantar (Worldpanel Division)</v>
      </c>
    </row>
    <row r="2038" spans="1:16" x14ac:dyDescent="0.3">
      <c r="A2038" t="s">
        <v>940</v>
      </c>
      <c r="B2038" t="s">
        <v>2924</v>
      </c>
      <c r="C2038" t="str">
        <f t="shared" si="71"/>
        <v>Data Analytics</v>
      </c>
      <c r="D2038">
        <v>5</v>
      </c>
      <c r="E2038" t="s">
        <v>7</v>
      </c>
      <c r="F2038" t="s">
        <v>3010</v>
      </c>
      <c r="G2038" t="str">
        <f>RIGHT(Salary_Dataset[[#This Row],[Salary]], 2)</f>
        <v>yr</v>
      </c>
      <c r="H2038" s="3">
        <f>VALUE(SUBSTITUTE(SUBSTITUTE(SUBSTITUTE(SUBSTITUTE(Salary_Dataset[[#This Row],[Salary]], "/hr", ""), "/mo", ""), "/yr", ""), "₹", ""))</f>
        <v>524121</v>
      </c>
      <c r="I2038" s="6">
        <f t="shared" si="70"/>
        <v>524121</v>
      </c>
      <c r="P2038" t="str">
        <v>Freemans Grattan Holdings</v>
      </c>
    </row>
    <row r="2039" spans="1:16" x14ac:dyDescent="0.3">
      <c r="A2039" t="s">
        <v>3011</v>
      </c>
      <c r="B2039" t="s">
        <v>2924</v>
      </c>
      <c r="C2039" t="str">
        <f t="shared" si="71"/>
        <v>Data Analytics</v>
      </c>
      <c r="D2039">
        <v>5</v>
      </c>
      <c r="E2039" t="s">
        <v>7</v>
      </c>
      <c r="F2039" t="s">
        <v>3012</v>
      </c>
      <c r="G2039" t="str">
        <f>RIGHT(Salary_Dataset[[#This Row],[Salary]], 2)</f>
        <v>yr</v>
      </c>
      <c r="H2039" s="3">
        <f>VALUE(SUBSTITUTE(SUBSTITUTE(SUBSTITUTE(SUBSTITUTE(Salary_Dataset[[#This Row],[Salary]], "/hr", ""), "/mo", ""), "/yr", ""), "₹", ""))</f>
        <v>322465</v>
      </c>
      <c r="I2039" s="6">
        <f t="shared" si="70"/>
        <v>322465</v>
      </c>
      <c r="P2039" t="str">
        <v>Bullhorn</v>
      </c>
    </row>
    <row r="2040" spans="1:16" x14ac:dyDescent="0.3">
      <c r="A2040" t="s">
        <v>247</v>
      </c>
      <c r="B2040" t="s">
        <v>2924</v>
      </c>
      <c r="C2040" t="str">
        <f t="shared" si="71"/>
        <v>Data Analytics</v>
      </c>
      <c r="D2040">
        <v>5</v>
      </c>
      <c r="E2040" t="s">
        <v>7</v>
      </c>
      <c r="F2040" t="s">
        <v>1942</v>
      </c>
      <c r="G2040" t="str">
        <f>RIGHT(Salary_Dataset[[#This Row],[Salary]], 2)</f>
        <v>yr</v>
      </c>
      <c r="H2040" s="3">
        <f>VALUE(SUBSTITUTE(SUBSTITUTE(SUBSTITUTE(SUBSTITUTE(Salary_Dataset[[#This Row],[Salary]], "/hr", ""), "/mo", ""), "/yr", ""), "₹", ""))</f>
        <v>420000</v>
      </c>
      <c r="I2040" s="6">
        <f t="shared" si="70"/>
        <v>420000</v>
      </c>
      <c r="P2040" t="str">
        <v>DataFactZ</v>
      </c>
    </row>
    <row r="2041" spans="1:16" x14ac:dyDescent="0.3">
      <c r="A2041" t="s">
        <v>61</v>
      </c>
      <c r="B2041" t="s">
        <v>2924</v>
      </c>
      <c r="C2041" t="str">
        <f t="shared" si="71"/>
        <v>Data Analytics</v>
      </c>
      <c r="D2041">
        <v>5</v>
      </c>
      <c r="E2041" t="s">
        <v>7</v>
      </c>
      <c r="F2041" t="s">
        <v>109</v>
      </c>
      <c r="G2041" t="str">
        <f>RIGHT(Salary_Dataset[[#This Row],[Salary]], 2)</f>
        <v>yr</v>
      </c>
      <c r="H2041" s="3">
        <f>VALUE(SUBSTITUTE(SUBSTITUTE(SUBSTITUTE(SUBSTITUTE(Salary_Dataset[[#This Row],[Salary]], "/hr", ""), "/mo", ""), "/yr", ""), "₹", ""))</f>
        <v>1050000</v>
      </c>
      <c r="I2041" s="6">
        <f t="shared" si="70"/>
        <v>1050000</v>
      </c>
      <c r="P2041" t="str">
        <v>Zenoti</v>
      </c>
    </row>
    <row r="2042" spans="1:16" x14ac:dyDescent="0.3">
      <c r="A2042" t="s">
        <v>39</v>
      </c>
      <c r="B2042" t="s">
        <v>2924</v>
      </c>
      <c r="C2042" t="str">
        <f t="shared" si="71"/>
        <v>Data Analytics</v>
      </c>
      <c r="D2042">
        <v>5</v>
      </c>
      <c r="E2042" t="s">
        <v>7</v>
      </c>
      <c r="F2042" t="s">
        <v>3013</v>
      </c>
      <c r="G2042" t="str">
        <f>RIGHT(Salary_Dataset[[#This Row],[Salary]], 2)</f>
        <v>yr</v>
      </c>
      <c r="H2042" s="3">
        <f>VALUE(SUBSTITUTE(SUBSTITUTE(SUBSTITUTE(SUBSTITUTE(Salary_Dataset[[#This Row],[Salary]], "/hr", ""), "/mo", ""), "/yr", ""), "₹", ""))</f>
        <v>500857</v>
      </c>
      <c r="I2042" s="6">
        <f t="shared" si="70"/>
        <v>500857</v>
      </c>
      <c r="P2042" t="str">
        <v>UXLI</v>
      </c>
    </row>
    <row r="2043" spans="1:16" x14ac:dyDescent="0.3">
      <c r="A2043" t="s">
        <v>562</v>
      </c>
      <c r="B2043" t="s">
        <v>2924</v>
      </c>
      <c r="C2043" t="str">
        <f t="shared" si="71"/>
        <v>Data Analytics</v>
      </c>
      <c r="D2043">
        <v>4</v>
      </c>
      <c r="E2043" t="s">
        <v>7</v>
      </c>
      <c r="F2043" t="s">
        <v>636</v>
      </c>
      <c r="G2043" t="str">
        <f>RIGHT(Salary_Dataset[[#This Row],[Salary]], 2)</f>
        <v>yr</v>
      </c>
      <c r="H2043" s="3">
        <f>VALUE(SUBSTITUTE(SUBSTITUTE(SUBSTITUTE(SUBSTITUTE(Salary_Dataset[[#This Row],[Salary]], "/hr", ""), "/mo", ""), "/yr", ""), "₹", ""))</f>
        <v>750000</v>
      </c>
      <c r="I2043" s="6">
        <f t="shared" si="70"/>
        <v>750000</v>
      </c>
      <c r="P2043" t="str">
        <v>Computer Generated Solutions</v>
      </c>
    </row>
    <row r="2044" spans="1:16" x14ac:dyDescent="0.3">
      <c r="A2044" t="s">
        <v>84</v>
      </c>
      <c r="B2044" t="s">
        <v>2924</v>
      </c>
      <c r="C2044" t="str">
        <f t="shared" si="71"/>
        <v>Data Analytics</v>
      </c>
      <c r="D2044">
        <v>4</v>
      </c>
      <c r="E2044" t="s">
        <v>7</v>
      </c>
      <c r="F2044" t="s">
        <v>3014</v>
      </c>
      <c r="G2044" t="str">
        <f>RIGHT(Salary_Dataset[[#This Row],[Salary]], 2)</f>
        <v>yr</v>
      </c>
      <c r="H2044" s="3">
        <f>VALUE(SUBSTITUTE(SUBSTITUTE(SUBSTITUTE(SUBSTITUTE(Salary_Dataset[[#This Row],[Salary]], "/hr", ""), "/mo", ""), "/yr", ""), "₹", ""))</f>
        <v>1447312</v>
      </c>
      <c r="I2044" s="6">
        <f t="shared" si="70"/>
        <v>1447312</v>
      </c>
      <c r="P2044" t="str">
        <v>Gap</v>
      </c>
    </row>
    <row r="2045" spans="1:16" x14ac:dyDescent="0.3">
      <c r="A2045" t="s">
        <v>23</v>
      </c>
      <c r="B2045" t="s">
        <v>2924</v>
      </c>
      <c r="C2045" t="str">
        <f t="shared" si="71"/>
        <v>Data Analytics</v>
      </c>
      <c r="D2045">
        <v>4</v>
      </c>
      <c r="E2045" t="s">
        <v>7</v>
      </c>
      <c r="F2045" t="s">
        <v>3015</v>
      </c>
      <c r="G2045" t="str">
        <f>RIGHT(Salary_Dataset[[#This Row],[Salary]], 2)</f>
        <v>yr</v>
      </c>
      <c r="H2045" s="3">
        <f>VALUE(SUBSTITUTE(SUBSTITUTE(SUBSTITUTE(SUBSTITUTE(Salary_Dataset[[#This Row],[Salary]], "/hr", ""), "/mo", ""), "/yr", ""), "₹", ""))</f>
        <v>1506361</v>
      </c>
      <c r="I2045" s="6">
        <f t="shared" si="70"/>
        <v>1506361</v>
      </c>
      <c r="P2045" t="str">
        <v>Technovert</v>
      </c>
    </row>
    <row r="2046" spans="1:16" x14ac:dyDescent="0.3">
      <c r="A2046" t="s">
        <v>239</v>
      </c>
      <c r="B2046" t="s">
        <v>2924</v>
      </c>
      <c r="C2046" t="str">
        <f t="shared" si="71"/>
        <v>Data Analytics</v>
      </c>
      <c r="D2046">
        <v>4</v>
      </c>
      <c r="E2046" t="s">
        <v>7</v>
      </c>
      <c r="F2046" t="s">
        <v>3016</v>
      </c>
      <c r="G2046" t="str">
        <f>RIGHT(Salary_Dataset[[#This Row],[Salary]], 2)</f>
        <v>yr</v>
      </c>
      <c r="H2046" s="3">
        <f>VALUE(SUBSTITUTE(SUBSTITUTE(SUBSTITUTE(SUBSTITUTE(Salary_Dataset[[#This Row],[Salary]], "/hr", ""), "/mo", ""), "/yr", ""), "₹", ""))</f>
        <v>429977</v>
      </c>
      <c r="I2046" s="6">
        <f t="shared" si="70"/>
        <v>429977</v>
      </c>
      <c r="P2046" t="str">
        <v>Amnet Digital</v>
      </c>
    </row>
    <row r="2047" spans="1:16" x14ac:dyDescent="0.3">
      <c r="A2047" t="s">
        <v>385</v>
      </c>
      <c r="B2047" t="s">
        <v>2924</v>
      </c>
      <c r="C2047" t="str">
        <f t="shared" si="71"/>
        <v>Data Analytics</v>
      </c>
      <c r="D2047">
        <v>4</v>
      </c>
      <c r="E2047" t="s">
        <v>7</v>
      </c>
      <c r="F2047" t="s">
        <v>3017</v>
      </c>
      <c r="G2047" t="str">
        <f>RIGHT(Salary_Dataset[[#This Row],[Salary]], 2)</f>
        <v>yr</v>
      </c>
      <c r="H2047" s="3">
        <f>VALUE(SUBSTITUTE(SUBSTITUTE(SUBSTITUTE(SUBSTITUTE(Salary_Dataset[[#This Row],[Salary]], "/hr", ""), "/mo", ""), "/yr", ""), "₹", ""))</f>
        <v>763696</v>
      </c>
      <c r="I2047" s="6">
        <f t="shared" si="70"/>
        <v>763696</v>
      </c>
      <c r="P2047" t="str">
        <v>DataKare Solutions</v>
      </c>
    </row>
    <row r="2048" spans="1:16" x14ac:dyDescent="0.3">
      <c r="A2048" t="s">
        <v>3018</v>
      </c>
      <c r="B2048" t="s">
        <v>2924</v>
      </c>
      <c r="C2048" t="str">
        <f t="shared" si="71"/>
        <v>Data Analytics</v>
      </c>
      <c r="D2048">
        <v>4</v>
      </c>
      <c r="E2048" t="s">
        <v>7</v>
      </c>
      <c r="F2048" t="s">
        <v>3019</v>
      </c>
      <c r="G2048" t="str">
        <f>RIGHT(Salary_Dataset[[#This Row],[Salary]], 2)</f>
        <v>mo</v>
      </c>
      <c r="H2048" s="3">
        <f>VALUE(SUBSTITUTE(SUBSTITUTE(SUBSTITUTE(SUBSTITUTE(Salary_Dataset[[#This Row],[Salary]], "/hr", ""), "/mo", ""), "/yr", ""), "₹", ""))</f>
        <v>30117</v>
      </c>
      <c r="I2048" s="6">
        <f t="shared" si="70"/>
        <v>361404</v>
      </c>
      <c r="P2048" t="str">
        <v>2COMS</v>
      </c>
    </row>
    <row r="2049" spans="1:16" x14ac:dyDescent="0.3">
      <c r="A2049" t="s">
        <v>1579</v>
      </c>
      <c r="B2049" t="s">
        <v>2924</v>
      </c>
      <c r="C2049" t="str">
        <f t="shared" si="71"/>
        <v>Data Analytics</v>
      </c>
      <c r="D2049">
        <v>4</v>
      </c>
      <c r="E2049" t="s">
        <v>7</v>
      </c>
      <c r="F2049" t="s">
        <v>3020</v>
      </c>
      <c r="G2049" t="str">
        <f>RIGHT(Salary_Dataset[[#This Row],[Salary]], 2)</f>
        <v>yr</v>
      </c>
      <c r="H2049" s="3">
        <f>VALUE(SUBSTITUTE(SUBSTITUTE(SUBSTITUTE(SUBSTITUTE(Salary_Dataset[[#This Row],[Salary]], "/hr", ""), "/mo", ""), "/yr", ""), "₹", ""))</f>
        <v>1254713</v>
      </c>
      <c r="I2049" s="6">
        <f t="shared" si="70"/>
        <v>1254713</v>
      </c>
      <c r="P2049" t="str">
        <v>EPAM</v>
      </c>
    </row>
    <row r="2050" spans="1:16" x14ac:dyDescent="0.3">
      <c r="A2050" t="s">
        <v>3021</v>
      </c>
      <c r="B2050" t="s">
        <v>2924</v>
      </c>
      <c r="C2050" t="str">
        <f t="shared" si="71"/>
        <v>Data Analytics</v>
      </c>
      <c r="D2050">
        <v>4</v>
      </c>
      <c r="E2050" t="s">
        <v>7</v>
      </c>
      <c r="F2050" t="s">
        <v>3022</v>
      </c>
      <c r="G2050" t="str">
        <f>RIGHT(Salary_Dataset[[#This Row],[Salary]], 2)</f>
        <v>mo</v>
      </c>
      <c r="H2050" s="3">
        <f>VALUE(SUBSTITUTE(SUBSTITUTE(SUBSTITUTE(SUBSTITUTE(Salary_Dataset[[#This Row],[Salary]], "/hr", ""), "/mo", ""), "/yr", ""), "₹", ""))</f>
        <v>25173</v>
      </c>
      <c r="I2050" s="6">
        <f t="shared" ref="I2050:I2113" si="72">IF(G2050="mo", H2050*12, IF(G2050="hr", H2050*8760, H2050))</f>
        <v>302076</v>
      </c>
      <c r="P2050" t="str">
        <v>Gap Inc.</v>
      </c>
    </row>
    <row r="2051" spans="1:16" x14ac:dyDescent="0.3">
      <c r="A2051" t="s">
        <v>329</v>
      </c>
      <c r="B2051" t="s">
        <v>2924</v>
      </c>
      <c r="C2051" t="str">
        <f t="shared" si="71"/>
        <v>Data Analytics</v>
      </c>
      <c r="D2051">
        <v>4</v>
      </c>
      <c r="E2051" t="s">
        <v>7</v>
      </c>
      <c r="F2051" t="s">
        <v>3023</v>
      </c>
      <c r="G2051" t="str">
        <f>RIGHT(Salary_Dataset[[#This Row],[Salary]], 2)</f>
        <v>yr</v>
      </c>
      <c r="H2051" s="3">
        <f>VALUE(SUBSTITUTE(SUBSTITUTE(SUBSTITUTE(SUBSTITUTE(Salary_Dataset[[#This Row],[Salary]], "/hr", ""), "/mo", ""), "/yr", ""), "₹", ""))</f>
        <v>790715</v>
      </c>
      <c r="I2051" s="6">
        <f t="shared" si="72"/>
        <v>790715</v>
      </c>
      <c r="P2051" t="str">
        <v>Agile CRM</v>
      </c>
    </row>
    <row r="2052" spans="1:16" x14ac:dyDescent="0.3">
      <c r="A2052" t="s">
        <v>106</v>
      </c>
      <c r="B2052" t="s">
        <v>2924</v>
      </c>
      <c r="C2052" t="str">
        <f t="shared" si="71"/>
        <v>Data Analytics</v>
      </c>
      <c r="D2052">
        <v>4</v>
      </c>
      <c r="E2052" t="s">
        <v>7</v>
      </c>
      <c r="F2052" t="s">
        <v>3024</v>
      </c>
      <c r="G2052" t="str">
        <f>RIGHT(Salary_Dataset[[#This Row],[Salary]], 2)</f>
        <v>yr</v>
      </c>
      <c r="H2052" s="3">
        <f>VALUE(SUBSTITUTE(SUBSTITUTE(SUBSTITUTE(SUBSTITUTE(Salary_Dataset[[#This Row],[Salary]], "/hr", ""), "/mo", ""), "/yr", ""), "₹", ""))</f>
        <v>319712</v>
      </c>
      <c r="I2052" s="6">
        <f t="shared" si="72"/>
        <v>319712</v>
      </c>
      <c r="P2052" t="str">
        <v>Siddharth Technologies</v>
      </c>
    </row>
    <row r="2053" spans="1:16" x14ac:dyDescent="0.3">
      <c r="A2053" t="s">
        <v>1432</v>
      </c>
      <c r="B2053" t="s">
        <v>2924</v>
      </c>
      <c r="C2053" t="str">
        <f t="shared" si="71"/>
        <v>Data Analytics</v>
      </c>
      <c r="D2053">
        <v>4</v>
      </c>
      <c r="E2053" t="s">
        <v>7</v>
      </c>
      <c r="F2053" t="s">
        <v>3025</v>
      </c>
      <c r="G2053" t="str">
        <f>RIGHT(Salary_Dataset[[#This Row],[Salary]], 2)</f>
        <v>yr</v>
      </c>
      <c r="H2053" s="3">
        <f>VALUE(SUBSTITUTE(SUBSTITUTE(SUBSTITUTE(SUBSTITUTE(Salary_Dataset[[#This Row],[Salary]], "/hr", ""), "/mo", ""), "/yr", ""), "₹", ""))</f>
        <v>958143</v>
      </c>
      <c r="I2053" s="6">
        <f t="shared" si="72"/>
        <v>958143</v>
      </c>
      <c r="P2053" t="str">
        <v>Collins Aerospace</v>
      </c>
    </row>
    <row r="2054" spans="1:16" x14ac:dyDescent="0.3">
      <c r="A2054" t="s">
        <v>3026</v>
      </c>
      <c r="B2054" t="s">
        <v>2924</v>
      </c>
      <c r="C2054" t="str">
        <f t="shared" si="71"/>
        <v>Data Analytics</v>
      </c>
      <c r="D2054">
        <v>4</v>
      </c>
      <c r="E2054" t="s">
        <v>7</v>
      </c>
      <c r="F2054" t="s">
        <v>3027</v>
      </c>
      <c r="G2054" t="str">
        <f>RIGHT(Salary_Dataset[[#This Row],[Salary]], 2)</f>
        <v>yr</v>
      </c>
      <c r="H2054" s="3">
        <f>VALUE(SUBSTITUTE(SUBSTITUTE(SUBSTITUTE(SUBSTITUTE(Salary_Dataset[[#This Row],[Salary]], "/hr", ""), "/mo", ""), "/yr", ""), "₹", ""))</f>
        <v>522304</v>
      </c>
      <c r="I2054" s="6">
        <f t="shared" si="72"/>
        <v>522304</v>
      </c>
      <c r="P2054" t="str">
        <v>Aspion Technologies</v>
      </c>
    </row>
    <row r="2055" spans="1:16" x14ac:dyDescent="0.3">
      <c r="A2055" t="s">
        <v>271</v>
      </c>
      <c r="B2055" t="s">
        <v>2924</v>
      </c>
      <c r="C2055" t="str">
        <f t="shared" si="71"/>
        <v>Data Analytics</v>
      </c>
      <c r="D2055">
        <v>4</v>
      </c>
      <c r="E2055" t="s">
        <v>7</v>
      </c>
      <c r="F2055" t="s">
        <v>3028</v>
      </c>
      <c r="G2055" t="str">
        <f>RIGHT(Salary_Dataset[[#This Row],[Salary]], 2)</f>
        <v>yr</v>
      </c>
      <c r="H2055" s="3">
        <f>VALUE(SUBSTITUTE(SUBSTITUTE(SUBSTITUTE(SUBSTITUTE(Salary_Dataset[[#This Row],[Salary]], "/hr", ""), "/mo", ""), "/yr", ""), "₹", ""))</f>
        <v>678516</v>
      </c>
      <c r="I2055" s="6">
        <f t="shared" si="72"/>
        <v>678516</v>
      </c>
      <c r="P2055" t="str">
        <v>WE 4 IT Services</v>
      </c>
    </row>
    <row r="2056" spans="1:16" x14ac:dyDescent="0.3">
      <c r="A2056" t="s">
        <v>15</v>
      </c>
      <c r="B2056" t="s">
        <v>2924</v>
      </c>
      <c r="C2056" t="str">
        <f t="shared" si="71"/>
        <v>Data Analytics</v>
      </c>
      <c r="D2056">
        <v>4</v>
      </c>
      <c r="E2056" t="s">
        <v>7</v>
      </c>
      <c r="F2056" t="s">
        <v>3029</v>
      </c>
      <c r="G2056" t="str">
        <f>RIGHT(Salary_Dataset[[#This Row],[Salary]], 2)</f>
        <v>mo</v>
      </c>
      <c r="H2056" s="3">
        <f>VALUE(SUBSTITUTE(SUBSTITUTE(SUBSTITUTE(SUBSTITUTE(Salary_Dataset[[#This Row],[Salary]], "/hr", ""), "/mo", ""), "/yr", ""), "₹", ""))</f>
        <v>54972</v>
      </c>
      <c r="I2056" s="6">
        <f t="shared" si="72"/>
        <v>659664</v>
      </c>
      <c r="P2056" t="str">
        <v>ProArch</v>
      </c>
    </row>
    <row r="2057" spans="1:16" x14ac:dyDescent="0.3">
      <c r="A2057" t="s">
        <v>342</v>
      </c>
      <c r="B2057" t="s">
        <v>2924</v>
      </c>
      <c r="C2057" t="str">
        <f t="shared" si="71"/>
        <v>Data Analytics</v>
      </c>
      <c r="D2057">
        <v>4</v>
      </c>
      <c r="E2057" t="s">
        <v>7</v>
      </c>
      <c r="F2057" t="s">
        <v>3030</v>
      </c>
      <c r="G2057" t="str">
        <f>RIGHT(Salary_Dataset[[#This Row],[Salary]], 2)</f>
        <v>yr</v>
      </c>
      <c r="H2057" s="3">
        <f>VALUE(SUBSTITUTE(SUBSTITUTE(SUBSTITUTE(SUBSTITUTE(Salary_Dataset[[#This Row],[Salary]], "/hr", ""), "/mo", ""), "/yr", ""), "₹", ""))</f>
        <v>848548</v>
      </c>
      <c r="I2057" s="6">
        <f t="shared" si="72"/>
        <v>848548</v>
      </c>
      <c r="P2057" t="str">
        <v>PepsiCo</v>
      </c>
    </row>
    <row r="2058" spans="1:16" x14ac:dyDescent="0.3">
      <c r="A2058" t="s">
        <v>277</v>
      </c>
      <c r="B2058" t="s">
        <v>2924</v>
      </c>
      <c r="C2058" t="str">
        <f t="shared" si="71"/>
        <v>Data Analytics</v>
      </c>
      <c r="D2058">
        <v>4</v>
      </c>
      <c r="E2058" t="s">
        <v>7</v>
      </c>
      <c r="F2058" t="s">
        <v>3031</v>
      </c>
      <c r="G2058" t="str">
        <f>RIGHT(Salary_Dataset[[#This Row],[Salary]], 2)</f>
        <v>yr</v>
      </c>
      <c r="H2058" s="3">
        <f>VALUE(SUBSTITUTE(SUBSTITUTE(SUBSTITUTE(SUBSTITUTE(Salary_Dataset[[#This Row],[Salary]], "/hr", ""), "/mo", ""), "/yr", ""), "₹", ""))</f>
        <v>361038</v>
      </c>
      <c r="I2058" s="6">
        <f t="shared" si="72"/>
        <v>361038</v>
      </c>
      <c r="P2058" t="str">
        <v>University of Hyderabad</v>
      </c>
    </row>
    <row r="2059" spans="1:16" x14ac:dyDescent="0.3">
      <c r="A2059" t="s">
        <v>349</v>
      </c>
      <c r="B2059" t="s">
        <v>2924</v>
      </c>
      <c r="C2059" t="str">
        <f t="shared" si="71"/>
        <v>Data Analytics</v>
      </c>
      <c r="D2059">
        <v>4</v>
      </c>
      <c r="E2059" t="s">
        <v>7</v>
      </c>
      <c r="F2059" t="s">
        <v>3032</v>
      </c>
      <c r="G2059" t="str">
        <f>RIGHT(Salary_Dataset[[#This Row],[Salary]], 2)</f>
        <v>yr</v>
      </c>
      <c r="H2059" s="3">
        <f>VALUE(SUBSTITUTE(SUBSTITUTE(SUBSTITUTE(SUBSTITUTE(Salary_Dataset[[#This Row],[Salary]], "/hr", ""), "/mo", ""), "/yr", ""), "₹", ""))</f>
        <v>783436</v>
      </c>
      <c r="I2059" s="6">
        <f t="shared" si="72"/>
        <v>783436</v>
      </c>
      <c r="P2059" t="str">
        <v>rvdfgdfvd</v>
      </c>
    </row>
    <row r="2060" spans="1:16" x14ac:dyDescent="0.3">
      <c r="A2060" t="s">
        <v>49</v>
      </c>
      <c r="B2060" t="s">
        <v>2924</v>
      </c>
      <c r="C2060" t="str">
        <f t="shared" si="71"/>
        <v>Data Analytics</v>
      </c>
      <c r="D2060">
        <v>4</v>
      </c>
      <c r="E2060" t="s">
        <v>7</v>
      </c>
      <c r="F2060" t="s">
        <v>3033</v>
      </c>
      <c r="G2060" t="str">
        <f>RIGHT(Salary_Dataset[[#This Row],[Salary]], 2)</f>
        <v>mo</v>
      </c>
      <c r="H2060" s="3">
        <f>VALUE(SUBSTITUTE(SUBSTITUTE(SUBSTITUTE(SUBSTITUTE(Salary_Dataset[[#This Row],[Salary]], "/hr", ""), "/mo", ""), "/yr", ""), "₹", ""))</f>
        <v>25318</v>
      </c>
      <c r="I2060" s="6">
        <f t="shared" si="72"/>
        <v>303816</v>
      </c>
      <c r="P2060" t="str">
        <v>IdeaSpark</v>
      </c>
    </row>
    <row r="2061" spans="1:16" x14ac:dyDescent="0.3">
      <c r="A2061" t="s">
        <v>1631</v>
      </c>
      <c r="B2061" t="s">
        <v>2924</v>
      </c>
      <c r="C2061" t="str">
        <f t="shared" si="71"/>
        <v>Data Analytics</v>
      </c>
      <c r="D2061">
        <v>4</v>
      </c>
      <c r="E2061" t="s">
        <v>7</v>
      </c>
      <c r="F2061" t="s">
        <v>3034</v>
      </c>
      <c r="G2061" t="str">
        <f>RIGHT(Salary_Dataset[[#This Row],[Salary]], 2)</f>
        <v>yr</v>
      </c>
      <c r="H2061" s="3">
        <f>VALUE(SUBSTITUTE(SUBSTITUTE(SUBSTITUTE(SUBSTITUTE(Salary_Dataset[[#This Row],[Salary]], "/hr", ""), "/mo", ""), "/yr", ""), "₹", ""))</f>
        <v>915717</v>
      </c>
      <c r="I2061" s="6">
        <f t="shared" si="72"/>
        <v>915717</v>
      </c>
      <c r="P2061" t="str">
        <v>Croyant Software Technologies</v>
      </c>
    </row>
    <row r="2062" spans="1:16" x14ac:dyDescent="0.3">
      <c r="A2062" t="s">
        <v>1094</v>
      </c>
      <c r="B2062" t="s">
        <v>2924</v>
      </c>
      <c r="C2062" t="str">
        <f t="shared" si="71"/>
        <v>Data Analytics</v>
      </c>
      <c r="D2062">
        <v>4</v>
      </c>
      <c r="E2062" t="s">
        <v>7</v>
      </c>
      <c r="F2062" t="s">
        <v>3035</v>
      </c>
      <c r="G2062" t="str">
        <f>RIGHT(Salary_Dataset[[#This Row],[Salary]], 2)</f>
        <v>yr</v>
      </c>
      <c r="H2062" s="3">
        <f>VALUE(SUBSTITUTE(SUBSTITUTE(SUBSTITUTE(SUBSTITUTE(Salary_Dataset[[#This Row],[Salary]], "/hr", ""), "/mo", ""), "/yr", ""), "₹", ""))</f>
        <v>316821</v>
      </c>
      <c r="I2062" s="6">
        <f t="shared" si="72"/>
        <v>316821</v>
      </c>
      <c r="P2062" t="str">
        <v>Ramesh Tondon</v>
      </c>
    </row>
    <row r="2063" spans="1:16" x14ac:dyDescent="0.3">
      <c r="A2063" t="s">
        <v>165</v>
      </c>
      <c r="B2063" t="s">
        <v>2924</v>
      </c>
      <c r="C2063" t="str">
        <f t="shared" si="71"/>
        <v>Data Analytics</v>
      </c>
      <c r="D2063">
        <v>4</v>
      </c>
      <c r="E2063" t="s">
        <v>7</v>
      </c>
      <c r="F2063" t="s">
        <v>3036</v>
      </c>
      <c r="G2063" t="str">
        <f>RIGHT(Salary_Dataset[[#This Row],[Salary]], 2)</f>
        <v>yr</v>
      </c>
      <c r="H2063" s="3">
        <f>VALUE(SUBSTITUTE(SUBSTITUTE(SUBSTITUTE(SUBSTITUTE(Salary_Dataset[[#This Row],[Salary]], "/hr", ""), "/mo", ""), "/yr", ""), "₹", ""))</f>
        <v>252058</v>
      </c>
      <c r="I2063" s="6">
        <f t="shared" si="72"/>
        <v>252058</v>
      </c>
      <c r="P2063" t="str">
        <v>AROHA TECHNOLOGIES</v>
      </c>
    </row>
    <row r="2064" spans="1:16" x14ac:dyDescent="0.3">
      <c r="A2064" t="s">
        <v>3037</v>
      </c>
      <c r="B2064" t="s">
        <v>2924</v>
      </c>
      <c r="C2064" t="str">
        <f t="shared" ref="C2064:C2127" si="73">_xlfn.XLOOKUP(B2064, $M$3:$M$28, $N$3:$N$28)</f>
        <v>Data Analytics</v>
      </c>
      <c r="D2064">
        <v>4</v>
      </c>
      <c r="E2064" t="s">
        <v>7</v>
      </c>
      <c r="F2064" t="s">
        <v>3038</v>
      </c>
      <c r="G2064" t="str">
        <f>RIGHT(Salary_Dataset[[#This Row],[Salary]], 2)</f>
        <v>yr</v>
      </c>
      <c r="H2064" s="3">
        <f>VALUE(SUBSTITUTE(SUBSTITUTE(SUBSTITUTE(SUBSTITUTE(Salary_Dataset[[#This Row],[Salary]], "/hr", ""), "/mo", ""), "/yr", ""), "₹", ""))</f>
        <v>567335</v>
      </c>
      <c r="I2064" s="6">
        <f t="shared" si="72"/>
        <v>567335</v>
      </c>
      <c r="P2064" t="str">
        <v>ServiceNow</v>
      </c>
    </row>
    <row r="2065" spans="1:16" x14ac:dyDescent="0.3">
      <c r="A2065" t="s">
        <v>3039</v>
      </c>
      <c r="B2065" t="s">
        <v>2924</v>
      </c>
      <c r="C2065" t="str">
        <f t="shared" si="73"/>
        <v>Data Analytics</v>
      </c>
      <c r="D2065">
        <v>4</v>
      </c>
      <c r="E2065" t="s">
        <v>7</v>
      </c>
      <c r="F2065" t="s">
        <v>3040</v>
      </c>
      <c r="G2065" t="str">
        <f>RIGHT(Salary_Dataset[[#This Row],[Salary]], 2)</f>
        <v>yr</v>
      </c>
      <c r="H2065" s="3">
        <f>VALUE(SUBSTITUTE(SUBSTITUTE(SUBSTITUTE(SUBSTITUTE(Salary_Dataset[[#This Row],[Salary]], "/hr", ""), "/mo", ""), "/yr", ""), "₹", ""))</f>
        <v>220848</v>
      </c>
      <c r="I2065" s="6">
        <f t="shared" si="72"/>
        <v>220848</v>
      </c>
      <c r="P2065" t="str">
        <v>HSB Group</v>
      </c>
    </row>
    <row r="2066" spans="1:16" x14ac:dyDescent="0.3">
      <c r="A2066" t="s">
        <v>94</v>
      </c>
      <c r="B2066" t="s">
        <v>2924</v>
      </c>
      <c r="C2066" t="str">
        <f t="shared" si="73"/>
        <v>Data Analytics</v>
      </c>
      <c r="D2066">
        <v>4</v>
      </c>
      <c r="E2066" t="s">
        <v>7</v>
      </c>
      <c r="F2066" t="s">
        <v>3041</v>
      </c>
      <c r="G2066" t="str">
        <f>RIGHT(Salary_Dataset[[#This Row],[Salary]], 2)</f>
        <v>yr</v>
      </c>
      <c r="H2066" s="3">
        <f>VALUE(SUBSTITUTE(SUBSTITUTE(SUBSTITUTE(SUBSTITUTE(Salary_Dataset[[#This Row],[Salary]], "/hr", ""), "/mo", ""), "/yr", ""), "₹", ""))</f>
        <v>687214</v>
      </c>
      <c r="I2066" s="6">
        <f t="shared" si="72"/>
        <v>687214</v>
      </c>
      <c r="P2066" t="str">
        <v>Joany</v>
      </c>
    </row>
    <row r="2067" spans="1:16" x14ac:dyDescent="0.3">
      <c r="A2067" t="s">
        <v>3042</v>
      </c>
      <c r="B2067" t="s">
        <v>2924</v>
      </c>
      <c r="C2067" t="str">
        <f t="shared" si="73"/>
        <v>Data Analytics</v>
      </c>
      <c r="D2067">
        <v>4</v>
      </c>
      <c r="E2067" t="s">
        <v>7</v>
      </c>
      <c r="F2067" t="s">
        <v>3043</v>
      </c>
      <c r="G2067" t="str">
        <f>RIGHT(Salary_Dataset[[#This Row],[Salary]], 2)</f>
        <v>mo</v>
      </c>
      <c r="H2067" s="3">
        <f>VALUE(SUBSTITUTE(SUBSTITUTE(SUBSTITUTE(SUBSTITUTE(Salary_Dataset[[#This Row],[Salary]], "/hr", ""), "/mo", ""), "/yr", ""), "₹", ""))</f>
        <v>24242</v>
      </c>
      <c r="I2067" s="6">
        <f t="shared" si="72"/>
        <v>290904</v>
      </c>
      <c r="P2067" t="str">
        <v>SAAS Staffing Solutions</v>
      </c>
    </row>
    <row r="2068" spans="1:16" x14ac:dyDescent="0.3">
      <c r="A2068" t="s">
        <v>2530</v>
      </c>
      <c r="B2068" t="s">
        <v>2924</v>
      </c>
      <c r="C2068" t="str">
        <f t="shared" si="73"/>
        <v>Data Analytics</v>
      </c>
      <c r="D2068">
        <v>4</v>
      </c>
      <c r="E2068" t="s">
        <v>7</v>
      </c>
      <c r="F2068" t="s">
        <v>3044</v>
      </c>
      <c r="G2068" t="str">
        <f>RIGHT(Salary_Dataset[[#This Row],[Salary]], 2)</f>
        <v>yr</v>
      </c>
      <c r="H2068" s="3">
        <f>VALUE(SUBSTITUTE(SUBSTITUTE(SUBSTITUTE(SUBSTITUTE(Salary_Dataset[[#This Row],[Salary]], "/hr", ""), "/mo", ""), "/yr", ""), "₹", ""))</f>
        <v>390355</v>
      </c>
      <c r="I2068" s="6">
        <f t="shared" si="72"/>
        <v>390355</v>
      </c>
      <c r="P2068" t="str">
        <v>CoreCompete</v>
      </c>
    </row>
    <row r="2069" spans="1:16" x14ac:dyDescent="0.3">
      <c r="A2069" t="s">
        <v>2540</v>
      </c>
      <c r="B2069" t="s">
        <v>2924</v>
      </c>
      <c r="C2069" t="str">
        <f t="shared" si="73"/>
        <v>Data Analytics</v>
      </c>
      <c r="D2069">
        <v>4</v>
      </c>
      <c r="E2069" t="s">
        <v>7</v>
      </c>
      <c r="F2069" t="s">
        <v>3045</v>
      </c>
      <c r="G2069" t="str">
        <f>RIGHT(Salary_Dataset[[#This Row],[Salary]], 2)</f>
        <v>yr</v>
      </c>
      <c r="H2069" s="3">
        <f>VALUE(SUBSTITUTE(SUBSTITUTE(SUBSTITUTE(SUBSTITUTE(Salary_Dataset[[#This Row],[Salary]], "/hr", ""), "/mo", ""), "/yr", ""), "₹", ""))</f>
        <v>507676</v>
      </c>
      <c r="I2069" s="6">
        <f t="shared" si="72"/>
        <v>507676</v>
      </c>
      <c r="P2069" t="str">
        <v>Dataflix</v>
      </c>
    </row>
    <row r="2070" spans="1:16" x14ac:dyDescent="0.3">
      <c r="A2070" t="s">
        <v>762</v>
      </c>
      <c r="B2070" t="s">
        <v>2924</v>
      </c>
      <c r="C2070" t="str">
        <f t="shared" si="73"/>
        <v>Data Analytics</v>
      </c>
      <c r="D2070">
        <v>4</v>
      </c>
      <c r="E2070" t="s">
        <v>7</v>
      </c>
      <c r="F2070" t="s">
        <v>3046</v>
      </c>
      <c r="G2070" t="str">
        <f>RIGHT(Salary_Dataset[[#This Row],[Salary]], 2)</f>
        <v>yr</v>
      </c>
      <c r="H2070" s="3">
        <f>VALUE(SUBSTITUTE(SUBSTITUTE(SUBSTITUTE(SUBSTITUTE(Salary_Dataset[[#This Row],[Salary]], "/hr", ""), "/mo", ""), "/yr", ""), "₹", ""))</f>
        <v>1254401</v>
      </c>
      <c r="I2070" s="6">
        <f t="shared" si="72"/>
        <v>1254401</v>
      </c>
      <c r="P2070" t="str">
        <v>Avnitr</v>
      </c>
    </row>
    <row r="2071" spans="1:16" x14ac:dyDescent="0.3">
      <c r="A2071" t="s">
        <v>45</v>
      </c>
      <c r="B2071" t="s">
        <v>2924</v>
      </c>
      <c r="C2071" t="str">
        <f t="shared" si="73"/>
        <v>Data Analytics</v>
      </c>
      <c r="D2071">
        <v>3</v>
      </c>
      <c r="E2071" t="s">
        <v>7</v>
      </c>
      <c r="F2071" t="s">
        <v>2634</v>
      </c>
      <c r="G2071" t="str">
        <f>RIGHT(Salary_Dataset[[#This Row],[Salary]], 2)</f>
        <v>yr</v>
      </c>
      <c r="H2071" s="3">
        <f>VALUE(SUBSTITUTE(SUBSTITUTE(SUBSTITUTE(SUBSTITUTE(Salary_Dataset[[#This Row],[Salary]], "/hr", ""), "/mo", ""), "/yr", ""), "₹", ""))</f>
        <v>1210770</v>
      </c>
      <c r="I2071" s="6">
        <f t="shared" si="72"/>
        <v>1210770</v>
      </c>
      <c r="P2071" t="str">
        <v>Codecsoft IT Services</v>
      </c>
    </row>
    <row r="2072" spans="1:16" x14ac:dyDescent="0.3">
      <c r="A2072" t="s">
        <v>1080</v>
      </c>
      <c r="B2072" t="s">
        <v>2924</v>
      </c>
      <c r="C2072" t="str">
        <f t="shared" si="73"/>
        <v>Data Analytics</v>
      </c>
      <c r="D2072">
        <v>3</v>
      </c>
      <c r="E2072" t="s">
        <v>7</v>
      </c>
      <c r="F2072" t="s">
        <v>3047</v>
      </c>
      <c r="G2072" t="str">
        <f>RIGHT(Salary_Dataset[[#This Row],[Salary]], 2)</f>
        <v>mo</v>
      </c>
      <c r="H2072" s="3">
        <f>VALUE(SUBSTITUTE(SUBSTITUTE(SUBSTITUTE(SUBSTITUTE(Salary_Dataset[[#This Row],[Salary]], "/hr", ""), "/mo", ""), "/yr", ""), "₹", ""))</f>
        <v>52065</v>
      </c>
      <c r="I2072" s="6">
        <f t="shared" si="72"/>
        <v>624780</v>
      </c>
      <c r="P2072" t="str">
        <v>Byteridge Software</v>
      </c>
    </row>
    <row r="2073" spans="1:16" x14ac:dyDescent="0.3">
      <c r="A2073" t="s">
        <v>3048</v>
      </c>
      <c r="B2073" t="s">
        <v>2924</v>
      </c>
      <c r="C2073" t="str">
        <f t="shared" si="73"/>
        <v>Data Analytics</v>
      </c>
      <c r="D2073">
        <v>3</v>
      </c>
      <c r="E2073" t="s">
        <v>7</v>
      </c>
      <c r="F2073" t="s">
        <v>3049</v>
      </c>
      <c r="G2073" t="str">
        <f>RIGHT(Salary_Dataset[[#This Row],[Salary]], 2)</f>
        <v>yr</v>
      </c>
      <c r="H2073" s="3">
        <f>VALUE(SUBSTITUTE(SUBSTITUTE(SUBSTITUTE(SUBSTITUTE(Salary_Dataset[[#This Row],[Salary]], "/hr", ""), "/mo", ""), "/yr", ""), "₹", ""))</f>
        <v>356402</v>
      </c>
      <c r="I2073" s="6">
        <f t="shared" si="72"/>
        <v>356402</v>
      </c>
      <c r="P2073" t="str">
        <v>Landmark IT Solutions</v>
      </c>
    </row>
    <row r="2074" spans="1:16" x14ac:dyDescent="0.3">
      <c r="A2074" t="s">
        <v>3050</v>
      </c>
      <c r="B2074" t="s">
        <v>2924</v>
      </c>
      <c r="C2074" t="str">
        <f t="shared" si="73"/>
        <v>Data Analytics</v>
      </c>
      <c r="D2074">
        <v>3</v>
      </c>
      <c r="E2074" t="s">
        <v>7</v>
      </c>
      <c r="F2074" t="s">
        <v>3051</v>
      </c>
      <c r="G2074" t="str">
        <f>RIGHT(Salary_Dataset[[#This Row],[Salary]], 2)</f>
        <v>yr</v>
      </c>
      <c r="H2074" s="3">
        <f>VALUE(SUBSTITUTE(SUBSTITUTE(SUBSTITUTE(SUBSTITUTE(Salary_Dataset[[#This Row],[Salary]], "/hr", ""), "/mo", ""), "/yr", ""), "₹", ""))</f>
        <v>373817</v>
      </c>
      <c r="I2074" s="6">
        <f t="shared" si="72"/>
        <v>373817</v>
      </c>
      <c r="P2074" t="str">
        <v>DBS Asia Hub 2</v>
      </c>
    </row>
    <row r="2075" spans="1:16" x14ac:dyDescent="0.3">
      <c r="A2075" t="s">
        <v>2993</v>
      </c>
      <c r="B2075" t="s">
        <v>2924</v>
      </c>
      <c r="C2075" t="str">
        <f t="shared" si="73"/>
        <v>Data Analytics</v>
      </c>
      <c r="D2075">
        <v>3</v>
      </c>
      <c r="E2075" t="s">
        <v>7</v>
      </c>
      <c r="F2075" t="s">
        <v>1998</v>
      </c>
      <c r="G2075" t="str">
        <f>RIGHT(Salary_Dataset[[#This Row],[Salary]], 2)</f>
        <v>mo</v>
      </c>
      <c r="H2075" s="3">
        <f>VALUE(SUBSTITUTE(SUBSTITUTE(SUBSTITUTE(SUBSTITUTE(Salary_Dataset[[#This Row],[Salary]], "/hr", ""), "/mo", ""), "/yr", ""), "₹", ""))</f>
        <v>15073</v>
      </c>
      <c r="I2075" s="6">
        <f t="shared" si="72"/>
        <v>180876</v>
      </c>
      <c r="P2075" t="str">
        <v>Intelegencia</v>
      </c>
    </row>
    <row r="2076" spans="1:16" x14ac:dyDescent="0.3">
      <c r="A2076" t="s">
        <v>3052</v>
      </c>
      <c r="B2076" t="s">
        <v>2924</v>
      </c>
      <c r="C2076" t="str">
        <f t="shared" si="73"/>
        <v>Data Analytics</v>
      </c>
      <c r="D2076">
        <v>3</v>
      </c>
      <c r="E2076" t="s">
        <v>7</v>
      </c>
      <c r="F2076" t="s">
        <v>866</v>
      </c>
      <c r="G2076" t="str">
        <f>RIGHT(Salary_Dataset[[#This Row],[Salary]], 2)</f>
        <v>mo</v>
      </c>
      <c r="H2076" s="3">
        <f>VALUE(SUBSTITUTE(SUBSTITUTE(SUBSTITUTE(SUBSTITUTE(Salary_Dataset[[#This Row],[Salary]], "/hr", ""), "/mo", ""), "/yr", ""), "₹", ""))</f>
        <v>30000</v>
      </c>
      <c r="I2076" s="6">
        <f t="shared" si="72"/>
        <v>360000</v>
      </c>
      <c r="P2076" t="str">
        <v>nThrive</v>
      </c>
    </row>
    <row r="2077" spans="1:16" x14ac:dyDescent="0.3">
      <c r="A2077" t="s">
        <v>124</v>
      </c>
      <c r="B2077" t="s">
        <v>2924</v>
      </c>
      <c r="C2077" t="str">
        <f t="shared" si="73"/>
        <v>Data Analytics</v>
      </c>
      <c r="D2077">
        <v>3</v>
      </c>
      <c r="E2077" t="s">
        <v>7</v>
      </c>
      <c r="F2077" t="s">
        <v>3053</v>
      </c>
      <c r="G2077" t="str">
        <f>RIGHT(Salary_Dataset[[#This Row],[Salary]], 2)</f>
        <v>mo</v>
      </c>
      <c r="H2077" s="3">
        <f>VALUE(SUBSTITUTE(SUBSTITUTE(SUBSTITUTE(SUBSTITUTE(Salary_Dataset[[#This Row],[Salary]], "/hr", ""), "/mo", ""), "/yr", ""), "₹", ""))</f>
        <v>28039</v>
      </c>
      <c r="I2077" s="6">
        <f t="shared" si="72"/>
        <v>336468</v>
      </c>
      <c r="P2077" t="str">
        <v>Skuad</v>
      </c>
    </row>
    <row r="2078" spans="1:16" x14ac:dyDescent="0.3">
      <c r="A2078" t="s">
        <v>206</v>
      </c>
      <c r="B2078" t="s">
        <v>2924</v>
      </c>
      <c r="C2078" t="str">
        <f t="shared" si="73"/>
        <v>Data Analytics</v>
      </c>
      <c r="D2078">
        <v>3</v>
      </c>
      <c r="E2078" t="s">
        <v>7</v>
      </c>
      <c r="F2078" t="s">
        <v>3054</v>
      </c>
      <c r="G2078" t="str">
        <f>RIGHT(Salary_Dataset[[#This Row],[Salary]], 2)</f>
        <v>yr</v>
      </c>
      <c r="H2078" s="3">
        <f>VALUE(SUBSTITUTE(SUBSTITUTE(SUBSTITUTE(SUBSTITUTE(Salary_Dataset[[#This Row],[Salary]], "/hr", ""), "/mo", ""), "/yr", ""), "₹", ""))</f>
        <v>643705</v>
      </c>
      <c r="I2078" s="6">
        <f t="shared" si="72"/>
        <v>643705</v>
      </c>
      <c r="P2078" t="str">
        <v>Webhelp</v>
      </c>
    </row>
    <row r="2079" spans="1:16" x14ac:dyDescent="0.3">
      <c r="A2079" t="s">
        <v>3055</v>
      </c>
      <c r="B2079" t="s">
        <v>2924</v>
      </c>
      <c r="C2079" t="str">
        <f t="shared" si="73"/>
        <v>Data Analytics</v>
      </c>
      <c r="D2079">
        <v>3</v>
      </c>
      <c r="E2079" t="s">
        <v>7</v>
      </c>
      <c r="F2079" t="s">
        <v>3056</v>
      </c>
      <c r="G2079" t="str">
        <f>RIGHT(Salary_Dataset[[#This Row],[Salary]], 2)</f>
        <v>yr</v>
      </c>
      <c r="H2079" s="3">
        <f>VALUE(SUBSTITUTE(SUBSTITUTE(SUBSTITUTE(SUBSTITUTE(Salary_Dataset[[#This Row],[Salary]], "/hr", ""), "/mo", ""), "/yr", ""), "₹", ""))</f>
        <v>878427</v>
      </c>
      <c r="I2079" s="6">
        <f t="shared" si="72"/>
        <v>878427</v>
      </c>
      <c r="P2079" t="str">
        <v>Q3 Technologies</v>
      </c>
    </row>
    <row r="2080" spans="1:16" x14ac:dyDescent="0.3">
      <c r="A2080" t="s">
        <v>3057</v>
      </c>
      <c r="B2080" t="s">
        <v>2924</v>
      </c>
      <c r="C2080" t="str">
        <f t="shared" si="73"/>
        <v>Data Analytics</v>
      </c>
      <c r="D2080">
        <v>3</v>
      </c>
      <c r="E2080" t="s">
        <v>7</v>
      </c>
      <c r="F2080" t="s">
        <v>3058</v>
      </c>
      <c r="G2080" t="str">
        <f>RIGHT(Salary_Dataset[[#This Row],[Salary]], 2)</f>
        <v>mo</v>
      </c>
      <c r="H2080" s="3">
        <f>VALUE(SUBSTITUTE(SUBSTITUTE(SUBSTITUTE(SUBSTITUTE(Salary_Dataset[[#This Row],[Salary]], "/hr", ""), "/mo", ""), "/yr", ""), "₹", ""))</f>
        <v>5374</v>
      </c>
      <c r="I2080" s="6">
        <f t="shared" si="72"/>
        <v>64488</v>
      </c>
      <c r="P2080" t="str">
        <v>Maven Wave Partners</v>
      </c>
    </row>
    <row r="2081" spans="1:16" x14ac:dyDescent="0.3">
      <c r="A2081" t="s">
        <v>3059</v>
      </c>
      <c r="B2081" t="s">
        <v>2924</v>
      </c>
      <c r="C2081" t="str">
        <f t="shared" si="73"/>
        <v>Data Analytics</v>
      </c>
      <c r="D2081">
        <v>3</v>
      </c>
      <c r="E2081" t="s">
        <v>7</v>
      </c>
      <c r="F2081" t="s">
        <v>3060</v>
      </c>
      <c r="G2081" t="str">
        <f>RIGHT(Salary_Dataset[[#This Row],[Salary]], 2)</f>
        <v>yr</v>
      </c>
      <c r="H2081" s="3">
        <f>VALUE(SUBSTITUTE(SUBSTITUTE(SUBSTITUTE(SUBSTITUTE(Salary_Dataset[[#This Row],[Salary]], "/hr", ""), "/mo", ""), "/yr", ""), "₹", ""))</f>
        <v>429124</v>
      </c>
      <c r="I2081" s="6">
        <f t="shared" si="72"/>
        <v>429124</v>
      </c>
      <c r="P2081" t="str">
        <v>Guardian Life</v>
      </c>
    </row>
    <row r="2082" spans="1:16" x14ac:dyDescent="0.3">
      <c r="A2082" t="s">
        <v>63</v>
      </c>
      <c r="B2082" t="s">
        <v>2924</v>
      </c>
      <c r="C2082" t="str">
        <f t="shared" si="73"/>
        <v>Data Analytics</v>
      </c>
      <c r="D2082">
        <v>3</v>
      </c>
      <c r="E2082" t="s">
        <v>7</v>
      </c>
      <c r="F2082" t="s">
        <v>3061</v>
      </c>
      <c r="G2082" t="str">
        <f>RIGHT(Salary_Dataset[[#This Row],[Salary]], 2)</f>
        <v>yr</v>
      </c>
      <c r="H2082" s="3">
        <f>VALUE(SUBSTITUTE(SUBSTITUTE(SUBSTITUTE(SUBSTITUTE(Salary_Dataset[[#This Row],[Salary]], "/hr", ""), "/mo", ""), "/yr", ""), "₹", ""))</f>
        <v>666696</v>
      </c>
      <c r="I2082" s="6">
        <f t="shared" si="72"/>
        <v>666696</v>
      </c>
      <c r="P2082" t="str">
        <v>Busigence Technologies</v>
      </c>
    </row>
    <row r="2083" spans="1:16" x14ac:dyDescent="0.3">
      <c r="A2083" t="s">
        <v>3062</v>
      </c>
      <c r="B2083" t="s">
        <v>2924</v>
      </c>
      <c r="C2083" t="str">
        <f t="shared" si="73"/>
        <v>Data Analytics</v>
      </c>
      <c r="D2083">
        <v>3</v>
      </c>
      <c r="E2083" t="s">
        <v>7</v>
      </c>
      <c r="F2083" t="s">
        <v>2280</v>
      </c>
      <c r="G2083" t="str">
        <f>RIGHT(Salary_Dataset[[#This Row],[Salary]], 2)</f>
        <v>yr</v>
      </c>
      <c r="H2083" s="3">
        <f>VALUE(SUBSTITUTE(SUBSTITUTE(SUBSTITUTE(SUBSTITUTE(Salary_Dataset[[#This Row],[Salary]], "/hr", ""), "/mo", ""), "/yr", ""), "₹", ""))</f>
        <v>610857</v>
      </c>
      <c r="I2083" s="6">
        <f t="shared" si="72"/>
        <v>610857</v>
      </c>
      <c r="P2083" t="str">
        <v>Ankaha</v>
      </c>
    </row>
    <row r="2084" spans="1:16" x14ac:dyDescent="0.3">
      <c r="A2084" t="s">
        <v>66</v>
      </c>
      <c r="B2084" t="s">
        <v>2924</v>
      </c>
      <c r="C2084" t="str">
        <f t="shared" si="73"/>
        <v>Data Analytics</v>
      </c>
      <c r="D2084">
        <v>3</v>
      </c>
      <c r="E2084" t="s">
        <v>7</v>
      </c>
      <c r="F2084" t="s">
        <v>2515</v>
      </c>
      <c r="G2084" t="str">
        <f>RIGHT(Salary_Dataset[[#This Row],[Salary]], 2)</f>
        <v>yr</v>
      </c>
      <c r="H2084" s="3">
        <f>VALUE(SUBSTITUTE(SUBSTITUTE(SUBSTITUTE(SUBSTITUTE(Salary_Dataset[[#This Row],[Salary]], "/hr", ""), "/mo", ""), "/yr", ""), "₹", ""))</f>
        <v>806162</v>
      </c>
      <c r="I2084" s="6">
        <f t="shared" si="72"/>
        <v>806162</v>
      </c>
      <c r="P2084" t="str">
        <v>CTU</v>
      </c>
    </row>
    <row r="2085" spans="1:16" x14ac:dyDescent="0.3">
      <c r="A2085" t="s">
        <v>3063</v>
      </c>
      <c r="B2085" t="s">
        <v>2924</v>
      </c>
      <c r="C2085" t="str">
        <f t="shared" si="73"/>
        <v>Data Analytics</v>
      </c>
      <c r="D2085">
        <v>3</v>
      </c>
      <c r="E2085" t="s">
        <v>7</v>
      </c>
      <c r="F2085" t="s">
        <v>3064</v>
      </c>
      <c r="G2085" t="str">
        <f>RIGHT(Salary_Dataset[[#This Row],[Salary]], 2)</f>
        <v>yr</v>
      </c>
      <c r="H2085" s="3">
        <f>VALUE(SUBSTITUTE(SUBSTITUTE(SUBSTITUTE(SUBSTITUTE(Salary_Dataset[[#This Row],[Salary]], "/hr", ""), "/mo", ""), "/yr", ""), "₹", ""))</f>
        <v>470000</v>
      </c>
      <c r="I2085" s="6">
        <f t="shared" si="72"/>
        <v>470000</v>
      </c>
      <c r="P2085" t="str">
        <v>CloudPrisma</v>
      </c>
    </row>
    <row r="2086" spans="1:16" x14ac:dyDescent="0.3">
      <c r="A2086" t="s">
        <v>3065</v>
      </c>
      <c r="B2086" t="s">
        <v>2924</v>
      </c>
      <c r="C2086" t="str">
        <f t="shared" si="73"/>
        <v>Data Analytics</v>
      </c>
      <c r="D2086">
        <v>3</v>
      </c>
      <c r="E2086" t="s">
        <v>7</v>
      </c>
      <c r="F2086" t="s">
        <v>3066</v>
      </c>
      <c r="G2086" t="str">
        <f>RIGHT(Salary_Dataset[[#This Row],[Salary]], 2)</f>
        <v>yr</v>
      </c>
      <c r="H2086" s="3">
        <f>VALUE(SUBSTITUTE(SUBSTITUTE(SUBSTITUTE(SUBSTITUTE(Salary_Dataset[[#This Row],[Salary]], "/hr", ""), "/mo", ""), "/yr", ""), "₹", ""))</f>
        <v>577021</v>
      </c>
      <c r="I2086" s="6">
        <f t="shared" si="72"/>
        <v>577021</v>
      </c>
      <c r="P2086" t="str">
        <v>PYRO</v>
      </c>
    </row>
    <row r="2087" spans="1:16" x14ac:dyDescent="0.3">
      <c r="A2087" t="s">
        <v>3067</v>
      </c>
      <c r="B2087" t="s">
        <v>2924</v>
      </c>
      <c r="C2087" t="str">
        <f t="shared" si="73"/>
        <v>Data Analytics</v>
      </c>
      <c r="D2087">
        <v>3</v>
      </c>
      <c r="E2087" t="s">
        <v>7</v>
      </c>
      <c r="F2087" t="s">
        <v>3068</v>
      </c>
      <c r="G2087" t="str">
        <f>RIGHT(Salary_Dataset[[#This Row],[Salary]], 2)</f>
        <v>yr</v>
      </c>
      <c r="H2087" s="3">
        <f>VALUE(SUBSTITUTE(SUBSTITUTE(SUBSTITUTE(SUBSTITUTE(Salary_Dataset[[#This Row],[Salary]], "/hr", ""), "/mo", ""), "/yr", ""), "₹", ""))</f>
        <v>302200</v>
      </c>
      <c r="I2087" s="6">
        <f t="shared" si="72"/>
        <v>302200</v>
      </c>
      <c r="P2087" t="str">
        <v>Advanced Infrastructure Engineering</v>
      </c>
    </row>
    <row r="2088" spans="1:16" x14ac:dyDescent="0.3">
      <c r="A2088" t="s">
        <v>3069</v>
      </c>
      <c r="B2088" t="s">
        <v>2924</v>
      </c>
      <c r="C2088" t="str">
        <f t="shared" si="73"/>
        <v>Data Analytics</v>
      </c>
      <c r="D2088">
        <v>3</v>
      </c>
      <c r="E2088" t="s">
        <v>7</v>
      </c>
      <c r="F2088" t="s">
        <v>2730</v>
      </c>
      <c r="G2088" t="str">
        <f>RIGHT(Salary_Dataset[[#This Row],[Salary]], 2)</f>
        <v>yr</v>
      </c>
      <c r="H2088" s="3">
        <f>VALUE(SUBSTITUTE(SUBSTITUTE(SUBSTITUTE(SUBSTITUTE(Salary_Dataset[[#This Row],[Salary]], "/hr", ""), "/mo", ""), "/yr", ""), "₹", ""))</f>
        <v>1108264</v>
      </c>
      <c r="I2088" s="6">
        <f t="shared" si="72"/>
        <v>1108264</v>
      </c>
      <c r="P2088" t="str">
        <v>LUMIQ</v>
      </c>
    </row>
    <row r="2089" spans="1:16" x14ac:dyDescent="0.3">
      <c r="A2089" t="s">
        <v>2196</v>
      </c>
      <c r="B2089" t="s">
        <v>2924</v>
      </c>
      <c r="C2089" t="str">
        <f t="shared" si="73"/>
        <v>Data Analytics</v>
      </c>
      <c r="D2089">
        <v>3</v>
      </c>
      <c r="E2089" t="s">
        <v>7</v>
      </c>
      <c r="F2089" t="s">
        <v>3070</v>
      </c>
      <c r="G2089" t="str">
        <f>RIGHT(Salary_Dataset[[#This Row],[Salary]], 2)</f>
        <v>yr</v>
      </c>
      <c r="H2089" s="3">
        <f>VALUE(SUBSTITUTE(SUBSTITUTE(SUBSTITUTE(SUBSTITUTE(Salary_Dataset[[#This Row],[Salary]], "/hr", ""), "/mo", ""), "/yr", ""), "₹", ""))</f>
        <v>665924</v>
      </c>
      <c r="I2089" s="6">
        <f t="shared" si="72"/>
        <v>665924</v>
      </c>
      <c r="P2089" t="str">
        <v>i2e Consulting</v>
      </c>
    </row>
    <row r="2090" spans="1:16" x14ac:dyDescent="0.3">
      <c r="A2090" t="s">
        <v>432</v>
      </c>
      <c r="B2090" t="s">
        <v>2924</v>
      </c>
      <c r="C2090" t="str">
        <f t="shared" si="73"/>
        <v>Data Analytics</v>
      </c>
      <c r="D2090">
        <v>3</v>
      </c>
      <c r="E2090" t="s">
        <v>7</v>
      </c>
      <c r="F2090" t="s">
        <v>3071</v>
      </c>
      <c r="G2090" t="str">
        <f>RIGHT(Salary_Dataset[[#This Row],[Salary]], 2)</f>
        <v>yr</v>
      </c>
      <c r="H2090" s="3">
        <f>VALUE(SUBSTITUTE(SUBSTITUTE(SUBSTITUTE(SUBSTITUTE(Salary_Dataset[[#This Row],[Salary]], "/hr", ""), "/mo", ""), "/yr", ""), "₹", ""))</f>
        <v>669114</v>
      </c>
      <c r="I2090" s="6">
        <f t="shared" si="72"/>
        <v>669114</v>
      </c>
      <c r="P2090" t="str">
        <v>AI Touch</v>
      </c>
    </row>
    <row r="2091" spans="1:16" x14ac:dyDescent="0.3">
      <c r="A2091" t="s">
        <v>698</v>
      </c>
      <c r="B2091" t="s">
        <v>2924</v>
      </c>
      <c r="C2091" t="str">
        <f t="shared" si="73"/>
        <v>Data Analytics</v>
      </c>
      <c r="D2091">
        <v>3</v>
      </c>
      <c r="E2091" t="s">
        <v>7</v>
      </c>
      <c r="F2091" t="s">
        <v>2280</v>
      </c>
      <c r="G2091" t="str">
        <f>RIGHT(Salary_Dataset[[#This Row],[Salary]], 2)</f>
        <v>yr</v>
      </c>
      <c r="H2091" s="3">
        <f>VALUE(SUBSTITUTE(SUBSTITUTE(SUBSTITUTE(SUBSTITUTE(Salary_Dataset[[#This Row],[Salary]], "/hr", ""), "/mo", ""), "/yr", ""), "₹", ""))</f>
        <v>610857</v>
      </c>
      <c r="I2091" s="6">
        <f t="shared" si="72"/>
        <v>610857</v>
      </c>
      <c r="P2091" t="str">
        <v>Rahul Infotech</v>
      </c>
    </row>
    <row r="2092" spans="1:16" x14ac:dyDescent="0.3">
      <c r="A2092" t="s">
        <v>3072</v>
      </c>
      <c r="B2092" t="s">
        <v>2924</v>
      </c>
      <c r="C2092" t="str">
        <f t="shared" si="73"/>
        <v>Data Analytics</v>
      </c>
      <c r="D2092">
        <v>3</v>
      </c>
      <c r="E2092" t="s">
        <v>7</v>
      </c>
      <c r="F2092" t="s">
        <v>3073</v>
      </c>
      <c r="G2092" t="str">
        <f>RIGHT(Salary_Dataset[[#This Row],[Salary]], 2)</f>
        <v>mo</v>
      </c>
      <c r="H2092" s="3">
        <f>VALUE(SUBSTITUTE(SUBSTITUTE(SUBSTITUTE(SUBSTITUTE(Salary_Dataset[[#This Row],[Salary]], "/hr", ""), "/mo", ""), "/yr", ""), "₹", ""))</f>
        <v>25791</v>
      </c>
      <c r="I2092" s="6">
        <f t="shared" si="72"/>
        <v>309492</v>
      </c>
      <c r="P2092" t="str">
        <v>American Management Association</v>
      </c>
    </row>
    <row r="2093" spans="1:16" x14ac:dyDescent="0.3">
      <c r="A2093" t="s">
        <v>11</v>
      </c>
      <c r="B2093" t="s">
        <v>2924</v>
      </c>
      <c r="C2093" t="str">
        <f t="shared" si="73"/>
        <v>Data Analytics</v>
      </c>
      <c r="D2093">
        <v>3</v>
      </c>
      <c r="E2093" t="s">
        <v>7</v>
      </c>
      <c r="F2093" t="s">
        <v>2830</v>
      </c>
      <c r="G2093" t="str">
        <f>RIGHT(Salary_Dataset[[#This Row],[Salary]], 2)</f>
        <v>mo</v>
      </c>
      <c r="H2093" s="3">
        <f>VALUE(SUBSTITUTE(SUBSTITUTE(SUBSTITUTE(SUBSTITUTE(Salary_Dataset[[#This Row],[Salary]], "/hr", ""), "/mo", ""), "/yr", ""), "₹", ""))</f>
        <v>53744</v>
      </c>
      <c r="I2093" s="6">
        <f t="shared" si="72"/>
        <v>644928</v>
      </c>
      <c r="P2093" t="str">
        <v>Faintel</v>
      </c>
    </row>
    <row r="2094" spans="1:16" x14ac:dyDescent="0.3">
      <c r="A2094" t="s">
        <v>3074</v>
      </c>
      <c r="B2094" t="s">
        <v>2924</v>
      </c>
      <c r="C2094" t="str">
        <f t="shared" si="73"/>
        <v>Data Analytics</v>
      </c>
      <c r="D2094">
        <v>3</v>
      </c>
      <c r="E2094" t="s">
        <v>7</v>
      </c>
      <c r="F2094" t="s">
        <v>3075</v>
      </c>
      <c r="G2094" t="str">
        <f>RIGHT(Salary_Dataset[[#This Row],[Salary]], 2)</f>
        <v>yr</v>
      </c>
      <c r="H2094" s="3">
        <f>VALUE(SUBSTITUTE(SUBSTITUTE(SUBSTITUTE(SUBSTITUTE(Salary_Dataset[[#This Row],[Salary]], "/hr", ""), "/mo", ""), "/yr", ""), "₹", ""))</f>
        <v>832956</v>
      </c>
      <c r="I2094" s="6">
        <f t="shared" si="72"/>
        <v>832956</v>
      </c>
      <c r="P2094" t="str">
        <v>Essentia SoftServ</v>
      </c>
    </row>
    <row r="2095" spans="1:16" x14ac:dyDescent="0.3">
      <c r="A2095" t="s">
        <v>3076</v>
      </c>
      <c r="B2095" t="s">
        <v>2924</v>
      </c>
      <c r="C2095" t="str">
        <f t="shared" si="73"/>
        <v>Data Analytics</v>
      </c>
      <c r="D2095">
        <v>3</v>
      </c>
      <c r="E2095" t="s">
        <v>7</v>
      </c>
      <c r="F2095" t="s">
        <v>3077</v>
      </c>
      <c r="G2095" t="str">
        <f>RIGHT(Salary_Dataset[[#This Row],[Salary]], 2)</f>
        <v>mo</v>
      </c>
      <c r="H2095" s="3">
        <f>VALUE(SUBSTITUTE(SUBSTITUTE(SUBSTITUTE(SUBSTITUTE(Salary_Dataset[[#This Row],[Salary]], "/hr", ""), "/mo", ""), "/yr", ""), "₹", ""))</f>
        <v>20824</v>
      </c>
      <c r="I2095" s="6">
        <f t="shared" si="72"/>
        <v>249888</v>
      </c>
      <c r="P2095" t="str">
        <v>Concirrus</v>
      </c>
    </row>
    <row r="2096" spans="1:16" x14ac:dyDescent="0.3">
      <c r="A2096" t="s">
        <v>3078</v>
      </c>
      <c r="B2096" t="s">
        <v>2924</v>
      </c>
      <c r="C2096" t="str">
        <f t="shared" si="73"/>
        <v>Data Analytics</v>
      </c>
      <c r="D2096">
        <v>3</v>
      </c>
      <c r="E2096" t="s">
        <v>7</v>
      </c>
      <c r="F2096" t="s">
        <v>3079</v>
      </c>
      <c r="G2096" t="str">
        <f>RIGHT(Salary_Dataset[[#This Row],[Salary]], 2)</f>
        <v>mo</v>
      </c>
      <c r="H2096" s="3">
        <f>VALUE(SUBSTITUTE(SUBSTITUTE(SUBSTITUTE(SUBSTITUTE(Salary_Dataset[[#This Row],[Salary]], "/hr", ""), "/mo", ""), "/yr", ""), "₹", ""))</f>
        <v>26552</v>
      </c>
      <c r="I2096" s="6">
        <f t="shared" si="72"/>
        <v>318624</v>
      </c>
      <c r="P2096" t="str">
        <v>Software Data (India)</v>
      </c>
    </row>
    <row r="2097" spans="1:16" x14ac:dyDescent="0.3">
      <c r="A2097" t="s">
        <v>126</v>
      </c>
      <c r="B2097" t="s">
        <v>2924</v>
      </c>
      <c r="C2097" t="str">
        <f t="shared" si="73"/>
        <v>Data Analytics</v>
      </c>
      <c r="D2097">
        <v>3</v>
      </c>
      <c r="E2097" t="s">
        <v>7</v>
      </c>
      <c r="F2097" t="s">
        <v>2372</v>
      </c>
      <c r="G2097" t="str">
        <f>RIGHT(Salary_Dataset[[#This Row],[Salary]], 2)</f>
        <v>mo</v>
      </c>
      <c r="H2097" s="3">
        <f>VALUE(SUBSTITUTE(SUBSTITUTE(SUBSTITUTE(SUBSTITUTE(Salary_Dataset[[#This Row],[Salary]], "/hr", ""), "/mo", ""), "/yr", ""), "₹", ""))</f>
        <v>50367</v>
      </c>
      <c r="I2097" s="6">
        <f t="shared" si="72"/>
        <v>604404</v>
      </c>
      <c r="P2097" t="str">
        <v>naidu</v>
      </c>
    </row>
    <row r="2098" spans="1:16" x14ac:dyDescent="0.3">
      <c r="A2098" t="s">
        <v>3080</v>
      </c>
      <c r="B2098" t="s">
        <v>2924</v>
      </c>
      <c r="C2098" t="str">
        <f t="shared" si="73"/>
        <v>Data Analytics</v>
      </c>
      <c r="D2098">
        <v>3</v>
      </c>
      <c r="E2098" t="s">
        <v>7</v>
      </c>
      <c r="F2098" t="s">
        <v>3081</v>
      </c>
      <c r="G2098" t="str">
        <f>RIGHT(Salary_Dataset[[#This Row],[Salary]], 2)</f>
        <v>yr</v>
      </c>
      <c r="H2098" s="3">
        <f>VALUE(SUBSTITUTE(SUBSTITUTE(SUBSTITUTE(SUBSTITUTE(Salary_Dataset[[#This Row],[Salary]], "/hr", ""), "/mo", ""), "/yr", ""), "₹", ""))</f>
        <v>1140522</v>
      </c>
      <c r="I2098" s="6">
        <f t="shared" si="72"/>
        <v>1140522</v>
      </c>
      <c r="P2098" t="str">
        <v>Marks &amp; Spencer</v>
      </c>
    </row>
    <row r="2099" spans="1:16" x14ac:dyDescent="0.3">
      <c r="A2099" t="s">
        <v>311</v>
      </c>
      <c r="B2099" t="s">
        <v>2924</v>
      </c>
      <c r="C2099" t="str">
        <f t="shared" si="73"/>
        <v>Data Analytics</v>
      </c>
      <c r="D2099">
        <v>3</v>
      </c>
      <c r="E2099" t="s">
        <v>7</v>
      </c>
      <c r="F2099" t="s">
        <v>3082</v>
      </c>
      <c r="G2099" t="str">
        <f>RIGHT(Salary_Dataset[[#This Row],[Salary]], 2)</f>
        <v>yr</v>
      </c>
      <c r="H2099" s="3">
        <f>VALUE(SUBSTITUTE(SUBSTITUTE(SUBSTITUTE(SUBSTITUTE(Salary_Dataset[[#This Row],[Salary]], "/hr", ""), "/mo", ""), "/yr", ""), "₹", ""))</f>
        <v>698674</v>
      </c>
      <c r="I2099" s="6">
        <f t="shared" si="72"/>
        <v>698674</v>
      </c>
      <c r="P2099" t="str">
        <v>Josh Technology Group</v>
      </c>
    </row>
    <row r="2100" spans="1:16" x14ac:dyDescent="0.3">
      <c r="A2100" t="s">
        <v>1544</v>
      </c>
      <c r="B2100" t="s">
        <v>2924</v>
      </c>
      <c r="C2100" t="str">
        <f t="shared" si="73"/>
        <v>Data Analytics</v>
      </c>
      <c r="D2100">
        <v>3</v>
      </c>
      <c r="E2100" t="s">
        <v>7</v>
      </c>
      <c r="F2100" t="s">
        <v>3083</v>
      </c>
      <c r="G2100" t="str">
        <f>RIGHT(Salary_Dataset[[#This Row],[Salary]], 2)</f>
        <v>yr</v>
      </c>
      <c r="H2100" s="3">
        <f>VALUE(SUBSTITUTE(SUBSTITUTE(SUBSTITUTE(SUBSTITUTE(Salary_Dataset[[#This Row],[Salary]], "/hr", ""), "/mo", ""), "/yr", ""), "₹", ""))</f>
        <v>725281</v>
      </c>
      <c r="I2100" s="6">
        <f t="shared" si="72"/>
        <v>725281</v>
      </c>
      <c r="P2100" t="str">
        <v>Incubit</v>
      </c>
    </row>
    <row r="2101" spans="1:16" x14ac:dyDescent="0.3">
      <c r="A2101" t="s">
        <v>1464</v>
      </c>
      <c r="B2101" t="s">
        <v>2924</v>
      </c>
      <c r="C2101" t="str">
        <f t="shared" si="73"/>
        <v>Data Analytics</v>
      </c>
      <c r="D2101">
        <v>3</v>
      </c>
      <c r="E2101" t="s">
        <v>7</v>
      </c>
      <c r="F2101" t="s">
        <v>3084</v>
      </c>
      <c r="G2101" t="str">
        <f>RIGHT(Salary_Dataset[[#This Row],[Salary]], 2)</f>
        <v>yr</v>
      </c>
      <c r="H2101" s="3">
        <f>VALUE(SUBSTITUTE(SUBSTITUTE(SUBSTITUTE(SUBSTITUTE(Salary_Dataset[[#This Row],[Salary]], "/hr", ""), "/mo", ""), "/yr", ""), "₹", ""))</f>
        <v>712308</v>
      </c>
      <c r="I2101" s="6">
        <f t="shared" si="72"/>
        <v>712308</v>
      </c>
      <c r="P2101" t="str">
        <v>Saurav pandey</v>
      </c>
    </row>
    <row r="2102" spans="1:16" x14ac:dyDescent="0.3">
      <c r="A2102" t="s">
        <v>3085</v>
      </c>
      <c r="B2102" t="s">
        <v>2924</v>
      </c>
      <c r="C2102" t="str">
        <f t="shared" si="73"/>
        <v>Data Analytics</v>
      </c>
      <c r="D2102">
        <v>3</v>
      </c>
      <c r="E2102" t="s">
        <v>7</v>
      </c>
      <c r="F2102" t="s">
        <v>3086</v>
      </c>
      <c r="G2102" t="str">
        <f>RIGHT(Salary_Dataset[[#This Row],[Salary]], 2)</f>
        <v>mo</v>
      </c>
      <c r="H2102" s="3">
        <f>VALUE(SUBSTITUTE(SUBSTITUTE(SUBSTITUTE(SUBSTITUTE(Salary_Dataset[[#This Row],[Salary]], "/hr", ""), "/mo", ""), "/yr", ""), "₹", ""))</f>
        <v>35403</v>
      </c>
      <c r="I2102" s="6">
        <f t="shared" si="72"/>
        <v>424836</v>
      </c>
      <c r="P2102" t="str">
        <v>RiM LaS</v>
      </c>
    </row>
    <row r="2103" spans="1:16" x14ac:dyDescent="0.3">
      <c r="A2103" t="s">
        <v>1009</v>
      </c>
      <c r="B2103" t="s">
        <v>2924</v>
      </c>
      <c r="C2103" t="str">
        <f t="shared" si="73"/>
        <v>Data Analytics</v>
      </c>
      <c r="D2103">
        <v>3</v>
      </c>
      <c r="E2103" t="s">
        <v>7</v>
      </c>
      <c r="F2103" t="s">
        <v>3087</v>
      </c>
      <c r="G2103" t="str">
        <f>RIGHT(Salary_Dataset[[#This Row],[Salary]], 2)</f>
        <v>yr</v>
      </c>
      <c r="H2103" s="3">
        <f>VALUE(SUBSTITUTE(SUBSTITUTE(SUBSTITUTE(SUBSTITUTE(Salary_Dataset[[#This Row],[Salary]], "/hr", ""), "/mo", ""), "/yr", ""), "₹", ""))</f>
        <v>916285</v>
      </c>
      <c r="I2103" s="6">
        <f t="shared" si="72"/>
        <v>916285</v>
      </c>
      <c r="P2103" t="str">
        <v>Waqar Ahmed</v>
      </c>
    </row>
    <row r="2104" spans="1:16" x14ac:dyDescent="0.3">
      <c r="A2104" t="s">
        <v>652</v>
      </c>
      <c r="B2104" t="s">
        <v>2924</v>
      </c>
      <c r="C2104" t="str">
        <f t="shared" si="73"/>
        <v>Data Analytics</v>
      </c>
      <c r="D2104">
        <v>3</v>
      </c>
      <c r="E2104" t="s">
        <v>7</v>
      </c>
      <c r="F2104" t="s">
        <v>2284</v>
      </c>
      <c r="G2104" t="str">
        <f>RIGHT(Salary_Dataset[[#This Row],[Salary]], 2)</f>
        <v>yr</v>
      </c>
      <c r="H2104" s="3">
        <f>VALUE(SUBSTITUTE(SUBSTITUTE(SUBSTITUTE(SUBSTITUTE(Salary_Dataset[[#This Row],[Salary]], "/hr", ""), "/mo", ""), "/yr", ""), "₹", ""))</f>
        <v>908078</v>
      </c>
      <c r="I2104" s="6">
        <f t="shared" si="72"/>
        <v>908078</v>
      </c>
      <c r="P2104" t="str">
        <v>STMicroelectronics</v>
      </c>
    </row>
    <row r="2105" spans="1:16" x14ac:dyDescent="0.3">
      <c r="A2105" t="s">
        <v>3088</v>
      </c>
      <c r="B2105" t="s">
        <v>2924</v>
      </c>
      <c r="C2105" t="str">
        <f t="shared" si="73"/>
        <v>Data Analytics</v>
      </c>
      <c r="D2105">
        <v>3</v>
      </c>
      <c r="E2105" t="s">
        <v>7</v>
      </c>
      <c r="F2105" t="s">
        <v>3089</v>
      </c>
      <c r="G2105" t="str">
        <f>RIGHT(Salary_Dataset[[#This Row],[Salary]], 2)</f>
        <v>yr</v>
      </c>
      <c r="H2105" s="3">
        <f>VALUE(SUBSTITUTE(SUBSTITUTE(SUBSTITUTE(SUBSTITUTE(Salary_Dataset[[#This Row],[Salary]], "/hr", ""), "/mo", ""), "/yr", ""), "₹", ""))</f>
        <v>253392</v>
      </c>
      <c r="I2105" s="6">
        <f t="shared" si="72"/>
        <v>253392</v>
      </c>
      <c r="P2105" t="str">
        <v>PeopleStrong Technologies</v>
      </c>
    </row>
    <row r="2106" spans="1:16" x14ac:dyDescent="0.3">
      <c r="A2106" t="s">
        <v>3090</v>
      </c>
      <c r="B2106" t="s">
        <v>2924</v>
      </c>
      <c r="C2106" t="str">
        <f t="shared" si="73"/>
        <v>Data Analytics</v>
      </c>
      <c r="D2106">
        <v>3</v>
      </c>
      <c r="E2106" t="s">
        <v>7</v>
      </c>
      <c r="F2106" t="s">
        <v>3091</v>
      </c>
      <c r="G2106" t="str">
        <f>RIGHT(Salary_Dataset[[#This Row],[Salary]], 2)</f>
        <v>yr</v>
      </c>
      <c r="H2106" s="3">
        <f>VALUE(SUBSTITUTE(SUBSTITUTE(SUBSTITUTE(SUBSTITUTE(Salary_Dataset[[#This Row],[Salary]], "/hr", ""), "/mo", ""), "/yr", ""), "₹", ""))</f>
        <v>166535</v>
      </c>
      <c r="I2106" s="6">
        <f t="shared" si="72"/>
        <v>166535</v>
      </c>
      <c r="P2106" t="str">
        <v>MothersonSumi INfotech and Designs</v>
      </c>
    </row>
    <row r="2107" spans="1:16" x14ac:dyDescent="0.3">
      <c r="A2107" t="s">
        <v>422</v>
      </c>
      <c r="B2107" t="s">
        <v>2924</v>
      </c>
      <c r="C2107" t="str">
        <f t="shared" si="73"/>
        <v>Data Analytics</v>
      </c>
      <c r="D2107">
        <v>3</v>
      </c>
      <c r="E2107" t="s">
        <v>7</v>
      </c>
      <c r="F2107" t="s">
        <v>3092</v>
      </c>
      <c r="G2107" t="str">
        <f>RIGHT(Salary_Dataset[[#This Row],[Salary]], 2)</f>
        <v>yr</v>
      </c>
      <c r="H2107" s="3">
        <f>VALUE(SUBSTITUTE(SUBSTITUTE(SUBSTITUTE(SUBSTITUTE(Salary_Dataset[[#This Row],[Salary]], "/hr", ""), "/mo", ""), "/yr", ""), "₹", ""))</f>
        <v>513690</v>
      </c>
      <c r="I2107" s="6">
        <f t="shared" si="72"/>
        <v>513690</v>
      </c>
      <c r="P2107" t="str">
        <v>Bäckerei-Conditorei Fleischli</v>
      </c>
    </row>
    <row r="2108" spans="1:16" x14ac:dyDescent="0.3">
      <c r="A2108" t="s">
        <v>3093</v>
      </c>
      <c r="B2108" t="s">
        <v>2924</v>
      </c>
      <c r="C2108" t="str">
        <f t="shared" si="73"/>
        <v>Data Analytics</v>
      </c>
      <c r="D2108">
        <v>3</v>
      </c>
      <c r="E2108" t="s">
        <v>7</v>
      </c>
      <c r="F2108" t="s">
        <v>3094</v>
      </c>
      <c r="G2108" t="str">
        <f>RIGHT(Salary_Dataset[[#This Row],[Salary]], 2)</f>
        <v>yr</v>
      </c>
      <c r="H2108" s="3">
        <f>VALUE(SUBSTITUTE(SUBSTITUTE(SUBSTITUTE(SUBSTITUTE(Salary_Dataset[[#This Row],[Salary]], "/hr", ""), "/mo", ""), "/yr", ""), "₹", ""))</f>
        <v>640520</v>
      </c>
      <c r="I2108" s="6">
        <f t="shared" si="72"/>
        <v>640520</v>
      </c>
      <c r="P2108" t="str">
        <v>Impressico Business Solutions</v>
      </c>
    </row>
    <row r="2109" spans="1:16" x14ac:dyDescent="0.3">
      <c r="A2109" t="s">
        <v>1648</v>
      </c>
      <c r="B2109" t="s">
        <v>2924</v>
      </c>
      <c r="C2109" t="str">
        <f t="shared" si="73"/>
        <v>Data Analytics</v>
      </c>
      <c r="D2109">
        <v>3</v>
      </c>
      <c r="E2109" t="s">
        <v>7</v>
      </c>
      <c r="F2109" t="s">
        <v>3095</v>
      </c>
      <c r="G2109" t="str">
        <f>RIGHT(Salary_Dataset[[#This Row],[Salary]], 2)</f>
        <v>yr</v>
      </c>
      <c r="H2109" s="3">
        <f>VALUE(SUBSTITUTE(SUBSTITUTE(SUBSTITUTE(SUBSTITUTE(Salary_Dataset[[#This Row],[Salary]], "/hr", ""), "/mo", ""), "/yr", ""), "₹", ""))</f>
        <v>856466</v>
      </c>
      <c r="I2109" s="6">
        <f t="shared" si="72"/>
        <v>856466</v>
      </c>
      <c r="P2109" t="str">
        <v>Connaizen Software</v>
      </c>
    </row>
    <row r="2110" spans="1:16" x14ac:dyDescent="0.3">
      <c r="A2110" t="s">
        <v>3096</v>
      </c>
      <c r="B2110" t="s">
        <v>2924</v>
      </c>
      <c r="C2110" t="str">
        <f t="shared" si="73"/>
        <v>Data Analytics</v>
      </c>
      <c r="D2110">
        <v>3</v>
      </c>
      <c r="E2110" t="s">
        <v>7</v>
      </c>
      <c r="F2110" t="s">
        <v>3097</v>
      </c>
      <c r="G2110" t="str">
        <f>RIGHT(Salary_Dataset[[#This Row],[Salary]], 2)</f>
        <v>yr</v>
      </c>
      <c r="H2110" s="3">
        <f>VALUE(SUBSTITUTE(SUBSTITUTE(SUBSTITUTE(SUBSTITUTE(Salary_Dataset[[#This Row],[Salary]], "/hr", ""), "/mo", ""), "/yr", ""), "₹", ""))</f>
        <v>602066</v>
      </c>
      <c r="I2110" s="6">
        <f t="shared" si="72"/>
        <v>602066</v>
      </c>
      <c r="P2110" t="str">
        <v>Olcademy</v>
      </c>
    </row>
    <row r="2111" spans="1:16" x14ac:dyDescent="0.3">
      <c r="A2111" t="s">
        <v>262</v>
      </c>
      <c r="B2111" t="s">
        <v>2924</v>
      </c>
      <c r="C2111" t="str">
        <f t="shared" si="73"/>
        <v>Data Analytics</v>
      </c>
      <c r="D2111">
        <v>3</v>
      </c>
      <c r="E2111" t="s">
        <v>7</v>
      </c>
      <c r="F2111" t="s">
        <v>3098</v>
      </c>
      <c r="G2111" t="str">
        <f>RIGHT(Salary_Dataset[[#This Row],[Salary]], 2)</f>
        <v>yr</v>
      </c>
      <c r="H2111" s="3">
        <f>VALUE(SUBSTITUTE(SUBSTITUTE(SUBSTITUTE(SUBSTITUTE(Salary_Dataset[[#This Row],[Salary]], "/hr", ""), "/mo", ""), "/yr", ""), "₹", ""))</f>
        <v>667797</v>
      </c>
      <c r="I2111" s="6">
        <f t="shared" si="72"/>
        <v>667797</v>
      </c>
      <c r="P2111" t="str">
        <v>NLB Services</v>
      </c>
    </row>
    <row r="2112" spans="1:16" x14ac:dyDescent="0.3">
      <c r="A2112" t="s">
        <v>29</v>
      </c>
      <c r="B2112" t="s">
        <v>2924</v>
      </c>
      <c r="C2112" t="str">
        <f t="shared" si="73"/>
        <v>Data Analytics</v>
      </c>
      <c r="D2112">
        <v>3</v>
      </c>
      <c r="E2112" t="s">
        <v>7</v>
      </c>
      <c r="F2112" t="s">
        <v>840</v>
      </c>
      <c r="G2112" t="str">
        <f>RIGHT(Salary_Dataset[[#This Row],[Salary]], 2)</f>
        <v>mo</v>
      </c>
      <c r="H2112" s="3">
        <f>VALUE(SUBSTITUTE(SUBSTITUTE(SUBSTITUTE(SUBSTITUTE(Salary_Dataset[[#This Row],[Salary]], "/hr", ""), "/mo", ""), "/yr", ""), "₹", ""))</f>
        <v>20098</v>
      </c>
      <c r="I2112" s="6">
        <f t="shared" si="72"/>
        <v>241176</v>
      </c>
      <c r="P2112" t="str">
        <v>RedCarpet</v>
      </c>
    </row>
    <row r="2113" spans="1:16" x14ac:dyDescent="0.3">
      <c r="A2113" t="s">
        <v>926</v>
      </c>
      <c r="B2113" t="s">
        <v>2924</v>
      </c>
      <c r="C2113" t="str">
        <f t="shared" si="73"/>
        <v>Data Analytics</v>
      </c>
      <c r="D2113">
        <v>3</v>
      </c>
      <c r="E2113" t="s">
        <v>7</v>
      </c>
      <c r="F2113" t="s">
        <v>2354</v>
      </c>
      <c r="G2113" t="str">
        <f>RIGHT(Salary_Dataset[[#This Row],[Salary]], 2)</f>
        <v>yr</v>
      </c>
      <c r="H2113" s="3">
        <f>VALUE(SUBSTITUTE(SUBSTITUTE(SUBSTITUTE(SUBSTITUTE(Salary_Dataset[[#This Row],[Salary]], "/hr", ""), "/mo", ""), "/yr", ""), "₹", ""))</f>
        <v>604401</v>
      </c>
      <c r="I2113" s="6">
        <f t="shared" si="72"/>
        <v>604401</v>
      </c>
      <c r="P2113" t="str">
        <v>Chandigarh Group</v>
      </c>
    </row>
    <row r="2114" spans="1:16" x14ac:dyDescent="0.3">
      <c r="A2114" t="s">
        <v>3099</v>
      </c>
      <c r="B2114" t="s">
        <v>2924</v>
      </c>
      <c r="C2114" t="str">
        <f t="shared" si="73"/>
        <v>Data Analytics</v>
      </c>
      <c r="D2114">
        <v>3</v>
      </c>
      <c r="E2114" t="s">
        <v>7</v>
      </c>
      <c r="F2114" t="s">
        <v>3100</v>
      </c>
      <c r="G2114" t="str">
        <f>RIGHT(Salary_Dataset[[#This Row],[Salary]], 2)</f>
        <v>yr</v>
      </c>
      <c r="H2114" s="3">
        <f>VALUE(SUBSTITUTE(SUBSTITUTE(SUBSTITUTE(SUBSTITUTE(Salary_Dataset[[#This Row],[Salary]], "/hr", ""), "/mo", ""), "/yr", ""), "₹", ""))</f>
        <v>670000</v>
      </c>
      <c r="I2114" s="6">
        <f t="shared" ref="I2114:I2177" si="74">IF(G2114="mo", H2114*12, IF(G2114="hr", H2114*8760, H2114))</f>
        <v>670000</v>
      </c>
      <c r="P2114" t="str">
        <v>Bobble Keyboard</v>
      </c>
    </row>
    <row r="2115" spans="1:16" x14ac:dyDescent="0.3">
      <c r="A2115" t="s">
        <v>1166</v>
      </c>
      <c r="B2115" t="s">
        <v>2924</v>
      </c>
      <c r="C2115" t="str">
        <f t="shared" si="73"/>
        <v>Data Analytics</v>
      </c>
      <c r="D2115">
        <v>3</v>
      </c>
      <c r="E2115" t="s">
        <v>7</v>
      </c>
      <c r="F2115" t="s">
        <v>3101</v>
      </c>
      <c r="G2115" t="str">
        <f>RIGHT(Salary_Dataset[[#This Row],[Salary]], 2)</f>
        <v>mo</v>
      </c>
      <c r="H2115" s="3">
        <f>VALUE(SUBSTITUTE(SUBSTITUTE(SUBSTITUTE(SUBSTITUTE(Salary_Dataset[[#This Row],[Salary]], "/hr", ""), "/mo", ""), "/yr", ""), "₹", ""))</f>
        <v>36790</v>
      </c>
      <c r="I2115" s="6">
        <f t="shared" si="74"/>
        <v>441480</v>
      </c>
      <c r="P2115" t="str">
        <v>Beam Suntory</v>
      </c>
    </row>
    <row r="2116" spans="1:16" x14ac:dyDescent="0.3">
      <c r="A2116" t="s">
        <v>583</v>
      </c>
      <c r="B2116" t="s">
        <v>2924</v>
      </c>
      <c r="C2116" t="str">
        <f t="shared" si="73"/>
        <v>Data Analytics</v>
      </c>
      <c r="D2116">
        <v>3</v>
      </c>
      <c r="E2116" t="s">
        <v>7</v>
      </c>
      <c r="F2116" t="s">
        <v>3102</v>
      </c>
      <c r="G2116" t="str">
        <f>RIGHT(Salary_Dataset[[#This Row],[Salary]], 2)</f>
        <v>yr</v>
      </c>
      <c r="H2116" s="3">
        <f>VALUE(SUBSTITUTE(SUBSTITUTE(SUBSTITUTE(SUBSTITUTE(Salary_Dataset[[#This Row],[Salary]], "/hr", ""), "/mo", ""), "/yr", ""), "₹", ""))</f>
        <v>783081</v>
      </c>
      <c r="I2116" s="6">
        <f t="shared" si="74"/>
        <v>783081</v>
      </c>
      <c r="P2116" t="str">
        <v>Super Highway Labs</v>
      </c>
    </row>
    <row r="2117" spans="1:16" x14ac:dyDescent="0.3">
      <c r="A2117" t="s">
        <v>617</v>
      </c>
      <c r="B2117" t="s">
        <v>2924</v>
      </c>
      <c r="C2117" t="str">
        <f t="shared" si="73"/>
        <v>Data Analytics</v>
      </c>
      <c r="D2117">
        <v>3</v>
      </c>
      <c r="E2117" t="s">
        <v>7</v>
      </c>
      <c r="F2117" t="s">
        <v>3103</v>
      </c>
      <c r="G2117" t="str">
        <f>RIGHT(Salary_Dataset[[#This Row],[Salary]], 2)</f>
        <v>yr</v>
      </c>
      <c r="H2117" s="3">
        <f>VALUE(SUBSTITUTE(SUBSTITUTE(SUBSTITUTE(SUBSTITUTE(Salary_Dataset[[#This Row],[Salary]], "/hr", ""), "/mo", ""), "/yr", ""), "₹", ""))</f>
        <v>443306</v>
      </c>
      <c r="I2117" s="6">
        <f t="shared" si="74"/>
        <v>443306</v>
      </c>
      <c r="P2117" t="str">
        <v>Yogesh Chandra Pant</v>
      </c>
    </row>
    <row r="2118" spans="1:16" x14ac:dyDescent="0.3">
      <c r="A2118" t="s">
        <v>2755</v>
      </c>
      <c r="B2118" t="s">
        <v>2924</v>
      </c>
      <c r="C2118" t="str">
        <f t="shared" si="73"/>
        <v>Data Analytics</v>
      </c>
      <c r="D2118">
        <v>3</v>
      </c>
      <c r="E2118" t="s">
        <v>7</v>
      </c>
      <c r="F2118" t="s">
        <v>2416</v>
      </c>
      <c r="G2118" t="str">
        <f>RIGHT(Salary_Dataset[[#This Row],[Salary]], 2)</f>
        <v>yr</v>
      </c>
      <c r="H2118" s="3">
        <f>VALUE(SUBSTITUTE(SUBSTITUTE(SUBSTITUTE(SUBSTITUTE(Salary_Dataset[[#This Row],[Salary]], "/hr", ""), "/mo", ""), "/yr", ""), "₹", ""))</f>
        <v>859906</v>
      </c>
      <c r="I2118" s="6">
        <f t="shared" si="74"/>
        <v>859906</v>
      </c>
      <c r="P2118" t="str">
        <v>GNA Serveis Telemàtics</v>
      </c>
    </row>
    <row r="2119" spans="1:16" x14ac:dyDescent="0.3">
      <c r="A2119" t="s">
        <v>1141</v>
      </c>
      <c r="B2119" t="s">
        <v>2924</v>
      </c>
      <c r="C2119" t="str">
        <f t="shared" si="73"/>
        <v>Data Analytics</v>
      </c>
      <c r="D2119">
        <v>3</v>
      </c>
      <c r="E2119" t="s">
        <v>7</v>
      </c>
      <c r="F2119" t="s">
        <v>3104</v>
      </c>
      <c r="G2119" t="str">
        <f>RIGHT(Salary_Dataset[[#This Row],[Salary]], 2)</f>
        <v>yr</v>
      </c>
      <c r="H2119" s="3">
        <f>VALUE(SUBSTITUTE(SUBSTITUTE(SUBSTITUTE(SUBSTITUTE(Salary_Dataset[[#This Row],[Salary]], "/hr", ""), "/mo", ""), "/yr", ""), "₹", ""))</f>
        <v>542067</v>
      </c>
      <c r="I2119" s="6">
        <f t="shared" si="74"/>
        <v>542067</v>
      </c>
      <c r="P2119" t="str">
        <v>ASSAD</v>
      </c>
    </row>
    <row r="2120" spans="1:16" x14ac:dyDescent="0.3">
      <c r="A2120" t="s">
        <v>74</v>
      </c>
      <c r="B2120" t="s">
        <v>2924</v>
      </c>
      <c r="C2120" t="str">
        <f t="shared" si="73"/>
        <v>Data Analytics</v>
      </c>
      <c r="D2120">
        <v>3</v>
      </c>
      <c r="E2120" t="s">
        <v>7</v>
      </c>
      <c r="F2120" t="s">
        <v>3105</v>
      </c>
      <c r="G2120" t="str">
        <f>RIGHT(Salary_Dataset[[#This Row],[Salary]], 2)</f>
        <v>yr</v>
      </c>
      <c r="H2120" s="3">
        <f>VALUE(SUBSTITUTE(SUBSTITUTE(SUBSTITUTE(SUBSTITUTE(Salary_Dataset[[#This Row],[Salary]], "/hr", ""), "/mo", ""), "/yr", ""), "₹", ""))</f>
        <v>898810</v>
      </c>
      <c r="I2120" s="6">
        <f t="shared" si="74"/>
        <v>898810</v>
      </c>
      <c r="P2120" t="str">
        <v>ABC Supply Co.</v>
      </c>
    </row>
    <row r="2121" spans="1:16" x14ac:dyDescent="0.3">
      <c r="A2121" t="s">
        <v>463</v>
      </c>
      <c r="B2121" t="s">
        <v>2924</v>
      </c>
      <c r="C2121" t="str">
        <f t="shared" si="73"/>
        <v>Data Analytics</v>
      </c>
      <c r="D2121">
        <v>3</v>
      </c>
      <c r="E2121" t="s">
        <v>7</v>
      </c>
      <c r="F2121" t="s">
        <v>3106</v>
      </c>
      <c r="G2121" t="str">
        <f>RIGHT(Salary_Dataset[[#This Row],[Salary]], 2)</f>
        <v>yr</v>
      </c>
      <c r="H2121" s="3">
        <f>VALUE(SUBSTITUTE(SUBSTITUTE(SUBSTITUTE(SUBSTITUTE(Salary_Dataset[[#This Row],[Salary]], "/hr", ""), "/mo", ""), "/yr", ""), "₹", ""))</f>
        <v>831051</v>
      </c>
      <c r="I2121" s="6">
        <f t="shared" si="74"/>
        <v>831051</v>
      </c>
      <c r="P2121" t="str">
        <v>Konkasoft</v>
      </c>
    </row>
    <row r="2122" spans="1:16" x14ac:dyDescent="0.3">
      <c r="A2122" t="s">
        <v>3107</v>
      </c>
      <c r="B2122" t="s">
        <v>2924</v>
      </c>
      <c r="C2122" t="str">
        <f t="shared" si="73"/>
        <v>Data Analytics</v>
      </c>
      <c r="D2122">
        <v>3</v>
      </c>
      <c r="E2122" t="s">
        <v>7</v>
      </c>
      <c r="F2122" t="s">
        <v>3108</v>
      </c>
      <c r="G2122" t="str">
        <f>RIGHT(Salary_Dataset[[#This Row],[Salary]], 2)</f>
        <v>yr</v>
      </c>
      <c r="H2122" s="3">
        <f>VALUE(SUBSTITUTE(SUBSTITUTE(SUBSTITUTE(SUBSTITUTE(Salary_Dataset[[#This Row],[Salary]], "/hr", ""), "/mo", ""), "/yr", ""), "₹", ""))</f>
        <v>521474</v>
      </c>
      <c r="I2122" s="6">
        <f t="shared" si="74"/>
        <v>521474</v>
      </c>
      <c r="P2122" t="str">
        <v>Boston Scientific</v>
      </c>
    </row>
    <row r="2123" spans="1:16" x14ac:dyDescent="0.3">
      <c r="A2123" t="s">
        <v>416</v>
      </c>
      <c r="B2123" t="s">
        <v>2924</v>
      </c>
      <c r="C2123" t="str">
        <f t="shared" si="73"/>
        <v>Data Analytics</v>
      </c>
      <c r="D2123">
        <v>3</v>
      </c>
      <c r="E2123" t="s">
        <v>7</v>
      </c>
      <c r="F2123" t="s">
        <v>2177</v>
      </c>
      <c r="G2123" t="str">
        <f>RIGHT(Salary_Dataset[[#This Row],[Salary]], 2)</f>
        <v>yr</v>
      </c>
      <c r="H2123" s="3">
        <f>VALUE(SUBSTITUTE(SUBSTITUTE(SUBSTITUTE(SUBSTITUTE(Salary_Dataset[[#This Row],[Salary]], "/hr", ""), "/mo", ""), "/yr", ""), "₹", ""))</f>
        <v>1221714</v>
      </c>
      <c r="I2123" s="6">
        <f t="shared" si="74"/>
        <v>1221714</v>
      </c>
      <c r="P2123" t="str">
        <v>Gemini Solutions</v>
      </c>
    </row>
    <row r="2124" spans="1:16" x14ac:dyDescent="0.3">
      <c r="A2124" t="s">
        <v>3109</v>
      </c>
      <c r="B2124" t="s">
        <v>2924</v>
      </c>
      <c r="C2124" t="str">
        <f t="shared" si="73"/>
        <v>Data Analytics</v>
      </c>
      <c r="D2124">
        <v>3</v>
      </c>
      <c r="E2124" t="s">
        <v>7</v>
      </c>
      <c r="F2124" t="s">
        <v>3110</v>
      </c>
      <c r="G2124" t="str">
        <f>RIGHT(Salary_Dataset[[#This Row],[Salary]], 2)</f>
        <v>yr</v>
      </c>
      <c r="H2124" s="3">
        <f>VALUE(SUBSTITUTE(SUBSTITUTE(SUBSTITUTE(SUBSTITUTE(Salary_Dataset[[#This Row],[Salary]], "/hr", ""), "/mo", ""), "/yr", ""), "₹", ""))</f>
        <v>435196</v>
      </c>
      <c r="I2124" s="6">
        <f t="shared" si="74"/>
        <v>435196</v>
      </c>
      <c r="P2124" t="str">
        <v>Sharda University</v>
      </c>
    </row>
    <row r="2125" spans="1:16" x14ac:dyDescent="0.3">
      <c r="A2125" t="s">
        <v>1395</v>
      </c>
      <c r="B2125" t="s">
        <v>2924</v>
      </c>
      <c r="C2125" t="str">
        <f t="shared" si="73"/>
        <v>Data Analytics</v>
      </c>
      <c r="D2125">
        <v>3</v>
      </c>
      <c r="E2125" t="s">
        <v>7</v>
      </c>
      <c r="F2125" t="s">
        <v>3082</v>
      </c>
      <c r="G2125" t="str">
        <f>RIGHT(Salary_Dataset[[#This Row],[Salary]], 2)</f>
        <v>yr</v>
      </c>
      <c r="H2125" s="3">
        <f>VALUE(SUBSTITUTE(SUBSTITUTE(SUBSTITUTE(SUBSTITUTE(Salary_Dataset[[#This Row],[Salary]], "/hr", ""), "/mo", ""), "/yr", ""), "₹", ""))</f>
        <v>698674</v>
      </c>
      <c r="I2125" s="6">
        <f t="shared" si="74"/>
        <v>698674</v>
      </c>
      <c r="P2125" t="str">
        <v>FDS</v>
      </c>
    </row>
    <row r="2126" spans="1:16" x14ac:dyDescent="0.3">
      <c r="A2126" t="s">
        <v>3111</v>
      </c>
      <c r="B2126" t="s">
        <v>2924</v>
      </c>
      <c r="C2126" t="str">
        <f t="shared" si="73"/>
        <v>Data Analytics</v>
      </c>
      <c r="D2126">
        <v>3</v>
      </c>
      <c r="E2126" t="s">
        <v>7</v>
      </c>
      <c r="F2126" t="s">
        <v>3112</v>
      </c>
      <c r="G2126" t="str">
        <f>RIGHT(Salary_Dataset[[#This Row],[Salary]], 2)</f>
        <v>yr</v>
      </c>
      <c r="H2126" s="3">
        <f>VALUE(SUBSTITUTE(SUBSTITUTE(SUBSTITUTE(SUBSTITUTE(Salary_Dataset[[#This Row],[Salary]], "/hr", ""), "/mo", ""), "/yr", ""), "₹", ""))</f>
        <v>732516</v>
      </c>
      <c r="I2126" s="6">
        <f t="shared" si="74"/>
        <v>732516</v>
      </c>
      <c r="P2126" t="str">
        <v>hvjhv</v>
      </c>
    </row>
    <row r="2127" spans="1:16" x14ac:dyDescent="0.3">
      <c r="A2127" t="s">
        <v>1451</v>
      </c>
      <c r="B2127" t="s">
        <v>2924</v>
      </c>
      <c r="C2127" t="str">
        <f t="shared" si="73"/>
        <v>Data Analytics</v>
      </c>
      <c r="D2127">
        <v>3</v>
      </c>
      <c r="E2127" t="s">
        <v>7</v>
      </c>
      <c r="F2127" t="s">
        <v>2162</v>
      </c>
      <c r="G2127" t="str">
        <f>RIGHT(Salary_Dataset[[#This Row],[Salary]], 2)</f>
        <v>yr</v>
      </c>
      <c r="H2127" s="3">
        <f>VALUE(SUBSTITUTE(SUBSTITUTE(SUBSTITUTE(SUBSTITUTE(Salary_Dataset[[#This Row],[Salary]], "/hr", ""), "/mo", ""), "/yr", ""), "₹", ""))</f>
        <v>583954</v>
      </c>
      <c r="I2127" s="6">
        <f t="shared" si="74"/>
        <v>583954</v>
      </c>
      <c r="P2127" t="str">
        <v>PlaySimple Games</v>
      </c>
    </row>
    <row r="2128" spans="1:16" x14ac:dyDescent="0.3">
      <c r="A2128" t="s">
        <v>2107</v>
      </c>
      <c r="B2128" t="s">
        <v>2924</v>
      </c>
      <c r="C2128" t="str">
        <f t="shared" ref="C2128:C2191" si="75">_xlfn.XLOOKUP(B2128, $M$3:$M$28, $N$3:$N$28)</f>
        <v>Data Analytics</v>
      </c>
      <c r="D2128">
        <v>3</v>
      </c>
      <c r="E2128" t="s">
        <v>7</v>
      </c>
      <c r="F2128" t="s">
        <v>3113</v>
      </c>
      <c r="G2128" t="str">
        <f>RIGHT(Salary_Dataset[[#This Row],[Salary]], 2)</f>
        <v>yr</v>
      </c>
      <c r="H2128" s="3">
        <f>VALUE(SUBSTITUTE(SUBSTITUTE(SUBSTITUTE(SUBSTITUTE(Salary_Dataset[[#This Row],[Salary]], "/hr", ""), "/mo", ""), "/yr", ""), "₹", ""))</f>
        <v>310791</v>
      </c>
      <c r="I2128" s="6">
        <f t="shared" si="74"/>
        <v>310791</v>
      </c>
      <c r="P2128" t="str">
        <v>Goals101</v>
      </c>
    </row>
    <row r="2129" spans="1:16" x14ac:dyDescent="0.3">
      <c r="A2129" t="s">
        <v>463</v>
      </c>
      <c r="B2129" t="s">
        <v>2924</v>
      </c>
      <c r="C2129" t="str">
        <f t="shared" si="75"/>
        <v>Data Analytics</v>
      </c>
      <c r="D2129">
        <v>3</v>
      </c>
      <c r="E2129" t="s">
        <v>7</v>
      </c>
      <c r="F2129" t="s">
        <v>3114</v>
      </c>
      <c r="G2129" t="str">
        <f>RIGHT(Salary_Dataset[[#This Row],[Salary]], 2)</f>
        <v>yr</v>
      </c>
      <c r="H2129" s="3">
        <f>VALUE(SUBSTITUTE(SUBSTITUTE(SUBSTITUTE(SUBSTITUTE(Salary_Dataset[[#This Row],[Salary]], "/hr", ""), "/mo", ""), "/yr", ""), "₹", ""))</f>
        <v>705134</v>
      </c>
      <c r="I2129" s="6">
        <f t="shared" si="74"/>
        <v>705134</v>
      </c>
      <c r="P2129" t="str">
        <v>Datopic</v>
      </c>
    </row>
    <row r="2130" spans="1:16" x14ac:dyDescent="0.3">
      <c r="A2130" t="s">
        <v>98</v>
      </c>
      <c r="B2130" t="s">
        <v>2924</v>
      </c>
      <c r="C2130" t="str">
        <f t="shared" si="75"/>
        <v>Data Analytics</v>
      </c>
      <c r="D2130">
        <v>3</v>
      </c>
      <c r="E2130" t="s">
        <v>7</v>
      </c>
      <c r="F2130" t="s">
        <v>3115</v>
      </c>
      <c r="G2130" t="str">
        <f>RIGHT(Salary_Dataset[[#This Row],[Salary]], 2)</f>
        <v>yr</v>
      </c>
      <c r="H2130" s="3">
        <f>VALUE(SUBSTITUTE(SUBSTITUTE(SUBSTITUTE(SUBSTITUTE(Salary_Dataset[[#This Row],[Salary]], "/hr", ""), "/mo", ""), "/yr", ""), "₹", ""))</f>
        <v>970000</v>
      </c>
      <c r="I2130" s="6">
        <f t="shared" si="74"/>
        <v>970000</v>
      </c>
      <c r="P2130" t="str">
        <v>Dew Solutions</v>
      </c>
    </row>
    <row r="2131" spans="1:16" x14ac:dyDescent="0.3">
      <c r="A2131" t="s">
        <v>1323</v>
      </c>
      <c r="B2131" t="s">
        <v>2924</v>
      </c>
      <c r="C2131" t="str">
        <f t="shared" si="75"/>
        <v>Data Analytics</v>
      </c>
      <c r="D2131">
        <v>3</v>
      </c>
      <c r="E2131" t="s">
        <v>7</v>
      </c>
      <c r="F2131" t="s">
        <v>3116</v>
      </c>
      <c r="G2131" t="str">
        <f>RIGHT(Salary_Dataset[[#This Row],[Salary]], 2)</f>
        <v>yr</v>
      </c>
      <c r="H2131" s="3">
        <f>VALUE(SUBSTITUTE(SUBSTITUTE(SUBSTITUTE(SUBSTITUTE(Salary_Dataset[[#This Row],[Salary]], "/hr", ""), "/mo", ""), "/yr", ""), "₹", ""))</f>
        <v>372950</v>
      </c>
      <c r="I2131" s="6">
        <f t="shared" si="74"/>
        <v>372950</v>
      </c>
      <c r="P2131" t="str">
        <v>Prateek Mishra</v>
      </c>
    </row>
    <row r="2132" spans="1:16" x14ac:dyDescent="0.3">
      <c r="A2132" t="s">
        <v>258</v>
      </c>
      <c r="B2132" t="s">
        <v>2924</v>
      </c>
      <c r="C2132" t="str">
        <f t="shared" si="75"/>
        <v>Data Analytics</v>
      </c>
      <c r="D2132">
        <v>3</v>
      </c>
      <c r="E2132" t="s">
        <v>7</v>
      </c>
      <c r="F2132" t="s">
        <v>2354</v>
      </c>
      <c r="G2132" t="str">
        <f>RIGHT(Salary_Dataset[[#This Row],[Salary]], 2)</f>
        <v>yr</v>
      </c>
      <c r="H2132" s="3">
        <f>VALUE(SUBSTITUTE(SUBSTITUTE(SUBSTITUTE(SUBSTITUTE(Salary_Dataset[[#This Row],[Salary]], "/hr", ""), "/mo", ""), "/yr", ""), "₹", ""))</f>
        <v>604401</v>
      </c>
      <c r="I2132" s="6">
        <f t="shared" si="74"/>
        <v>604401</v>
      </c>
      <c r="P2132" t="str">
        <v>DAAS Labs</v>
      </c>
    </row>
    <row r="2133" spans="1:16" x14ac:dyDescent="0.3">
      <c r="A2133" t="s">
        <v>179</v>
      </c>
      <c r="B2133" t="s">
        <v>2924</v>
      </c>
      <c r="C2133" t="str">
        <f t="shared" si="75"/>
        <v>Data Analytics</v>
      </c>
      <c r="D2133">
        <v>3</v>
      </c>
      <c r="E2133" t="s">
        <v>7</v>
      </c>
      <c r="F2133" t="s">
        <v>3117</v>
      </c>
      <c r="G2133" t="str">
        <f>RIGHT(Salary_Dataset[[#This Row],[Salary]], 2)</f>
        <v>yr</v>
      </c>
      <c r="H2133" s="3">
        <f>VALUE(SUBSTITUTE(SUBSTITUTE(SUBSTITUTE(SUBSTITUTE(Salary_Dataset[[#This Row],[Salary]], "/hr", ""), "/mo", ""), "/yr", ""), "₹", ""))</f>
        <v>310855</v>
      </c>
      <c r="I2133" s="6">
        <f t="shared" si="74"/>
        <v>310855</v>
      </c>
      <c r="P2133" t="str">
        <v>IFI Techsolutions</v>
      </c>
    </row>
    <row r="2134" spans="1:16" x14ac:dyDescent="0.3">
      <c r="A2134" t="s">
        <v>3118</v>
      </c>
      <c r="B2134" t="s">
        <v>2924</v>
      </c>
      <c r="C2134" t="str">
        <f t="shared" si="75"/>
        <v>Data Analytics</v>
      </c>
      <c r="D2134">
        <v>2</v>
      </c>
      <c r="E2134" t="s">
        <v>7</v>
      </c>
      <c r="F2134" t="s">
        <v>3119</v>
      </c>
      <c r="G2134" t="str">
        <f>RIGHT(Salary_Dataset[[#This Row],[Salary]], 2)</f>
        <v>yr</v>
      </c>
      <c r="H2134" s="3">
        <f>VALUE(SUBSTITUTE(SUBSTITUTE(SUBSTITUTE(SUBSTITUTE(Salary_Dataset[[#This Row],[Salary]], "/hr", ""), "/mo", ""), "/yr", ""), "₹", ""))</f>
        <v>629138</v>
      </c>
      <c r="I2134" s="6">
        <f t="shared" si="74"/>
        <v>629138</v>
      </c>
      <c r="P2134" t="str">
        <v>Northcorp Software</v>
      </c>
    </row>
    <row r="2135" spans="1:16" x14ac:dyDescent="0.3">
      <c r="A2135" t="s">
        <v>3120</v>
      </c>
      <c r="B2135" t="s">
        <v>2924</v>
      </c>
      <c r="C2135" t="str">
        <f t="shared" si="75"/>
        <v>Data Analytics</v>
      </c>
      <c r="D2135">
        <v>2</v>
      </c>
      <c r="E2135" t="s">
        <v>7</v>
      </c>
      <c r="F2135" t="s">
        <v>3121</v>
      </c>
      <c r="G2135" t="str">
        <f>RIGHT(Salary_Dataset[[#This Row],[Salary]], 2)</f>
        <v>yr</v>
      </c>
      <c r="H2135" s="3">
        <f>VALUE(SUBSTITUTE(SUBSTITUTE(SUBSTITUTE(SUBSTITUTE(Salary_Dataset[[#This Row],[Salary]], "/hr", ""), "/mo", ""), "/yr", ""), "₹", ""))</f>
        <v>566691</v>
      </c>
      <c r="I2135" s="6">
        <f t="shared" si="74"/>
        <v>566691</v>
      </c>
      <c r="P2135" t="str">
        <v>None of Your Business Boutique</v>
      </c>
    </row>
    <row r="2136" spans="1:16" x14ac:dyDescent="0.3">
      <c r="A2136" t="s">
        <v>191</v>
      </c>
      <c r="B2136" t="s">
        <v>2924</v>
      </c>
      <c r="C2136" t="str">
        <f t="shared" si="75"/>
        <v>Data Analytics</v>
      </c>
      <c r="D2136">
        <v>2</v>
      </c>
      <c r="E2136" t="s">
        <v>7</v>
      </c>
      <c r="F2136" t="s">
        <v>3122</v>
      </c>
      <c r="G2136" t="str">
        <f>RIGHT(Salary_Dataset[[#This Row],[Salary]], 2)</f>
        <v>yr</v>
      </c>
      <c r="H2136" s="3">
        <f>VALUE(SUBSTITUTE(SUBSTITUTE(SUBSTITUTE(SUBSTITUTE(Salary_Dataset[[#This Row],[Salary]], "/hr", ""), "/mo", ""), "/yr", ""), "₹", ""))</f>
        <v>1056787</v>
      </c>
      <c r="I2136" s="6">
        <f t="shared" si="74"/>
        <v>1056787</v>
      </c>
      <c r="P2136" t="str">
        <v>Asian Oilfield Services</v>
      </c>
    </row>
    <row r="2137" spans="1:16" x14ac:dyDescent="0.3">
      <c r="A2137" t="s">
        <v>82</v>
      </c>
      <c r="B2137" t="s">
        <v>2924</v>
      </c>
      <c r="C2137" t="str">
        <f t="shared" si="75"/>
        <v>Data Analytics</v>
      </c>
      <c r="D2137">
        <v>2</v>
      </c>
      <c r="E2137" t="s">
        <v>7</v>
      </c>
      <c r="F2137" t="s">
        <v>3123</v>
      </c>
      <c r="G2137" t="str">
        <f>RIGHT(Salary_Dataset[[#This Row],[Salary]], 2)</f>
        <v>yr</v>
      </c>
      <c r="H2137" s="3">
        <f>VALUE(SUBSTITUTE(SUBSTITUTE(SUBSTITUTE(SUBSTITUTE(Salary_Dataset[[#This Row],[Salary]], "/hr", ""), "/mo", ""), "/yr", ""), "₹", ""))</f>
        <v>789272</v>
      </c>
      <c r="I2137" s="6">
        <f t="shared" si="74"/>
        <v>789272</v>
      </c>
      <c r="P2137" t="str">
        <v>Sama Technology</v>
      </c>
    </row>
    <row r="2138" spans="1:16" x14ac:dyDescent="0.3">
      <c r="A2138" t="s">
        <v>420</v>
      </c>
      <c r="B2138" t="s">
        <v>2924</v>
      </c>
      <c r="C2138" t="str">
        <f t="shared" si="75"/>
        <v>Data Analytics</v>
      </c>
      <c r="D2138">
        <v>2</v>
      </c>
      <c r="E2138" t="s">
        <v>7</v>
      </c>
      <c r="F2138" t="s">
        <v>3124</v>
      </c>
      <c r="G2138" t="str">
        <f>RIGHT(Salary_Dataset[[#This Row],[Salary]], 2)</f>
        <v>yr</v>
      </c>
      <c r="H2138" s="3">
        <f>VALUE(SUBSTITUTE(SUBSTITUTE(SUBSTITUTE(SUBSTITUTE(Salary_Dataset[[#This Row],[Salary]], "/hr", ""), "/mo", ""), "/yr", ""), "₹", ""))</f>
        <v>419297</v>
      </c>
      <c r="I2138" s="6">
        <f t="shared" si="74"/>
        <v>419297</v>
      </c>
      <c r="P2138" t="str">
        <v>IndiaLends</v>
      </c>
    </row>
    <row r="2139" spans="1:16" x14ac:dyDescent="0.3">
      <c r="A2139" t="s">
        <v>1417</v>
      </c>
      <c r="B2139" t="s">
        <v>2924</v>
      </c>
      <c r="C2139" t="str">
        <f t="shared" si="75"/>
        <v>Data Analytics</v>
      </c>
      <c r="D2139">
        <v>2</v>
      </c>
      <c r="E2139" t="s">
        <v>7</v>
      </c>
      <c r="F2139" t="s">
        <v>3125</v>
      </c>
      <c r="G2139" t="str">
        <f>RIGHT(Salary_Dataset[[#This Row],[Salary]], 2)</f>
        <v>mo</v>
      </c>
      <c r="H2139" s="3">
        <f>VALUE(SUBSTITUTE(SUBSTITUTE(SUBSTITUTE(SUBSTITUTE(Salary_Dataset[[#This Row],[Salary]], "/hr", ""), "/mo", ""), "/yr", ""), "₹", ""))</f>
        <v>126303</v>
      </c>
      <c r="I2139" s="6">
        <f t="shared" si="74"/>
        <v>1515636</v>
      </c>
      <c r="P2139" t="str">
        <v>Rackspace Technology</v>
      </c>
    </row>
    <row r="2140" spans="1:16" x14ac:dyDescent="0.3">
      <c r="A2140" t="s">
        <v>3126</v>
      </c>
      <c r="B2140" t="s">
        <v>2924</v>
      </c>
      <c r="C2140" t="str">
        <f t="shared" si="75"/>
        <v>Data Analytics</v>
      </c>
      <c r="D2140">
        <v>2</v>
      </c>
      <c r="E2140" t="s">
        <v>7</v>
      </c>
      <c r="F2140" t="s">
        <v>3127</v>
      </c>
      <c r="G2140" t="str">
        <f>RIGHT(Salary_Dataset[[#This Row],[Salary]], 2)</f>
        <v>yr</v>
      </c>
      <c r="H2140" s="3">
        <f>VALUE(SUBSTITUTE(SUBSTITUTE(SUBSTITUTE(SUBSTITUTE(Salary_Dataset[[#This Row],[Salary]], "/hr", ""), "/mo", ""), "/yr", ""), "₹", ""))</f>
        <v>717222</v>
      </c>
      <c r="I2140" s="6">
        <f t="shared" si="74"/>
        <v>717222</v>
      </c>
      <c r="P2140" t="str">
        <v>Metaswitch</v>
      </c>
    </row>
    <row r="2141" spans="1:16" x14ac:dyDescent="0.3">
      <c r="A2141" t="s">
        <v>315</v>
      </c>
      <c r="B2141" t="s">
        <v>2924</v>
      </c>
      <c r="C2141" t="str">
        <f t="shared" si="75"/>
        <v>Data Analytics</v>
      </c>
      <c r="D2141">
        <v>2</v>
      </c>
      <c r="E2141" t="s">
        <v>7</v>
      </c>
      <c r="F2141" t="s">
        <v>3128</v>
      </c>
      <c r="G2141" t="str">
        <f>RIGHT(Salary_Dataset[[#This Row],[Salary]], 2)</f>
        <v>yr</v>
      </c>
      <c r="H2141" s="3">
        <f>VALUE(SUBSTITUTE(SUBSTITUTE(SUBSTITUTE(SUBSTITUTE(Salary_Dataset[[#This Row],[Salary]], "/hr", ""), "/mo", ""), "/yr", ""), "₹", ""))</f>
        <v>1065391</v>
      </c>
      <c r="I2141" s="6">
        <f t="shared" si="74"/>
        <v>1065391</v>
      </c>
      <c r="P2141" t="str">
        <v>Coforge Senior</v>
      </c>
    </row>
    <row r="2142" spans="1:16" x14ac:dyDescent="0.3">
      <c r="A2142" t="s">
        <v>3129</v>
      </c>
      <c r="B2142" t="s">
        <v>2924</v>
      </c>
      <c r="C2142" t="str">
        <f t="shared" si="75"/>
        <v>Data Analytics</v>
      </c>
      <c r="D2142">
        <v>2</v>
      </c>
      <c r="E2142" t="s">
        <v>7</v>
      </c>
      <c r="F2142" t="s">
        <v>3130</v>
      </c>
      <c r="G2142" t="str">
        <f>RIGHT(Salary_Dataset[[#This Row],[Salary]], 2)</f>
        <v>mo</v>
      </c>
      <c r="H2142" s="3">
        <f>VALUE(SUBSTITUTE(SUBSTITUTE(SUBSTITUTE(SUBSTITUTE(Salary_Dataset[[#This Row],[Salary]], "/hr", ""), "/mo", ""), "/yr", ""), "₹", ""))</f>
        <v>17879</v>
      </c>
      <c r="I2142" s="6">
        <f t="shared" si="74"/>
        <v>214548</v>
      </c>
      <c r="P2142" t="str">
        <v>Mactores</v>
      </c>
    </row>
    <row r="2143" spans="1:16" x14ac:dyDescent="0.3">
      <c r="A2143" t="s">
        <v>3131</v>
      </c>
      <c r="B2143" t="s">
        <v>2924</v>
      </c>
      <c r="C2143" t="str">
        <f t="shared" si="75"/>
        <v>Data Analytics</v>
      </c>
      <c r="D2143">
        <v>2</v>
      </c>
      <c r="E2143" t="s">
        <v>7</v>
      </c>
      <c r="F2143" t="s">
        <v>3132</v>
      </c>
      <c r="G2143" t="str">
        <f>RIGHT(Salary_Dataset[[#This Row],[Salary]], 2)</f>
        <v>yr</v>
      </c>
      <c r="H2143" s="3">
        <f>VALUE(SUBSTITUTE(SUBSTITUTE(SUBSTITUTE(SUBSTITUTE(Salary_Dataset[[#This Row],[Salary]], "/hr", ""), "/mo", ""), "/yr", ""), "₹", ""))</f>
        <v>755874</v>
      </c>
      <c r="I2143" s="6">
        <f t="shared" si="74"/>
        <v>755874</v>
      </c>
      <c r="P2143" t="str">
        <v>Testbook.com</v>
      </c>
    </row>
    <row r="2144" spans="1:16" x14ac:dyDescent="0.3">
      <c r="A2144" t="s">
        <v>3133</v>
      </c>
      <c r="B2144" t="s">
        <v>2924</v>
      </c>
      <c r="C2144" t="str">
        <f t="shared" si="75"/>
        <v>Data Analytics</v>
      </c>
      <c r="D2144">
        <v>2</v>
      </c>
      <c r="E2144" t="s">
        <v>7</v>
      </c>
      <c r="F2144" t="s">
        <v>3134</v>
      </c>
      <c r="G2144" t="str">
        <f>RIGHT(Salary_Dataset[[#This Row],[Salary]], 2)</f>
        <v>mo</v>
      </c>
      <c r="H2144" s="3">
        <f>VALUE(SUBSTITUTE(SUBSTITUTE(SUBSTITUTE(SUBSTITUTE(Salary_Dataset[[#This Row],[Salary]], "/hr", ""), "/mo", ""), "/yr", ""), "₹", ""))</f>
        <v>17518</v>
      </c>
      <c r="I2144" s="6">
        <f t="shared" si="74"/>
        <v>210216</v>
      </c>
      <c r="P2144" t="str">
        <v>TCG DIGITAL</v>
      </c>
    </row>
    <row r="2145" spans="1:16" x14ac:dyDescent="0.3">
      <c r="A2145" t="s">
        <v>3135</v>
      </c>
      <c r="B2145" t="s">
        <v>2924</v>
      </c>
      <c r="C2145" t="str">
        <f t="shared" si="75"/>
        <v>Data Analytics</v>
      </c>
      <c r="D2145">
        <v>2</v>
      </c>
      <c r="E2145" t="s">
        <v>7</v>
      </c>
      <c r="F2145" t="s">
        <v>3136</v>
      </c>
      <c r="G2145" t="str">
        <f>RIGHT(Salary_Dataset[[#This Row],[Salary]], 2)</f>
        <v>mo</v>
      </c>
      <c r="H2145" s="3">
        <f>VALUE(SUBSTITUTE(SUBSTITUTE(SUBSTITUTE(SUBSTITUTE(Salary_Dataset[[#This Row],[Salary]], "/hr", ""), "/mo", ""), "/yr", ""), "₹", ""))</f>
        <v>78241</v>
      </c>
      <c r="I2145" s="6">
        <f t="shared" si="74"/>
        <v>938892</v>
      </c>
      <c r="P2145" t="str">
        <v>Enovate Skill</v>
      </c>
    </row>
    <row r="2146" spans="1:16" x14ac:dyDescent="0.3">
      <c r="A2146" t="s">
        <v>3137</v>
      </c>
      <c r="B2146" t="s">
        <v>2924</v>
      </c>
      <c r="C2146" t="str">
        <f t="shared" si="75"/>
        <v>Data Analytics</v>
      </c>
      <c r="D2146">
        <v>2</v>
      </c>
      <c r="E2146" t="s">
        <v>7</v>
      </c>
      <c r="F2146" t="s">
        <v>3138</v>
      </c>
      <c r="G2146" t="str">
        <f>RIGHT(Salary_Dataset[[#This Row],[Salary]], 2)</f>
        <v>mo</v>
      </c>
      <c r="H2146" s="3">
        <f>VALUE(SUBSTITUTE(SUBSTITUTE(SUBSTITUTE(SUBSTITUTE(Salary_Dataset[[#This Row],[Salary]], "/hr", ""), "/mo", ""), "/yr", ""), "₹", ""))</f>
        <v>17012</v>
      </c>
      <c r="I2146" s="6">
        <f t="shared" si="74"/>
        <v>204144</v>
      </c>
      <c r="P2146" t="str">
        <v>DAT Engineering</v>
      </c>
    </row>
    <row r="2147" spans="1:16" x14ac:dyDescent="0.3">
      <c r="A2147" t="s">
        <v>3139</v>
      </c>
      <c r="B2147" t="s">
        <v>2924</v>
      </c>
      <c r="C2147" t="str">
        <f t="shared" si="75"/>
        <v>Data Analytics</v>
      </c>
      <c r="D2147">
        <v>2</v>
      </c>
      <c r="E2147" t="s">
        <v>7</v>
      </c>
      <c r="F2147" t="s">
        <v>3140</v>
      </c>
      <c r="G2147" t="str">
        <f>RIGHT(Salary_Dataset[[#This Row],[Salary]], 2)</f>
        <v>yr</v>
      </c>
      <c r="H2147" s="3">
        <f>VALUE(SUBSTITUTE(SUBSTITUTE(SUBSTITUTE(SUBSTITUTE(Salary_Dataset[[#This Row],[Salary]], "/hr", ""), "/mo", ""), "/yr", ""), "₹", ""))</f>
        <v>373694</v>
      </c>
      <c r="I2147" s="6">
        <f t="shared" si="74"/>
        <v>373694</v>
      </c>
      <c r="P2147" t="str">
        <v>Fundnel</v>
      </c>
    </row>
    <row r="2148" spans="1:16" x14ac:dyDescent="0.3">
      <c r="A2148" t="s">
        <v>224</v>
      </c>
      <c r="B2148" t="s">
        <v>2924</v>
      </c>
      <c r="C2148" t="str">
        <f t="shared" si="75"/>
        <v>Data Analytics</v>
      </c>
      <c r="D2148">
        <v>2</v>
      </c>
      <c r="E2148" t="s">
        <v>7</v>
      </c>
      <c r="F2148" t="s">
        <v>3141</v>
      </c>
      <c r="G2148" t="str">
        <f>RIGHT(Salary_Dataset[[#This Row],[Salary]], 2)</f>
        <v>mo</v>
      </c>
      <c r="H2148" s="3">
        <f>VALUE(SUBSTITUTE(SUBSTITUTE(SUBSTITUTE(SUBSTITUTE(Salary_Dataset[[#This Row],[Salary]], "/hr", ""), "/mo", ""), "/yr", ""), "₹", ""))</f>
        <v>60481</v>
      </c>
      <c r="I2148" s="6">
        <f t="shared" si="74"/>
        <v>725772</v>
      </c>
      <c r="P2148" t="str">
        <v>Advisory Board</v>
      </c>
    </row>
    <row r="2149" spans="1:16" x14ac:dyDescent="0.3">
      <c r="A2149" t="s">
        <v>3142</v>
      </c>
      <c r="B2149" t="s">
        <v>2924</v>
      </c>
      <c r="C2149" t="str">
        <f t="shared" si="75"/>
        <v>Data Analytics</v>
      </c>
      <c r="D2149">
        <v>2</v>
      </c>
      <c r="E2149" t="s">
        <v>7</v>
      </c>
      <c r="F2149" t="s">
        <v>3143</v>
      </c>
      <c r="G2149" t="str">
        <f>RIGHT(Salary_Dataset[[#This Row],[Salary]], 2)</f>
        <v>mo</v>
      </c>
      <c r="H2149" s="3">
        <f>VALUE(SUBSTITUTE(SUBSTITUTE(SUBSTITUTE(SUBSTITUTE(Salary_Dataset[[#This Row],[Salary]], "/hr", ""), "/mo", ""), "/yr", ""), "₹", ""))</f>
        <v>15341</v>
      </c>
      <c r="I2149" s="6">
        <f t="shared" si="74"/>
        <v>184092</v>
      </c>
      <c r="P2149" t="str">
        <v>NGDATA</v>
      </c>
    </row>
    <row r="2150" spans="1:16" x14ac:dyDescent="0.3">
      <c r="A2150" t="s">
        <v>392</v>
      </c>
      <c r="B2150" t="s">
        <v>2924</v>
      </c>
      <c r="C2150" t="str">
        <f t="shared" si="75"/>
        <v>Data Analytics</v>
      </c>
      <c r="D2150">
        <v>2</v>
      </c>
      <c r="E2150" t="s">
        <v>7</v>
      </c>
      <c r="F2150" t="s">
        <v>3144</v>
      </c>
      <c r="G2150" t="str">
        <f>RIGHT(Salary_Dataset[[#This Row],[Salary]], 2)</f>
        <v>yr</v>
      </c>
      <c r="H2150" s="3">
        <f>VALUE(SUBSTITUTE(SUBSTITUTE(SUBSTITUTE(SUBSTITUTE(Salary_Dataset[[#This Row],[Salary]], "/hr", ""), "/mo", ""), "/yr", ""), "₹", ""))</f>
        <v>463374</v>
      </c>
      <c r="I2150" s="6">
        <f t="shared" si="74"/>
        <v>463374</v>
      </c>
      <c r="P2150" t="str">
        <v>AmyGB</v>
      </c>
    </row>
    <row r="2151" spans="1:16" x14ac:dyDescent="0.3">
      <c r="A2151" t="s">
        <v>390</v>
      </c>
      <c r="B2151" t="s">
        <v>2924</v>
      </c>
      <c r="C2151" t="str">
        <f t="shared" si="75"/>
        <v>Data Analytics</v>
      </c>
      <c r="D2151">
        <v>2</v>
      </c>
      <c r="E2151" t="s">
        <v>7</v>
      </c>
      <c r="F2151" t="s">
        <v>3145</v>
      </c>
      <c r="G2151" t="str">
        <f>RIGHT(Salary_Dataset[[#This Row],[Salary]], 2)</f>
        <v>yr</v>
      </c>
      <c r="H2151" s="3">
        <f>VALUE(SUBSTITUTE(SUBSTITUTE(SUBSTITUTE(SUBSTITUTE(Salary_Dataset[[#This Row],[Salary]], "/hr", ""), "/mo", ""), "/yr", ""), "₹", ""))</f>
        <v>1472465</v>
      </c>
      <c r="I2151" s="6">
        <f t="shared" si="74"/>
        <v>1472465</v>
      </c>
      <c r="P2151" t="str">
        <v>Cogoport</v>
      </c>
    </row>
    <row r="2152" spans="1:16" x14ac:dyDescent="0.3">
      <c r="A2152" t="s">
        <v>3146</v>
      </c>
      <c r="B2152" t="s">
        <v>2924</v>
      </c>
      <c r="C2152" t="str">
        <f t="shared" si="75"/>
        <v>Data Analytics</v>
      </c>
      <c r="D2152">
        <v>2</v>
      </c>
      <c r="E2152" t="s">
        <v>7</v>
      </c>
      <c r="F2152" t="s">
        <v>3147</v>
      </c>
      <c r="G2152" t="str">
        <f>RIGHT(Salary_Dataset[[#This Row],[Salary]], 2)</f>
        <v>yr</v>
      </c>
      <c r="H2152" s="3">
        <f>VALUE(SUBSTITUTE(SUBSTITUTE(SUBSTITUTE(SUBSTITUTE(Salary_Dataset[[#This Row],[Salary]], "/hr", ""), "/mo", ""), "/yr", ""), "₹", ""))</f>
        <v>462580</v>
      </c>
      <c r="I2152" s="6">
        <f t="shared" si="74"/>
        <v>462580</v>
      </c>
      <c r="P2152" t="str">
        <v>Cipla</v>
      </c>
    </row>
    <row r="2153" spans="1:16" x14ac:dyDescent="0.3">
      <c r="A2153" t="s">
        <v>3148</v>
      </c>
      <c r="B2153" t="s">
        <v>2924</v>
      </c>
      <c r="C2153" t="str">
        <f t="shared" si="75"/>
        <v>Data Analytics</v>
      </c>
      <c r="D2153">
        <v>2</v>
      </c>
      <c r="E2153" t="s">
        <v>7</v>
      </c>
      <c r="F2153" t="s">
        <v>3149</v>
      </c>
      <c r="G2153" t="str">
        <f>RIGHT(Salary_Dataset[[#This Row],[Salary]], 2)</f>
        <v>yr</v>
      </c>
      <c r="H2153" s="3">
        <f>VALUE(SUBSTITUTE(SUBSTITUTE(SUBSTITUTE(SUBSTITUTE(Salary_Dataset[[#This Row],[Salary]], "/hr", ""), "/mo", ""), "/yr", ""), "₹", ""))</f>
        <v>349318</v>
      </c>
      <c r="I2153" s="6">
        <f t="shared" si="74"/>
        <v>349318</v>
      </c>
      <c r="P2153" t="str">
        <v>Christian College of Engineering &amp; Technology (CCET)</v>
      </c>
    </row>
    <row r="2154" spans="1:16" x14ac:dyDescent="0.3">
      <c r="A2154" t="s">
        <v>1117</v>
      </c>
      <c r="B2154" t="s">
        <v>2924</v>
      </c>
      <c r="C2154" t="str">
        <f t="shared" si="75"/>
        <v>Data Analytics</v>
      </c>
      <c r="D2154">
        <v>2</v>
      </c>
      <c r="E2154" t="s">
        <v>7</v>
      </c>
      <c r="F2154" t="s">
        <v>3150</v>
      </c>
      <c r="G2154" t="str">
        <f>RIGHT(Salary_Dataset[[#This Row],[Salary]], 2)</f>
        <v>yr</v>
      </c>
      <c r="H2154" s="3">
        <f>VALUE(SUBSTITUTE(SUBSTITUTE(SUBSTITUTE(SUBSTITUTE(Salary_Dataset[[#This Row],[Salary]], "/hr", ""), "/mo", ""), "/yr", ""), "₹", ""))</f>
        <v>1049677</v>
      </c>
      <c r="I2154" s="6">
        <f t="shared" si="74"/>
        <v>1049677</v>
      </c>
      <c r="P2154" t="str">
        <v>TDL</v>
      </c>
    </row>
    <row r="2155" spans="1:16" x14ac:dyDescent="0.3">
      <c r="A2155" t="s">
        <v>3151</v>
      </c>
      <c r="B2155" t="s">
        <v>2924</v>
      </c>
      <c r="C2155" t="str">
        <f t="shared" si="75"/>
        <v>Data Analytics</v>
      </c>
      <c r="D2155">
        <v>2</v>
      </c>
      <c r="E2155" t="s">
        <v>7</v>
      </c>
      <c r="F2155" t="s">
        <v>3152</v>
      </c>
      <c r="G2155" t="str">
        <f>RIGHT(Salary_Dataset[[#This Row],[Salary]], 2)</f>
        <v>yr</v>
      </c>
      <c r="H2155" s="3">
        <f>VALUE(SUBSTITUTE(SUBSTITUTE(SUBSTITUTE(SUBSTITUTE(Salary_Dataset[[#This Row],[Salary]], "/hr", ""), "/mo", ""), "/yr", ""), "₹", ""))</f>
        <v>757692</v>
      </c>
      <c r="I2155" s="6">
        <f t="shared" si="74"/>
        <v>757692</v>
      </c>
      <c r="P2155" t="str">
        <v>Quantiply</v>
      </c>
    </row>
    <row r="2156" spans="1:16" x14ac:dyDescent="0.3">
      <c r="A2156" t="s">
        <v>11</v>
      </c>
      <c r="B2156" t="s">
        <v>2924</v>
      </c>
      <c r="C2156" t="str">
        <f t="shared" si="75"/>
        <v>Data Analytics</v>
      </c>
      <c r="D2156">
        <v>35</v>
      </c>
      <c r="E2156" t="s">
        <v>1656</v>
      </c>
      <c r="F2156" t="s">
        <v>3153</v>
      </c>
      <c r="G2156" t="str">
        <f>RIGHT(Salary_Dataset[[#This Row],[Salary]], 2)</f>
        <v>yr</v>
      </c>
      <c r="H2156" s="3">
        <f>VALUE(SUBSTITUTE(SUBSTITUTE(SUBSTITUTE(SUBSTITUTE(Salary_Dataset[[#This Row],[Salary]], "/hr", ""), "/mo", ""), "/yr", ""), "₹", ""))</f>
        <v>523086</v>
      </c>
      <c r="I2156" s="6">
        <f t="shared" si="74"/>
        <v>523086</v>
      </c>
      <c r="P2156" t="str">
        <v>ICS Consultancy</v>
      </c>
    </row>
    <row r="2157" spans="1:16" x14ac:dyDescent="0.3">
      <c r="A2157" t="s">
        <v>17</v>
      </c>
      <c r="B2157" t="s">
        <v>2924</v>
      </c>
      <c r="C2157" t="str">
        <f t="shared" si="75"/>
        <v>Data Analytics</v>
      </c>
      <c r="D2157">
        <v>28</v>
      </c>
      <c r="E2157" t="s">
        <v>1656</v>
      </c>
      <c r="F2157" t="s">
        <v>3154</v>
      </c>
      <c r="G2157" t="str">
        <f>RIGHT(Salary_Dataset[[#This Row],[Salary]], 2)</f>
        <v>yr</v>
      </c>
      <c r="H2157" s="3">
        <f>VALUE(SUBSTITUTE(SUBSTITUTE(SUBSTITUTE(SUBSTITUTE(Salary_Dataset[[#This Row],[Salary]], "/hr", ""), "/mo", ""), "/yr", ""), "₹", ""))</f>
        <v>538184</v>
      </c>
      <c r="I2157" s="6">
        <f t="shared" si="74"/>
        <v>538184</v>
      </c>
      <c r="P2157" t="str">
        <v>Larvol Group</v>
      </c>
    </row>
    <row r="2158" spans="1:16" x14ac:dyDescent="0.3">
      <c r="A2158" t="s">
        <v>21</v>
      </c>
      <c r="B2158" t="s">
        <v>2924</v>
      </c>
      <c r="C2158" t="str">
        <f t="shared" si="75"/>
        <v>Data Analytics</v>
      </c>
      <c r="D2158">
        <v>26</v>
      </c>
      <c r="E2158" t="s">
        <v>1656</v>
      </c>
      <c r="F2158" t="s">
        <v>3155</v>
      </c>
      <c r="G2158" t="str">
        <f>RIGHT(Salary_Dataset[[#This Row],[Salary]], 2)</f>
        <v>yr</v>
      </c>
      <c r="H2158" s="3">
        <f>VALUE(SUBSTITUTE(SUBSTITUTE(SUBSTITUTE(SUBSTITUTE(Salary_Dataset[[#This Row],[Salary]], "/hr", ""), "/mo", ""), "/yr", ""), "₹", ""))</f>
        <v>537527</v>
      </c>
      <c r="I2158" s="6">
        <f t="shared" si="74"/>
        <v>537527</v>
      </c>
      <c r="P2158" t="str">
        <v>American Automobile Association (AAA)</v>
      </c>
    </row>
    <row r="2159" spans="1:16" x14ac:dyDescent="0.3">
      <c r="A2159" t="s">
        <v>1780</v>
      </c>
      <c r="B2159" t="s">
        <v>2924</v>
      </c>
      <c r="C2159" t="str">
        <f t="shared" si="75"/>
        <v>Data Analytics</v>
      </c>
      <c r="D2159">
        <v>22</v>
      </c>
      <c r="E2159" t="s">
        <v>1656</v>
      </c>
      <c r="F2159" t="s">
        <v>3156</v>
      </c>
      <c r="G2159" t="str">
        <f>RIGHT(Salary_Dataset[[#This Row],[Salary]], 2)</f>
        <v>yr</v>
      </c>
      <c r="H2159" s="3">
        <f>VALUE(SUBSTITUTE(SUBSTITUTE(SUBSTITUTE(SUBSTITUTE(Salary_Dataset[[#This Row],[Salary]], "/hr", ""), "/mo", ""), "/yr", ""), "₹", ""))</f>
        <v>263857</v>
      </c>
      <c r="I2159" s="6">
        <f t="shared" si="74"/>
        <v>263857</v>
      </c>
      <c r="P2159" t="str">
        <v>Jost Hurler</v>
      </c>
    </row>
    <row r="2160" spans="1:16" x14ac:dyDescent="0.3">
      <c r="A2160" t="s">
        <v>1856</v>
      </c>
      <c r="B2160" t="s">
        <v>2924</v>
      </c>
      <c r="C2160" t="str">
        <f t="shared" si="75"/>
        <v>Data Analytics</v>
      </c>
      <c r="D2160">
        <v>20</v>
      </c>
      <c r="E2160" t="s">
        <v>1656</v>
      </c>
      <c r="F2160" t="s">
        <v>2994</v>
      </c>
      <c r="G2160" t="str">
        <f>RIGHT(Salary_Dataset[[#This Row],[Salary]], 2)</f>
        <v>yr</v>
      </c>
      <c r="H2160" s="3">
        <f>VALUE(SUBSTITUTE(SUBSTITUTE(SUBSTITUTE(SUBSTITUTE(Salary_Dataset[[#This Row],[Salary]], "/hr", ""), "/mo", ""), "/yr", ""), "₹", ""))</f>
        <v>184929</v>
      </c>
      <c r="I2160" s="6">
        <f t="shared" si="74"/>
        <v>184929</v>
      </c>
      <c r="P2160" t="str">
        <v>Vistaar Technologies</v>
      </c>
    </row>
    <row r="2161" spans="1:16" x14ac:dyDescent="0.3">
      <c r="A2161" t="s">
        <v>19</v>
      </c>
      <c r="B2161" t="s">
        <v>2924</v>
      </c>
      <c r="C2161" t="str">
        <f t="shared" si="75"/>
        <v>Data Analytics</v>
      </c>
      <c r="D2161">
        <v>17</v>
      </c>
      <c r="E2161" t="s">
        <v>1656</v>
      </c>
      <c r="F2161" t="s">
        <v>3157</v>
      </c>
      <c r="G2161" t="str">
        <f>RIGHT(Salary_Dataset[[#This Row],[Salary]], 2)</f>
        <v>yr</v>
      </c>
      <c r="H2161" s="3">
        <f>VALUE(SUBSTITUTE(SUBSTITUTE(SUBSTITUTE(SUBSTITUTE(Salary_Dataset[[#This Row],[Salary]], "/hr", ""), "/mo", ""), "/yr", ""), "₹", ""))</f>
        <v>429137</v>
      </c>
      <c r="I2161" s="6">
        <f t="shared" si="74"/>
        <v>429137</v>
      </c>
      <c r="P2161" t="str">
        <v>Bank of America Merrill Lynch</v>
      </c>
    </row>
    <row r="2162" spans="1:16" x14ac:dyDescent="0.3">
      <c r="A2162" t="s">
        <v>49</v>
      </c>
      <c r="B2162" t="s">
        <v>2924</v>
      </c>
      <c r="C2162" t="str">
        <f t="shared" si="75"/>
        <v>Data Analytics</v>
      </c>
      <c r="D2162">
        <v>14</v>
      </c>
      <c r="E2162" t="s">
        <v>1656</v>
      </c>
      <c r="F2162" t="s">
        <v>3158</v>
      </c>
      <c r="G2162" t="str">
        <f>RIGHT(Salary_Dataset[[#This Row],[Salary]], 2)</f>
        <v>yr</v>
      </c>
      <c r="H2162" s="3">
        <f>VALUE(SUBSTITUTE(SUBSTITUTE(SUBSTITUTE(SUBSTITUTE(Salary_Dataset[[#This Row],[Salary]], "/hr", ""), "/mo", ""), "/yr", ""), "₹", ""))</f>
        <v>334986</v>
      </c>
      <c r="I2162" s="6">
        <f t="shared" si="74"/>
        <v>334986</v>
      </c>
      <c r="P2162" t="str">
        <v>B&amp;B Analytics</v>
      </c>
    </row>
    <row r="2163" spans="1:16" x14ac:dyDescent="0.3">
      <c r="A2163" t="s">
        <v>1856</v>
      </c>
      <c r="B2163" t="s">
        <v>2924</v>
      </c>
      <c r="C2163" t="str">
        <f t="shared" si="75"/>
        <v>Data Analytics</v>
      </c>
      <c r="D2163">
        <v>12</v>
      </c>
      <c r="E2163" t="s">
        <v>1656</v>
      </c>
      <c r="F2163" t="s">
        <v>3159</v>
      </c>
      <c r="G2163" t="str">
        <f>RIGHT(Salary_Dataset[[#This Row],[Salary]], 2)</f>
        <v>mo</v>
      </c>
      <c r="H2163" s="3">
        <f>VALUE(SUBSTITUTE(SUBSTITUTE(SUBSTITUTE(SUBSTITUTE(Salary_Dataset[[#This Row],[Salary]], "/hr", ""), "/mo", ""), "/yr", ""), "₹", ""))</f>
        <v>12938</v>
      </c>
      <c r="I2163" s="6">
        <f t="shared" si="74"/>
        <v>155256</v>
      </c>
      <c r="P2163" t="str">
        <v>Algo Engines</v>
      </c>
    </row>
    <row r="2164" spans="1:16" x14ac:dyDescent="0.3">
      <c r="A2164" t="s">
        <v>15</v>
      </c>
      <c r="B2164" t="s">
        <v>2924</v>
      </c>
      <c r="C2164" t="str">
        <f t="shared" si="75"/>
        <v>Data Analytics</v>
      </c>
      <c r="D2164">
        <v>11</v>
      </c>
      <c r="E2164" t="s">
        <v>1656</v>
      </c>
      <c r="F2164" t="s">
        <v>3160</v>
      </c>
      <c r="G2164" t="str">
        <f>RIGHT(Salary_Dataset[[#This Row],[Salary]], 2)</f>
        <v>yr</v>
      </c>
      <c r="H2164" s="3">
        <f>VALUE(SUBSTITUTE(SUBSTITUTE(SUBSTITUTE(SUBSTITUTE(Salary_Dataset[[#This Row],[Salary]], "/hr", ""), "/mo", ""), "/yr", ""), "₹", ""))</f>
        <v>581174</v>
      </c>
      <c r="I2164" s="6">
        <f t="shared" si="74"/>
        <v>581174</v>
      </c>
      <c r="P2164" t="str">
        <v>Quantcast</v>
      </c>
    </row>
    <row r="2165" spans="1:16" x14ac:dyDescent="0.3">
      <c r="A2165" t="s">
        <v>1667</v>
      </c>
      <c r="B2165" t="s">
        <v>2924</v>
      </c>
      <c r="C2165" t="str">
        <f t="shared" si="75"/>
        <v>Data Analytics</v>
      </c>
      <c r="D2165">
        <v>11</v>
      </c>
      <c r="E2165" t="s">
        <v>1656</v>
      </c>
      <c r="F2165" t="s">
        <v>3161</v>
      </c>
      <c r="G2165" t="str">
        <f>RIGHT(Salary_Dataset[[#This Row],[Salary]], 2)</f>
        <v>yr</v>
      </c>
      <c r="H2165" s="3">
        <f>VALUE(SUBSTITUTE(SUBSTITUTE(SUBSTITUTE(SUBSTITUTE(Salary_Dataset[[#This Row],[Salary]], "/hr", ""), "/mo", ""), "/yr", ""), "₹", ""))</f>
        <v>371397</v>
      </c>
      <c r="I2165" s="6">
        <f t="shared" si="74"/>
        <v>371397</v>
      </c>
      <c r="P2165" t="str">
        <v>Naerial Consultancy</v>
      </c>
    </row>
    <row r="2166" spans="1:16" x14ac:dyDescent="0.3">
      <c r="A2166" t="s">
        <v>132</v>
      </c>
      <c r="B2166" t="s">
        <v>2924</v>
      </c>
      <c r="C2166" t="str">
        <f t="shared" si="75"/>
        <v>Data Analytics</v>
      </c>
      <c r="D2166">
        <v>10</v>
      </c>
      <c r="E2166" t="s">
        <v>1656</v>
      </c>
      <c r="F2166" t="s">
        <v>3162</v>
      </c>
      <c r="G2166" t="str">
        <f>RIGHT(Salary_Dataset[[#This Row],[Salary]], 2)</f>
        <v>yr</v>
      </c>
      <c r="H2166" s="3">
        <f>VALUE(SUBSTITUTE(SUBSTITUTE(SUBSTITUTE(SUBSTITUTE(Salary_Dataset[[#This Row],[Salary]], "/hr", ""), "/mo", ""), "/yr", ""), "₹", ""))</f>
        <v>712615</v>
      </c>
      <c r="I2166" s="6">
        <f t="shared" si="74"/>
        <v>712615</v>
      </c>
      <c r="P2166" t="str">
        <v>Purplle.com</v>
      </c>
    </row>
    <row r="2167" spans="1:16" x14ac:dyDescent="0.3">
      <c r="A2167" t="s">
        <v>319</v>
      </c>
      <c r="B2167" t="s">
        <v>2924</v>
      </c>
      <c r="C2167" t="str">
        <f t="shared" si="75"/>
        <v>Data Analytics</v>
      </c>
      <c r="D2167">
        <v>10</v>
      </c>
      <c r="E2167" t="s">
        <v>1656</v>
      </c>
      <c r="F2167" t="s">
        <v>3163</v>
      </c>
      <c r="G2167" t="str">
        <f>RIGHT(Salary_Dataset[[#This Row],[Salary]], 2)</f>
        <v>yr</v>
      </c>
      <c r="H2167" s="3">
        <f>VALUE(SUBSTITUTE(SUBSTITUTE(SUBSTITUTE(SUBSTITUTE(Salary_Dataset[[#This Row],[Salary]], "/hr", ""), "/mo", ""), "/yr", ""), "₹", ""))</f>
        <v>426237</v>
      </c>
      <c r="I2167" s="6">
        <f t="shared" si="74"/>
        <v>426237</v>
      </c>
      <c r="P2167" t="str">
        <v>Oneture Technologies</v>
      </c>
    </row>
    <row r="2168" spans="1:16" x14ac:dyDescent="0.3">
      <c r="A2168" t="s">
        <v>1697</v>
      </c>
      <c r="B2168" t="s">
        <v>2924</v>
      </c>
      <c r="C2168" t="str">
        <f t="shared" si="75"/>
        <v>Data Analytics</v>
      </c>
      <c r="D2168">
        <v>10</v>
      </c>
      <c r="E2168" t="s">
        <v>1656</v>
      </c>
      <c r="F2168" t="s">
        <v>3164</v>
      </c>
      <c r="G2168" t="str">
        <f>RIGHT(Salary_Dataset[[#This Row],[Salary]], 2)</f>
        <v>yr</v>
      </c>
      <c r="H2168" s="3">
        <f>VALUE(SUBSTITUTE(SUBSTITUTE(SUBSTITUTE(SUBSTITUTE(Salary_Dataset[[#This Row],[Salary]], "/hr", ""), "/mo", ""), "/yr", ""), "₹", ""))</f>
        <v>861638</v>
      </c>
      <c r="I2168" s="6">
        <f t="shared" si="74"/>
        <v>861638</v>
      </c>
      <c r="P2168" t="str">
        <v>Larsen and toubro e engineering solutions</v>
      </c>
    </row>
    <row r="2169" spans="1:16" x14ac:dyDescent="0.3">
      <c r="A2169" t="s">
        <v>732</v>
      </c>
      <c r="B2169" t="s">
        <v>2924</v>
      </c>
      <c r="C2169" t="str">
        <f t="shared" si="75"/>
        <v>Data Analytics</v>
      </c>
      <c r="D2169">
        <v>7</v>
      </c>
      <c r="E2169" t="s">
        <v>1656</v>
      </c>
      <c r="F2169" t="s">
        <v>3165</v>
      </c>
      <c r="G2169" t="str">
        <f>RIGHT(Salary_Dataset[[#This Row],[Salary]], 2)</f>
        <v>yr</v>
      </c>
      <c r="H2169" s="3">
        <f>VALUE(SUBSTITUTE(SUBSTITUTE(SUBSTITUTE(SUBSTITUTE(Salary_Dataset[[#This Row],[Salary]], "/hr", ""), "/mo", ""), "/yr", ""), "₹", ""))</f>
        <v>923233</v>
      </c>
      <c r="I2169" s="6">
        <f t="shared" si="74"/>
        <v>923233</v>
      </c>
      <c r="P2169" t="str">
        <v>Liases Foras</v>
      </c>
    </row>
    <row r="2170" spans="1:16" x14ac:dyDescent="0.3">
      <c r="A2170" t="s">
        <v>148</v>
      </c>
      <c r="B2170" t="s">
        <v>2924</v>
      </c>
      <c r="C2170" t="str">
        <f t="shared" si="75"/>
        <v>Data Analytics</v>
      </c>
      <c r="D2170">
        <v>6</v>
      </c>
      <c r="E2170" t="s">
        <v>1656</v>
      </c>
      <c r="F2170" t="s">
        <v>3166</v>
      </c>
      <c r="G2170" t="str">
        <f>RIGHT(Salary_Dataset[[#This Row],[Salary]], 2)</f>
        <v>yr</v>
      </c>
      <c r="H2170" s="3">
        <f>VALUE(SUBSTITUTE(SUBSTITUTE(SUBSTITUTE(SUBSTITUTE(Salary_Dataset[[#This Row],[Salary]], "/hr", ""), "/mo", ""), "/yr", ""), "₹", ""))</f>
        <v>1109047</v>
      </c>
      <c r="I2170" s="6">
        <f t="shared" si="74"/>
        <v>1109047</v>
      </c>
      <c r="P2170" t="str">
        <v>Challenger Technologies</v>
      </c>
    </row>
    <row r="2171" spans="1:16" x14ac:dyDescent="0.3">
      <c r="A2171" t="s">
        <v>3021</v>
      </c>
      <c r="B2171" t="s">
        <v>2924</v>
      </c>
      <c r="C2171" t="str">
        <f t="shared" si="75"/>
        <v>Data Analytics</v>
      </c>
      <c r="D2171">
        <v>6</v>
      </c>
      <c r="E2171" t="s">
        <v>1656</v>
      </c>
      <c r="F2171" t="s">
        <v>3167</v>
      </c>
      <c r="G2171" t="str">
        <f>RIGHT(Salary_Dataset[[#This Row],[Salary]], 2)</f>
        <v>mo</v>
      </c>
      <c r="H2171" s="3">
        <f>VALUE(SUBSTITUTE(SUBSTITUTE(SUBSTITUTE(SUBSTITUTE(Salary_Dataset[[#This Row],[Salary]], "/hr", ""), "/mo", ""), "/yr", ""), "₹", ""))</f>
        <v>33204</v>
      </c>
      <c r="I2171" s="6">
        <f t="shared" si="74"/>
        <v>398448</v>
      </c>
      <c r="P2171" t="str">
        <v>At</v>
      </c>
    </row>
    <row r="2172" spans="1:16" x14ac:dyDescent="0.3">
      <c r="A2172" t="s">
        <v>3168</v>
      </c>
      <c r="B2172" t="s">
        <v>2924</v>
      </c>
      <c r="C2172" t="str">
        <f t="shared" si="75"/>
        <v>Data Analytics</v>
      </c>
      <c r="D2172">
        <v>6</v>
      </c>
      <c r="E2172" t="s">
        <v>1656</v>
      </c>
      <c r="F2172" t="s">
        <v>3169</v>
      </c>
      <c r="G2172" t="str">
        <f>RIGHT(Salary_Dataset[[#This Row],[Salary]], 2)</f>
        <v>mo</v>
      </c>
      <c r="H2172" s="3">
        <f>VALUE(SUBSTITUTE(SUBSTITUTE(SUBSTITUTE(SUBSTITUTE(Salary_Dataset[[#This Row],[Salary]], "/hr", ""), "/mo", ""), "/yr", ""), "₹", ""))</f>
        <v>33190</v>
      </c>
      <c r="I2172" s="6">
        <f t="shared" si="74"/>
        <v>398280</v>
      </c>
      <c r="P2172" t="str">
        <v>Kutumbh Care</v>
      </c>
    </row>
    <row r="2173" spans="1:16" x14ac:dyDescent="0.3">
      <c r="A2173" t="s">
        <v>210</v>
      </c>
      <c r="B2173" t="s">
        <v>2924</v>
      </c>
      <c r="C2173" t="str">
        <f t="shared" si="75"/>
        <v>Data Analytics</v>
      </c>
      <c r="D2173">
        <v>5</v>
      </c>
      <c r="E2173" t="s">
        <v>1656</v>
      </c>
      <c r="F2173" t="s">
        <v>3170</v>
      </c>
      <c r="G2173" t="str">
        <f>RIGHT(Salary_Dataset[[#This Row],[Salary]], 2)</f>
        <v>yr</v>
      </c>
      <c r="H2173" s="3">
        <f>VALUE(SUBSTITUTE(SUBSTITUTE(SUBSTITUTE(SUBSTITUTE(Salary_Dataset[[#This Row],[Salary]], "/hr", ""), "/mo", ""), "/yr", ""), "₹", ""))</f>
        <v>359583</v>
      </c>
      <c r="I2173" s="6">
        <f t="shared" si="74"/>
        <v>359583</v>
      </c>
      <c r="P2173" t="str">
        <v>Daten &amp; Wissen</v>
      </c>
    </row>
    <row r="2174" spans="1:16" x14ac:dyDescent="0.3">
      <c r="A2174" t="s">
        <v>1685</v>
      </c>
      <c r="B2174" t="s">
        <v>2924</v>
      </c>
      <c r="C2174" t="str">
        <f t="shared" si="75"/>
        <v>Data Analytics</v>
      </c>
      <c r="D2174">
        <v>5</v>
      </c>
      <c r="E2174" t="s">
        <v>1656</v>
      </c>
      <c r="F2174" t="s">
        <v>2923</v>
      </c>
      <c r="G2174" t="str">
        <f>RIGHT(Salary_Dataset[[#This Row],[Salary]], 2)</f>
        <v>yr</v>
      </c>
      <c r="H2174" s="3">
        <f>VALUE(SUBSTITUTE(SUBSTITUTE(SUBSTITUTE(SUBSTITUTE(Salary_Dataset[[#This Row],[Salary]], "/hr", ""), "/mo", ""), "/yr", ""), "₹", ""))</f>
        <v>509047</v>
      </c>
      <c r="I2174" s="6">
        <f t="shared" si="74"/>
        <v>509047</v>
      </c>
      <c r="P2174" t="str">
        <v>Ascent Health &amp; Wellness Solutions</v>
      </c>
    </row>
    <row r="2175" spans="1:16" x14ac:dyDescent="0.3">
      <c r="A2175" t="s">
        <v>1702</v>
      </c>
      <c r="B2175" t="s">
        <v>2924</v>
      </c>
      <c r="C2175" t="str">
        <f t="shared" si="75"/>
        <v>Data Analytics</v>
      </c>
      <c r="D2175">
        <v>5</v>
      </c>
      <c r="E2175" t="s">
        <v>1656</v>
      </c>
      <c r="F2175" t="s">
        <v>3171</v>
      </c>
      <c r="G2175" t="str">
        <f>RIGHT(Salary_Dataset[[#This Row],[Salary]], 2)</f>
        <v>yr</v>
      </c>
      <c r="H2175" s="3">
        <f>VALUE(SUBSTITUTE(SUBSTITUTE(SUBSTITUTE(SUBSTITUTE(Salary_Dataset[[#This Row],[Salary]], "/hr", ""), "/mo", ""), "/yr", ""), "₹", ""))</f>
        <v>536700</v>
      </c>
      <c r="I2175" s="6">
        <f t="shared" si="74"/>
        <v>536700</v>
      </c>
      <c r="P2175" t="str">
        <v>Edwards Lifesciences</v>
      </c>
    </row>
    <row r="2176" spans="1:16" x14ac:dyDescent="0.3">
      <c r="A2176" t="s">
        <v>3172</v>
      </c>
      <c r="B2176" t="s">
        <v>2924</v>
      </c>
      <c r="C2176" t="str">
        <f t="shared" si="75"/>
        <v>Data Analytics</v>
      </c>
      <c r="D2176">
        <v>5</v>
      </c>
      <c r="E2176" t="s">
        <v>1656</v>
      </c>
      <c r="F2176" t="s">
        <v>2950</v>
      </c>
      <c r="G2176" t="str">
        <f>RIGHT(Salary_Dataset[[#This Row],[Salary]], 2)</f>
        <v>yr</v>
      </c>
      <c r="H2176" s="3">
        <f>VALUE(SUBSTITUTE(SUBSTITUTE(SUBSTITUTE(SUBSTITUTE(Salary_Dataset[[#This Row],[Salary]], "/hr", ""), "/mo", ""), "/yr", ""), "₹", ""))</f>
        <v>308214</v>
      </c>
      <c r="I2176" s="6">
        <f t="shared" si="74"/>
        <v>308214</v>
      </c>
      <c r="P2176" t="str">
        <v>Exeliq Consulting</v>
      </c>
    </row>
    <row r="2177" spans="1:16" x14ac:dyDescent="0.3">
      <c r="A2177" t="s">
        <v>1825</v>
      </c>
      <c r="B2177" t="s">
        <v>2924</v>
      </c>
      <c r="C2177" t="str">
        <f t="shared" si="75"/>
        <v>Data Analytics</v>
      </c>
      <c r="D2177">
        <v>5</v>
      </c>
      <c r="E2177" t="s">
        <v>1656</v>
      </c>
      <c r="F2177" t="s">
        <v>3173</v>
      </c>
      <c r="G2177" t="str">
        <f>RIGHT(Salary_Dataset[[#This Row],[Salary]], 2)</f>
        <v>yr</v>
      </c>
      <c r="H2177" s="3">
        <f>VALUE(SUBSTITUTE(SUBSTITUTE(SUBSTITUTE(SUBSTITUTE(Salary_Dataset[[#This Row],[Salary]], "/hr", ""), "/mo", ""), "/yr", ""), "₹", ""))</f>
        <v>487335</v>
      </c>
      <c r="I2177" s="6">
        <f t="shared" si="74"/>
        <v>487335</v>
      </c>
      <c r="P2177" t="str">
        <v>ANB Systems</v>
      </c>
    </row>
    <row r="2178" spans="1:16" x14ac:dyDescent="0.3">
      <c r="A2178" t="s">
        <v>3174</v>
      </c>
      <c r="B2178" t="s">
        <v>2924</v>
      </c>
      <c r="C2178" t="str">
        <f t="shared" si="75"/>
        <v>Data Analytics</v>
      </c>
      <c r="D2178">
        <v>5</v>
      </c>
      <c r="E2178" t="s">
        <v>1656</v>
      </c>
      <c r="F2178" t="s">
        <v>3175</v>
      </c>
      <c r="G2178" t="str">
        <f>RIGHT(Salary_Dataset[[#This Row],[Salary]], 2)</f>
        <v>yr</v>
      </c>
      <c r="H2178" s="3">
        <f>VALUE(SUBSTITUTE(SUBSTITUTE(SUBSTITUTE(SUBSTITUTE(Salary_Dataset[[#This Row],[Salary]], "/hr", ""), "/mo", ""), "/yr", ""), "₹", ""))</f>
        <v>192631</v>
      </c>
      <c r="I2178" s="6">
        <f t="shared" ref="I2178:I2241" si="76">IF(G2178="mo", H2178*12, IF(G2178="hr", H2178*8760, H2178))</f>
        <v>192631</v>
      </c>
      <c r="P2178" t="str">
        <v>Veritas Collaborative</v>
      </c>
    </row>
    <row r="2179" spans="1:16" x14ac:dyDescent="0.3">
      <c r="A2179" t="s">
        <v>3176</v>
      </c>
      <c r="B2179" t="s">
        <v>2924</v>
      </c>
      <c r="C2179" t="str">
        <f t="shared" si="75"/>
        <v>Data Analytics</v>
      </c>
      <c r="D2179">
        <v>5</v>
      </c>
      <c r="E2179" t="s">
        <v>1656</v>
      </c>
      <c r="F2179" t="s">
        <v>3177</v>
      </c>
      <c r="G2179" t="str">
        <f>RIGHT(Salary_Dataset[[#This Row],[Salary]], 2)</f>
        <v>yr</v>
      </c>
      <c r="H2179" s="3">
        <f>VALUE(SUBSTITUTE(SUBSTITUTE(SUBSTITUTE(SUBSTITUTE(Salary_Dataset[[#This Row],[Salary]], "/hr", ""), "/mo", ""), "/yr", ""), "₹", ""))</f>
        <v>474309</v>
      </c>
      <c r="I2179" s="6">
        <f t="shared" si="76"/>
        <v>474309</v>
      </c>
      <c r="P2179" t="str">
        <v>Celebal Technologies</v>
      </c>
    </row>
    <row r="2180" spans="1:16" x14ac:dyDescent="0.3">
      <c r="A2180" t="s">
        <v>1683</v>
      </c>
      <c r="B2180" t="s">
        <v>2924</v>
      </c>
      <c r="C2180" t="str">
        <f t="shared" si="75"/>
        <v>Data Analytics</v>
      </c>
      <c r="D2180">
        <v>4</v>
      </c>
      <c r="E2180" t="s">
        <v>1656</v>
      </c>
      <c r="F2180" t="s">
        <v>3178</v>
      </c>
      <c r="G2180" t="str">
        <f>RIGHT(Salary_Dataset[[#This Row],[Salary]], 2)</f>
        <v>yr</v>
      </c>
      <c r="H2180" s="3">
        <f>VALUE(SUBSTITUTE(SUBSTITUTE(SUBSTITUTE(SUBSTITUTE(Salary_Dataset[[#This Row],[Salary]], "/hr", ""), "/mo", ""), "/yr", ""), "₹", ""))</f>
        <v>522447</v>
      </c>
      <c r="I2180" s="6">
        <f t="shared" si="76"/>
        <v>522447</v>
      </c>
      <c r="P2180" t="str">
        <v>Danpal</v>
      </c>
    </row>
    <row r="2181" spans="1:16" x14ac:dyDescent="0.3">
      <c r="A2181" t="s">
        <v>29</v>
      </c>
      <c r="B2181" t="s">
        <v>2924</v>
      </c>
      <c r="C2181" t="str">
        <f t="shared" si="75"/>
        <v>Data Analytics</v>
      </c>
      <c r="D2181">
        <v>4</v>
      </c>
      <c r="E2181" t="s">
        <v>1656</v>
      </c>
      <c r="F2181" t="s">
        <v>3179</v>
      </c>
      <c r="G2181" t="str">
        <f>RIGHT(Salary_Dataset[[#This Row],[Salary]], 2)</f>
        <v>yr</v>
      </c>
      <c r="H2181" s="3">
        <f>VALUE(SUBSTITUTE(SUBSTITUTE(SUBSTITUTE(SUBSTITUTE(Salary_Dataset[[#This Row],[Salary]], "/hr", ""), "/mo", ""), "/yr", ""), "₹", ""))</f>
        <v>345526</v>
      </c>
      <c r="I2181" s="6">
        <f t="shared" si="76"/>
        <v>345526</v>
      </c>
      <c r="P2181" t="str">
        <v>iPredictt Data Science Labs</v>
      </c>
    </row>
    <row r="2182" spans="1:16" x14ac:dyDescent="0.3">
      <c r="A2182" t="s">
        <v>1542</v>
      </c>
      <c r="B2182" t="s">
        <v>2924</v>
      </c>
      <c r="C2182" t="str">
        <f t="shared" si="75"/>
        <v>Data Analytics</v>
      </c>
      <c r="D2182">
        <v>4</v>
      </c>
      <c r="E2182" t="s">
        <v>1656</v>
      </c>
      <c r="F2182" t="s">
        <v>3180</v>
      </c>
      <c r="G2182" t="str">
        <f>RIGHT(Salary_Dataset[[#This Row],[Salary]], 2)</f>
        <v>yr</v>
      </c>
      <c r="H2182" s="3">
        <f>VALUE(SUBSTITUTE(SUBSTITUTE(SUBSTITUTE(SUBSTITUTE(Salary_Dataset[[#This Row],[Salary]], "/hr", ""), "/mo", ""), "/yr", ""), "₹", ""))</f>
        <v>661761</v>
      </c>
      <c r="I2182" s="6">
        <f t="shared" si="76"/>
        <v>661761</v>
      </c>
      <c r="P2182" t="str">
        <v>FRA</v>
      </c>
    </row>
    <row r="2183" spans="1:16" x14ac:dyDescent="0.3">
      <c r="A2183" t="s">
        <v>1867</v>
      </c>
      <c r="B2183" t="s">
        <v>2924</v>
      </c>
      <c r="C2183" t="str">
        <f t="shared" si="75"/>
        <v>Data Analytics</v>
      </c>
      <c r="D2183">
        <v>4</v>
      </c>
      <c r="E2183" t="s">
        <v>1656</v>
      </c>
      <c r="F2183" t="s">
        <v>3181</v>
      </c>
      <c r="G2183" t="str">
        <f>RIGHT(Salary_Dataset[[#This Row],[Salary]], 2)</f>
        <v>yr</v>
      </c>
      <c r="H2183" s="3">
        <f>VALUE(SUBSTITUTE(SUBSTITUTE(SUBSTITUTE(SUBSTITUTE(Salary_Dataset[[#This Row],[Salary]], "/hr", ""), "/mo", ""), "/yr", ""), "₹", ""))</f>
        <v>1005277</v>
      </c>
      <c r="I2183" s="6">
        <f t="shared" si="76"/>
        <v>1005277</v>
      </c>
      <c r="P2183" t="str">
        <v>HHH</v>
      </c>
    </row>
    <row r="2184" spans="1:16" x14ac:dyDescent="0.3">
      <c r="A2184" t="s">
        <v>1561</v>
      </c>
      <c r="B2184" t="s">
        <v>2924</v>
      </c>
      <c r="C2184" t="str">
        <f t="shared" si="75"/>
        <v>Data Analytics</v>
      </c>
      <c r="D2184">
        <v>4</v>
      </c>
      <c r="E2184" t="s">
        <v>1656</v>
      </c>
      <c r="F2184" t="s">
        <v>3182</v>
      </c>
      <c r="G2184" t="str">
        <f>RIGHT(Salary_Dataset[[#This Row],[Salary]], 2)</f>
        <v>yr</v>
      </c>
      <c r="H2184" s="3">
        <f>VALUE(SUBSTITUTE(SUBSTITUTE(SUBSTITUTE(SUBSTITUTE(Salary_Dataset[[#This Row],[Salary]], "/hr", ""), "/mo", ""), "/yr", ""), "₹", ""))</f>
        <v>1028877</v>
      </c>
      <c r="I2184" s="6">
        <f t="shared" si="76"/>
        <v>1028877</v>
      </c>
      <c r="P2184" t="str">
        <v>AthenasOwl</v>
      </c>
    </row>
    <row r="2185" spans="1:16" x14ac:dyDescent="0.3">
      <c r="A2185" t="s">
        <v>1694</v>
      </c>
      <c r="B2185" t="s">
        <v>2924</v>
      </c>
      <c r="C2185" t="str">
        <f t="shared" si="75"/>
        <v>Data Analytics</v>
      </c>
      <c r="D2185">
        <v>4</v>
      </c>
      <c r="E2185" t="s">
        <v>1656</v>
      </c>
      <c r="F2185" t="s">
        <v>2690</v>
      </c>
      <c r="G2185" t="str">
        <f>RIGHT(Salary_Dataset[[#This Row],[Salary]], 2)</f>
        <v>yr</v>
      </c>
      <c r="H2185" s="3">
        <f>VALUE(SUBSTITUTE(SUBSTITUTE(SUBSTITUTE(SUBSTITUTE(Salary_Dataset[[#This Row],[Salary]], "/hr", ""), "/mo", ""), "/yr", ""), "₹", ""))</f>
        <v>1102095</v>
      </c>
      <c r="I2185" s="6">
        <f t="shared" si="76"/>
        <v>1102095</v>
      </c>
      <c r="P2185" t="str">
        <v>Ingram Micro</v>
      </c>
    </row>
    <row r="2186" spans="1:16" x14ac:dyDescent="0.3">
      <c r="A2186" t="s">
        <v>1795</v>
      </c>
      <c r="B2186" t="s">
        <v>2924</v>
      </c>
      <c r="C2186" t="str">
        <f t="shared" si="75"/>
        <v>Data Analytics</v>
      </c>
      <c r="D2186">
        <v>4</v>
      </c>
      <c r="E2186" t="s">
        <v>1656</v>
      </c>
      <c r="F2186" t="s">
        <v>3183</v>
      </c>
      <c r="G2186" t="str">
        <f>RIGHT(Salary_Dataset[[#This Row],[Salary]], 2)</f>
        <v>yr</v>
      </c>
      <c r="H2186" s="3">
        <f>VALUE(SUBSTITUTE(SUBSTITUTE(SUBSTITUTE(SUBSTITUTE(Salary_Dataset[[#This Row],[Salary]], "/hr", ""), "/mo", ""), "/yr", ""), "₹", ""))</f>
        <v>937282</v>
      </c>
      <c r="I2186" s="6">
        <f t="shared" si="76"/>
        <v>937282</v>
      </c>
      <c r="P2186" t="str">
        <v>Aays Analytics</v>
      </c>
    </row>
    <row r="2187" spans="1:16" x14ac:dyDescent="0.3">
      <c r="A2187" t="s">
        <v>3184</v>
      </c>
      <c r="B2187" t="s">
        <v>2924</v>
      </c>
      <c r="C2187" t="str">
        <f t="shared" si="75"/>
        <v>Data Analytics</v>
      </c>
      <c r="D2187">
        <v>4</v>
      </c>
      <c r="E2187" t="s">
        <v>1656</v>
      </c>
      <c r="F2187" t="s">
        <v>3185</v>
      </c>
      <c r="G2187" t="str">
        <f>RIGHT(Salary_Dataset[[#This Row],[Salary]], 2)</f>
        <v>yr</v>
      </c>
      <c r="H2187" s="3">
        <f>VALUE(SUBSTITUTE(SUBSTITUTE(SUBSTITUTE(SUBSTITUTE(Salary_Dataset[[#This Row],[Salary]], "/hr", ""), "/mo", ""), "/yr", ""), "₹", ""))</f>
        <v>279712</v>
      </c>
      <c r="I2187" s="6">
        <f t="shared" si="76"/>
        <v>279712</v>
      </c>
      <c r="P2187" t="str">
        <v>Priceline.com</v>
      </c>
    </row>
    <row r="2188" spans="1:16" x14ac:dyDescent="0.3">
      <c r="A2188" t="s">
        <v>476</v>
      </c>
      <c r="B2188" t="s">
        <v>2924</v>
      </c>
      <c r="C2188" t="str">
        <f t="shared" si="75"/>
        <v>Data Analytics</v>
      </c>
      <c r="D2188">
        <v>4</v>
      </c>
      <c r="E2188" t="s">
        <v>1656</v>
      </c>
      <c r="F2188" t="s">
        <v>3186</v>
      </c>
      <c r="G2188" t="str">
        <f>RIGHT(Salary_Dataset[[#This Row],[Salary]], 2)</f>
        <v>yr</v>
      </c>
      <c r="H2188" s="3">
        <f>VALUE(SUBSTITUTE(SUBSTITUTE(SUBSTITUTE(SUBSTITUTE(Salary_Dataset[[#This Row],[Salary]], "/hr", ""), "/mo", ""), "/yr", ""), "₹", ""))</f>
        <v>640451</v>
      </c>
      <c r="I2188" s="6">
        <f t="shared" si="76"/>
        <v>640451</v>
      </c>
      <c r="P2188" t="str">
        <v>KIT</v>
      </c>
    </row>
    <row r="2189" spans="1:16" x14ac:dyDescent="0.3">
      <c r="A2189" t="s">
        <v>3187</v>
      </c>
      <c r="B2189" t="s">
        <v>2924</v>
      </c>
      <c r="C2189" t="str">
        <f t="shared" si="75"/>
        <v>Data Analytics</v>
      </c>
      <c r="D2189">
        <v>4</v>
      </c>
      <c r="E2189" t="s">
        <v>1656</v>
      </c>
      <c r="F2189" t="s">
        <v>3188</v>
      </c>
      <c r="G2189" t="str">
        <f>RIGHT(Salary_Dataset[[#This Row],[Salary]], 2)</f>
        <v>yr</v>
      </c>
      <c r="H2189" s="3">
        <f>VALUE(SUBSTITUTE(SUBSTITUTE(SUBSTITUTE(SUBSTITUTE(Salary_Dataset[[#This Row],[Salary]], "/hr", ""), "/mo", ""), "/yr", ""), "₹", ""))</f>
        <v>921294</v>
      </c>
      <c r="I2189" s="6">
        <f t="shared" si="76"/>
        <v>921294</v>
      </c>
      <c r="P2189" t="str">
        <v>Bizongo</v>
      </c>
    </row>
    <row r="2190" spans="1:16" x14ac:dyDescent="0.3">
      <c r="A2190" t="s">
        <v>3189</v>
      </c>
      <c r="B2190" t="s">
        <v>2924</v>
      </c>
      <c r="C2190" t="str">
        <f t="shared" si="75"/>
        <v>Data Analytics</v>
      </c>
      <c r="D2190">
        <v>4</v>
      </c>
      <c r="E2190" t="s">
        <v>1656</v>
      </c>
      <c r="F2190" t="s">
        <v>3190</v>
      </c>
      <c r="G2190" t="str">
        <f>RIGHT(Salary_Dataset[[#This Row],[Salary]], 2)</f>
        <v>mo</v>
      </c>
      <c r="H2190" s="3">
        <f>VALUE(SUBSTITUTE(SUBSTITUTE(SUBSTITUTE(SUBSTITUTE(Salary_Dataset[[#This Row],[Salary]], "/hr", ""), "/mo", ""), "/yr", ""), "₹", ""))</f>
        <v>17736</v>
      </c>
      <c r="I2190" s="6">
        <f t="shared" si="76"/>
        <v>212832</v>
      </c>
      <c r="P2190" t="str">
        <v>Nikhil Analytics</v>
      </c>
    </row>
    <row r="2191" spans="1:16" x14ac:dyDescent="0.3">
      <c r="A2191" t="s">
        <v>3191</v>
      </c>
      <c r="B2191" t="s">
        <v>2924</v>
      </c>
      <c r="C2191" t="str">
        <f t="shared" si="75"/>
        <v>Data Analytics</v>
      </c>
      <c r="D2191">
        <v>4</v>
      </c>
      <c r="E2191" t="s">
        <v>1656</v>
      </c>
      <c r="F2191" t="s">
        <v>3192</v>
      </c>
      <c r="G2191" t="str">
        <f>RIGHT(Salary_Dataset[[#This Row],[Salary]], 2)</f>
        <v>mo</v>
      </c>
      <c r="H2191" s="3">
        <f>VALUE(SUBSTITUTE(SUBSTITUTE(SUBSTITUTE(SUBSTITUTE(Salary_Dataset[[#This Row],[Salary]], "/hr", ""), "/mo", ""), "/yr", ""), "₹", ""))</f>
        <v>35257</v>
      </c>
      <c r="I2191" s="6">
        <f t="shared" si="76"/>
        <v>423084</v>
      </c>
      <c r="P2191" t="str">
        <v>Simple Logic IT</v>
      </c>
    </row>
    <row r="2192" spans="1:16" x14ac:dyDescent="0.3">
      <c r="A2192" t="s">
        <v>78</v>
      </c>
      <c r="B2192" t="s">
        <v>2924</v>
      </c>
      <c r="C2192" t="str">
        <f t="shared" ref="C2192:C2255" si="77">_xlfn.XLOOKUP(B2192, $M$3:$M$28, $N$3:$N$28)</f>
        <v>Data Analytics</v>
      </c>
      <c r="D2192">
        <v>4</v>
      </c>
      <c r="E2192" t="s">
        <v>1656</v>
      </c>
      <c r="F2192" t="s">
        <v>3193</v>
      </c>
      <c r="G2192" t="str">
        <f>RIGHT(Salary_Dataset[[#This Row],[Salary]], 2)</f>
        <v>yr</v>
      </c>
      <c r="H2192" s="3">
        <f>VALUE(SUBSTITUTE(SUBSTITUTE(SUBSTITUTE(SUBSTITUTE(Salary_Dataset[[#This Row],[Salary]], "/hr", ""), "/mo", ""), "/yr", ""), "₹", ""))</f>
        <v>381703</v>
      </c>
      <c r="I2192" s="6">
        <f t="shared" si="76"/>
        <v>381703</v>
      </c>
      <c r="P2192" t="str">
        <v>Muoro</v>
      </c>
    </row>
    <row r="2193" spans="1:16" x14ac:dyDescent="0.3">
      <c r="A2193" t="s">
        <v>3194</v>
      </c>
      <c r="B2193" t="s">
        <v>2924</v>
      </c>
      <c r="C2193" t="str">
        <f t="shared" si="77"/>
        <v>Data Analytics</v>
      </c>
      <c r="D2193">
        <v>3</v>
      </c>
      <c r="E2193" t="s">
        <v>1656</v>
      </c>
      <c r="F2193" t="s">
        <v>3195</v>
      </c>
      <c r="G2193" t="str">
        <f>RIGHT(Salary_Dataset[[#This Row],[Salary]], 2)</f>
        <v>yr</v>
      </c>
      <c r="H2193" s="3">
        <f>VALUE(SUBSTITUTE(SUBSTITUTE(SUBSTITUTE(SUBSTITUTE(Salary_Dataset[[#This Row],[Salary]], "/hr", ""), "/mo", ""), "/yr", ""), "₹", ""))</f>
        <v>763571</v>
      </c>
      <c r="I2193" s="6">
        <f t="shared" si="76"/>
        <v>763571</v>
      </c>
      <c r="P2193" t="str">
        <v>Kiara Automotora</v>
      </c>
    </row>
    <row r="2194" spans="1:16" x14ac:dyDescent="0.3">
      <c r="A2194" t="s">
        <v>1670</v>
      </c>
      <c r="B2194" t="s">
        <v>2924</v>
      </c>
      <c r="C2194" t="str">
        <f t="shared" si="77"/>
        <v>Data Analytics</v>
      </c>
      <c r="D2194">
        <v>3</v>
      </c>
      <c r="E2194" t="s">
        <v>1656</v>
      </c>
      <c r="F2194" t="s">
        <v>3196</v>
      </c>
      <c r="G2194" t="str">
        <f>RIGHT(Salary_Dataset[[#This Row],[Salary]], 2)</f>
        <v>yr</v>
      </c>
      <c r="H2194" s="3">
        <f>VALUE(SUBSTITUTE(SUBSTITUTE(SUBSTITUTE(SUBSTITUTE(Salary_Dataset[[#This Row],[Salary]], "/hr", ""), "/mo", ""), "/yr", ""), "₹", ""))</f>
        <v>837449</v>
      </c>
      <c r="I2194" s="6">
        <f t="shared" si="76"/>
        <v>837449</v>
      </c>
      <c r="P2194" t="str">
        <v>Seernet Technologies</v>
      </c>
    </row>
    <row r="2195" spans="1:16" x14ac:dyDescent="0.3">
      <c r="A2195" t="s">
        <v>1256</v>
      </c>
      <c r="B2195" t="s">
        <v>2924</v>
      </c>
      <c r="C2195" t="str">
        <f t="shared" si="77"/>
        <v>Data Analytics</v>
      </c>
      <c r="D2195">
        <v>3</v>
      </c>
      <c r="E2195" t="s">
        <v>1656</v>
      </c>
      <c r="F2195" t="s">
        <v>3197</v>
      </c>
      <c r="G2195" t="str">
        <f>RIGHT(Salary_Dataset[[#This Row],[Salary]], 2)</f>
        <v>yr</v>
      </c>
      <c r="H2195" s="3">
        <f>VALUE(SUBSTITUTE(SUBSTITUTE(SUBSTITUTE(SUBSTITUTE(Salary_Dataset[[#This Row],[Salary]], "/hr", ""), "/mo", ""), "/yr", ""), "₹", ""))</f>
        <v>225861</v>
      </c>
      <c r="I2195" s="6">
        <f t="shared" si="76"/>
        <v>225861</v>
      </c>
      <c r="P2195" t="str">
        <v>The Jaypee Group</v>
      </c>
    </row>
    <row r="2196" spans="1:16" x14ac:dyDescent="0.3">
      <c r="A2196" t="s">
        <v>3198</v>
      </c>
      <c r="B2196" t="s">
        <v>2924</v>
      </c>
      <c r="C2196" t="str">
        <f t="shared" si="77"/>
        <v>Data Analytics</v>
      </c>
      <c r="D2196">
        <v>3</v>
      </c>
      <c r="E2196" t="s">
        <v>1656</v>
      </c>
      <c r="F2196" t="s">
        <v>3199</v>
      </c>
      <c r="G2196" t="str">
        <f>RIGHT(Salary_Dataset[[#This Row],[Salary]], 2)</f>
        <v>mo</v>
      </c>
      <c r="H2196" s="3">
        <f>VALUE(SUBSTITUTE(SUBSTITUTE(SUBSTITUTE(SUBSTITUTE(Salary_Dataset[[#This Row],[Salary]], "/hr", ""), "/mo", ""), "/yr", ""), "₹", ""))</f>
        <v>33148</v>
      </c>
      <c r="I2196" s="6">
        <f t="shared" si="76"/>
        <v>397776</v>
      </c>
      <c r="P2196" t="str">
        <v>PayNearby</v>
      </c>
    </row>
    <row r="2197" spans="1:16" x14ac:dyDescent="0.3">
      <c r="A2197" t="s">
        <v>1650</v>
      </c>
      <c r="B2197" t="s">
        <v>2924</v>
      </c>
      <c r="C2197" t="str">
        <f t="shared" si="77"/>
        <v>Data Analytics</v>
      </c>
      <c r="D2197">
        <v>3</v>
      </c>
      <c r="E2197" t="s">
        <v>1656</v>
      </c>
      <c r="F2197" t="s">
        <v>3200</v>
      </c>
      <c r="G2197" t="str">
        <f>RIGHT(Salary_Dataset[[#This Row],[Salary]], 2)</f>
        <v>yr</v>
      </c>
      <c r="H2197" s="3">
        <f>VALUE(SUBSTITUTE(SUBSTITUTE(SUBSTITUTE(SUBSTITUTE(Salary_Dataset[[#This Row],[Salary]], "/hr", ""), "/mo", ""), "/yr", ""), "₹", ""))</f>
        <v>1656855</v>
      </c>
      <c r="I2197" s="6">
        <f t="shared" si="76"/>
        <v>1656855</v>
      </c>
      <c r="P2197" t="str">
        <v>Anand Rathi</v>
      </c>
    </row>
    <row r="2198" spans="1:16" x14ac:dyDescent="0.3">
      <c r="A2198" t="s">
        <v>3201</v>
      </c>
      <c r="B2198" t="s">
        <v>2924</v>
      </c>
      <c r="C2198" t="str">
        <f t="shared" si="77"/>
        <v>Data Analytics</v>
      </c>
      <c r="D2198">
        <v>3</v>
      </c>
      <c r="E2198" t="s">
        <v>1656</v>
      </c>
      <c r="F2198" t="s">
        <v>3202</v>
      </c>
      <c r="G2198" t="str">
        <f>RIGHT(Salary_Dataset[[#This Row],[Salary]], 2)</f>
        <v>mo</v>
      </c>
      <c r="H2198" s="3">
        <f>VALUE(SUBSTITUTE(SUBSTITUTE(SUBSTITUTE(SUBSTITUTE(Salary_Dataset[[#This Row],[Salary]], "/hr", ""), "/mo", ""), "/yr", ""), "₹", ""))</f>
        <v>44608</v>
      </c>
      <c r="I2198" s="6">
        <f t="shared" si="76"/>
        <v>535296</v>
      </c>
      <c r="P2198" t="str">
        <v>Joulon</v>
      </c>
    </row>
    <row r="2199" spans="1:16" x14ac:dyDescent="0.3">
      <c r="A2199" t="s">
        <v>279</v>
      </c>
      <c r="B2199" t="s">
        <v>2924</v>
      </c>
      <c r="C2199" t="str">
        <f t="shared" si="77"/>
        <v>Data Analytics</v>
      </c>
      <c r="D2199">
        <v>3</v>
      </c>
      <c r="E2199" t="s">
        <v>1656</v>
      </c>
      <c r="F2199" t="s">
        <v>3203</v>
      </c>
      <c r="G2199" t="str">
        <f>RIGHT(Salary_Dataset[[#This Row],[Salary]], 2)</f>
        <v>yr</v>
      </c>
      <c r="H2199" s="3">
        <f>VALUE(SUBSTITUTE(SUBSTITUTE(SUBSTITUTE(SUBSTITUTE(Salary_Dataset[[#This Row],[Salary]], "/hr", ""), "/mo", ""), "/yr", ""), "₹", ""))</f>
        <v>829909</v>
      </c>
      <c r="I2199" s="6">
        <f t="shared" si="76"/>
        <v>829909</v>
      </c>
      <c r="P2199" t="str">
        <v>Numer8</v>
      </c>
    </row>
    <row r="2200" spans="1:16" x14ac:dyDescent="0.3">
      <c r="A2200" t="s">
        <v>2311</v>
      </c>
      <c r="B2200" t="s">
        <v>2924</v>
      </c>
      <c r="C2200" t="str">
        <f t="shared" si="77"/>
        <v>Data Analytics</v>
      </c>
      <c r="D2200">
        <v>3</v>
      </c>
      <c r="E2200" t="s">
        <v>1656</v>
      </c>
      <c r="F2200" t="s">
        <v>3116</v>
      </c>
      <c r="G2200" t="str">
        <f>RIGHT(Salary_Dataset[[#This Row],[Salary]], 2)</f>
        <v>yr</v>
      </c>
      <c r="H2200" s="3">
        <f>VALUE(SUBSTITUTE(SUBSTITUTE(SUBSTITUTE(SUBSTITUTE(Salary_Dataset[[#This Row],[Salary]], "/hr", ""), "/mo", ""), "/yr", ""), "₹", ""))</f>
        <v>372950</v>
      </c>
      <c r="I2200" s="6">
        <f t="shared" si="76"/>
        <v>372950</v>
      </c>
      <c r="P2200" t="str">
        <v>Digihealth</v>
      </c>
    </row>
    <row r="2201" spans="1:16" x14ac:dyDescent="0.3">
      <c r="A2201" t="s">
        <v>3204</v>
      </c>
      <c r="B2201" t="s">
        <v>2924</v>
      </c>
      <c r="C2201" t="str">
        <f t="shared" si="77"/>
        <v>Data Analytics</v>
      </c>
      <c r="D2201">
        <v>3</v>
      </c>
      <c r="E2201" t="s">
        <v>1656</v>
      </c>
      <c r="F2201" t="s">
        <v>2280</v>
      </c>
      <c r="G2201" t="str">
        <f>RIGHT(Salary_Dataset[[#This Row],[Salary]], 2)</f>
        <v>yr</v>
      </c>
      <c r="H2201" s="3">
        <f>VALUE(SUBSTITUTE(SUBSTITUTE(SUBSTITUTE(SUBSTITUTE(Salary_Dataset[[#This Row],[Salary]], "/hr", ""), "/mo", ""), "/yr", ""), "₹", ""))</f>
        <v>610857</v>
      </c>
      <c r="I2201" s="6">
        <f t="shared" si="76"/>
        <v>610857</v>
      </c>
      <c r="P2201" t="str">
        <v>Endurance International Group</v>
      </c>
    </row>
    <row r="2202" spans="1:16" x14ac:dyDescent="0.3">
      <c r="A2202" t="s">
        <v>3205</v>
      </c>
      <c r="B2202" t="s">
        <v>2924</v>
      </c>
      <c r="C2202" t="str">
        <f t="shared" si="77"/>
        <v>Data Analytics</v>
      </c>
      <c r="D2202">
        <v>3</v>
      </c>
      <c r="E2202" t="s">
        <v>1656</v>
      </c>
      <c r="F2202" t="s">
        <v>2625</v>
      </c>
      <c r="G2202" t="str">
        <f>RIGHT(Salary_Dataset[[#This Row],[Salary]], 2)</f>
        <v>yr</v>
      </c>
      <c r="H2202" s="3">
        <f>VALUE(SUBSTITUTE(SUBSTITUTE(SUBSTITUTE(SUBSTITUTE(Salary_Dataset[[#This Row],[Salary]], "/hr", ""), "/mo", ""), "/yr", ""), "₹", ""))</f>
        <v>602930</v>
      </c>
      <c r="I2202" s="6">
        <f t="shared" si="76"/>
        <v>602930</v>
      </c>
      <c r="P2202" t="str">
        <v>Craftsvilla.com</v>
      </c>
    </row>
    <row r="2203" spans="1:16" x14ac:dyDescent="0.3">
      <c r="A2203" t="s">
        <v>3206</v>
      </c>
      <c r="B2203" t="s">
        <v>2924</v>
      </c>
      <c r="C2203" t="str">
        <f t="shared" si="77"/>
        <v>Data Analytics</v>
      </c>
      <c r="D2203">
        <v>3</v>
      </c>
      <c r="E2203" t="s">
        <v>1656</v>
      </c>
      <c r="F2203" t="s">
        <v>3207</v>
      </c>
      <c r="G2203" t="str">
        <f>RIGHT(Salary_Dataset[[#This Row],[Salary]], 2)</f>
        <v>mo</v>
      </c>
      <c r="H2203" s="3">
        <f>VALUE(SUBSTITUTE(SUBSTITUTE(SUBSTITUTE(SUBSTITUTE(Salary_Dataset[[#This Row],[Salary]], "/hr", ""), "/mo", ""), "/yr", ""), "₹", ""))</f>
        <v>15724</v>
      </c>
      <c r="I2203" s="6">
        <f t="shared" si="76"/>
        <v>188688</v>
      </c>
      <c r="P2203" t="str">
        <v>Quantiphi Senior</v>
      </c>
    </row>
    <row r="2204" spans="1:16" x14ac:dyDescent="0.3">
      <c r="A2204" t="s">
        <v>37</v>
      </c>
      <c r="B2204" t="s">
        <v>2924</v>
      </c>
      <c r="C2204" t="str">
        <f t="shared" si="77"/>
        <v>Data Analytics</v>
      </c>
      <c r="D2204">
        <v>3</v>
      </c>
      <c r="E2204" t="s">
        <v>1656</v>
      </c>
      <c r="F2204" t="s">
        <v>866</v>
      </c>
      <c r="G2204" t="str">
        <f>RIGHT(Salary_Dataset[[#This Row],[Salary]], 2)</f>
        <v>mo</v>
      </c>
      <c r="H2204" s="3">
        <f>VALUE(SUBSTITUTE(SUBSTITUTE(SUBSTITUTE(SUBSTITUTE(Salary_Dataset[[#This Row],[Salary]], "/hr", ""), "/mo", ""), "/yr", ""), "₹", ""))</f>
        <v>30000</v>
      </c>
      <c r="I2204" s="6">
        <f t="shared" si="76"/>
        <v>360000</v>
      </c>
      <c r="P2204" t="str">
        <v>Fractal Senior</v>
      </c>
    </row>
    <row r="2205" spans="1:16" x14ac:dyDescent="0.3">
      <c r="A2205" t="s">
        <v>1820</v>
      </c>
      <c r="B2205" t="s">
        <v>2924</v>
      </c>
      <c r="C2205" t="str">
        <f t="shared" si="77"/>
        <v>Data Analytics</v>
      </c>
      <c r="D2205">
        <v>3</v>
      </c>
      <c r="E2205" t="s">
        <v>1656</v>
      </c>
      <c r="F2205" t="s">
        <v>3208</v>
      </c>
      <c r="G2205" t="str">
        <f>RIGHT(Salary_Dataset[[#This Row],[Salary]], 2)</f>
        <v>yr</v>
      </c>
      <c r="H2205" s="3">
        <f>VALUE(SUBSTITUTE(SUBSTITUTE(SUBSTITUTE(SUBSTITUTE(Salary_Dataset[[#This Row],[Salary]], "/hr", ""), "/mo", ""), "/yr", ""), "₹", ""))</f>
        <v>451723</v>
      </c>
      <c r="I2205" s="6">
        <f t="shared" si="76"/>
        <v>451723</v>
      </c>
      <c r="P2205" t="str">
        <v>Fractal Big</v>
      </c>
    </row>
    <row r="2206" spans="1:16" x14ac:dyDescent="0.3">
      <c r="A2206" t="s">
        <v>3209</v>
      </c>
      <c r="B2206" t="s">
        <v>2924</v>
      </c>
      <c r="C2206" t="str">
        <f t="shared" si="77"/>
        <v>Data Analytics</v>
      </c>
      <c r="D2206">
        <v>3</v>
      </c>
      <c r="E2206" t="s">
        <v>1656</v>
      </c>
      <c r="F2206" t="s">
        <v>3210</v>
      </c>
      <c r="G2206" t="str">
        <f>RIGHT(Salary_Dataset[[#This Row],[Salary]], 2)</f>
        <v>yr</v>
      </c>
      <c r="H2206" s="3">
        <f>VALUE(SUBSTITUTE(SUBSTITUTE(SUBSTITUTE(SUBSTITUTE(Salary_Dataset[[#This Row],[Salary]], "/hr", ""), "/mo", ""), "/yr", ""), "₹", ""))</f>
        <v>466577</v>
      </c>
      <c r="I2206" s="6">
        <f t="shared" si="76"/>
        <v>466577</v>
      </c>
      <c r="P2206" t="str">
        <v>Ignitarium Technology Solutions</v>
      </c>
    </row>
    <row r="2207" spans="1:16" x14ac:dyDescent="0.3">
      <c r="A2207" t="s">
        <v>1491</v>
      </c>
      <c r="B2207" t="s">
        <v>2924</v>
      </c>
      <c r="C2207" t="str">
        <f t="shared" si="77"/>
        <v>Data Analytics</v>
      </c>
      <c r="D2207">
        <v>3</v>
      </c>
      <c r="E2207" t="s">
        <v>1656</v>
      </c>
      <c r="F2207" t="s">
        <v>3211</v>
      </c>
      <c r="G2207" t="str">
        <f>RIGHT(Salary_Dataset[[#This Row],[Salary]], 2)</f>
        <v>yr</v>
      </c>
      <c r="H2207" s="3">
        <f>VALUE(SUBSTITUTE(SUBSTITUTE(SUBSTITUTE(SUBSTITUTE(Salary_Dataset[[#This Row],[Salary]], "/hr", ""), "/mo", ""), "/yr", ""), "₹", ""))</f>
        <v>1019603</v>
      </c>
      <c r="I2207" s="6">
        <f t="shared" si="76"/>
        <v>1019603</v>
      </c>
      <c r="P2207" t="str">
        <v>Continental</v>
      </c>
    </row>
    <row r="2208" spans="1:16" x14ac:dyDescent="0.3">
      <c r="A2208" t="s">
        <v>3212</v>
      </c>
      <c r="B2208" t="s">
        <v>2924</v>
      </c>
      <c r="C2208" t="str">
        <f t="shared" si="77"/>
        <v>Data Analytics</v>
      </c>
      <c r="D2208">
        <v>3</v>
      </c>
      <c r="E2208" t="s">
        <v>1656</v>
      </c>
      <c r="F2208" t="s">
        <v>2623</v>
      </c>
      <c r="G2208" t="str">
        <f>RIGHT(Salary_Dataset[[#This Row],[Salary]], 2)</f>
        <v>mo</v>
      </c>
      <c r="H2208" s="3">
        <f>VALUE(SUBSTITUTE(SUBSTITUTE(SUBSTITUTE(SUBSTITUTE(Salary_Dataset[[#This Row],[Salary]], "/hr", ""), "/mo", ""), "/yr", ""), "₹", ""))</f>
        <v>16940</v>
      </c>
      <c r="I2208" s="6">
        <f t="shared" si="76"/>
        <v>203280</v>
      </c>
      <c r="P2208" t="str">
        <v>Text Mercato</v>
      </c>
    </row>
    <row r="2209" spans="1:16" x14ac:dyDescent="0.3">
      <c r="A2209" t="s">
        <v>1896</v>
      </c>
      <c r="B2209" t="s">
        <v>2924</v>
      </c>
      <c r="C2209" t="str">
        <f t="shared" si="77"/>
        <v>Data Analytics</v>
      </c>
      <c r="D2209">
        <v>3</v>
      </c>
      <c r="E2209" t="s">
        <v>1656</v>
      </c>
      <c r="F2209" t="s">
        <v>2638</v>
      </c>
      <c r="G2209" t="str">
        <f>RIGHT(Salary_Dataset[[#This Row],[Salary]], 2)</f>
        <v>yr</v>
      </c>
      <c r="H2209" s="3">
        <f>VALUE(SUBSTITUTE(SUBSTITUTE(SUBSTITUTE(SUBSTITUTE(Salary_Dataset[[#This Row],[Salary]], "/hr", ""), "/mo", ""), "/yr", ""), "₹", ""))</f>
        <v>1031658</v>
      </c>
      <c r="I2209" s="6">
        <f t="shared" si="76"/>
        <v>1031658</v>
      </c>
      <c r="P2209" t="str">
        <v>HyperVerge</v>
      </c>
    </row>
    <row r="2210" spans="1:16" x14ac:dyDescent="0.3">
      <c r="A2210" t="s">
        <v>9</v>
      </c>
      <c r="B2210" t="s">
        <v>2924</v>
      </c>
      <c r="C2210" t="str">
        <f t="shared" si="77"/>
        <v>Data Analytics</v>
      </c>
      <c r="D2210">
        <v>3</v>
      </c>
      <c r="E2210" t="s">
        <v>1656</v>
      </c>
      <c r="F2210" t="s">
        <v>2933</v>
      </c>
      <c r="G2210" t="str">
        <f>RIGHT(Salary_Dataset[[#This Row],[Salary]], 2)</f>
        <v>yr</v>
      </c>
      <c r="H2210" s="3">
        <f>VALUE(SUBSTITUTE(SUBSTITUTE(SUBSTITUTE(SUBSTITUTE(Salary_Dataset[[#This Row],[Salary]], "/hr", ""), "/mo", ""), "/yr", ""), "₹", ""))</f>
        <v>466187</v>
      </c>
      <c r="I2210" s="6">
        <f t="shared" si="76"/>
        <v>466187</v>
      </c>
      <c r="P2210" t="str">
        <v>Quale Infotech</v>
      </c>
    </row>
    <row r="2211" spans="1:16" x14ac:dyDescent="0.3">
      <c r="A2211" t="s">
        <v>177</v>
      </c>
      <c r="B2211" t="s">
        <v>2924</v>
      </c>
      <c r="C2211" t="str">
        <f t="shared" si="77"/>
        <v>Data Analytics</v>
      </c>
      <c r="D2211">
        <v>3</v>
      </c>
      <c r="E2211" t="s">
        <v>1656</v>
      </c>
      <c r="F2211" t="s">
        <v>3213</v>
      </c>
      <c r="G2211" t="str">
        <f>RIGHT(Salary_Dataset[[#This Row],[Salary]], 2)</f>
        <v>yr</v>
      </c>
      <c r="H2211" s="3">
        <f>VALUE(SUBSTITUTE(SUBSTITUTE(SUBSTITUTE(SUBSTITUTE(Salary_Dataset[[#This Row],[Salary]], "/hr", ""), "/mo", ""), "/yr", ""), "₹", ""))</f>
        <v>422946</v>
      </c>
      <c r="I2211" s="6">
        <f t="shared" si="76"/>
        <v>422946</v>
      </c>
      <c r="P2211" t="str">
        <v>BlueOptima</v>
      </c>
    </row>
    <row r="2212" spans="1:16" x14ac:dyDescent="0.3">
      <c r="A2212" t="s">
        <v>3214</v>
      </c>
      <c r="B2212" t="s">
        <v>2924</v>
      </c>
      <c r="C2212" t="str">
        <f t="shared" si="77"/>
        <v>Data Analytics</v>
      </c>
      <c r="D2212">
        <v>3</v>
      </c>
      <c r="E2212" t="s">
        <v>1656</v>
      </c>
      <c r="F2212" t="s">
        <v>3215</v>
      </c>
      <c r="G2212" t="str">
        <f>RIGHT(Salary_Dataset[[#This Row],[Salary]], 2)</f>
        <v>mo</v>
      </c>
      <c r="H2212" s="3">
        <f>VALUE(SUBSTITUTE(SUBSTITUTE(SUBSTITUTE(SUBSTITUTE(Salary_Dataset[[#This Row],[Salary]], "/hr", ""), "/mo", ""), "/yr", ""), "₹", ""))</f>
        <v>55995</v>
      </c>
      <c r="I2212" s="6">
        <f t="shared" si="76"/>
        <v>671940</v>
      </c>
      <c r="P2212" t="str">
        <v>Qualitas Technologies</v>
      </c>
    </row>
    <row r="2213" spans="1:16" x14ac:dyDescent="0.3">
      <c r="A2213" t="s">
        <v>3216</v>
      </c>
      <c r="B2213" t="s">
        <v>2924</v>
      </c>
      <c r="C2213" t="str">
        <f t="shared" si="77"/>
        <v>Data Analytics</v>
      </c>
      <c r="D2213">
        <v>3</v>
      </c>
      <c r="E2213" t="s">
        <v>1656</v>
      </c>
      <c r="F2213" t="s">
        <v>2361</v>
      </c>
      <c r="G2213" t="str">
        <f>RIGHT(Salary_Dataset[[#This Row],[Salary]], 2)</f>
        <v>yr</v>
      </c>
      <c r="H2213" s="3">
        <f>VALUE(SUBSTITUTE(SUBSTITUTE(SUBSTITUTE(SUBSTITUTE(Salary_Dataset[[#This Row],[Salary]], "/hr", ""), "/mo", ""), "/yr", ""), "₹", ""))</f>
        <v>828777</v>
      </c>
      <c r="I2213" s="6">
        <f t="shared" si="76"/>
        <v>828777</v>
      </c>
      <c r="P2213" t="str">
        <v>Graphene (Singapore)</v>
      </c>
    </row>
    <row r="2214" spans="1:16" x14ac:dyDescent="0.3">
      <c r="A2214" t="s">
        <v>61</v>
      </c>
      <c r="B2214" t="s">
        <v>2924</v>
      </c>
      <c r="C2214" t="str">
        <f t="shared" si="77"/>
        <v>Data Analytics</v>
      </c>
      <c r="D2214">
        <v>3</v>
      </c>
      <c r="E2214" t="s">
        <v>1656</v>
      </c>
      <c r="F2214" t="s">
        <v>3217</v>
      </c>
      <c r="G2214" t="str">
        <f>RIGHT(Salary_Dataset[[#This Row],[Salary]], 2)</f>
        <v>yr</v>
      </c>
      <c r="H2214" s="3">
        <f>VALUE(SUBSTITUTE(SUBSTITUTE(SUBSTITUTE(SUBSTITUTE(Salary_Dataset[[#This Row],[Salary]], "/hr", ""), "/mo", ""), "/yr", ""), "₹", ""))</f>
        <v>362590</v>
      </c>
      <c r="I2214" s="6">
        <f t="shared" si="76"/>
        <v>362590</v>
      </c>
      <c r="P2214" t="str">
        <v>NewSpace Research and Technologies</v>
      </c>
    </row>
    <row r="2215" spans="1:16" x14ac:dyDescent="0.3">
      <c r="A2215" t="s">
        <v>78</v>
      </c>
      <c r="B2215" t="s">
        <v>2924</v>
      </c>
      <c r="C2215" t="str">
        <f t="shared" si="77"/>
        <v>Data Analytics</v>
      </c>
      <c r="D2215">
        <v>3</v>
      </c>
      <c r="E2215" t="s">
        <v>1656</v>
      </c>
      <c r="F2215" t="s">
        <v>2657</v>
      </c>
      <c r="G2215" t="str">
        <f>RIGHT(Salary_Dataset[[#This Row],[Salary]], 2)</f>
        <v>yr</v>
      </c>
      <c r="H2215" s="3">
        <f>VALUE(SUBSTITUTE(SUBSTITUTE(SUBSTITUTE(SUBSTITUTE(Salary_Dataset[[#This Row],[Salary]], "/hr", ""), "/mo", ""), "/yr", ""), "₹", ""))</f>
        <v>403590</v>
      </c>
      <c r="I2215" s="6">
        <f t="shared" si="76"/>
        <v>403590</v>
      </c>
      <c r="P2215" t="str">
        <v>Uncanny Vision</v>
      </c>
    </row>
    <row r="2216" spans="1:16" x14ac:dyDescent="0.3">
      <c r="A2216" t="s">
        <v>1882</v>
      </c>
      <c r="B2216" t="s">
        <v>2924</v>
      </c>
      <c r="C2216" t="str">
        <f t="shared" si="77"/>
        <v>Data Analytics</v>
      </c>
      <c r="D2216">
        <v>3</v>
      </c>
      <c r="E2216" t="s">
        <v>1656</v>
      </c>
      <c r="F2216" t="s">
        <v>3218</v>
      </c>
      <c r="G2216" t="str">
        <f>RIGHT(Salary_Dataset[[#This Row],[Salary]], 2)</f>
        <v>yr</v>
      </c>
      <c r="H2216" s="3">
        <f>VALUE(SUBSTITUTE(SUBSTITUTE(SUBSTITUTE(SUBSTITUTE(Salary_Dataset[[#This Row],[Salary]], "/hr", ""), "/mo", ""), "/yr", ""), "₹", ""))</f>
        <v>377367</v>
      </c>
      <c r="I2216" s="6">
        <f t="shared" si="76"/>
        <v>377367</v>
      </c>
      <c r="P2216" t="str">
        <v>Openstream</v>
      </c>
    </row>
    <row r="2217" spans="1:16" x14ac:dyDescent="0.3">
      <c r="A2217" t="s">
        <v>3219</v>
      </c>
      <c r="B2217" t="s">
        <v>2924</v>
      </c>
      <c r="C2217" t="str">
        <f t="shared" si="77"/>
        <v>Data Analytics</v>
      </c>
      <c r="D2217">
        <v>2</v>
      </c>
      <c r="E2217" t="s">
        <v>1656</v>
      </c>
      <c r="F2217" t="s">
        <v>3220</v>
      </c>
      <c r="G2217" t="str">
        <f>RIGHT(Salary_Dataset[[#This Row],[Salary]], 2)</f>
        <v>mo</v>
      </c>
      <c r="H2217" s="3">
        <f>VALUE(SUBSTITUTE(SUBSTITUTE(SUBSTITUTE(SUBSTITUTE(Salary_Dataset[[#This Row],[Salary]], "/hr", ""), "/mo", ""), "/yr", ""), "₹", ""))</f>
        <v>36204</v>
      </c>
      <c r="I2217" s="6">
        <f t="shared" si="76"/>
        <v>434448</v>
      </c>
      <c r="P2217" t="str">
        <v>Avaamo</v>
      </c>
    </row>
    <row r="2218" spans="1:16" x14ac:dyDescent="0.3">
      <c r="A2218" t="s">
        <v>3221</v>
      </c>
      <c r="B2218" t="s">
        <v>2924</v>
      </c>
      <c r="C2218" t="str">
        <f t="shared" si="77"/>
        <v>Data Analytics</v>
      </c>
      <c r="D2218">
        <v>2</v>
      </c>
      <c r="E2218" t="s">
        <v>1656</v>
      </c>
      <c r="F2218" t="s">
        <v>3222</v>
      </c>
      <c r="G2218" t="str">
        <f>RIGHT(Salary_Dataset[[#This Row],[Salary]], 2)</f>
        <v>mo</v>
      </c>
      <c r="H2218" s="3">
        <f>VALUE(SUBSTITUTE(SUBSTITUTE(SUBSTITUTE(SUBSTITUTE(Salary_Dataset[[#This Row],[Salary]], "/hr", ""), "/mo", ""), "/yr", ""), "₹", ""))</f>
        <v>69456</v>
      </c>
      <c r="I2218" s="6">
        <f t="shared" si="76"/>
        <v>833472</v>
      </c>
      <c r="P2218" t="str">
        <v>Lucida Technologies</v>
      </c>
    </row>
    <row r="2219" spans="1:16" x14ac:dyDescent="0.3">
      <c r="A2219" t="s">
        <v>3223</v>
      </c>
      <c r="B2219" t="s">
        <v>2924</v>
      </c>
      <c r="C2219" t="str">
        <f t="shared" si="77"/>
        <v>Data Analytics</v>
      </c>
      <c r="D2219">
        <v>2</v>
      </c>
      <c r="E2219" t="s">
        <v>1656</v>
      </c>
      <c r="F2219" t="s">
        <v>3224</v>
      </c>
      <c r="G2219" t="str">
        <f>RIGHT(Salary_Dataset[[#This Row],[Salary]], 2)</f>
        <v>yr</v>
      </c>
      <c r="H2219" s="3">
        <f>VALUE(SUBSTITUTE(SUBSTITUTE(SUBSTITUTE(SUBSTITUTE(Salary_Dataset[[#This Row],[Salary]], "/hr", ""), "/mo", ""), "/yr", ""), "₹", ""))</f>
        <v>399044</v>
      </c>
      <c r="I2219" s="6">
        <f t="shared" si="76"/>
        <v>399044</v>
      </c>
      <c r="P2219" t="str">
        <v>Digital Aristotle</v>
      </c>
    </row>
    <row r="2220" spans="1:16" x14ac:dyDescent="0.3">
      <c r="A2220" t="s">
        <v>243</v>
      </c>
      <c r="B2220" t="s">
        <v>2924</v>
      </c>
      <c r="C2220" t="str">
        <f t="shared" si="77"/>
        <v>Data Analytics</v>
      </c>
      <c r="D2220">
        <v>2</v>
      </c>
      <c r="E2220" t="s">
        <v>1656</v>
      </c>
      <c r="F2220" t="s">
        <v>3225</v>
      </c>
      <c r="G2220" t="str">
        <f>RIGHT(Salary_Dataset[[#This Row],[Salary]], 2)</f>
        <v>mo</v>
      </c>
      <c r="H2220" s="3">
        <f>VALUE(SUBSTITUTE(SUBSTITUTE(SUBSTITUTE(SUBSTITUTE(Salary_Dataset[[#This Row],[Salary]], "/hr", ""), "/mo", ""), "/yr", ""), "₹", ""))</f>
        <v>32796</v>
      </c>
      <c r="I2220" s="6">
        <f t="shared" si="76"/>
        <v>393552</v>
      </c>
      <c r="P2220" t="str">
        <v>Chefling</v>
      </c>
    </row>
    <row r="2221" spans="1:16" x14ac:dyDescent="0.3">
      <c r="A2221" t="s">
        <v>2113</v>
      </c>
      <c r="B2221" t="s">
        <v>2924</v>
      </c>
      <c r="C2221" t="str">
        <f t="shared" si="77"/>
        <v>Data Analytics</v>
      </c>
      <c r="D2221">
        <v>2</v>
      </c>
      <c r="E2221" t="s">
        <v>1656</v>
      </c>
      <c r="F2221" t="s">
        <v>3226</v>
      </c>
      <c r="G2221" t="str">
        <f>RIGHT(Salary_Dataset[[#This Row],[Salary]], 2)</f>
        <v>yr</v>
      </c>
      <c r="H2221" s="3">
        <f>VALUE(SUBSTITUTE(SUBSTITUTE(SUBSTITUTE(SUBSTITUTE(Salary_Dataset[[#This Row],[Salary]], "/hr", ""), "/mo", ""), "/yr", ""), "₹", ""))</f>
        <v>492899</v>
      </c>
      <c r="I2221" s="6">
        <f t="shared" si="76"/>
        <v>492899</v>
      </c>
      <c r="P2221" t="str">
        <v>Tardid</v>
      </c>
    </row>
    <row r="2222" spans="1:16" x14ac:dyDescent="0.3">
      <c r="A2222" t="s">
        <v>2069</v>
      </c>
      <c r="B2222" t="s">
        <v>2924</v>
      </c>
      <c r="C2222" t="str">
        <f t="shared" si="77"/>
        <v>Data Analytics</v>
      </c>
      <c r="D2222">
        <v>2</v>
      </c>
      <c r="E2222" t="s">
        <v>1656</v>
      </c>
      <c r="F2222" t="s">
        <v>3227</v>
      </c>
      <c r="G2222" t="str">
        <f>RIGHT(Salary_Dataset[[#This Row],[Salary]], 2)</f>
        <v>mo</v>
      </c>
      <c r="H2222" s="3">
        <f>VALUE(SUBSTITUTE(SUBSTITUTE(SUBSTITUTE(SUBSTITUTE(Salary_Dataset[[#This Row],[Salary]], "/hr", ""), "/mo", ""), "/yr", ""), "₹", ""))</f>
        <v>65051</v>
      </c>
      <c r="I2222" s="6">
        <f t="shared" si="76"/>
        <v>780612</v>
      </c>
      <c r="P2222" t="str">
        <v>Pixuate</v>
      </c>
    </row>
    <row r="2223" spans="1:16" x14ac:dyDescent="0.3">
      <c r="A2223" t="s">
        <v>3228</v>
      </c>
      <c r="B2223" t="s">
        <v>2924</v>
      </c>
      <c r="C2223" t="str">
        <f t="shared" si="77"/>
        <v>Data Analytics</v>
      </c>
      <c r="D2223">
        <v>2</v>
      </c>
      <c r="E2223" t="s">
        <v>1656</v>
      </c>
      <c r="F2223" t="s">
        <v>3229</v>
      </c>
      <c r="G2223" t="str">
        <f>RIGHT(Salary_Dataset[[#This Row],[Salary]], 2)</f>
        <v>yr</v>
      </c>
      <c r="H2223" s="3">
        <f>VALUE(SUBSTITUTE(SUBSTITUTE(SUBSTITUTE(SUBSTITUTE(Salary_Dataset[[#This Row],[Salary]], "/hr", ""), "/mo", ""), "/yr", ""), "₹", ""))</f>
        <v>716000</v>
      </c>
      <c r="I2223" s="6">
        <f t="shared" si="76"/>
        <v>716000</v>
      </c>
      <c r="P2223" t="str">
        <v>Qwickbit Technologies</v>
      </c>
    </row>
    <row r="2224" spans="1:16" x14ac:dyDescent="0.3">
      <c r="A2224" t="s">
        <v>21</v>
      </c>
      <c r="B2224" t="s">
        <v>2924</v>
      </c>
      <c r="C2224" t="str">
        <f t="shared" si="77"/>
        <v>Data Analytics</v>
      </c>
      <c r="D2224">
        <v>2</v>
      </c>
      <c r="E2224" t="s">
        <v>1656</v>
      </c>
      <c r="F2224" t="s">
        <v>3230</v>
      </c>
      <c r="G2224" t="str">
        <f>RIGHT(Salary_Dataset[[#This Row],[Salary]], 2)</f>
        <v>mo</v>
      </c>
      <c r="H2224" s="3">
        <f>VALUE(SUBSTITUTE(SUBSTITUTE(SUBSTITUTE(SUBSTITUTE(Salary_Dataset[[#This Row],[Salary]], "/hr", ""), "/mo", ""), "/yr", ""), "₹", ""))</f>
        <v>8623</v>
      </c>
      <c r="I2224" s="6">
        <f t="shared" si="76"/>
        <v>103476</v>
      </c>
      <c r="P2224" t="str">
        <v>Vectra AI</v>
      </c>
    </row>
    <row r="2225" spans="1:16" x14ac:dyDescent="0.3">
      <c r="A2225" t="s">
        <v>2140</v>
      </c>
      <c r="B2225" t="s">
        <v>2924</v>
      </c>
      <c r="C2225" t="str">
        <f t="shared" si="77"/>
        <v>Data Analytics</v>
      </c>
      <c r="D2225">
        <v>2</v>
      </c>
      <c r="E2225" t="s">
        <v>1656</v>
      </c>
      <c r="F2225" t="s">
        <v>3231</v>
      </c>
      <c r="G2225" t="str">
        <f>RIGHT(Salary_Dataset[[#This Row],[Salary]], 2)</f>
        <v>mo</v>
      </c>
      <c r="H2225" s="3">
        <f>VALUE(SUBSTITUTE(SUBSTITUTE(SUBSTITUTE(SUBSTITUTE(Salary_Dataset[[#This Row],[Salary]], "/hr", ""), "/mo", ""), "/yr", ""), "₹", ""))</f>
        <v>24414</v>
      </c>
      <c r="I2225" s="6">
        <f t="shared" si="76"/>
        <v>292968</v>
      </c>
      <c r="P2225" t="str">
        <v>Citrix</v>
      </c>
    </row>
    <row r="2226" spans="1:16" x14ac:dyDescent="0.3">
      <c r="A2226" t="s">
        <v>1717</v>
      </c>
      <c r="B2226" t="s">
        <v>2924</v>
      </c>
      <c r="C2226" t="str">
        <f t="shared" si="77"/>
        <v>Data Analytics</v>
      </c>
      <c r="D2226">
        <v>2</v>
      </c>
      <c r="E2226" t="s">
        <v>1656</v>
      </c>
      <c r="F2226" t="s">
        <v>3232</v>
      </c>
      <c r="G2226" t="str">
        <f>RIGHT(Salary_Dataset[[#This Row],[Salary]], 2)</f>
        <v>yr</v>
      </c>
      <c r="H2226" s="3">
        <f>VALUE(SUBSTITUTE(SUBSTITUTE(SUBSTITUTE(SUBSTITUTE(Salary_Dataset[[#This Row],[Salary]], "/hr", ""), "/mo", ""), "/yr", ""), "₹", ""))</f>
        <v>984306</v>
      </c>
      <c r="I2226" s="6">
        <f t="shared" si="76"/>
        <v>984306</v>
      </c>
      <c r="P2226" t="str">
        <v>Tata Projects Limited</v>
      </c>
    </row>
    <row r="2227" spans="1:16" x14ac:dyDescent="0.3">
      <c r="A2227" t="s">
        <v>43</v>
      </c>
      <c r="B2227" t="s">
        <v>2924</v>
      </c>
      <c r="C2227" t="str">
        <f t="shared" si="77"/>
        <v>Data Analytics</v>
      </c>
      <c r="D2227">
        <v>2</v>
      </c>
      <c r="E2227" t="s">
        <v>1656</v>
      </c>
      <c r="F2227" t="s">
        <v>3233</v>
      </c>
      <c r="G2227" t="str">
        <f>RIGHT(Salary_Dataset[[#This Row],[Salary]], 2)</f>
        <v>yr</v>
      </c>
      <c r="H2227" s="3">
        <f>VALUE(SUBSTITUTE(SUBSTITUTE(SUBSTITUTE(SUBSTITUTE(Salary_Dataset[[#This Row],[Salary]], "/hr", ""), "/mo", ""), "/yr", ""), "₹", ""))</f>
        <v>920124</v>
      </c>
      <c r="I2227" s="6">
        <f t="shared" si="76"/>
        <v>920124</v>
      </c>
      <c r="P2227" t="str">
        <v>Havells India</v>
      </c>
    </row>
    <row r="2228" spans="1:16" x14ac:dyDescent="0.3">
      <c r="A2228" t="s">
        <v>3234</v>
      </c>
      <c r="B2228" t="s">
        <v>2924</v>
      </c>
      <c r="C2228" t="str">
        <f t="shared" si="77"/>
        <v>Data Analytics</v>
      </c>
      <c r="D2228">
        <v>2</v>
      </c>
      <c r="E2228" t="s">
        <v>1656</v>
      </c>
      <c r="F2228" t="s">
        <v>3235</v>
      </c>
      <c r="G2228" t="str">
        <f>RIGHT(Salary_Dataset[[#This Row],[Salary]], 2)</f>
        <v>mo</v>
      </c>
      <c r="H2228" s="3">
        <f>VALUE(SUBSTITUTE(SUBSTITUTE(SUBSTITUTE(SUBSTITUTE(Salary_Dataset[[#This Row],[Salary]], "/hr", ""), "/mo", ""), "/yr", ""), "₹", ""))</f>
        <v>22892</v>
      </c>
      <c r="I2228" s="6">
        <f t="shared" si="76"/>
        <v>274704</v>
      </c>
      <c r="P2228" t="str">
        <v>EVRY India</v>
      </c>
    </row>
    <row r="2229" spans="1:16" x14ac:dyDescent="0.3">
      <c r="A2229" t="s">
        <v>2321</v>
      </c>
      <c r="B2229" t="s">
        <v>2924</v>
      </c>
      <c r="C2229" t="str">
        <f t="shared" si="77"/>
        <v>Data Analytics</v>
      </c>
      <c r="D2229">
        <v>2</v>
      </c>
      <c r="E2229" t="s">
        <v>1656</v>
      </c>
      <c r="F2229" t="s">
        <v>3236</v>
      </c>
      <c r="G2229" t="str">
        <f>RIGHT(Salary_Dataset[[#This Row],[Salary]], 2)</f>
        <v>yr</v>
      </c>
      <c r="H2229" s="3">
        <f>VALUE(SUBSTITUTE(SUBSTITUTE(SUBSTITUTE(SUBSTITUTE(Salary_Dataset[[#This Row],[Salary]], "/hr", ""), "/mo", ""), "/yr", ""), "₹", ""))</f>
        <v>982170</v>
      </c>
      <c r="I2229" s="6">
        <f t="shared" si="76"/>
        <v>982170</v>
      </c>
      <c r="P2229" t="str">
        <v>Iron Mountain</v>
      </c>
    </row>
    <row r="2230" spans="1:16" x14ac:dyDescent="0.3">
      <c r="A2230" t="s">
        <v>273</v>
      </c>
      <c r="B2230" t="s">
        <v>2924</v>
      </c>
      <c r="C2230" t="str">
        <f t="shared" si="77"/>
        <v>Data Analytics</v>
      </c>
      <c r="D2230">
        <v>2</v>
      </c>
      <c r="E2230" t="s">
        <v>1656</v>
      </c>
      <c r="F2230" t="s">
        <v>3237</v>
      </c>
      <c r="G2230" t="str">
        <f>RIGHT(Salary_Dataset[[#This Row],[Salary]], 2)</f>
        <v>yr</v>
      </c>
      <c r="H2230" s="3">
        <f>VALUE(SUBSTITUTE(SUBSTITUTE(SUBSTITUTE(SUBSTITUTE(Salary_Dataset[[#This Row],[Salary]], "/hr", ""), "/mo", ""), "/yr", ""), "₹", ""))</f>
        <v>671997</v>
      </c>
      <c r="I2230" s="6">
        <f t="shared" si="76"/>
        <v>671997</v>
      </c>
      <c r="P2230" t="str">
        <v>Winjit Technologies</v>
      </c>
    </row>
    <row r="2231" spans="1:16" x14ac:dyDescent="0.3">
      <c r="A2231" t="s">
        <v>1011</v>
      </c>
      <c r="B2231" t="s">
        <v>2924</v>
      </c>
      <c r="C2231" t="str">
        <f t="shared" si="77"/>
        <v>Data Analytics</v>
      </c>
      <c r="D2231">
        <v>2</v>
      </c>
      <c r="E2231" t="s">
        <v>1656</v>
      </c>
      <c r="F2231" t="s">
        <v>3238</v>
      </c>
      <c r="G2231" t="str">
        <f>RIGHT(Salary_Dataset[[#This Row],[Salary]], 2)</f>
        <v>yr</v>
      </c>
      <c r="H2231" s="3">
        <f>VALUE(SUBSTITUTE(SUBSTITUTE(SUBSTITUTE(SUBSTITUTE(Salary_Dataset[[#This Row],[Salary]], "/hr", ""), "/mo", ""), "/yr", ""), "₹", ""))</f>
        <v>1388485</v>
      </c>
      <c r="I2231" s="6">
        <f t="shared" si="76"/>
        <v>1388485</v>
      </c>
      <c r="P2231" t="str">
        <v>Infrrd</v>
      </c>
    </row>
    <row r="2232" spans="1:16" x14ac:dyDescent="0.3">
      <c r="A2232" t="s">
        <v>1782</v>
      </c>
      <c r="B2232" t="s">
        <v>2924</v>
      </c>
      <c r="C2232" t="str">
        <f t="shared" si="77"/>
        <v>Data Analytics</v>
      </c>
      <c r="D2232">
        <v>2</v>
      </c>
      <c r="E2232" t="s">
        <v>1656</v>
      </c>
      <c r="F2232" t="s">
        <v>3239</v>
      </c>
      <c r="G2232" t="str">
        <f>RIGHT(Salary_Dataset[[#This Row],[Salary]], 2)</f>
        <v>mo</v>
      </c>
      <c r="H2232" s="3">
        <f>VALUE(SUBSTITUTE(SUBSTITUTE(SUBSTITUTE(SUBSTITUTE(Salary_Dataset[[#This Row],[Salary]], "/hr", ""), "/mo", ""), "/yr", ""), "₹", ""))</f>
        <v>64493</v>
      </c>
      <c r="I2232" s="6">
        <f t="shared" si="76"/>
        <v>773916</v>
      </c>
      <c r="P2232" t="str">
        <v>Impelsys</v>
      </c>
    </row>
    <row r="2233" spans="1:16" x14ac:dyDescent="0.3">
      <c r="A2233" t="s">
        <v>1689</v>
      </c>
      <c r="B2233" t="s">
        <v>2924</v>
      </c>
      <c r="C2233" t="str">
        <f t="shared" si="77"/>
        <v>Data Analytics</v>
      </c>
      <c r="D2233">
        <v>2</v>
      </c>
      <c r="E2233" t="s">
        <v>1656</v>
      </c>
      <c r="F2233" t="s">
        <v>3240</v>
      </c>
      <c r="G2233" t="str">
        <f>RIGHT(Salary_Dataset[[#This Row],[Salary]], 2)</f>
        <v>yr</v>
      </c>
      <c r="H2233" s="3">
        <f>VALUE(SUBSTITUTE(SUBSTITUTE(SUBSTITUTE(SUBSTITUTE(Salary_Dataset[[#This Row],[Salary]], "/hr", ""), "/mo", ""), "/yr", ""), "₹", ""))</f>
        <v>726953</v>
      </c>
      <c r="I2233" s="6">
        <f t="shared" si="76"/>
        <v>726953</v>
      </c>
      <c r="P2233" t="str">
        <v>Wibmo</v>
      </c>
    </row>
    <row r="2234" spans="1:16" x14ac:dyDescent="0.3">
      <c r="A2234" t="s">
        <v>3241</v>
      </c>
      <c r="B2234" t="s">
        <v>2924</v>
      </c>
      <c r="C2234" t="str">
        <f t="shared" si="77"/>
        <v>Data Analytics</v>
      </c>
      <c r="D2234">
        <v>2</v>
      </c>
      <c r="E2234" t="s">
        <v>1656</v>
      </c>
      <c r="F2234" t="s">
        <v>3242</v>
      </c>
      <c r="G2234" t="str">
        <f>RIGHT(Salary_Dataset[[#This Row],[Salary]], 2)</f>
        <v>yr</v>
      </c>
      <c r="H2234" s="3">
        <f>VALUE(SUBSTITUTE(SUBSTITUTE(SUBSTITUTE(SUBSTITUTE(Salary_Dataset[[#This Row],[Salary]], "/hr", ""), "/mo", ""), "/yr", ""), "₹", ""))</f>
        <v>1677629</v>
      </c>
      <c r="I2234" s="6">
        <f t="shared" si="76"/>
        <v>1677629</v>
      </c>
      <c r="P2234" t="str">
        <v>Imarticus Learning</v>
      </c>
    </row>
    <row r="2235" spans="1:16" x14ac:dyDescent="0.3">
      <c r="A2235" t="s">
        <v>1652</v>
      </c>
      <c r="B2235" t="s">
        <v>2924</v>
      </c>
      <c r="C2235" t="str">
        <f t="shared" si="77"/>
        <v>Data Analytics</v>
      </c>
      <c r="D2235">
        <v>2</v>
      </c>
      <c r="E2235" t="s">
        <v>1656</v>
      </c>
      <c r="F2235" t="s">
        <v>3243</v>
      </c>
      <c r="G2235" t="str">
        <f>RIGHT(Salary_Dataset[[#This Row],[Salary]], 2)</f>
        <v>mo</v>
      </c>
      <c r="H2235" s="3">
        <f>VALUE(SUBSTITUTE(SUBSTITUTE(SUBSTITUTE(SUBSTITUTE(Salary_Dataset[[#This Row],[Salary]], "/hr", ""), "/mo", ""), "/yr", ""), "₹", ""))</f>
        <v>20788</v>
      </c>
      <c r="I2235" s="6">
        <f t="shared" si="76"/>
        <v>249456</v>
      </c>
      <c r="P2235" t="str">
        <v>Toyota Kirloskar Motor</v>
      </c>
    </row>
    <row r="2236" spans="1:16" x14ac:dyDescent="0.3">
      <c r="A2236" t="s">
        <v>1631</v>
      </c>
      <c r="B2236" t="s">
        <v>2924</v>
      </c>
      <c r="C2236" t="str">
        <f t="shared" si="77"/>
        <v>Data Analytics</v>
      </c>
      <c r="D2236">
        <v>2</v>
      </c>
      <c r="E2236" t="s">
        <v>1656</v>
      </c>
      <c r="F2236" t="s">
        <v>3244</v>
      </c>
      <c r="G2236" t="str">
        <f>RIGHT(Salary_Dataset[[#This Row],[Salary]], 2)</f>
        <v>mo</v>
      </c>
      <c r="H2236" s="3">
        <f>VALUE(SUBSTITUTE(SUBSTITUTE(SUBSTITUTE(SUBSTITUTE(Salary_Dataset[[#This Row],[Salary]], "/hr", ""), "/mo", ""), "/yr", ""), "₹", ""))</f>
        <v>117467</v>
      </c>
      <c r="I2236" s="6">
        <f t="shared" si="76"/>
        <v>1409604</v>
      </c>
      <c r="P2236" t="str">
        <v>Mantra Labs</v>
      </c>
    </row>
    <row r="2237" spans="1:16" x14ac:dyDescent="0.3">
      <c r="A2237" t="s">
        <v>1772</v>
      </c>
      <c r="B2237" t="s">
        <v>2924</v>
      </c>
      <c r="C2237" t="str">
        <f t="shared" si="77"/>
        <v>Data Analytics</v>
      </c>
      <c r="D2237">
        <v>2</v>
      </c>
      <c r="E2237" t="s">
        <v>1656</v>
      </c>
      <c r="F2237" t="s">
        <v>3245</v>
      </c>
      <c r="G2237" t="str">
        <f>RIGHT(Salary_Dataset[[#This Row],[Salary]], 2)</f>
        <v>yr</v>
      </c>
      <c r="H2237" s="3">
        <f>VALUE(SUBSTITUTE(SUBSTITUTE(SUBSTITUTE(SUBSTITUTE(Salary_Dataset[[#This Row],[Salary]], "/hr", ""), "/mo", ""), "/yr", ""), "₹", ""))</f>
        <v>468499</v>
      </c>
      <c r="I2237" s="6">
        <f t="shared" si="76"/>
        <v>468499</v>
      </c>
      <c r="P2237" t="str">
        <v>NiYO</v>
      </c>
    </row>
    <row r="2238" spans="1:16" x14ac:dyDescent="0.3">
      <c r="A2238" t="s">
        <v>3042</v>
      </c>
      <c r="B2238" t="s">
        <v>2924</v>
      </c>
      <c r="C2238" t="str">
        <f t="shared" si="77"/>
        <v>Data Analytics</v>
      </c>
      <c r="D2238">
        <v>2</v>
      </c>
      <c r="E2238" t="s">
        <v>1656</v>
      </c>
      <c r="F2238" t="s">
        <v>3246</v>
      </c>
      <c r="G2238" t="str">
        <f>RIGHT(Salary_Dataset[[#This Row],[Salary]], 2)</f>
        <v>mo</v>
      </c>
      <c r="H2238" s="3">
        <f>VALUE(SUBSTITUTE(SUBSTITUTE(SUBSTITUTE(SUBSTITUTE(Salary_Dataset[[#This Row],[Salary]], "/hr", ""), "/mo", ""), "/yr", ""), "₹", ""))</f>
        <v>27269</v>
      </c>
      <c r="I2238" s="6">
        <f t="shared" si="76"/>
        <v>327228</v>
      </c>
      <c r="P2238" t="str">
        <v>Veoneer</v>
      </c>
    </row>
    <row r="2239" spans="1:16" x14ac:dyDescent="0.3">
      <c r="A2239" t="s">
        <v>3247</v>
      </c>
      <c r="B2239" t="s">
        <v>2924</v>
      </c>
      <c r="C2239" t="str">
        <f t="shared" si="77"/>
        <v>Data Analytics</v>
      </c>
      <c r="D2239">
        <v>2</v>
      </c>
      <c r="E2239" t="s">
        <v>1656</v>
      </c>
      <c r="F2239" t="s">
        <v>3248</v>
      </c>
      <c r="G2239" t="str">
        <f>RIGHT(Salary_Dataset[[#This Row],[Salary]], 2)</f>
        <v>mo</v>
      </c>
      <c r="H2239" s="3">
        <f>VALUE(SUBSTITUTE(SUBSTITUTE(SUBSTITUTE(SUBSTITUTE(Salary_Dataset[[#This Row],[Salary]], "/hr", ""), "/mo", ""), "/yr", ""), "₹", ""))</f>
        <v>13152</v>
      </c>
      <c r="I2239" s="6">
        <f t="shared" si="76"/>
        <v>157824</v>
      </c>
      <c r="P2239" t="str">
        <v>Smart Joules</v>
      </c>
    </row>
    <row r="2240" spans="1:16" x14ac:dyDescent="0.3">
      <c r="A2240" t="s">
        <v>3249</v>
      </c>
      <c r="B2240" t="s">
        <v>2924</v>
      </c>
      <c r="C2240" t="str">
        <f t="shared" si="77"/>
        <v>Data Analytics</v>
      </c>
      <c r="D2240">
        <v>2</v>
      </c>
      <c r="E2240" t="s">
        <v>1656</v>
      </c>
      <c r="F2240" t="s">
        <v>3250</v>
      </c>
      <c r="G2240" t="str">
        <f>RIGHT(Salary_Dataset[[#This Row],[Salary]], 2)</f>
        <v>mo</v>
      </c>
      <c r="H2240" s="3">
        <f>VALUE(SUBSTITUTE(SUBSTITUTE(SUBSTITUTE(SUBSTITUTE(Salary_Dataset[[#This Row],[Salary]], "/hr", ""), "/mo", ""), "/yr", ""), "₹", ""))</f>
        <v>51846</v>
      </c>
      <c r="I2240" s="6">
        <f t="shared" si="76"/>
        <v>622152</v>
      </c>
      <c r="P2240" t="str">
        <v>Diatoz Solutions</v>
      </c>
    </row>
    <row r="2241" spans="1:16" x14ac:dyDescent="0.3">
      <c r="A2241" t="s">
        <v>3251</v>
      </c>
      <c r="B2241" t="s">
        <v>2924</v>
      </c>
      <c r="C2241" t="str">
        <f t="shared" si="77"/>
        <v>Data Analytics</v>
      </c>
      <c r="D2241">
        <v>2</v>
      </c>
      <c r="E2241" t="s">
        <v>1656</v>
      </c>
      <c r="F2241" t="s">
        <v>3252</v>
      </c>
      <c r="G2241" t="str">
        <f>RIGHT(Salary_Dataset[[#This Row],[Salary]], 2)</f>
        <v>mo</v>
      </c>
      <c r="H2241" s="3">
        <f>VALUE(SUBSTITUTE(SUBSTITUTE(SUBSTITUTE(SUBSTITUTE(Salary_Dataset[[#This Row],[Salary]], "/hr", ""), "/mo", ""), "/yr", ""), "₹", ""))</f>
        <v>18750</v>
      </c>
      <c r="I2241" s="6">
        <f t="shared" si="76"/>
        <v>225000</v>
      </c>
      <c r="P2241" t="str">
        <v>Faststream Technologies</v>
      </c>
    </row>
    <row r="2242" spans="1:16" x14ac:dyDescent="0.3">
      <c r="A2242" t="s">
        <v>3253</v>
      </c>
      <c r="B2242" t="s">
        <v>2924</v>
      </c>
      <c r="C2242" t="str">
        <f t="shared" si="77"/>
        <v>Data Analytics</v>
      </c>
      <c r="D2242">
        <v>2</v>
      </c>
      <c r="E2242" t="s">
        <v>1656</v>
      </c>
      <c r="F2242" t="s">
        <v>3254</v>
      </c>
      <c r="G2242" t="str">
        <f>RIGHT(Salary_Dataset[[#This Row],[Salary]], 2)</f>
        <v>mo</v>
      </c>
      <c r="H2242" s="3">
        <f>VALUE(SUBSTITUTE(SUBSTITUTE(SUBSTITUTE(SUBSTITUTE(Salary_Dataset[[#This Row],[Salary]], "/hr", ""), "/mo", ""), "/yr", ""), "₹", ""))</f>
        <v>50659</v>
      </c>
      <c r="I2242" s="6">
        <f t="shared" ref="I2242:I2305" si="78">IF(G2242="mo", H2242*12, IF(G2242="hr", H2242*8760, H2242))</f>
        <v>607908</v>
      </c>
      <c r="P2242" t="str">
        <v>Robert Bosch Engineering and Business Solutions</v>
      </c>
    </row>
    <row r="2243" spans="1:16" x14ac:dyDescent="0.3">
      <c r="A2243" t="s">
        <v>1782</v>
      </c>
      <c r="B2243" t="s">
        <v>2924</v>
      </c>
      <c r="C2243" t="str">
        <f t="shared" si="77"/>
        <v>Data Analytics</v>
      </c>
      <c r="D2243">
        <v>2</v>
      </c>
      <c r="E2243" t="s">
        <v>1656</v>
      </c>
      <c r="F2243" t="s">
        <v>3255</v>
      </c>
      <c r="G2243" t="str">
        <f>RIGHT(Salary_Dataset[[#This Row],[Salary]], 2)</f>
        <v>yr</v>
      </c>
      <c r="H2243" s="3">
        <f>VALUE(SUBSTITUTE(SUBSTITUTE(SUBSTITUTE(SUBSTITUTE(Salary_Dataset[[#This Row],[Salary]], "/hr", ""), "/mo", ""), "/yr", ""), "₹", ""))</f>
        <v>559098</v>
      </c>
      <c r="I2243" s="6">
        <f t="shared" si="78"/>
        <v>559098</v>
      </c>
      <c r="P2243" t="str">
        <v>Alliance University</v>
      </c>
    </row>
    <row r="2244" spans="1:16" x14ac:dyDescent="0.3">
      <c r="A2244" t="s">
        <v>1699</v>
      </c>
      <c r="B2244" t="s">
        <v>2924</v>
      </c>
      <c r="C2244" t="str">
        <f t="shared" si="77"/>
        <v>Data Analytics</v>
      </c>
      <c r="D2244">
        <v>2</v>
      </c>
      <c r="E2244" t="s">
        <v>1656</v>
      </c>
      <c r="F2244" t="s">
        <v>3256</v>
      </c>
      <c r="G2244" t="str">
        <f>RIGHT(Salary_Dataset[[#This Row],[Salary]], 2)</f>
        <v>mo</v>
      </c>
      <c r="H2244" s="3">
        <f>VALUE(SUBSTITUTE(SUBSTITUTE(SUBSTITUTE(SUBSTITUTE(Salary_Dataset[[#This Row],[Salary]], "/hr", ""), "/mo", ""), "/yr", ""), "₹", ""))</f>
        <v>41676</v>
      </c>
      <c r="I2244" s="6">
        <f t="shared" si="78"/>
        <v>500112</v>
      </c>
      <c r="P2244" t="str">
        <v>Redeem Systems</v>
      </c>
    </row>
    <row r="2245" spans="1:16" x14ac:dyDescent="0.3">
      <c r="A2245" t="s">
        <v>1436</v>
      </c>
      <c r="B2245" t="s">
        <v>2924</v>
      </c>
      <c r="C2245" t="str">
        <f t="shared" si="77"/>
        <v>Data Analytics</v>
      </c>
      <c r="D2245">
        <v>2</v>
      </c>
      <c r="E2245" t="s">
        <v>1656</v>
      </c>
      <c r="F2245" t="s">
        <v>3257</v>
      </c>
      <c r="G2245" t="str">
        <f>RIGHT(Salary_Dataset[[#This Row],[Salary]], 2)</f>
        <v>mo</v>
      </c>
      <c r="H2245" s="3">
        <f>VALUE(SUBSTITUTE(SUBSTITUTE(SUBSTITUTE(SUBSTITUTE(Salary_Dataset[[#This Row],[Salary]], "/hr", ""), "/mo", ""), "/yr", ""), "₹", ""))</f>
        <v>38526</v>
      </c>
      <c r="I2245" s="6">
        <f t="shared" si="78"/>
        <v>462312</v>
      </c>
      <c r="P2245" t="str">
        <v>Gnani.ai</v>
      </c>
    </row>
    <row r="2246" spans="1:16" x14ac:dyDescent="0.3">
      <c r="A2246" t="s">
        <v>3258</v>
      </c>
      <c r="B2246" t="s">
        <v>2924</v>
      </c>
      <c r="C2246" t="str">
        <f t="shared" si="77"/>
        <v>Data Analytics</v>
      </c>
      <c r="D2246">
        <v>2</v>
      </c>
      <c r="E2246" t="s">
        <v>1656</v>
      </c>
      <c r="F2246" t="s">
        <v>3259</v>
      </c>
      <c r="G2246" t="str">
        <f>RIGHT(Salary_Dataset[[#This Row],[Salary]], 2)</f>
        <v>mo</v>
      </c>
      <c r="H2246" s="3">
        <f>VALUE(SUBSTITUTE(SUBSTITUTE(SUBSTITUTE(SUBSTITUTE(Salary_Dataset[[#This Row],[Salary]], "/hr", ""), "/mo", ""), "/yr", ""), "₹", ""))</f>
        <v>23253</v>
      </c>
      <c r="I2246" s="6">
        <f t="shared" si="78"/>
        <v>279036</v>
      </c>
      <c r="P2246" t="str">
        <v>Vitalhunt Global Solutions</v>
      </c>
    </row>
    <row r="2247" spans="1:16" x14ac:dyDescent="0.3">
      <c r="A2247" t="s">
        <v>3260</v>
      </c>
      <c r="B2247" t="s">
        <v>2924</v>
      </c>
      <c r="C2247" t="str">
        <f t="shared" si="77"/>
        <v>Data Analytics</v>
      </c>
      <c r="D2247">
        <v>2</v>
      </c>
      <c r="E2247" t="s">
        <v>1656</v>
      </c>
      <c r="F2247" t="s">
        <v>3261</v>
      </c>
      <c r="G2247" t="str">
        <f>RIGHT(Salary_Dataset[[#This Row],[Salary]], 2)</f>
        <v>mo</v>
      </c>
      <c r="H2247" s="3">
        <f>VALUE(SUBSTITUTE(SUBSTITUTE(SUBSTITUTE(SUBSTITUTE(Salary_Dataset[[#This Row],[Salary]], "/hr", ""), "/mo", ""), "/yr", ""), "₹", ""))</f>
        <v>30014</v>
      </c>
      <c r="I2247" s="6">
        <f t="shared" si="78"/>
        <v>360168</v>
      </c>
      <c r="P2247" t="str">
        <v>Bartleby Technologies</v>
      </c>
    </row>
    <row r="2248" spans="1:16" x14ac:dyDescent="0.3">
      <c r="A2248" t="s">
        <v>3262</v>
      </c>
      <c r="B2248" t="s">
        <v>2924</v>
      </c>
      <c r="C2248" t="str">
        <f t="shared" si="77"/>
        <v>Data Analytics</v>
      </c>
      <c r="D2248">
        <v>2</v>
      </c>
      <c r="E2248" t="s">
        <v>1656</v>
      </c>
      <c r="F2248" t="s">
        <v>3263</v>
      </c>
      <c r="G2248" t="str">
        <f>RIGHT(Salary_Dataset[[#This Row],[Salary]], 2)</f>
        <v>yr</v>
      </c>
      <c r="H2248" s="3">
        <f>VALUE(SUBSTITUTE(SUBSTITUTE(SUBSTITUTE(SUBSTITUTE(Salary_Dataset[[#This Row],[Salary]], "/hr", ""), "/mo", ""), "/yr", ""), "₹", ""))</f>
        <v>540737</v>
      </c>
      <c r="I2248" s="6">
        <f t="shared" si="78"/>
        <v>540737</v>
      </c>
      <c r="P2248" t="str">
        <v>Palle Technology</v>
      </c>
    </row>
    <row r="2249" spans="1:16" x14ac:dyDescent="0.3">
      <c r="A2249" t="s">
        <v>3264</v>
      </c>
      <c r="B2249" t="s">
        <v>2924</v>
      </c>
      <c r="C2249" t="str">
        <f t="shared" si="77"/>
        <v>Data Analytics</v>
      </c>
      <c r="D2249">
        <v>2</v>
      </c>
      <c r="E2249" t="s">
        <v>1656</v>
      </c>
      <c r="F2249" t="s">
        <v>3265</v>
      </c>
      <c r="G2249" t="str">
        <f>RIGHT(Salary_Dataset[[#This Row],[Salary]], 2)</f>
        <v>mo</v>
      </c>
      <c r="H2249" s="3">
        <f>VALUE(SUBSTITUTE(SUBSTITUTE(SUBSTITUTE(SUBSTITUTE(Salary_Dataset[[#This Row],[Salary]], "/hr", ""), "/mo", ""), "/yr", ""), "₹", ""))</f>
        <v>22904</v>
      </c>
      <c r="I2249" s="6">
        <f t="shared" si="78"/>
        <v>274848</v>
      </c>
      <c r="P2249" t="str">
        <v>Turing.com</v>
      </c>
    </row>
    <row r="2250" spans="1:16" x14ac:dyDescent="0.3">
      <c r="A2250" t="s">
        <v>3266</v>
      </c>
      <c r="B2250" t="s">
        <v>2924</v>
      </c>
      <c r="C2250" t="str">
        <f t="shared" si="77"/>
        <v>Data Analytics</v>
      </c>
      <c r="D2250">
        <v>2</v>
      </c>
      <c r="E2250" t="s">
        <v>1656</v>
      </c>
      <c r="F2250" t="s">
        <v>3267</v>
      </c>
      <c r="G2250" t="str">
        <f>RIGHT(Salary_Dataset[[#This Row],[Salary]], 2)</f>
        <v>mo</v>
      </c>
      <c r="H2250" s="3">
        <f>VALUE(SUBSTITUTE(SUBSTITUTE(SUBSTITUTE(SUBSTITUTE(Salary_Dataset[[#This Row],[Salary]], "/hr", ""), "/mo", ""), "/yr", ""), "₹", ""))</f>
        <v>2460</v>
      </c>
      <c r="I2250" s="6">
        <f t="shared" si="78"/>
        <v>29520</v>
      </c>
      <c r="P2250" t="str">
        <v>Vahan</v>
      </c>
    </row>
    <row r="2251" spans="1:16" x14ac:dyDescent="0.3">
      <c r="A2251" t="s">
        <v>1846</v>
      </c>
      <c r="B2251" t="s">
        <v>2924</v>
      </c>
      <c r="C2251" t="str">
        <f t="shared" si="77"/>
        <v>Data Analytics</v>
      </c>
      <c r="D2251">
        <v>2</v>
      </c>
      <c r="E2251" t="s">
        <v>1656</v>
      </c>
      <c r="F2251" t="s">
        <v>3268</v>
      </c>
      <c r="G2251" t="str">
        <f>RIGHT(Salary_Dataset[[#This Row],[Salary]], 2)</f>
        <v>yr</v>
      </c>
      <c r="H2251" s="3">
        <f>VALUE(SUBSTITUTE(SUBSTITUTE(SUBSTITUTE(SUBSTITUTE(Salary_Dataset[[#This Row],[Salary]], "/hr", ""), "/mo", ""), "/yr", ""), "₹", ""))</f>
        <v>658975</v>
      </c>
      <c r="I2251" s="6">
        <f t="shared" si="78"/>
        <v>658975</v>
      </c>
      <c r="P2251" t="str">
        <v>Jawaharlal Nehru Technological University</v>
      </c>
    </row>
    <row r="2252" spans="1:16" x14ac:dyDescent="0.3">
      <c r="A2252" t="s">
        <v>383</v>
      </c>
      <c r="B2252" t="s">
        <v>2924</v>
      </c>
      <c r="C2252" t="str">
        <f t="shared" si="77"/>
        <v>Data Analytics</v>
      </c>
      <c r="D2252">
        <v>2</v>
      </c>
      <c r="E2252" t="s">
        <v>1656</v>
      </c>
      <c r="F2252" t="s">
        <v>3269</v>
      </c>
      <c r="G2252" t="str">
        <f>RIGHT(Salary_Dataset[[#This Row],[Salary]], 2)</f>
        <v>mo</v>
      </c>
      <c r="H2252" s="3">
        <f>VALUE(SUBSTITUTE(SUBSTITUTE(SUBSTITUTE(SUBSTITUTE(Salary_Dataset[[#This Row],[Salary]], "/hr", ""), "/mo", ""), "/yr", ""), "₹", ""))</f>
        <v>20891</v>
      </c>
      <c r="I2252" s="6">
        <f t="shared" si="78"/>
        <v>250692</v>
      </c>
      <c r="P2252" t="str">
        <v>Livpure</v>
      </c>
    </row>
    <row r="2253" spans="1:16" x14ac:dyDescent="0.3">
      <c r="A2253" t="s">
        <v>2741</v>
      </c>
      <c r="B2253" t="s">
        <v>2924</v>
      </c>
      <c r="C2253" t="str">
        <f t="shared" si="77"/>
        <v>Data Analytics</v>
      </c>
      <c r="D2253">
        <v>2</v>
      </c>
      <c r="E2253" t="s">
        <v>1656</v>
      </c>
      <c r="F2253" t="s">
        <v>3270</v>
      </c>
      <c r="G2253" t="str">
        <f>RIGHT(Salary_Dataset[[#This Row],[Salary]], 2)</f>
        <v>mo</v>
      </c>
      <c r="H2253" s="3">
        <f>VALUE(SUBSTITUTE(SUBSTITUTE(SUBSTITUTE(SUBSTITUTE(Salary_Dataset[[#This Row],[Salary]], "/hr", ""), "/mo", ""), "/yr", ""), "₹", ""))</f>
        <v>30039</v>
      </c>
      <c r="I2253" s="6">
        <f t="shared" si="78"/>
        <v>360468</v>
      </c>
      <c r="P2253" t="str">
        <v>Myelin Foundry</v>
      </c>
    </row>
    <row r="2254" spans="1:16" x14ac:dyDescent="0.3">
      <c r="A2254" t="s">
        <v>3271</v>
      </c>
      <c r="B2254" t="s">
        <v>2924</v>
      </c>
      <c r="C2254" t="str">
        <f t="shared" si="77"/>
        <v>Data Analytics</v>
      </c>
      <c r="D2254">
        <v>2</v>
      </c>
      <c r="E2254" t="s">
        <v>1656</v>
      </c>
      <c r="F2254" t="s">
        <v>3272</v>
      </c>
      <c r="G2254" t="str">
        <f>RIGHT(Salary_Dataset[[#This Row],[Salary]], 2)</f>
        <v>mo</v>
      </c>
      <c r="H2254" s="3">
        <f>VALUE(SUBSTITUTE(SUBSTITUTE(SUBSTITUTE(SUBSTITUTE(Salary_Dataset[[#This Row],[Salary]], "/hr", ""), "/mo", ""), "/yr", ""), "₹", ""))</f>
        <v>16147</v>
      </c>
      <c r="I2254" s="6">
        <f t="shared" si="78"/>
        <v>193764</v>
      </c>
      <c r="P2254" t="str">
        <v>Betterhalf</v>
      </c>
    </row>
    <row r="2255" spans="1:16" x14ac:dyDescent="0.3">
      <c r="A2255" t="s">
        <v>3273</v>
      </c>
      <c r="B2255" t="s">
        <v>2924</v>
      </c>
      <c r="C2255" t="str">
        <f t="shared" si="77"/>
        <v>Data Analytics</v>
      </c>
      <c r="D2255">
        <v>2</v>
      </c>
      <c r="E2255" t="s">
        <v>1656</v>
      </c>
      <c r="F2255" t="s">
        <v>3274</v>
      </c>
      <c r="G2255" t="str">
        <f>RIGHT(Salary_Dataset[[#This Row],[Salary]], 2)</f>
        <v>yr</v>
      </c>
      <c r="H2255" s="3">
        <f>VALUE(SUBSTITUTE(SUBSTITUTE(SUBSTITUTE(SUBSTITUTE(Salary_Dataset[[#This Row],[Salary]], "/hr", ""), "/mo", ""), "/yr", ""), "₹", ""))</f>
        <v>421223</v>
      </c>
      <c r="I2255" s="6">
        <f t="shared" si="78"/>
        <v>421223</v>
      </c>
      <c r="P2255" t="str">
        <v>FullThrottle Labs</v>
      </c>
    </row>
    <row r="2256" spans="1:16" x14ac:dyDescent="0.3">
      <c r="A2256" t="s">
        <v>2801</v>
      </c>
      <c r="B2256" t="s">
        <v>2924</v>
      </c>
      <c r="C2256" t="str">
        <f t="shared" ref="C2256:C2284" si="79">_xlfn.XLOOKUP(B2256, $M$3:$M$28, $N$3:$N$28)</f>
        <v>Data Analytics</v>
      </c>
      <c r="D2256">
        <v>2</v>
      </c>
      <c r="E2256" t="s">
        <v>1656</v>
      </c>
      <c r="F2256" t="s">
        <v>3275</v>
      </c>
      <c r="G2256" t="str">
        <f>RIGHT(Salary_Dataset[[#This Row],[Salary]], 2)</f>
        <v>yr</v>
      </c>
      <c r="H2256" s="3">
        <f>VALUE(SUBSTITUTE(SUBSTITUTE(SUBSTITUTE(SUBSTITUTE(Salary_Dataset[[#This Row],[Salary]], "/hr", ""), "/mo", ""), "/yr", ""), "₹", ""))</f>
        <v>472340</v>
      </c>
      <c r="I2256" s="6">
        <f t="shared" si="78"/>
        <v>472340</v>
      </c>
      <c r="P2256" t="str">
        <v>Pucho</v>
      </c>
    </row>
    <row r="2257" spans="1:16" x14ac:dyDescent="0.3">
      <c r="A2257" t="s">
        <v>78</v>
      </c>
      <c r="B2257" t="s">
        <v>2924</v>
      </c>
      <c r="C2257" t="str">
        <f t="shared" si="79"/>
        <v>Data Analytics</v>
      </c>
      <c r="D2257">
        <v>2</v>
      </c>
      <c r="E2257" t="s">
        <v>1656</v>
      </c>
      <c r="F2257" t="s">
        <v>3276</v>
      </c>
      <c r="G2257" t="str">
        <f>RIGHT(Salary_Dataset[[#This Row],[Salary]], 2)</f>
        <v>yr</v>
      </c>
      <c r="H2257" s="3">
        <f>VALUE(SUBSTITUTE(SUBSTITUTE(SUBSTITUTE(SUBSTITUTE(Salary_Dataset[[#This Row],[Salary]], "/hr", ""), "/mo", ""), "/yr", ""), "₹", ""))</f>
        <v>277519</v>
      </c>
      <c r="I2257" s="6">
        <f t="shared" si="78"/>
        <v>277519</v>
      </c>
      <c r="P2257" t="str">
        <v>Oust Labs</v>
      </c>
    </row>
    <row r="2258" spans="1:16" x14ac:dyDescent="0.3">
      <c r="A2258" t="s">
        <v>1734</v>
      </c>
      <c r="B2258" t="s">
        <v>2924</v>
      </c>
      <c r="C2258" t="str">
        <f t="shared" si="79"/>
        <v>Data Analytics</v>
      </c>
      <c r="D2258">
        <v>2</v>
      </c>
      <c r="E2258" t="s">
        <v>1656</v>
      </c>
      <c r="F2258" t="s">
        <v>3277</v>
      </c>
      <c r="G2258" t="str">
        <f>RIGHT(Salary_Dataset[[#This Row],[Salary]], 2)</f>
        <v>yr</v>
      </c>
      <c r="H2258" s="3">
        <f>VALUE(SUBSTITUTE(SUBSTITUTE(SUBSTITUTE(SUBSTITUTE(Salary_Dataset[[#This Row],[Salary]], "/hr", ""), "/mo", ""), "/yr", ""), "₹", ""))</f>
        <v>318228</v>
      </c>
      <c r="I2258" s="6">
        <f t="shared" si="78"/>
        <v>318228</v>
      </c>
      <c r="P2258" t="str">
        <v>LinuxWorld</v>
      </c>
    </row>
    <row r="2259" spans="1:16" x14ac:dyDescent="0.3">
      <c r="A2259" t="s">
        <v>239</v>
      </c>
      <c r="B2259" t="s">
        <v>2924</v>
      </c>
      <c r="C2259" t="str">
        <f t="shared" si="79"/>
        <v>Data Analytics</v>
      </c>
      <c r="D2259">
        <v>2</v>
      </c>
      <c r="E2259" t="s">
        <v>1656</v>
      </c>
      <c r="F2259" t="s">
        <v>3278</v>
      </c>
      <c r="G2259" t="str">
        <f>RIGHT(Salary_Dataset[[#This Row],[Salary]], 2)</f>
        <v>yr</v>
      </c>
      <c r="H2259" s="3">
        <f>VALUE(SUBSTITUTE(SUBSTITUTE(SUBSTITUTE(SUBSTITUTE(Salary_Dataset[[#This Row],[Salary]], "/hr", ""), "/mo", ""), "/yr", ""), "₹", ""))</f>
        <v>730679</v>
      </c>
      <c r="I2259" s="6">
        <f t="shared" si="78"/>
        <v>730679</v>
      </c>
      <c r="P2259" t="str">
        <v>Medibox</v>
      </c>
    </row>
    <row r="2260" spans="1:16" x14ac:dyDescent="0.3">
      <c r="A2260" t="s">
        <v>3279</v>
      </c>
      <c r="B2260" t="s">
        <v>2924</v>
      </c>
      <c r="C2260" t="str">
        <f t="shared" si="79"/>
        <v>Data Analytics</v>
      </c>
      <c r="D2260">
        <v>2</v>
      </c>
      <c r="E2260" t="s">
        <v>1656</v>
      </c>
      <c r="F2260" t="s">
        <v>3280</v>
      </c>
      <c r="G2260" t="str">
        <f>RIGHT(Salary_Dataset[[#This Row],[Salary]], 2)</f>
        <v>mo</v>
      </c>
      <c r="H2260" s="3">
        <f>VALUE(SUBSTITUTE(SUBSTITUTE(SUBSTITUTE(SUBSTITUTE(Salary_Dataset[[#This Row],[Salary]], "/hr", ""), "/mo", ""), "/yr", ""), "₹", ""))</f>
        <v>31533</v>
      </c>
      <c r="I2260" s="6">
        <f t="shared" si="78"/>
        <v>378396</v>
      </c>
      <c r="P2260" t="str">
        <v>ShapeAI</v>
      </c>
    </row>
    <row r="2261" spans="1:16" x14ac:dyDescent="0.3">
      <c r="A2261" t="s">
        <v>1820</v>
      </c>
      <c r="B2261" t="s">
        <v>2924</v>
      </c>
      <c r="C2261" t="str">
        <f t="shared" si="79"/>
        <v>Data Analytics</v>
      </c>
      <c r="D2261">
        <v>2</v>
      </c>
      <c r="E2261" t="s">
        <v>1656</v>
      </c>
      <c r="F2261" t="s">
        <v>3281</v>
      </c>
      <c r="G2261" t="str">
        <f>RIGHT(Salary_Dataset[[#This Row],[Salary]], 2)</f>
        <v>mo</v>
      </c>
      <c r="H2261" s="3">
        <f>VALUE(SUBSTITUTE(SUBSTITUTE(SUBSTITUTE(SUBSTITUTE(Salary_Dataset[[#This Row],[Salary]], "/hr", ""), "/mo", ""), "/yr", ""), "₹", ""))</f>
        <v>10295</v>
      </c>
      <c r="I2261" s="6">
        <f t="shared" si="78"/>
        <v>123540</v>
      </c>
      <c r="P2261" t="str">
        <v>ThinkTac</v>
      </c>
    </row>
    <row r="2262" spans="1:16" x14ac:dyDescent="0.3">
      <c r="A2262" t="s">
        <v>3282</v>
      </c>
      <c r="B2262" t="s">
        <v>2924</v>
      </c>
      <c r="C2262" t="str">
        <f t="shared" si="79"/>
        <v>Data Analytics</v>
      </c>
      <c r="D2262">
        <v>2</v>
      </c>
      <c r="E2262" t="s">
        <v>1656</v>
      </c>
      <c r="F2262" t="s">
        <v>3283</v>
      </c>
      <c r="G2262" t="str">
        <f>RIGHT(Salary_Dataset[[#This Row],[Salary]], 2)</f>
        <v>yr</v>
      </c>
      <c r="H2262" s="3">
        <f>VALUE(SUBSTITUTE(SUBSTITUTE(SUBSTITUTE(SUBSTITUTE(Salary_Dataset[[#This Row],[Salary]], "/hr", ""), "/mo", ""), "/yr", ""), "₹", ""))</f>
        <v>438266</v>
      </c>
      <c r="I2262" s="6">
        <f t="shared" si="78"/>
        <v>438266</v>
      </c>
      <c r="P2262" t="str">
        <v>Cumulations Technologies</v>
      </c>
    </row>
    <row r="2263" spans="1:16" x14ac:dyDescent="0.3">
      <c r="A2263" t="s">
        <v>3284</v>
      </c>
      <c r="B2263" t="s">
        <v>2924</v>
      </c>
      <c r="C2263" t="str">
        <f t="shared" si="79"/>
        <v>Data Analytics</v>
      </c>
      <c r="D2263">
        <v>2</v>
      </c>
      <c r="E2263" t="s">
        <v>1656</v>
      </c>
      <c r="F2263" t="s">
        <v>3285</v>
      </c>
      <c r="G2263" t="str">
        <f>RIGHT(Salary_Dataset[[#This Row],[Salary]], 2)</f>
        <v>mo</v>
      </c>
      <c r="H2263" s="3">
        <f>VALUE(SUBSTITUTE(SUBSTITUTE(SUBSTITUTE(SUBSTITUTE(Salary_Dataset[[#This Row],[Salary]], "/hr", ""), "/mo", ""), "/yr", ""), "₹", ""))</f>
        <v>37616</v>
      </c>
      <c r="I2263" s="6">
        <f t="shared" si="78"/>
        <v>451392</v>
      </c>
      <c r="P2263" t="str">
        <v>Kidvento Education &amp; Research</v>
      </c>
    </row>
    <row r="2264" spans="1:16" x14ac:dyDescent="0.3">
      <c r="A2264" t="s">
        <v>3286</v>
      </c>
      <c r="B2264" t="s">
        <v>2924</v>
      </c>
      <c r="C2264" t="str">
        <f t="shared" si="79"/>
        <v>Data Analytics</v>
      </c>
      <c r="D2264">
        <v>1</v>
      </c>
      <c r="E2264" t="s">
        <v>1656</v>
      </c>
      <c r="F2264" t="s">
        <v>3287</v>
      </c>
      <c r="G2264" t="str">
        <f>RIGHT(Salary_Dataset[[#This Row],[Salary]], 2)</f>
        <v>yr</v>
      </c>
      <c r="H2264" s="3">
        <f>VALUE(SUBSTITUTE(SUBSTITUTE(SUBSTITUTE(SUBSTITUTE(Salary_Dataset[[#This Row],[Salary]], "/hr", ""), "/mo", ""), "/yr", ""), "₹", ""))</f>
        <v>353141</v>
      </c>
      <c r="I2264" s="6">
        <f t="shared" si="78"/>
        <v>353141</v>
      </c>
      <c r="P2264" t="str">
        <v>SpotDraft</v>
      </c>
    </row>
    <row r="2265" spans="1:16" x14ac:dyDescent="0.3">
      <c r="A2265" t="s">
        <v>3288</v>
      </c>
      <c r="B2265" t="s">
        <v>2924</v>
      </c>
      <c r="C2265" t="str">
        <f t="shared" si="79"/>
        <v>Data Analytics</v>
      </c>
      <c r="D2265">
        <v>1</v>
      </c>
      <c r="E2265" t="s">
        <v>1656</v>
      </c>
      <c r="F2265" t="s">
        <v>3289</v>
      </c>
      <c r="G2265" t="str">
        <f>RIGHT(Salary_Dataset[[#This Row],[Salary]], 2)</f>
        <v>yr</v>
      </c>
      <c r="H2265" s="3">
        <f>VALUE(SUBSTITUTE(SUBSTITUTE(SUBSTITUTE(SUBSTITUTE(Salary_Dataset[[#This Row],[Salary]], "/hr", ""), "/mo", ""), "/yr", ""), "₹", ""))</f>
        <v>706283</v>
      </c>
      <c r="I2265" s="6">
        <f t="shared" si="78"/>
        <v>706283</v>
      </c>
      <c r="P2265" t="str">
        <v>Xyram</v>
      </c>
    </row>
    <row r="2266" spans="1:16" x14ac:dyDescent="0.3">
      <c r="A2266" t="s">
        <v>3290</v>
      </c>
      <c r="B2266" t="s">
        <v>2924</v>
      </c>
      <c r="C2266" t="str">
        <f t="shared" si="79"/>
        <v>Data Analytics</v>
      </c>
      <c r="D2266">
        <v>1</v>
      </c>
      <c r="E2266" t="s">
        <v>1656</v>
      </c>
      <c r="F2266" t="s">
        <v>3291</v>
      </c>
      <c r="G2266" t="str">
        <f>RIGHT(Salary_Dataset[[#This Row],[Salary]], 2)</f>
        <v>yr</v>
      </c>
      <c r="H2266" s="3">
        <f>VALUE(SUBSTITUTE(SUBSTITUTE(SUBSTITUTE(SUBSTITUTE(Salary_Dataset[[#This Row],[Salary]], "/hr", ""), "/mo", ""), "/yr", ""), "₹", ""))</f>
        <v>655834</v>
      </c>
      <c r="I2266" s="6">
        <f t="shared" si="78"/>
        <v>655834</v>
      </c>
      <c r="P2266" t="str">
        <v>Infilect</v>
      </c>
    </row>
    <row r="2267" spans="1:16" x14ac:dyDescent="0.3">
      <c r="A2267" t="s">
        <v>3292</v>
      </c>
      <c r="B2267" t="s">
        <v>2924</v>
      </c>
      <c r="C2267" t="str">
        <f t="shared" si="79"/>
        <v>Data Analytics</v>
      </c>
      <c r="D2267">
        <v>1</v>
      </c>
      <c r="E2267" t="s">
        <v>1656</v>
      </c>
      <c r="F2267" t="s">
        <v>3293</v>
      </c>
      <c r="G2267" t="str">
        <f>RIGHT(Salary_Dataset[[#This Row],[Salary]], 2)</f>
        <v>mo</v>
      </c>
      <c r="H2267" s="3">
        <f>VALUE(SUBSTITUTE(SUBSTITUTE(SUBSTITUTE(SUBSTITUTE(Salary_Dataset[[#This Row],[Salary]], "/hr", ""), "/mo", ""), "/yr", ""), "₹", ""))</f>
        <v>55566</v>
      </c>
      <c r="I2267" s="6">
        <f t="shared" si="78"/>
        <v>666792</v>
      </c>
      <c r="P2267" t="str">
        <v>KoiReader Technologies</v>
      </c>
    </row>
    <row r="2268" spans="1:16" x14ac:dyDescent="0.3">
      <c r="A2268" t="s">
        <v>45</v>
      </c>
      <c r="B2268" t="s">
        <v>2924</v>
      </c>
      <c r="C2268" t="str">
        <f t="shared" si="79"/>
        <v>Data Analytics</v>
      </c>
      <c r="D2268">
        <v>1</v>
      </c>
      <c r="E2268" t="s">
        <v>1656</v>
      </c>
      <c r="F2268" t="s">
        <v>2209</v>
      </c>
      <c r="G2268" t="str">
        <f>RIGHT(Salary_Dataset[[#This Row],[Salary]], 2)</f>
        <v>yr</v>
      </c>
      <c r="H2268" s="3">
        <f>VALUE(SUBSTITUTE(SUBSTITUTE(SUBSTITUTE(SUBSTITUTE(Salary_Dataset[[#This Row],[Salary]], "/hr", ""), "/mo", ""), "/yr", ""), "₹", ""))</f>
        <v>1074883</v>
      </c>
      <c r="I2268" s="6">
        <f t="shared" si="78"/>
        <v>1074883</v>
      </c>
      <c r="P2268" t="str">
        <v>Central Mechanical Engineering Research Institute</v>
      </c>
    </row>
    <row r="2269" spans="1:16" x14ac:dyDescent="0.3">
      <c r="A2269" t="s">
        <v>3294</v>
      </c>
      <c r="B2269" t="s">
        <v>2924</v>
      </c>
      <c r="C2269" t="str">
        <f t="shared" si="79"/>
        <v>Data Analytics</v>
      </c>
      <c r="D2269">
        <v>1</v>
      </c>
      <c r="E2269" t="s">
        <v>1656</v>
      </c>
      <c r="F2269" t="s">
        <v>3295</v>
      </c>
      <c r="G2269" t="str">
        <f>RIGHT(Salary_Dataset[[#This Row],[Salary]], 2)</f>
        <v>mo</v>
      </c>
      <c r="H2269" s="3">
        <f>VALUE(SUBSTITUTE(SUBSTITUTE(SUBSTITUTE(SUBSTITUTE(Salary_Dataset[[#This Row],[Salary]], "/hr", ""), "/mo", ""), "/yr", ""), "₹", ""))</f>
        <v>18570</v>
      </c>
      <c r="I2269" s="6">
        <f t="shared" si="78"/>
        <v>222840</v>
      </c>
      <c r="P2269" t="str">
        <v>Bombinate Technologies</v>
      </c>
    </row>
    <row r="2270" spans="1:16" x14ac:dyDescent="0.3">
      <c r="A2270" t="s">
        <v>1871</v>
      </c>
      <c r="B2270" t="s">
        <v>2924</v>
      </c>
      <c r="C2270" t="str">
        <f t="shared" si="79"/>
        <v>Data Analytics</v>
      </c>
      <c r="D2270">
        <v>1</v>
      </c>
      <c r="E2270" t="s">
        <v>1656</v>
      </c>
      <c r="F2270" t="s">
        <v>3296</v>
      </c>
      <c r="G2270" t="str">
        <f>RIGHT(Salary_Dataset[[#This Row],[Salary]], 2)</f>
        <v>yr</v>
      </c>
      <c r="H2270" s="3">
        <f>VALUE(SUBSTITUTE(SUBSTITUTE(SUBSTITUTE(SUBSTITUTE(Salary_Dataset[[#This Row],[Salary]], "/hr", ""), "/mo", ""), "/yr", ""), "₹", ""))</f>
        <v>429214</v>
      </c>
      <c r="I2270" s="6">
        <f t="shared" si="78"/>
        <v>429214</v>
      </c>
      <c r="P2270" t="str">
        <v>eprentise</v>
      </c>
    </row>
    <row r="2271" spans="1:16" x14ac:dyDescent="0.3">
      <c r="A2271" t="s">
        <v>3297</v>
      </c>
      <c r="B2271" t="s">
        <v>2924</v>
      </c>
      <c r="C2271" t="str">
        <f t="shared" si="79"/>
        <v>Data Analytics</v>
      </c>
      <c r="D2271">
        <v>1</v>
      </c>
      <c r="E2271" t="s">
        <v>1656</v>
      </c>
      <c r="F2271" t="s">
        <v>2348</v>
      </c>
      <c r="G2271" t="str">
        <f>RIGHT(Salary_Dataset[[#This Row],[Salary]], 2)</f>
        <v>yr</v>
      </c>
      <c r="H2271" s="3">
        <f>VALUE(SUBSTITUTE(SUBSTITUTE(SUBSTITUTE(SUBSTITUTE(Salary_Dataset[[#This Row],[Salary]], "/hr", ""), "/mo", ""), "/yr", ""), "₹", ""))</f>
        <v>206332</v>
      </c>
      <c r="I2271" s="6">
        <f t="shared" si="78"/>
        <v>206332</v>
      </c>
      <c r="P2271" t="str">
        <v>Interactions</v>
      </c>
    </row>
    <row r="2272" spans="1:16" x14ac:dyDescent="0.3">
      <c r="A2272" t="s">
        <v>15</v>
      </c>
      <c r="B2272" t="s">
        <v>2924</v>
      </c>
      <c r="C2272" t="str">
        <f t="shared" si="79"/>
        <v>Data Analytics</v>
      </c>
      <c r="D2272">
        <v>1</v>
      </c>
      <c r="E2272" t="s">
        <v>1656</v>
      </c>
      <c r="F2272" t="s">
        <v>712</v>
      </c>
      <c r="G2272" t="str">
        <f>RIGHT(Salary_Dataset[[#This Row],[Salary]], 2)</f>
        <v>mo</v>
      </c>
      <c r="H2272" s="3">
        <f>VALUE(SUBSTITUTE(SUBSTITUTE(SUBSTITUTE(SUBSTITUTE(Salary_Dataset[[#This Row],[Salary]], "/hr", ""), "/mo", ""), "/yr", ""), "₹", ""))</f>
        <v>15000</v>
      </c>
      <c r="I2272" s="6">
        <f t="shared" si="78"/>
        <v>180000</v>
      </c>
      <c r="P2272" t="str">
        <v>Emage Vision</v>
      </c>
    </row>
    <row r="2273" spans="1:16" x14ac:dyDescent="0.3">
      <c r="A2273" t="s">
        <v>2741</v>
      </c>
      <c r="B2273" t="s">
        <v>2924</v>
      </c>
      <c r="C2273" t="str">
        <f t="shared" si="79"/>
        <v>Data Analytics</v>
      </c>
      <c r="D2273">
        <v>1</v>
      </c>
      <c r="E2273" t="s">
        <v>1656</v>
      </c>
      <c r="F2273" t="s">
        <v>3298</v>
      </c>
      <c r="G2273" t="str">
        <f>RIGHT(Salary_Dataset[[#This Row],[Salary]], 2)</f>
        <v>yr</v>
      </c>
      <c r="H2273" s="3">
        <f>VALUE(SUBSTITUTE(SUBSTITUTE(SUBSTITUTE(SUBSTITUTE(Salary_Dataset[[#This Row],[Salary]], "/hr", ""), "/mo", ""), "/yr", ""), "₹", ""))</f>
        <v>406551</v>
      </c>
      <c r="I2273" s="6">
        <f t="shared" si="78"/>
        <v>406551</v>
      </c>
      <c r="P2273" t="str">
        <v>Agara Labs</v>
      </c>
    </row>
    <row r="2274" spans="1:16" x14ac:dyDescent="0.3">
      <c r="A2274" t="s">
        <v>3299</v>
      </c>
      <c r="B2274" t="s">
        <v>2924</v>
      </c>
      <c r="C2274" t="str">
        <f t="shared" si="79"/>
        <v>Data Analytics</v>
      </c>
      <c r="D2274">
        <v>1</v>
      </c>
      <c r="E2274" t="s">
        <v>1656</v>
      </c>
      <c r="F2274" t="s">
        <v>3300</v>
      </c>
      <c r="G2274" t="str">
        <f>RIGHT(Salary_Dataset[[#This Row],[Salary]], 2)</f>
        <v>yr</v>
      </c>
      <c r="H2274" s="3">
        <f>VALUE(SUBSTITUTE(SUBSTITUTE(SUBSTITUTE(SUBSTITUTE(Salary_Dataset[[#This Row],[Salary]], "/hr", ""), "/mo", ""), "/yr", ""), "₹", ""))</f>
        <v>207368</v>
      </c>
      <c r="I2274" s="6">
        <f t="shared" si="78"/>
        <v>207368</v>
      </c>
      <c r="P2274" t="str">
        <v>Adappt Intelligence</v>
      </c>
    </row>
    <row r="2275" spans="1:16" x14ac:dyDescent="0.3">
      <c r="A2275" t="s">
        <v>3301</v>
      </c>
      <c r="B2275" t="s">
        <v>2924</v>
      </c>
      <c r="C2275" t="str">
        <f t="shared" si="79"/>
        <v>Data Analytics</v>
      </c>
      <c r="D2275">
        <v>1</v>
      </c>
      <c r="E2275" t="s">
        <v>1656</v>
      </c>
      <c r="F2275" t="s">
        <v>3302</v>
      </c>
      <c r="G2275" t="str">
        <f>RIGHT(Salary_Dataset[[#This Row],[Salary]], 2)</f>
        <v>mo</v>
      </c>
      <c r="H2275" s="3">
        <f>VALUE(SUBSTITUTE(SUBSTITUTE(SUBSTITUTE(SUBSTITUTE(Salary_Dataset[[#This Row],[Salary]], "/hr", ""), "/mo", ""), "/yr", ""), "₹", ""))</f>
        <v>35563</v>
      </c>
      <c r="I2275" s="6">
        <f t="shared" si="78"/>
        <v>426756</v>
      </c>
      <c r="P2275" t="str">
        <v>Remedico</v>
      </c>
    </row>
    <row r="2276" spans="1:16" x14ac:dyDescent="0.3">
      <c r="A2276" t="s">
        <v>3303</v>
      </c>
      <c r="B2276" t="s">
        <v>2924</v>
      </c>
      <c r="C2276" t="str">
        <f t="shared" si="79"/>
        <v>Data Analytics</v>
      </c>
      <c r="D2276">
        <v>1</v>
      </c>
      <c r="E2276" t="s">
        <v>1656</v>
      </c>
      <c r="F2276" t="s">
        <v>3108</v>
      </c>
      <c r="G2276" t="str">
        <f>RIGHT(Salary_Dataset[[#This Row],[Salary]], 2)</f>
        <v>yr</v>
      </c>
      <c r="H2276" s="3">
        <f>VALUE(SUBSTITUTE(SUBSTITUTE(SUBSTITUTE(SUBSTITUTE(Salary_Dataset[[#This Row],[Salary]], "/hr", ""), "/mo", ""), "/yr", ""), "₹", ""))</f>
        <v>521474</v>
      </c>
      <c r="I2276" s="6">
        <f t="shared" si="78"/>
        <v>521474</v>
      </c>
      <c r="P2276" t="str">
        <v>Tequed Labs</v>
      </c>
    </row>
    <row r="2277" spans="1:16" x14ac:dyDescent="0.3">
      <c r="A2277" t="s">
        <v>3304</v>
      </c>
      <c r="B2277" t="s">
        <v>2924</v>
      </c>
      <c r="C2277" t="str">
        <f t="shared" si="79"/>
        <v>Data Analytics</v>
      </c>
      <c r="D2277">
        <v>1</v>
      </c>
      <c r="E2277" t="s">
        <v>1656</v>
      </c>
      <c r="F2277" t="s">
        <v>3305</v>
      </c>
      <c r="G2277" t="str">
        <f>RIGHT(Salary_Dataset[[#This Row],[Salary]], 2)</f>
        <v>yr</v>
      </c>
      <c r="H2277" s="3">
        <f>VALUE(SUBSTITUTE(SUBSTITUTE(SUBSTITUTE(SUBSTITUTE(Salary_Dataset[[#This Row],[Salary]], "/hr", ""), "/mo", ""), "/yr", ""), "₹", ""))</f>
        <v>764702</v>
      </c>
      <c r="I2277" s="6">
        <f t="shared" si="78"/>
        <v>764702</v>
      </c>
      <c r="P2277" t="str">
        <v>Nobody Likes Onions</v>
      </c>
    </row>
    <row r="2278" spans="1:16" x14ac:dyDescent="0.3">
      <c r="A2278" t="s">
        <v>3306</v>
      </c>
      <c r="B2278" t="s">
        <v>2924</v>
      </c>
      <c r="C2278" t="str">
        <f t="shared" si="79"/>
        <v>Data Analytics</v>
      </c>
      <c r="D2278">
        <v>1</v>
      </c>
      <c r="E2278" t="s">
        <v>1656</v>
      </c>
      <c r="F2278" t="s">
        <v>2648</v>
      </c>
      <c r="G2278" t="str">
        <f>RIGHT(Salary_Dataset[[#This Row],[Salary]], 2)</f>
        <v>mo</v>
      </c>
      <c r="H2278" s="3">
        <f>VALUE(SUBSTITUTE(SUBSTITUTE(SUBSTITUTE(SUBSTITUTE(Salary_Dataset[[#This Row],[Salary]], "/hr", ""), "/mo", ""), "/yr", ""), "₹", ""))</f>
        <v>16123</v>
      </c>
      <c r="I2278" s="6">
        <f t="shared" si="78"/>
        <v>193476</v>
      </c>
      <c r="P2278" t="str">
        <v>Neva Ventures</v>
      </c>
    </row>
    <row r="2279" spans="1:16" x14ac:dyDescent="0.3">
      <c r="A2279" t="s">
        <v>3307</v>
      </c>
      <c r="B2279" t="s">
        <v>2924</v>
      </c>
      <c r="C2279" t="str">
        <f t="shared" si="79"/>
        <v>Data Analytics</v>
      </c>
      <c r="D2279">
        <v>1</v>
      </c>
      <c r="E2279" t="s">
        <v>1656</v>
      </c>
      <c r="F2279" t="s">
        <v>2354</v>
      </c>
      <c r="G2279" t="str">
        <f>RIGHT(Salary_Dataset[[#This Row],[Salary]], 2)</f>
        <v>yr</v>
      </c>
      <c r="H2279" s="3">
        <f>VALUE(SUBSTITUTE(SUBSTITUTE(SUBSTITUTE(SUBSTITUTE(Salary_Dataset[[#This Row],[Salary]], "/hr", ""), "/mo", ""), "/yr", ""), "₹", ""))</f>
        <v>604401</v>
      </c>
      <c r="I2279" s="6">
        <f t="shared" si="78"/>
        <v>604401</v>
      </c>
      <c r="P2279" t="str">
        <v>Skellam AI</v>
      </c>
    </row>
    <row r="2280" spans="1:16" x14ac:dyDescent="0.3">
      <c r="A2280" t="s">
        <v>3308</v>
      </c>
      <c r="B2280" t="s">
        <v>2924</v>
      </c>
      <c r="C2280" t="str">
        <f t="shared" si="79"/>
        <v>Data Analytics</v>
      </c>
      <c r="D2280">
        <v>1</v>
      </c>
      <c r="E2280" t="s">
        <v>1656</v>
      </c>
      <c r="F2280" t="s">
        <v>3309</v>
      </c>
      <c r="G2280" t="str">
        <f>RIGHT(Salary_Dataset[[#This Row],[Salary]], 2)</f>
        <v>yr</v>
      </c>
      <c r="H2280" s="3" t="e">
        <f>VALUE(SUBSTITUTE(SUBSTITUTE(SUBSTITUTE(SUBSTITUTE(Salary_Dataset[[#This Row],[Salary]], "/hr", ""), "/mo", ""), "/yr", ""), "₹", ""))</f>
        <v>#VALUE!</v>
      </c>
      <c r="I2280" s="6" t="e">
        <f t="shared" si="78"/>
        <v>#VALUE!</v>
      </c>
      <c r="P2280" t="str">
        <v>Vaultedge</v>
      </c>
    </row>
    <row r="2281" spans="1:16" x14ac:dyDescent="0.3">
      <c r="A2281" t="s">
        <v>3310</v>
      </c>
      <c r="B2281" t="s">
        <v>2924</v>
      </c>
      <c r="C2281" t="str">
        <f t="shared" si="79"/>
        <v>Data Analytics</v>
      </c>
      <c r="D2281">
        <v>1</v>
      </c>
      <c r="E2281" t="s">
        <v>1656</v>
      </c>
      <c r="F2281" t="s">
        <v>3311</v>
      </c>
      <c r="G2281" t="str">
        <f>RIGHT(Salary_Dataset[[#This Row],[Salary]], 2)</f>
        <v>mo</v>
      </c>
      <c r="H2281" s="3">
        <f>VALUE(SUBSTITUTE(SUBSTITUTE(SUBSTITUTE(SUBSTITUTE(Salary_Dataset[[#This Row],[Salary]], "/hr", ""), "/mo", ""), "/yr", ""), "₹", ""))</f>
        <v>23500</v>
      </c>
      <c r="I2281" s="6">
        <f t="shared" si="78"/>
        <v>282000</v>
      </c>
      <c r="P2281" t="str">
        <v>Hurrey Tech Ventures</v>
      </c>
    </row>
    <row r="2282" spans="1:16" x14ac:dyDescent="0.3">
      <c r="A2282" t="s">
        <v>9</v>
      </c>
      <c r="B2282" t="s">
        <v>2924</v>
      </c>
      <c r="C2282" t="str">
        <f t="shared" si="79"/>
        <v>Data Analytics</v>
      </c>
      <c r="D2282">
        <v>1</v>
      </c>
      <c r="E2282" t="s">
        <v>1656</v>
      </c>
      <c r="F2282" t="s">
        <v>2489</v>
      </c>
      <c r="G2282" t="str">
        <f>RIGHT(Salary_Dataset[[#This Row],[Salary]], 2)</f>
        <v>yr</v>
      </c>
      <c r="H2282" s="3">
        <f>VALUE(SUBSTITUTE(SUBSTITUTE(SUBSTITUTE(SUBSTITUTE(Salary_Dataset[[#This Row],[Salary]], "/hr", ""), "/mo", ""), "/yr", ""), "₹", ""))</f>
        <v>1007334</v>
      </c>
      <c r="I2282" s="6">
        <f t="shared" si="78"/>
        <v>1007334</v>
      </c>
      <c r="P2282" t="str">
        <v>Continual Engine</v>
      </c>
    </row>
    <row r="2283" spans="1:16" x14ac:dyDescent="0.3">
      <c r="A2283" t="s">
        <v>3312</v>
      </c>
      <c r="B2283" t="s">
        <v>2924</v>
      </c>
      <c r="C2283" t="str">
        <f t="shared" si="79"/>
        <v>Data Analytics</v>
      </c>
      <c r="D2283">
        <v>1</v>
      </c>
      <c r="E2283" t="s">
        <v>1656</v>
      </c>
      <c r="F2283" t="s">
        <v>3313</v>
      </c>
      <c r="G2283" t="str">
        <f>RIGHT(Salary_Dataset[[#This Row],[Salary]], 2)</f>
        <v>yr</v>
      </c>
      <c r="H2283" s="3">
        <f>VALUE(SUBSTITUTE(SUBSTITUTE(SUBSTITUTE(SUBSTITUTE(Salary_Dataset[[#This Row],[Salary]], "/hr", ""), "/mo", ""), "/yr", ""), "₹", ""))</f>
        <v>1438333</v>
      </c>
      <c r="I2283" s="6">
        <f t="shared" si="78"/>
        <v>1438333</v>
      </c>
      <c r="P2283" t="str">
        <v>Hornbill Softech</v>
      </c>
    </row>
    <row r="2284" spans="1:16" x14ac:dyDescent="0.3">
      <c r="A2284" t="s">
        <v>3314</v>
      </c>
      <c r="B2284" t="s">
        <v>2924</v>
      </c>
      <c r="C2284" t="str">
        <f t="shared" si="79"/>
        <v>Data Analytics</v>
      </c>
      <c r="D2284">
        <v>1</v>
      </c>
      <c r="E2284" t="s">
        <v>1656</v>
      </c>
      <c r="F2284" t="s">
        <v>3315</v>
      </c>
      <c r="G2284" t="str">
        <f>RIGHT(Salary_Dataset[[#This Row],[Salary]], 2)</f>
        <v>yr</v>
      </c>
      <c r="H2284" s="3">
        <f>VALUE(SUBSTITUTE(SUBSTITUTE(SUBSTITUTE(SUBSTITUTE(Salary_Dataset[[#This Row],[Salary]], "/hr", ""), "/mo", ""), "/yr", ""), "₹", ""))</f>
        <v>423155</v>
      </c>
      <c r="I2284" s="6">
        <f t="shared" si="78"/>
        <v>423155</v>
      </c>
      <c r="P2284" t="str">
        <v>Colors Software</v>
      </c>
    </row>
    <row r="2285" spans="1:16" hidden="1" x14ac:dyDescent="0.3">
      <c r="A2285" t="s">
        <v>3316</v>
      </c>
      <c r="B2285" t="s">
        <v>2924</v>
      </c>
      <c r="C2285" t="e">
        <f>_xlfn.XLOOKUP(Salary_Dataset[[#This Row],[Job Title]],M2286:N2311, N2286)</f>
        <v>#VALUE!</v>
      </c>
      <c r="D2285">
        <v>1</v>
      </c>
      <c r="E2285" t="s">
        <v>1656</v>
      </c>
      <c r="F2285" t="s">
        <v>3317</v>
      </c>
      <c r="G2285" t="str">
        <f>RIGHT(Salary_Dataset[[#This Row],[Salary]], 2)</f>
        <v>yr</v>
      </c>
      <c r="H2285" s="2" t="e">
        <f>VALUE(SUBSTITUTE(SUBSTITUTE(SUBSTITUTE(SUBSTITUTE(Salary_Dataset[[#This Row],[Salary]], "/hr", ""), "/mo", ""), "/yr", ""), "₹", ""))</f>
        <v>#VALUE!</v>
      </c>
      <c r="I2285" t="e">
        <f t="shared" si="78"/>
        <v>#VALUE!</v>
      </c>
      <c r="P2285" t="str">
        <v>Laerdal Medical</v>
      </c>
    </row>
    <row r="2286" spans="1:16" x14ac:dyDescent="0.3">
      <c r="A2286" t="s">
        <v>3318</v>
      </c>
      <c r="B2286" t="s">
        <v>2924</v>
      </c>
      <c r="C2286" t="str">
        <f t="shared" ref="C2286:C2349" si="80">_xlfn.XLOOKUP(B2286, $M$3:$M$28, $N$3:$N$28)</f>
        <v>Data Analytics</v>
      </c>
      <c r="D2286">
        <v>1</v>
      </c>
      <c r="E2286" t="s">
        <v>1656</v>
      </c>
      <c r="F2286" t="s">
        <v>3319</v>
      </c>
      <c r="G2286" t="str">
        <f>RIGHT(Salary_Dataset[[#This Row],[Salary]], 2)</f>
        <v>yr</v>
      </c>
      <c r="H2286" s="3">
        <f>VALUE(SUBSTITUTE(SUBSTITUTE(SUBSTITUTE(SUBSTITUTE(Salary_Dataset[[#This Row],[Salary]], "/hr", ""), "/mo", ""), "/yr", ""), "₹", ""))</f>
        <v>540810</v>
      </c>
      <c r="I2286" s="6">
        <f t="shared" si="78"/>
        <v>540810</v>
      </c>
      <c r="P2286" t="str">
        <v>Knowx Innovations</v>
      </c>
    </row>
    <row r="2287" spans="1:16" x14ac:dyDescent="0.3">
      <c r="A2287" t="s">
        <v>3320</v>
      </c>
      <c r="B2287" t="s">
        <v>2924</v>
      </c>
      <c r="C2287" t="str">
        <f t="shared" si="80"/>
        <v>Data Analytics</v>
      </c>
      <c r="D2287">
        <v>1</v>
      </c>
      <c r="E2287" t="s">
        <v>1656</v>
      </c>
      <c r="F2287" t="s">
        <v>3321</v>
      </c>
      <c r="G2287" t="str">
        <f>RIGHT(Salary_Dataset[[#This Row],[Salary]], 2)</f>
        <v>yr</v>
      </c>
      <c r="H2287" s="3">
        <f>VALUE(SUBSTITUTE(SUBSTITUTE(SUBSTITUTE(SUBSTITUTE(Salary_Dataset[[#This Row],[Salary]], "/hr", ""), "/mo", ""), "/yr", ""), "₹", ""))</f>
        <v>615475</v>
      </c>
      <c r="I2287" s="6">
        <f t="shared" si="78"/>
        <v>615475</v>
      </c>
      <c r="P2287" t="str">
        <v>Drishya</v>
      </c>
    </row>
    <row r="2288" spans="1:16" x14ac:dyDescent="0.3">
      <c r="A2288" t="s">
        <v>3322</v>
      </c>
      <c r="B2288" t="s">
        <v>2924</v>
      </c>
      <c r="C2288" t="str">
        <f t="shared" si="80"/>
        <v>Data Analytics</v>
      </c>
      <c r="D2288">
        <v>1</v>
      </c>
      <c r="E2288" t="s">
        <v>1656</v>
      </c>
      <c r="F2288" t="s">
        <v>3323</v>
      </c>
      <c r="G2288" t="str">
        <f>RIGHT(Salary_Dataset[[#This Row],[Salary]], 2)</f>
        <v>yr</v>
      </c>
      <c r="H2288" s="3">
        <f>VALUE(SUBSTITUTE(SUBSTITUTE(SUBSTITUTE(SUBSTITUTE(Salary_Dataset[[#This Row],[Salary]], "/hr", ""), "/mo", ""), "/yr", ""), "₹", ""))</f>
        <v>600676</v>
      </c>
      <c r="I2288" s="6">
        <f t="shared" si="78"/>
        <v>600676</v>
      </c>
      <c r="P2288" t="str">
        <v>Lymbyc</v>
      </c>
    </row>
    <row r="2289" spans="1:16" x14ac:dyDescent="0.3">
      <c r="A2289" t="s">
        <v>3324</v>
      </c>
      <c r="B2289" t="s">
        <v>2924</v>
      </c>
      <c r="C2289" t="str">
        <f t="shared" si="80"/>
        <v>Data Analytics</v>
      </c>
      <c r="D2289">
        <v>1</v>
      </c>
      <c r="E2289" t="s">
        <v>1656</v>
      </c>
      <c r="F2289" t="s">
        <v>3325</v>
      </c>
      <c r="G2289" t="str">
        <f>RIGHT(Salary_Dataset[[#This Row],[Salary]], 2)</f>
        <v>mo</v>
      </c>
      <c r="H2289" s="3">
        <f>VALUE(SUBSTITUTE(SUBSTITUTE(SUBSTITUTE(SUBSTITUTE(Salary_Dataset[[#This Row],[Salary]], "/hr", ""), "/mo", ""), "/yr", ""), "₹", ""))</f>
        <v>21457</v>
      </c>
      <c r="I2289" s="6">
        <f t="shared" si="78"/>
        <v>257484</v>
      </c>
      <c r="P2289" t="str">
        <v>Medicento</v>
      </c>
    </row>
    <row r="2290" spans="1:16" x14ac:dyDescent="0.3">
      <c r="A2290" t="s">
        <v>3326</v>
      </c>
      <c r="B2290" t="s">
        <v>2924</v>
      </c>
      <c r="C2290" t="str">
        <f t="shared" si="80"/>
        <v>Data Analytics</v>
      </c>
      <c r="D2290">
        <v>1</v>
      </c>
      <c r="E2290" t="s">
        <v>1656</v>
      </c>
      <c r="F2290" t="s">
        <v>3327</v>
      </c>
      <c r="G2290" t="str">
        <f>RIGHT(Salary_Dataset[[#This Row],[Salary]], 2)</f>
        <v>mo</v>
      </c>
      <c r="H2290" s="3">
        <f>VALUE(SUBSTITUTE(SUBSTITUTE(SUBSTITUTE(SUBSTITUTE(Salary_Dataset[[#This Row],[Salary]], "/hr", ""), "/mo", ""), "/yr", ""), "₹", ""))</f>
        <v>2010</v>
      </c>
      <c r="I2290" s="6">
        <f t="shared" si="78"/>
        <v>24120</v>
      </c>
      <c r="P2290" t="str">
        <v>Fliptango</v>
      </c>
    </row>
    <row r="2291" spans="1:16" x14ac:dyDescent="0.3">
      <c r="A2291" t="s">
        <v>3328</v>
      </c>
      <c r="B2291" t="s">
        <v>2924</v>
      </c>
      <c r="C2291" t="str">
        <f t="shared" si="80"/>
        <v>Data Analytics</v>
      </c>
      <c r="D2291">
        <v>1</v>
      </c>
      <c r="E2291" t="s">
        <v>1656</v>
      </c>
      <c r="F2291" t="s">
        <v>3298</v>
      </c>
      <c r="G2291" t="str">
        <f>RIGHT(Salary_Dataset[[#This Row],[Salary]], 2)</f>
        <v>yr</v>
      </c>
      <c r="H2291" s="3">
        <f>VALUE(SUBSTITUTE(SUBSTITUTE(SUBSTITUTE(SUBSTITUTE(Salary_Dataset[[#This Row],[Salary]], "/hr", ""), "/mo", ""), "/yr", ""), "₹", ""))</f>
        <v>406551</v>
      </c>
      <c r="I2291" s="6">
        <f t="shared" si="78"/>
        <v>406551</v>
      </c>
      <c r="P2291" t="str">
        <v>Exafluence</v>
      </c>
    </row>
    <row r="2292" spans="1:16" x14ac:dyDescent="0.3">
      <c r="A2292" t="s">
        <v>3329</v>
      </c>
      <c r="B2292" t="s">
        <v>2924</v>
      </c>
      <c r="C2292" t="str">
        <f t="shared" si="80"/>
        <v>Data Analytics</v>
      </c>
      <c r="D2292">
        <v>1</v>
      </c>
      <c r="E2292" t="s">
        <v>1656</v>
      </c>
      <c r="F2292" t="s">
        <v>3330</v>
      </c>
      <c r="G2292" t="str">
        <f>RIGHT(Salary_Dataset[[#This Row],[Salary]], 2)</f>
        <v>yr</v>
      </c>
      <c r="H2292" s="3">
        <f>VALUE(SUBSTITUTE(SUBSTITUTE(SUBSTITUTE(SUBSTITUTE(Salary_Dataset[[#This Row],[Salary]], "/hr", ""), "/mo", ""), "/yr", ""), "₹", ""))</f>
        <v>479956</v>
      </c>
      <c r="I2292" s="6">
        <f t="shared" si="78"/>
        <v>479956</v>
      </c>
      <c r="P2292" t="str">
        <v>Kruzr</v>
      </c>
    </row>
    <row r="2293" spans="1:16" x14ac:dyDescent="0.3">
      <c r="A2293" t="s">
        <v>562</v>
      </c>
      <c r="B2293" t="s">
        <v>2924</v>
      </c>
      <c r="C2293" t="str">
        <f t="shared" si="80"/>
        <v>Data Analytics</v>
      </c>
      <c r="D2293">
        <v>1</v>
      </c>
      <c r="E2293" t="s">
        <v>1656</v>
      </c>
      <c r="F2293" t="s">
        <v>2416</v>
      </c>
      <c r="G2293" t="str">
        <f>RIGHT(Salary_Dataset[[#This Row],[Salary]], 2)</f>
        <v>yr</v>
      </c>
      <c r="H2293" s="3">
        <f>VALUE(SUBSTITUTE(SUBSTITUTE(SUBSTITUTE(SUBSTITUTE(Salary_Dataset[[#This Row],[Salary]], "/hr", ""), "/mo", ""), "/yr", ""), "₹", ""))</f>
        <v>859906</v>
      </c>
      <c r="I2293" s="6">
        <f t="shared" si="78"/>
        <v>859906</v>
      </c>
      <c r="P2293" t="str">
        <v>ClearQuote</v>
      </c>
    </row>
    <row r="2294" spans="1:16" x14ac:dyDescent="0.3">
      <c r="A2294" t="s">
        <v>3331</v>
      </c>
      <c r="B2294" t="s">
        <v>2924</v>
      </c>
      <c r="C2294" t="str">
        <f t="shared" si="80"/>
        <v>Data Analytics</v>
      </c>
      <c r="D2294">
        <v>1</v>
      </c>
      <c r="E2294" t="s">
        <v>1656</v>
      </c>
      <c r="F2294" t="s">
        <v>3332</v>
      </c>
      <c r="G2294" t="str">
        <f>RIGHT(Salary_Dataset[[#This Row],[Salary]], 2)</f>
        <v>hr</v>
      </c>
      <c r="H2294" s="3">
        <f>VALUE(SUBSTITUTE(SUBSTITUTE(SUBSTITUTE(SUBSTITUTE(Salary_Dataset[[#This Row],[Salary]], "/hr", ""), "/mo", ""), "/yr", ""), "₹", ""))</f>
        <v>155</v>
      </c>
      <c r="I2294" s="6">
        <f t="shared" si="78"/>
        <v>1357800</v>
      </c>
      <c r="P2294" t="str">
        <v>Zuqo</v>
      </c>
    </row>
    <row r="2295" spans="1:16" x14ac:dyDescent="0.3">
      <c r="A2295" t="s">
        <v>3333</v>
      </c>
      <c r="B2295" t="s">
        <v>2924</v>
      </c>
      <c r="C2295" t="str">
        <f t="shared" si="80"/>
        <v>Data Analytics</v>
      </c>
      <c r="D2295">
        <v>1</v>
      </c>
      <c r="E2295" t="s">
        <v>1656</v>
      </c>
      <c r="F2295" t="s">
        <v>2994</v>
      </c>
      <c r="G2295" t="str">
        <f>RIGHT(Salary_Dataset[[#This Row],[Salary]], 2)</f>
        <v>yr</v>
      </c>
      <c r="H2295" s="3">
        <f>VALUE(SUBSTITUTE(SUBSTITUTE(SUBSTITUTE(SUBSTITUTE(Salary_Dataset[[#This Row],[Salary]], "/hr", ""), "/mo", ""), "/yr", ""), "₹", ""))</f>
        <v>184929</v>
      </c>
      <c r="I2295" s="6">
        <f t="shared" si="78"/>
        <v>184929</v>
      </c>
      <c r="P2295" t="str">
        <v>AFFINSYS AI</v>
      </c>
    </row>
    <row r="2296" spans="1:16" x14ac:dyDescent="0.3">
      <c r="A2296" t="s">
        <v>3334</v>
      </c>
      <c r="B2296" t="s">
        <v>2924</v>
      </c>
      <c r="C2296" t="str">
        <f t="shared" si="80"/>
        <v>Data Analytics</v>
      </c>
      <c r="D2296">
        <v>1</v>
      </c>
      <c r="E2296" t="s">
        <v>1656</v>
      </c>
      <c r="F2296" t="s">
        <v>3335</v>
      </c>
      <c r="G2296" t="str">
        <f>RIGHT(Salary_Dataset[[#This Row],[Salary]], 2)</f>
        <v>yr</v>
      </c>
      <c r="H2296" s="3">
        <f>VALUE(SUBSTITUTE(SUBSTITUTE(SUBSTITUTE(SUBSTITUTE(Salary_Dataset[[#This Row],[Salary]], "/hr", ""), "/mo", ""), "/yr", ""), "₹", ""))</f>
        <v>681045</v>
      </c>
      <c r="I2296" s="6">
        <f t="shared" si="78"/>
        <v>681045</v>
      </c>
      <c r="P2296" t="str">
        <v>Tezure</v>
      </c>
    </row>
    <row r="2297" spans="1:16" x14ac:dyDescent="0.3">
      <c r="A2297" t="s">
        <v>3336</v>
      </c>
      <c r="B2297" t="s">
        <v>2924</v>
      </c>
      <c r="C2297" t="str">
        <f t="shared" si="80"/>
        <v>Data Analytics</v>
      </c>
      <c r="D2297">
        <v>1</v>
      </c>
      <c r="E2297" t="s">
        <v>1656</v>
      </c>
      <c r="F2297" t="s">
        <v>3337</v>
      </c>
      <c r="G2297" t="str">
        <f>RIGHT(Salary_Dataset[[#This Row],[Salary]], 2)</f>
        <v>yr</v>
      </c>
      <c r="H2297" s="3">
        <f>VALUE(SUBSTITUTE(SUBSTITUTE(SUBSTITUTE(SUBSTITUTE(Salary_Dataset[[#This Row],[Salary]], "/hr", ""), "/mo", ""), "/yr", ""), "₹", ""))</f>
        <v>1932460</v>
      </c>
      <c r="I2297" s="6">
        <f t="shared" si="78"/>
        <v>1932460</v>
      </c>
      <c r="P2297" t="str">
        <v>SteradianSemi</v>
      </c>
    </row>
    <row r="2298" spans="1:16" x14ac:dyDescent="0.3">
      <c r="A2298" t="s">
        <v>1132</v>
      </c>
      <c r="B2298" t="s">
        <v>2924</v>
      </c>
      <c r="C2298" t="str">
        <f t="shared" si="80"/>
        <v>Data Analytics</v>
      </c>
      <c r="D2298">
        <v>1</v>
      </c>
      <c r="E2298" t="s">
        <v>1656</v>
      </c>
      <c r="F2298" t="s">
        <v>3338</v>
      </c>
      <c r="G2298" t="str">
        <f>RIGHT(Salary_Dataset[[#This Row],[Salary]], 2)</f>
        <v>mo</v>
      </c>
      <c r="H2298" s="3">
        <f>VALUE(SUBSTITUTE(SUBSTITUTE(SUBSTITUTE(SUBSTITUTE(Salary_Dataset[[#This Row],[Salary]], "/hr", ""), "/mo", ""), "/yr", ""), "₹", ""))</f>
        <v>24722</v>
      </c>
      <c r="I2298" s="6">
        <f t="shared" si="78"/>
        <v>296664</v>
      </c>
      <c r="P2298" t="str">
        <v>VAMRR Technologies</v>
      </c>
    </row>
    <row r="2299" spans="1:16" x14ac:dyDescent="0.3">
      <c r="A2299" t="s">
        <v>3339</v>
      </c>
      <c r="B2299" t="s">
        <v>2924</v>
      </c>
      <c r="C2299" t="str">
        <f t="shared" si="80"/>
        <v>Data Analytics</v>
      </c>
      <c r="D2299">
        <v>1</v>
      </c>
      <c r="E2299" t="s">
        <v>1656</v>
      </c>
      <c r="F2299" t="s">
        <v>2672</v>
      </c>
      <c r="G2299" t="str">
        <f>RIGHT(Salary_Dataset[[#This Row],[Salary]], 2)</f>
        <v>yr</v>
      </c>
      <c r="H2299" s="3">
        <f>VALUE(SUBSTITUTE(SUBSTITUTE(SUBSTITUTE(SUBSTITUTE(Salary_Dataset[[#This Row],[Salary]], "/hr", ""), "/mo", ""), "/yr", ""), "₹", ""))</f>
        <v>205476</v>
      </c>
      <c r="I2299" s="6">
        <f t="shared" si="78"/>
        <v>205476</v>
      </c>
      <c r="P2299" t="str">
        <v>Facex</v>
      </c>
    </row>
    <row r="2300" spans="1:16" x14ac:dyDescent="0.3">
      <c r="A2300" t="s">
        <v>3340</v>
      </c>
      <c r="B2300" t="s">
        <v>2924</v>
      </c>
      <c r="C2300" t="str">
        <f t="shared" si="80"/>
        <v>Data Analytics</v>
      </c>
      <c r="D2300">
        <v>1</v>
      </c>
      <c r="E2300" t="s">
        <v>1656</v>
      </c>
      <c r="F2300" t="s">
        <v>3001</v>
      </c>
      <c r="G2300" t="str">
        <f>RIGHT(Salary_Dataset[[#This Row],[Salary]], 2)</f>
        <v>yr</v>
      </c>
      <c r="H2300" s="3">
        <f>VALUE(SUBSTITUTE(SUBSTITUTE(SUBSTITUTE(SUBSTITUTE(Salary_Dataset[[#This Row],[Salary]], "/hr", ""), "/mo", ""), "/yr", ""), "₹", ""))</f>
        <v>509801</v>
      </c>
      <c r="I2300" s="6">
        <f t="shared" si="78"/>
        <v>509801</v>
      </c>
      <c r="P2300" t="str">
        <v>Agricx</v>
      </c>
    </row>
    <row r="2301" spans="1:16" x14ac:dyDescent="0.3">
      <c r="A2301" t="s">
        <v>2966</v>
      </c>
      <c r="B2301" t="s">
        <v>2924</v>
      </c>
      <c r="C2301" t="str">
        <f t="shared" si="80"/>
        <v>Data Analytics</v>
      </c>
      <c r="D2301">
        <v>1</v>
      </c>
      <c r="E2301" t="s">
        <v>1656</v>
      </c>
      <c r="F2301" t="s">
        <v>2293</v>
      </c>
      <c r="G2301" t="str">
        <f>RIGHT(Salary_Dataset[[#This Row],[Salary]], 2)</f>
        <v>yr</v>
      </c>
      <c r="H2301" s="3">
        <f>VALUE(SUBSTITUTE(SUBSTITUTE(SUBSTITUTE(SUBSTITUTE(Salary_Dataset[[#This Row],[Salary]], "/hr", ""), "/mo", ""), "/yr", ""), "₹", ""))</f>
        <v>520597</v>
      </c>
      <c r="I2301" s="6">
        <f t="shared" si="78"/>
        <v>520597</v>
      </c>
      <c r="P2301" t="str">
        <v>Rodonaves Transportes e Encomendas - RTE</v>
      </c>
    </row>
    <row r="2302" spans="1:16" x14ac:dyDescent="0.3">
      <c r="A2302" t="s">
        <v>15</v>
      </c>
      <c r="B2302" t="s">
        <v>2924</v>
      </c>
      <c r="C2302" t="str">
        <f t="shared" si="80"/>
        <v>Data Analytics</v>
      </c>
      <c r="D2302">
        <v>1</v>
      </c>
      <c r="E2302" t="s">
        <v>1656</v>
      </c>
      <c r="F2302" t="s">
        <v>3341</v>
      </c>
      <c r="G2302" t="str">
        <f>RIGHT(Salary_Dataset[[#This Row],[Salary]], 2)</f>
        <v>mo</v>
      </c>
      <c r="H2302" s="3">
        <f>VALUE(SUBSTITUTE(SUBSTITUTE(SUBSTITUTE(SUBSTITUTE(Salary_Dataset[[#This Row],[Salary]], "/hr", ""), "/mo", ""), "/yr", ""), "₹", ""))</f>
        <v>18036</v>
      </c>
      <c r="I2302" s="6">
        <f t="shared" si="78"/>
        <v>216432</v>
      </c>
      <c r="P2302" t="str">
        <v>Simple Intelligence</v>
      </c>
    </row>
    <row r="2303" spans="1:16" x14ac:dyDescent="0.3">
      <c r="A2303" t="s">
        <v>3342</v>
      </c>
      <c r="B2303" t="s">
        <v>2924</v>
      </c>
      <c r="C2303" t="str">
        <f t="shared" si="80"/>
        <v>Data Analytics</v>
      </c>
      <c r="D2303">
        <v>1</v>
      </c>
      <c r="E2303" t="s">
        <v>1656</v>
      </c>
      <c r="F2303" t="s">
        <v>2653</v>
      </c>
      <c r="G2303" t="str">
        <f>RIGHT(Salary_Dataset[[#This Row],[Salary]], 2)</f>
        <v>mo</v>
      </c>
      <c r="H2303" s="3">
        <f>VALUE(SUBSTITUTE(SUBSTITUTE(SUBSTITUTE(SUBSTITUTE(Salary_Dataset[[#This Row],[Salary]], "/hr", ""), "/mo", ""), "/yr", ""), "₹", ""))</f>
        <v>31079</v>
      </c>
      <c r="I2303" s="6">
        <f t="shared" si="78"/>
        <v>372948</v>
      </c>
      <c r="P2303" t="str">
        <v>Distill</v>
      </c>
    </row>
    <row r="2304" spans="1:16" x14ac:dyDescent="0.3">
      <c r="A2304" t="s">
        <v>3343</v>
      </c>
      <c r="B2304" t="s">
        <v>2924</v>
      </c>
      <c r="C2304" t="str">
        <f t="shared" si="80"/>
        <v>Data Analytics</v>
      </c>
      <c r="D2304">
        <v>1</v>
      </c>
      <c r="E2304" t="s">
        <v>1656</v>
      </c>
      <c r="F2304" t="s">
        <v>3344</v>
      </c>
      <c r="G2304" t="str">
        <f>RIGHT(Salary_Dataset[[#This Row],[Salary]], 2)</f>
        <v>yr</v>
      </c>
      <c r="H2304" s="3">
        <f>VALUE(SUBSTITUTE(SUBSTITUTE(SUBSTITUTE(SUBSTITUTE(Salary_Dataset[[#This Row],[Salary]], "/hr", ""), "/mo", ""), "/yr", ""), "₹", ""))</f>
        <v>191655</v>
      </c>
      <c r="I2304" s="6">
        <f t="shared" si="78"/>
        <v>191655</v>
      </c>
      <c r="P2304" t="str">
        <v>Zeksystems</v>
      </c>
    </row>
    <row r="2305" spans="1:16" x14ac:dyDescent="0.3">
      <c r="A2305" t="s">
        <v>994</v>
      </c>
      <c r="B2305" t="s">
        <v>2924</v>
      </c>
      <c r="C2305" t="str">
        <f t="shared" si="80"/>
        <v>Data Analytics</v>
      </c>
      <c r="D2305">
        <v>1</v>
      </c>
      <c r="E2305" t="s">
        <v>1656</v>
      </c>
      <c r="F2305" t="s">
        <v>692</v>
      </c>
      <c r="G2305" t="str">
        <f>RIGHT(Salary_Dataset[[#This Row],[Salary]], 2)</f>
        <v>yr</v>
      </c>
      <c r="H2305" s="3">
        <f>VALUE(SUBSTITUTE(SUBSTITUTE(SUBSTITUTE(SUBSTITUTE(Salary_Dataset[[#This Row],[Salary]], "/hr", ""), "/mo", ""), "/yr", ""), "₹", ""))</f>
        <v>700000</v>
      </c>
      <c r="I2305" s="6">
        <f t="shared" si="78"/>
        <v>700000</v>
      </c>
      <c r="P2305" t="str">
        <v>Westinghouse Rail Systems</v>
      </c>
    </row>
    <row r="2306" spans="1:16" x14ac:dyDescent="0.3">
      <c r="A2306" t="s">
        <v>3345</v>
      </c>
      <c r="B2306" t="s">
        <v>2924</v>
      </c>
      <c r="C2306" t="str">
        <f t="shared" si="80"/>
        <v>Data Analytics</v>
      </c>
      <c r="D2306">
        <v>1</v>
      </c>
      <c r="E2306" t="s">
        <v>1656</v>
      </c>
      <c r="F2306" t="s">
        <v>3346</v>
      </c>
      <c r="G2306" t="str">
        <f>RIGHT(Salary_Dataset[[#This Row],[Salary]], 2)</f>
        <v>mo</v>
      </c>
      <c r="H2306" s="3">
        <f>VALUE(SUBSTITUTE(SUBSTITUTE(SUBSTITUTE(SUBSTITUTE(Salary_Dataset[[#This Row],[Salary]], "/hr", ""), "/mo", ""), "/yr", ""), "₹", ""))</f>
        <v>8922</v>
      </c>
      <c r="I2306" s="6">
        <f t="shared" ref="I2306:I2369" si="81">IF(G2306="mo", H2306*12, IF(G2306="hr", H2306*8760, H2306))</f>
        <v>107064</v>
      </c>
      <c r="P2306" t="str">
        <v>Pixxel</v>
      </c>
    </row>
    <row r="2307" spans="1:16" x14ac:dyDescent="0.3">
      <c r="A2307" t="s">
        <v>3347</v>
      </c>
      <c r="B2307" t="s">
        <v>2924</v>
      </c>
      <c r="C2307" t="str">
        <f t="shared" si="80"/>
        <v>Data Analytics</v>
      </c>
      <c r="D2307">
        <v>1</v>
      </c>
      <c r="E2307" t="s">
        <v>1656</v>
      </c>
      <c r="F2307" t="s">
        <v>3348</v>
      </c>
      <c r="G2307" t="str">
        <f>RIGHT(Salary_Dataset[[#This Row],[Salary]], 2)</f>
        <v>yr</v>
      </c>
      <c r="H2307" s="3">
        <f>VALUE(SUBSTITUTE(SUBSTITUTE(SUBSTITUTE(SUBSTITUTE(Salary_Dataset[[#This Row],[Salary]], "/hr", ""), "/mo", ""), "/yr", ""), "₹", ""))</f>
        <v>873273</v>
      </c>
      <c r="I2307" s="6">
        <f t="shared" si="81"/>
        <v>873273</v>
      </c>
      <c r="P2307" t="str">
        <v>Anicca Data</v>
      </c>
    </row>
    <row r="2308" spans="1:16" x14ac:dyDescent="0.3">
      <c r="A2308" t="s">
        <v>3349</v>
      </c>
      <c r="B2308" t="s">
        <v>2924</v>
      </c>
      <c r="C2308" t="str">
        <f t="shared" si="80"/>
        <v>Data Analytics</v>
      </c>
      <c r="D2308">
        <v>1</v>
      </c>
      <c r="E2308" t="s">
        <v>1656</v>
      </c>
      <c r="F2308" t="s">
        <v>2320</v>
      </c>
      <c r="G2308" t="str">
        <f>RIGHT(Salary_Dataset[[#This Row],[Salary]], 2)</f>
        <v>yr</v>
      </c>
      <c r="H2308" s="3">
        <f>VALUE(SUBSTITUTE(SUBSTITUTE(SUBSTITUTE(SUBSTITUTE(Salary_Dataset[[#This Row],[Salary]], "/hr", ""), "/mo", ""), "/yr", ""), "₹", ""))</f>
        <v>211160</v>
      </c>
      <c r="I2308" s="6">
        <f t="shared" si="81"/>
        <v>211160</v>
      </c>
      <c r="P2308" t="str">
        <v>Cvedia</v>
      </c>
    </row>
    <row r="2309" spans="1:16" x14ac:dyDescent="0.3">
      <c r="A2309" t="s">
        <v>3350</v>
      </c>
      <c r="B2309" t="s">
        <v>2924</v>
      </c>
      <c r="C2309" t="str">
        <f t="shared" si="80"/>
        <v>Data Analytics</v>
      </c>
      <c r="D2309">
        <v>1</v>
      </c>
      <c r="E2309" t="s">
        <v>1656</v>
      </c>
      <c r="F2309" t="s">
        <v>3351</v>
      </c>
      <c r="G2309" t="str">
        <f>RIGHT(Salary_Dataset[[#This Row],[Salary]], 2)</f>
        <v>mo</v>
      </c>
      <c r="H2309" s="3">
        <f>VALUE(SUBSTITUTE(SUBSTITUTE(SUBSTITUTE(SUBSTITUTE(Salary_Dataset[[#This Row],[Salary]], "/hr", ""), "/mo", ""), "/yr", ""), "₹", ""))</f>
        <v>36266</v>
      </c>
      <c r="I2309" s="6">
        <f t="shared" si="81"/>
        <v>435192</v>
      </c>
      <c r="P2309" t="str">
        <v>Lexitas</v>
      </c>
    </row>
    <row r="2310" spans="1:16" x14ac:dyDescent="0.3">
      <c r="A2310" t="s">
        <v>3352</v>
      </c>
      <c r="B2310" t="s">
        <v>2924</v>
      </c>
      <c r="C2310" t="str">
        <f t="shared" si="80"/>
        <v>Data Analytics</v>
      </c>
      <c r="D2310">
        <v>1</v>
      </c>
      <c r="E2310" t="s">
        <v>1656</v>
      </c>
      <c r="F2310" t="s">
        <v>3353</v>
      </c>
      <c r="G2310" t="str">
        <f>RIGHT(Salary_Dataset[[#This Row],[Salary]], 2)</f>
        <v>mo</v>
      </c>
      <c r="H2310" s="3">
        <f>VALUE(SUBSTITUTE(SUBSTITUTE(SUBSTITUTE(SUBSTITUTE(Salary_Dataset[[#This Row],[Salary]], "/hr", ""), "/mo", ""), "/yr", ""), "₹", ""))</f>
        <v>20633</v>
      </c>
      <c r="I2310" s="6">
        <f t="shared" si="81"/>
        <v>247596</v>
      </c>
      <c r="P2310" t="str">
        <v>FIS</v>
      </c>
    </row>
    <row r="2311" spans="1:16" x14ac:dyDescent="0.3">
      <c r="A2311" t="s">
        <v>3354</v>
      </c>
      <c r="B2311" t="s">
        <v>2924</v>
      </c>
      <c r="C2311" t="str">
        <f t="shared" si="80"/>
        <v>Data Analytics</v>
      </c>
      <c r="D2311">
        <v>1</v>
      </c>
      <c r="E2311" t="s">
        <v>1656</v>
      </c>
      <c r="F2311" t="s">
        <v>284</v>
      </c>
      <c r="G2311" t="str">
        <f>RIGHT(Salary_Dataset[[#This Row],[Salary]], 2)</f>
        <v>mo</v>
      </c>
      <c r="H2311" s="3">
        <f>VALUE(SUBSTITUTE(SUBSTITUTE(SUBSTITUTE(SUBSTITUTE(Salary_Dataset[[#This Row],[Salary]], "/hr", ""), "/mo", ""), "/yr", ""), "₹", ""))</f>
        <v>50000</v>
      </c>
      <c r="I2311" s="6">
        <f t="shared" si="81"/>
        <v>600000</v>
      </c>
      <c r="P2311" t="str">
        <v>Atos</v>
      </c>
    </row>
    <row r="2312" spans="1:16" x14ac:dyDescent="0.3">
      <c r="A2312" t="s">
        <v>2662</v>
      </c>
      <c r="B2312" t="s">
        <v>2924</v>
      </c>
      <c r="C2312" t="str">
        <f t="shared" si="80"/>
        <v>Data Analytics</v>
      </c>
      <c r="D2312">
        <v>1</v>
      </c>
      <c r="E2312" t="s">
        <v>1656</v>
      </c>
      <c r="F2312" t="s">
        <v>3355</v>
      </c>
      <c r="G2312" t="str">
        <f>RIGHT(Salary_Dataset[[#This Row],[Salary]], 2)</f>
        <v>mo</v>
      </c>
      <c r="H2312" s="3">
        <f>VALUE(SUBSTITUTE(SUBSTITUTE(SUBSTITUTE(SUBSTITUTE(Salary_Dataset[[#This Row],[Salary]], "/hr", ""), "/mo", ""), "/yr", ""), "₹", ""))</f>
        <v>40195</v>
      </c>
      <c r="I2312" s="6">
        <f t="shared" si="81"/>
        <v>482340</v>
      </c>
      <c r="P2312" t="str">
        <v>Mindbody</v>
      </c>
    </row>
    <row r="2313" spans="1:16" x14ac:dyDescent="0.3">
      <c r="A2313" t="s">
        <v>3356</v>
      </c>
      <c r="B2313" t="s">
        <v>2924</v>
      </c>
      <c r="C2313" t="str">
        <f t="shared" si="80"/>
        <v>Data Analytics</v>
      </c>
      <c r="D2313">
        <v>1</v>
      </c>
      <c r="E2313" t="s">
        <v>1656</v>
      </c>
      <c r="F2313" t="s">
        <v>866</v>
      </c>
      <c r="G2313" t="str">
        <f>RIGHT(Salary_Dataset[[#This Row],[Salary]], 2)</f>
        <v>mo</v>
      </c>
      <c r="H2313" s="3">
        <f>VALUE(SUBSTITUTE(SUBSTITUTE(SUBSTITUTE(SUBSTITUTE(Salary_Dataset[[#This Row],[Salary]], "/hr", ""), "/mo", ""), "/yr", ""), "₹", ""))</f>
        <v>30000</v>
      </c>
      <c r="I2313" s="6">
        <f t="shared" si="81"/>
        <v>360000</v>
      </c>
      <c r="P2313" t="str">
        <v>Centurysoft</v>
      </c>
    </row>
    <row r="2314" spans="1:16" x14ac:dyDescent="0.3">
      <c r="A2314" t="s">
        <v>3357</v>
      </c>
      <c r="B2314" t="s">
        <v>2924</v>
      </c>
      <c r="C2314" t="str">
        <f t="shared" si="80"/>
        <v>Data Analytics</v>
      </c>
      <c r="D2314">
        <v>1</v>
      </c>
      <c r="E2314" t="s">
        <v>1656</v>
      </c>
      <c r="F2314" t="s">
        <v>3358</v>
      </c>
      <c r="G2314" t="str">
        <f>RIGHT(Salary_Dataset[[#This Row],[Salary]], 2)</f>
        <v>yr</v>
      </c>
      <c r="H2314" s="3">
        <f>VALUE(SUBSTITUTE(SUBSTITUTE(SUBSTITUTE(SUBSTITUTE(Salary_Dataset[[#This Row],[Salary]], "/hr", ""), "/mo", ""), "/yr", ""), "₹", ""))</f>
        <v>508188</v>
      </c>
      <c r="I2314" s="6">
        <f t="shared" si="81"/>
        <v>508188</v>
      </c>
      <c r="P2314" t="str">
        <v>Softnautics</v>
      </c>
    </row>
    <row r="2315" spans="1:16" x14ac:dyDescent="0.3">
      <c r="A2315" t="s">
        <v>3359</v>
      </c>
      <c r="B2315" t="s">
        <v>2924</v>
      </c>
      <c r="C2315" t="str">
        <f t="shared" si="80"/>
        <v>Data Analytics</v>
      </c>
      <c r="D2315">
        <v>1</v>
      </c>
      <c r="E2315" t="s">
        <v>1656</v>
      </c>
      <c r="F2315" t="s">
        <v>639</v>
      </c>
      <c r="G2315" t="str">
        <f>RIGHT(Salary_Dataset[[#This Row],[Salary]], 2)</f>
        <v>mo</v>
      </c>
      <c r="H2315" s="3">
        <f>VALUE(SUBSTITUTE(SUBSTITUTE(SUBSTITUTE(SUBSTITUTE(Salary_Dataset[[#This Row],[Salary]], "/hr", ""), "/mo", ""), "/yr", ""), "₹", ""))</f>
        <v>30147</v>
      </c>
      <c r="I2315" s="6">
        <f t="shared" si="81"/>
        <v>361764</v>
      </c>
      <c r="P2315" t="str">
        <v>McKinley &amp; Rice</v>
      </c>
    </row>
    <row r="2316" spans="1:16" x14ac:dyDescent="0.3">
      <c r="A2316" t="s">
        <v>3360</v>
      </c>
      <c r="B2316" t="s">
        <v>2924</v>
      </c>
      <c r="C2316" t="str">
        <f t="shared" si="80"/>
        <v>Data Analytics</v>
      </c>
      <c r="D2316">
        <v>1</v>
      </c>
      <c r="E2316" t="s">
        <v>1656</v>
      </c>
      <c r="F2316" t="s">
        <v>3361</v>
      </c>
      <c r="G2316" t="str">
        <f>RIGHT(Salary_Dataset[[#This Row],[Salary]], 2)</f>
        <v>mo</v>
      </c>
      <c r="H2316" s="3">
        <f>VALUE(SUBSTITUTE(SUBSTITUTE(SUBSTITUTE(SUBSTITUTE(Salary_Dataset[[#This Row],[Salary]], "/hr", ""), "/mo", ""), "/yr", ""), "₹", ""))</f>
        <v>59632</v>
      </c>
      <c r="I2316" s="6">
        <f t="shared" si="81"/>
        <v>715584</v>
      </c>
      <c r="P2316" t="str">
        <v>Rabbit and Tortoise Technology Solutions</v>
      </c>
    </row>
    <row r="2317" spans="1:16" x14ac:dyDescent="0.3">
      <c r="A2317" t="s">
        <v>3362</v>
      </c>
      <c r="B2317" t="s">
        <v>2924</v>
      </c>
      <c r="C2317" t="str">
        <f t="shared" si="80"/>
        <v>Data Analytics</v>
      </c>
      <c r="D2317">
        <v>1</v>
      </c>
      <c r="E2317" t="s">
        <v>1656</v>
      </c>
      <c r="F2317" t="s">
        <v>2685</v>
      </c>
      <c r="G2317" t="str">
        <f>RIGHT(Salary_Dataset[[#This Row],[Salary]], 2)</f>
        <v>yr</v>
      </c>
      <c r="H2317" s="3">
        <f>VALUE(SUBSTITUTE(SUBSTITUTE(SUBSTITUTE(SUBSTITUTE(Salary_Dataset[[#This Row],[Salary]], "/hr", ""), "/mo", ""), "/yr", ""), "₹", ""))</f>
        <v>644930</v>
      </c>
      <c r="I2317" s="6">
        <f t="shared" si="81"/>
        <v>644930</v>
      </c>
      <c r="P2317" t="str">
        <v>Exa Mobility</v>
      </c>
    </row>
    <row r="2318" spans="1:16" x14ac:dyDescent="0.3">
      <c r="A2318" t="s">
        <v>1881</v>
      </c>
      <c r="B2318" t="s">
        <v>2924</v>
      </c>
      <c r="C2318" t="str">
        <f t="shared" si="80"/>
        <v>Data Analytics</v>
      </c>
      <c r="D2318">
        <v>1</v>
      </c>
      <c r="E2318" t="s">
        <v>1656</v>
      </c>
      <c r="F2318" t="s">
        <v>3363</v>
      </c>
      <c r="G2318" t="str">
        <f>RIGHT(Salary_Dataset[[#This Row],[Salary]], 2)</f>
        <v>yr</v>
      </c>
      <c r="H2318" s="3">
        <f>VALUE(SUBSTITUTE(SUBSTITUTE(SUBSTITUTE(SUBSTITUTE(Salary_Dataset[[#This Row],[Salary]], "/hr", ""), "/mo", ""), "/yr", ""), "₹", ""))</f>
        <v>552686</v>
      </c>
      <c r="I2318" s="6">
        <f t="shared" si="81"/>
        <v>552686</v>
      </c>
      <c r="P2318" t="str">
        <v>Neutrino Tech Systems</v>
      </c>
    </row>
    <row r="2319" spans="1:16" x14ac:dyDescent="0.3">
      <c r="A2319" t="s">
        <v>1381</v>
      </c>
      <c r="B2319" t="s">
        <v>2924</v>
      </c>
      <c r="C2319" t="str">
        <f t="shared" si="80"/>
        <v>Data Analytics</v>
      </c>
      <c r="D2319">
        <v>1</v>
      </c>
      <c r="E2319" t="s">
        <v>1656</v>
      </c>
      <c r="F2319" t="s">
        <v>3364</v>
      </c>
      <c r="G2319" t="str">
        <f>RIGHT(Salary_Dataset[[#This Row],[Salary]], 2)</f>
        <v>mo</v>
      </c>
      <c r="H2319" s="3">
        <f>VALUE(SUBSTITUTE(SUBSTITUTE(SUBSTITUTE(SUBSTITUTE(Salary_Dataset[[#This Row],[Salary]], "/hr", ""), "/mo", ""), "/yr", ""), "₹", ""))</f>
        <v>30821</v>
      </c>
      <c r="I2319" s="6">
        <f t="shared" si="81"/>
        <v>369852</v>
      </c>
      <c r="P2319" t="str">
        <v>Steinn Labs</v>
      </c>
    </row>
    <row r="2320" spans="1:16" x14ac:dyDescent="0.3">
      <c r="A2320" t="s">
        <v>3365</v>
      </c>
      <c r="B2320" t="s">
        <v>2924</v>
      </c>
      <c r="C2320" t="str">
        <f t="shared" si="80"/>
        <v>Data Analytics</v>
      </c>
      <c r="D2320">
        <v>1</v>
      </c>
      <c r="E2320" t="s">
        <v>1656</v>
      </c>
      <c r="F2320" t="s">
        <v>3366</v>
      </c>
      <c r="G2320" t="str">
        <f>RIGHT(Salary_Dataset[[#This Row],[Salary]], 2)</f>
        <v>yr</v>
      </c>
      <c r="H2320" s="3">
        <f>VALUE(SUBSTITUTE(SUBSTITUTE(SUBSTITUTE(SUBSTITUTE(Salary_Dataset[[#This Row],[Salary]], "/hr", ""), "/mo", ""), "/yr", ""), "₹", ""))</f>
        <v>369857</v>
      </c>
      <c r="I2320" s="6">
        <f t="shared" si="81"/>
        <v>369857</v>
      </c>
      <c r="P2320" t="str">
        <v>Scandid</v>
      </c>
    </row>
    <row r="2321" spans="1:16" x14ac:dyDescent="0.3">
      <c r="A2321" t="s">
        <v>3367</v>
      </c>
      <c r="B2321" t="s">
        <v>2924</v>
      </c>
      <c r="C2321" t="str">
        <f t="shared" si="80"/>
        <v>Data Analytics</v>
      </c>
      <c r="D2321">
        <v>1</v>
      </c>
      <c r="E2321" t="s">
        <v>1656</v>
      </c>
      <c r="F2321" t="s">
        <v>2401</v>
      </c>
      <c r="G2321" t="str">
        <f>RIGHT(Salary_Dataset[[#This Row],[Salary]], 2)</f>
        <v>mo</v>
      </c>
      <c r="H2321" s="3">
        <f>VALUE(SUBSTITUTE(SUBSTITUTE(SUBSTITUTE(SUBSTITUTE(Salary_Dataset[[#This Row],[Salary]], "/hr", ""), "/mo", ""), "/yr", ""), "₹", ""))</f>
        <v>10749</v>
      </c>
      <c r="I2321" s="6">
        <f t="shared" si="81"/>
        <v>128988</v>
      </c>
      <c r="P2321" t="str">
        <v>HD FIRE PROTECT</v>
      </c>
    </row>
    <row r="2322" spans="1:16" x14ac:dyDescent="0.3">
      <c r="A2322" t="s">
        <v>3368</v>
      </c>
      <c r="B2322" t="s">
        <v>2924</v>
      </c>
      <c r="C2322" t="str">
        <f t="shared" si="80"/>
        <v>Data Analytics</v>
      </c>
      <c r="D2322">
        <v>1</v>
      </c>
      <c r="E2322" t="s">
        <v>1656</v>
      </c>
      <c r="F2322" t="s">
        <v>3369</v>
      </c>
      <c r="G2322" t="str">
        <f>RIGHT(Salary_Dataset[[#This Row],[Salary]], 2)</f>
        <v>yr</v>
      </c>
      <c r="H2322" s="3">
        <f>VALUE(SUBSTITUTE(SUBSTITUTE(SUBSTITUTE(SUBSTITUTE(Salary_Dataset[[#This Row],[Salary]], "/hr", ""), "/mo", ""), "/yr", ""), "₹", ""))</f>
        <v>386492</v>
      </c>
      <c r="I2322" s="6">
        <f t="shared" si="81"/>
        <v>386492</v>
      </c>
      <c r="P2322" t="str">
        <v>Ferromatik Milacron</v>
      </c>
    </row>
    <row r="2323" spans="1:16" x14ac:dyDescent="0.3">
      <c r="A2323" t="s">
        <v>3370</v>
      </c>
      <c r="B2323" t="s">
        <v>2924</v>
      </c>
      <c r="C2323" t="str">
        <f t="shared" si="80"/>
        <v>Data Analytics</v>
      </c>
      <c r="D2323">
        <v>1</v>
      </c>
      <c r="E2323" t="s">
        <v>1656</v>
      </c>
      <c r="F2323" t="s">
        <v>3371</v>
      </c>
      <c r="G2323" t="str">
        <f>RIGHT(Salary_Dataset[[#This Row],[Salary]], 2)</f>
        <v>yr</v>
      </c>
      <c r="H2323" s="3">
        <f>VALUE(SUBSTITUTE(SUBSTITUTE(SUBSTITUTE(SUBSTITUTE(Salary_Dataset[[#This Row],[Salary]], "/hr", ""), "/mo", ""), "/yr", ""), "₹", ""))</f>
        <v>414388</v>
      </c>
      <c r="I2323" s="6">
        <f t="shared" si="81"/>
        <v>414388</v>
      </c>
      <c r="P2323" t="str">
        <v>Intangles</v>
      </c>
    </row>
    <row r="2324" spans="1:16" x14ac:dyDescent="0.3">
      <c r="A2324" t="s">
        <v>976</v>
      </c>
      <c r="B2324" t="s">
        <v>2924</v>
      </c>
      <c r="C2324" t="str">
        <f t="shared" si="80"/>
        <v>Data Analytics</v>
      </c>
      <c r="D2324">
        <v>1</v>
      </c>
      <c r="E2324" t="s">
        <v>1656</v>
      </c>
      <c r="F2324" t="s">
        <v>3372</v>
      </c>
      <c r="G2324" t="str">
        <f>RIGHT(Salary_Dataset[[#This Row],[Salary]], 2)</f>
        <v>yr</v>
      </c>
      <c r="H2324" s="3">
        <f>VALUE(SUBSTITUTE(SUBSTITUTE(SUBSTITUTE(SUBSTITUTE(Salary_Dataset[[#This Row],[Salary]], "/hr", ""), "/mo", ""), "/yr", ""), "₹", ""))</f>
        <v>73405</v>
      </c>
      <c r="I2324" s="6">
        <f t="shared" si="81"/>
        <v>73405</v>
      </c>
      <c r="P2324" t="str">
        <v>Danalitic</v>
      </c>
    </row>
    <row r="2325" spans="1:16" x14ac:dyDescent="0.3">
      <c r="A2325" t="s">
        <v>3373</v>
      </c>
      <c r="B2325" t="s">
        <v>2924</v>
      </c>
      <c r="C2325" t="str">
        <f t="shared" si="80"/>
        <v>Data Analytics</v>
      </c>
      <c r="D2325">
        <v>1</v>
      </c>
      <c r="E2325" t="s">
        <v>1656</v>
      </c>
      <c r="F2325" t="s">
        <v>3374</v>
      </c>
      <c r="G2325" t="str">
        <f>RIGHT(Salary_Dataset[[#This Row],[Salary]], 2)</f>
        <v>yr</v>
      </c>
      <c r="H2325" s="3">
        <f>VALUE(SUBSTITUTE(SUBSTITUTE(SUBSTITUTE(SUBSTITUTE(Salary_Dataset[[#This Row],[Salary]], "/hr", ""), "/mo", ""), "/yr", ""), "₹", ""))</f>
        <v>376209</v>
      </c>
      <c r="I2325" s="6">
        <f t="shared" si="81"/>
        <v>376209</v>
      </c>
      <c r="P2325" t="str">
        <v>Collotech</v>
      </c>
    </row>
    <row r="2326" spans="1:16" x14ac:dyDescent="0.3">
      <c r="A2326" t="s">
        <v>1225</v>
      </c>
      <c r="B2326" t="s">
        <v>2924</v>
      </c>
      <c r="C2326" t="str">
        <f t="shared" si="80"/>
        <v>Data Analytics</v>
      </c>
      <c r="D2326">
        <v>1</v>
      </c>
      <c r="E2326" t="s">
        <v>1656</v>
      </c>
      <c r="F2326" t="s">
        <v>3375</v>
      </c>
      <c r="G2326" t="str">
        <f>RIGHT(Salary_Dataset[[#This Row],[Salary]], 2)</f>
        <v>yr</v>
      </c>
      <c r="H2326" s="3">
        <f>VALUE(SUBSTITUTE(SUBSTITUTE(SUBSTITUTE(SUBSTITUTE(Salary_Dataset[[#This Row],[Salary]], "/hr", ""), "/mo", ""), "/yr", ""), "₹", ""))</f>
        <v>397707</v>
      </c>
      <c r="I2326" s="6">
        <f t="shared" si="81"/>
        <v>397707</v>
      </c>
      <c r="P2326" t="str">
        <v>Quadridge Technologies</v>
      </c>
    </row>
    <row r="2327" spans="1:16" x14ac:dyDescent="0.3">
      <c r="A2327" t="s">
        <v>3376</v>
      </c>
      <c r="B2327" t="s">
        <v>2924</v>
      </c>
      <c r="C2327" t="str">
        <f t="shared" si="80"/>
        <v>Data Analytics</v>
      </c>
      <c r="D2327">
        <v>1</v>
      </c>
      <c r="E2327" t="s">
        <v>1656</v>
      </c>
      <c r="F2327" t="s">
        <v>3377</v>
      </c>
      <c r="G2327" t="str">
        <f>RIGHT(Salary_Dataset[[#This Row],[Salary]], 2)</f>
        <v>yr</v>
      </c>
      <c r="H2327" s="3">
        <f>VALUE(SUBSTITUTE(SUBSTITUTE(SUBSTITUTE(SUBSTITUTE(Salary_Dataset[[#This Row],[Salary]], "/hr", ""), "/mo", ""), "/yr", ""), "₹", ""))</f>
        <v>686743</v>
      </c>
      <c r="I2327" s="6">
        <f t="shared" si="81"/>
        <v>686743</v>
      </c>
      <c r="P2327" t="str">
        <v>CloudAEye</v>
      </c>
    </row>
    <row r="2328" spans="1:16" x14ac:dyDescent="0.3">
      <c r="A2328" t="s">
        <v>652</v>
      </c>
      <c r="B2328" t="s">
        <v>2924</v>
      </c>
      <c r="C2328" t="str">
        <f t="shared" si="80"/>
        <v>Data Analytics</v>
      </c>
      <c r="D2328">
        <v>1</v>
      </c>
      <c r="E2328" t="s">
        <v>1656</v>
      </c>
      <c r="F2328" t="s">
        <v>3378</v>
      </c>
      <c r="G2328" t="str">
        <f>RIGHT(Salary_Dataset[[#This Row],[Salary]], 2)</f>
        <v>mo</v>
      </c>
      <c r="H2328" s="3">
        <f>VALUE(SUBSTITUTE(SUBSTITUTE(SUBSTITUTE(SUBSTITUTE(Salary_Dataset[[#This Row],[Salary]], "/hr", ""), "/mo", ""), "/yr", ""), "₹", ""))</f>
        <v>13356</v>
      </c>
      <c r="I2328" s="6">
        <f t="shared" si="81"/>
        <v>160272</v>
      </c>
      <c r="P2328" t="str">
        <v>DAnalytics</v>
      </c>
    </row>
    <row r="2329" spans="1:16" x14ac:dyDescent="0.3">
      <c r="A2329" t="s">
        <v>728</v>
      </c>
      <c r="B2329" t="s">
        <v>2924</v>
      </c>
      <c r="C2329" t="str">
        <f t="shared" si="80"/>
        <v>Data Analytics</v>
      </c>
      <c r="D2329">
        <v>1</v>
      </c>
      <c r="E2329" t="s">
        <v>1656</v>
      </c>
      <c r="F2329" t="s">
        <v>2209</v>
      </c>
      <c r="G2329" t="str">
        <f>RIGHT(Salary_Dataset[[#This Row],[Salary]], 2)</f>
        <v>yr</v>
      </c>
      <c r="H2329" s="3">
        <f>VALUE(SUBSTITUTE(SUBSTITUTE(SUBSTITUTE(SUBSTITUTE(Salary_Dataset[[#This Row],[Salary]], "/hr", ""), "/mo", ""), "/yr", ""), "₹", ""))</f>
        <v>1074883</v>
      </c>
      <c r="I2329" s="6">
        <f t="shared" si="81"/>
        <v>1074883</v>
      </c>
      <c r="P2329" t="str">
        <v>Omnisys</v>
      </c>
    </row>
    <row r="2330" spans="1:16" x14ac:dyDescent="0.3">
      <c r="A2330" t="s">
        <v>3379</v>
      </c>
      <c r="B2330" t="s">
        <v>2924</v>
      </c>
      <c r="C2330" t="str">
        <f t="shared" si="80"/>
        <v>Data Analytics</v>
      </c>
      <c r="D2330">
        <v>1</v>
      </c>
      <c r="E2330" t="s">
        <v>1656</v>
      </c>
      <c r="F2330" t="s">
        <v>3380</v>
      </c>
      <c r="G2330" t="str">
        <f>RIGHT(Salary_Dataset[[#This Row],[Salary]], 2)</f>
        <v>yr</v>
      </c>
      <c r="H2330" s="3">
        <f>VALUE(SUBSTITUTE(SUBSTITUTE(SUBSTITUTE(SUBSTITUTE(Salary_Dataset[[#This Row],[Salary]], "/hr", ""), "/mo", ""), "/yr", ""), "₹", ""))</f>
        <v>50905</v>
      </c>
      <c r="I2330" s="6">
        <f t="shared" si="81"/>
        <v>50905</v>
      </c>
      <c r="P2330" t="str">
        <v>Aikon Labs</v>
      </c>
    </row>
    <row r="2331" spans="1:16" x14ac:dyDescent="0.3">
      <c r="A2331" t="s">
        <v>3381</v>
      </c>
      <c r="B2331" t="s">
        <v>2924</v>
      </c>
      <c r="C2331" t="str">
        <f t="shared" si="80"/>
        <v>Data Analytics</v>
      </c>
      <c r="D2331">
        <v>1</v>
      </c>
      <c r="E2331" t="s">
        <v>1656</v>
      </c>
      <c r="F2331" t="s">
        <v>3382</v>
      </c>
      <c r="G2331" t="str">
        <f>RIGHT(Salary_Dataset[[#This Row],[Salary]], 2)</f>
        <v>mo</v>
      </c>
      <c r="H2331" s="3">
        <f>VALUE(SUBSTITUTE(SUBSTITUTE(SUBSTITUTE(SUBSTITUTE(Salary_Dataset[[#This Row],[Salary]], "/hr", ""), "/mo", ""), "/yr", ""), "₹", ""))</f>
        <v>26872</v>
      </c>
      <c r="I2331" s="6">
        <f t="shared" si="81"/>
        <v>322464</v>
      </c>
      <c r="P2331" t="str">
        <v>Quidich Innovation Labs</v>
      </c>
    </row>
    <row r="2332" spans="1:16" x14ac:dyDescent="0.3">
      <c r="A2332" t="s">
        <v>3383</v>
      </c>
      <c r="B2332" t="s">
        <v>2924</v>
      </c>
      <c r="C2332" t="str">
        <f t="shared" si="80"/>
        <v>Data Analytics</v>
      </c>
      <c r="D2332">
        <v>1</v>
      </c>
      <c r="E2332" t="s">
        <v>1656</v>
      </c>
      <c r="F2332" t="s">
        <v>3384</v>
      </c>
      <c r="G2332" t="str">
        <f>RIGHT(Salary_Dataset[[#This Row],[Salary]], 2)</f>
        <v>mo</v>
      </c>
      <c r="H2332" s="3">
        <f>VALUE(SUBSTITUTE(SUBSTITUTE(SUBSTITUTE(SUBSTITUTE(Salary_Dataset[[#This Row],[Salary]], "/hr", ""), "/mo", ""), "/yr", ""), "₹", ""))</f>
        <v>196999</v>
      </c>
      <c r="I2332" s="6">
        <f t="shared" si="81"/>
        <v>2363988</v>
      </c>
      <c r="P2332" t="str">
        <v>Rahul Marian</v>
      </c>
    </row>
    <row r="2333" spans="1:16" x14ac:dyDescent="0.3">
      <c r="A2333" t="s">
        <v>1673</v>
      </c>
      <c r="B2333" t="s">
        <v>2924</v>
      </c>
      <c r="C2333" t="str">
        <f t="shared" si="80"/>
        <v>Data Analytics</v>
      </c>
      <c r="D2333">
        <v>1</v>
      </c>
      <c r="E2333" t="s">
        <v>1656</v>
      </c>
      <c r="F2333" t="s">
        <v>3385</v>
      </c>
      <c r="G2333" t="str">
        <f>RIGHT(Salary_Dataset[[#This Row],[Salary]], 2)</f>
        <v>yr</v>
      </c>
      <c r="H2333" s="3">
        <f>VALUE(SUBSTITUTE(SUBSTITUTE(SUBSTITUTE(SUBSTITUTE(Salary_Dataset[[#This Row],[Salary]], "/hr", ""), "/mo", ""), "/yr", ""), "₹", ""))</f>
        <v>634621</v>
      </c>
      <c r="I2333" s="6">
        <f t="shared" si="81"/>
        <v>634621</v>
      </c>
      <c r="P2333" t="str">
        <v>Symbiosis Centre for Applied Artificial Intelligence</v>
      </c>
    </row>
    <row r="2334" spans="1:16" x14ac:dyDescent="0.3">
      <c r="A2334" t="s">
        <v>3386</v>
      </c>
      <c r="B2334" t="s">
        <v>2924</v>
      </c>
      <c r="C2334" t="str">
        <f t="shared" si="80"/>
        <v>Data Analytics</v>
      </c>
      <c r="D2334">
        <v>1</v>
      </c>
      <c r="E2334" t="s">
        <v>1656</v>
      </c>
      <c r="F2334" t="s">
        <v>3289</v>
      </c>
      <c r="G2334" t="str">
        <f>RIGHT(Salary_Dataset[[#This Row],[Salary]], 2)</f>
        <v>yr</v>
      </c>
      <c r="H2334" s="3">
        <f>VALUE(SUBSTITUTE(SUBSTITUTE(SUBSTITUTE(SUBSTITUTE(Salary_Dataset[[#This Row],[Salary]], "/hr", ""), "/mo", ""), "/yr", ""), "₹", ""))</f>
        <v>706283</v>
      </c>
      <c r="I2334" s="6">
        <f t="shared" si="81"/>
        <v>706283</v>
      </c>
      <c r="P2334" t="str">
        <v>Aikon Technologies</v>
      </c>
    </row>
    <row r="2335" spans="1:16" x14ac:dyDescent="0.3">
      <c r="A2335" t="s">
        <v>3387</v>
      </c>
      <c r="B2335" t="s">
        <v>2924</v>
      </c>
      <c r="C2335" t="str">
        <f t="shared" si="80"/>
        <v>Data Analytics</v>
      </c>
      <c r="D2335">
        <v>1</v>
      </c>
      <c r="E2335" t="s">
        <v>1656</v>
      </c>
      <c r="F2335" t="s">
        <v>1218</v>
      </c>
      <c r="G2335" t="str">
        <f>RIGHT(Salary_Dataset[[#This Row],[Salary]], 2)</f>
        <v>yr</v>
      </c>
      <c r="H2335" s="3">
        <f>VALUE(SUBSTITUTE(SUBSTITUTE(SUBSTITUTE(SUBSTITUTE(Salary_Dataset[[#This Row],[Salary]], "/hr", ""), "/mo", ""), "/yr", ""), "₹", ""))</f>
        <v>200000</v>
      </c>
      <c r="I2335" s="6">
        <f t="shared" si="81"/>
        <v>200000</v>
      </c>
      <c r="P2335" t="str">
        <v>Persistent Systems Senior</v>
      </c>
    </row>
    <row r="2336" spans="1:16" x14ac:dyDescent="0.3">
      <c r="A2336" t="s">
        <v>3388</v>
      </c>
      <c r="B2336" t="s">
        <v>2924</v>
      </c>
      <c r="C2336" t="str">
        <f t="shared" si="80"/>
        <v>Data Analytics</v>
      </c>
      <c r="D2336">
        <v>1</v>
      </c>
      <c r="E2336" t="s">
        <v>1656</v>
      </c>
      <c r="F2336" t="s">
        <v>3389</v>
      </c>
      <c r="G2336" t="str">
        <f>RIGHT(Salary_Dataset[[#This Row],[Salary]], 2)</f>
        <v>yr</v>
      </c>
      <c r="H2336" s="3">
        <f>VALUE(SUBSTITUTE(SUBSTITUTE(SUBSTITUTE(SUBSTITUTE(Salary_Dataset[[#This Row],[Salary]], "/hr", ""), "/mo", ""), "/yr", ""), "₹", ""))</f>
        <v>241760</v>
      </c>
      <c r="I2336" s="6">
        <f t="shared" si="81"/>
        <v>241760</v>
      </c>
      <c r="P2336" t="str">
        <v>Intercontinental Exchange Senior</v>
      </c>
    </row>
    <row r="2337" spans="1:16" x14ac:dyDescent="0.3">
      <c r="A2337" t="s">
        <v>3390</v>
      </c>
      <c r="B2337" t="s">
        <v>2924</v>
      </c>
      <c r="C2337" t="str">
        <f t="shared" si="80"/>
        <v>Data Analytics</v>
      </c>
      <c r="D2337">
        <v>1</v>
      </c>
      <c r="E2337" t="s">
        <v>1656</v>
      </c>
      <c r="F2337" t="s">
        <v>3391</v>
      </c>
      <c r="G2337" t="str">
        <f>RIGHT(Salary_Dataset[[#This Row],[Salary]], 2)</f>
        <v>mo</v>
      </c>
      <c r="H2337" s="3">
        <f>VALUE(SUBSTITUTE(SUBSTITUTE(SUBSTITUTE(SUBSTITUTE(Salary_Dataset[[#This Row],[Salary]], "/hr", ""), "/mo", ""), "/yr", ""), "₹", ""))</f>
        <v>12434</v>
      </c>
      <c r="I2337" s="6">
        <f t="shared" si="81"/>
        <v>149208</v>
      </c>
      <c r="P2337" t="str">
        <v>ICE Mortgage Technology Senior</v>
      </c>
    </row>
    <row r="2338" spans="1:16" x14ac:dyDescent="0.3">
      <c r="A2338" t="s">
        <v>3392</v>
      </c>
      <c r="B2338" t="s">
        <v>2924</v>
      </c>
      <c r="C2338" t="str">
        <f t="shared" si="80"/>
        <v>Data Analytics</v>
      </c>
      <c r="D2338">
        <v>1</v>
      </c>
      <c r="E2338" t="s">
        <v>1656</v>
      </c>
      <c r="F2338" t="s">
        <v>3393</v>
      </c>
      <c r="G2338" t="str">
        <f>RIGHT(Salary_Dataset[[#This Row],[Salary]], 2)</f>
        <v>yr</v>
      </c>
      <c r="H2338" s="3">
        <f>VALUE(SUBSTITUTE(SUBSTITUTE(SUBSTITUTE(SUBSTITUTE(Salary_Dataset[[#This Row],[Salary]], "/hr", ""), "/mo", ""), "/yr", ""), "₹", ""))</f>
        <v>600487</v>
      </c>
      <c r="I2338" s="6">
        <f t="shared" si="81"/>
        <v>600487</v>
      </c>
      <c r="P2338" t="str">
        <v>Winfostar Technology Senior</v>
      </c>
    </row>
    <row r="2339" spans="1:16" x14ac:dyDescent="0.3">
      <c r="A2339" t="s">
        <v>3394</v>
      </c>
      <c r="B2339" t="s">
        <v>2924</v>
      </c>
      <c r="C2339" t="str">
        <f t="shared" si="80"/>
        <v>Data Analytics</v>
      </c>
      <c r="D2339">
        <v>1</v>
      </c>
      <c r="E2339" t="s">
        <v>1656</v>
      </c>
      <c r="F2339" t="s">
        <v>3395</v>
      </c>
      <c r="G2339" t="str">
        <f>RIGHT(Salary_Dataset[[#This Row],[Salary]], 2)</f>
        <v>yr</v>
      </c>
      <c r="H2339" s="3">
        <f>VALUE(SUBSTITUTE(SUBSTITUTE(SUBSTITUTE(SUBSTITUTE(Salary_Dataset[[#This Row],[Salary]], "/hr", ""), "/mo", ""), "/yr", ""), "₹", ""))</f>
        <v>252244</v>
      </c>
      <c r="I2339" s="6">
        <f t="shared" si="81"/>
        <v>252244</v>
      </c>
      <c r="P2339" t="str">
        <v>PwC Machine Learning</v>
      </c>
    </row>
    <row r="2340" spans="1:16" x14ac:dyDescent="0.3">
      <c r="A2340" t="s">
        <v>3396</v>
      </c>
      <c r="B2340" t="s">
        <v>2924</v>
      </c>
      <c r="C2340" t="str">
        <f t="shared" si="80"/>
        <v>Data Analytics</v>
      </c>
      <c r="D2340">
        <v>1</v>
      </c>
      <c r="E2340" t="s">
        <v>1656</v>
      </c>
      <c r="F2340" t="s">
        <v>3397</v>
      </c>
      <c r="G2340" t="str">
        <f>RIGHT(Salary_Dataset[[#This Row],[Salary]], 2)</f>
        <v>mo</v>
      </c>
      <c r="H2340" s="3">
        <f>VALUE(SUBSTITUTE(SUBSTITUTE(SUBSTITUTE(SUBSTITUTE(Salary_Dataset[[#This Row],[Salary]], "/hr", ""), "/mo", ""), "/yr", ""), "₹", ""))</f>
        <v>11471</v>
      </c>
      <c r="I2340" s="6">
        <f t="shared" si="81"/>
        <v>137652</v>
      </c>
      <c r="P2340" t="str">
        <v>ifm electronic</v>
      </c>
    </row>
    <row r="2341" spans="1:16" x14ac:dyDescent="0.3">
      <c r="A2341" t="s">
        <v>3398</v>
      </c>
      <c r="B2341" t="s">
        <v>2924</v>
      </c>
      <c r="C2341" t="str">
        <f t="shared" si="80"/>
        <v>Data Analytics</v>
      </c>
      <c r="D2341">
        <v>1</v>
      </c>
      <c r="E2341" t="s">
        <v>1656</v>
      </c>
      <c r="F2341" t="s">
        <v>3399</v>
      </c>
      <c r="G2341" t="str">
        <f>RIGHT(Salary_Dataset[[#This Row],[Salary]], 2)</f>
        <v>yr</v>
      </c>
      <c r="H2341" s="3">
        <f>VALUE(SUBSTITUTE(SUBSTITUTE(SUBSTITUTE(SUBSTITUTE(Salary_Dataset[[#This Row],[Salary]], "/hr", ""), "/mo", ""), "/yr", ""), "₹", ""))</f>
        <v>637252</v>
      </c>
      <c r="I2341" s="6">
        <f t="shared" si="81"/>
        <v>637252</v>
      </c>
      <c r="P2341" t="str">
        <v>Analyticscosm Machine Learning</v>
      </c>
    </row>
    <row r="2342" spans="1:16" x14ac:dyDescent="0.3">
      <c r="A2342" t="s">
        <v>3400</v>
      </c>
      <c r="B2342" t="s">
        <v>2924</v>
      </c>
      <c r="C2342" t="str">
        <f t="shared" si="80"/>
        <v>Data Analytics</v>
      </c>
      <c r="D2342">
        <v>1</v>
      </c>
      <c r="E2342" t="s">
        <v>1656</v>
      </c>
      <c r="F2342" t="s">
        <v>2199</v>
      </c>
      <c r="G2342" t="str">
        <f>RIGHT(Salary_Dataset[[#This Row],[Salary]], 2)</f>
        <v>yr</v>
      </c>
      <c r="H2342" s="3">
        <f>VALUE(SUBSTITUTE(SUBSTITUTE(SUBSTITUTE(SUBSTITUTE(Salary_Dataset[[#This Row],[Salary]], "/hr", ""), "/mo", ""), "/yr", ""), "₹", ""))</f>
        <v>564654</v>
      </c>
      <c r="I2342" s="6">
        <f t="shared" si="81"/>
        <v>564654</v>
      </c>
      <c r="P2342" t="str">
        <v>Privado</v>
      </c>
    </row>
    <row r="2343" spans="1:16" x14ac:dyDescent="0.3">
      <c r="A2343" t="s">
        <v>3401</v>
      </c>
      <c r="B2343" t="s">
        <v>2924</v>
      </c>
      <c r="C2343" t="str">
        <f t="shared" si="80"/>
        <v>Data Analytics</v>
      </c>
      <c r="D2343">
        <v>1</v>
      </c>
      <c r="E2343" t="s">
        <v>1656</v>
      </c>
      <c r="F2343" t="s">
        <v>3402</v>
      </c>
      <c r="G2343" t="str">
        <f>RIGHT(Salary_Dataset[[#This Row],[Salary]], 2)</f>
        <v>yr</v>
      </c>
      <c r="H2343" s="3">
        <f>VALUE(SUBSTITUTE(SUBSTITUTE(SUBSTITUTE(SUBSTITUTE(Salary_Dataset[[#This Row],[Salary]], "/hr", ""), "/mo", ""), "/yr", ""), "₹", ""))</f>
        <v>656800</v>
      </c>
      <c r="I2343" s="6">
        <f t="shared" si="81"/>
        <v>656800</v>
      </c>
      <c r="P2343" t="str">
        <v>RapidQuest Solutions</v>
      </c>
    </row>
    <row r="2344" spans="1:16" x14ac:dyDescent="0.3">
      <c r="A2344" t="s">
        <v>3403</v>
      </c>
      <c r="B2344" t="s">
        <v>2924</v>
      </c>
      <c r="C2344" t="str">
        <f t="shared" si="80"/>
        <v>Data Analytics</v>
      </c>
      <c r="D2344">
        <v>1</v>
      </c>
      <c r="E2344" t="s">
        <v>1656</v>
      </c>
      <c r="F2344" t="s">
        <v>2811</v>
      </c>
      <c r="G2344" t="str">
        <f>RIGHT(Salary_Dataset[[#This Row],[Salary]], 2)</f>
        <v>yr</v>
      </c>
      <c r="H2344" s="3">
        <f>VALUE(SUBSTITUTE(SUBSTITUTE(SUBSTITUTE(SUBSTITUTE(Salary_Dataset[[#This Row],[Salary]], "/hr", ""), "/mo", ""), "/yr", ""), "₹", ""))</f>
        <v>454039</v>
      </c>
      <c r="I2344" s="6">
        <f t="shared" si="81"/>
        <v>454039</v>
      </c>
      <c r="P2344" t="str">
        <v>LENS</v>
      </c>
    </row>
    <row r="2345" spans="1:16" x14ac:dyDescent="0.3">
      <c r="A2345" t="s">
        <v>3404</v>
      </c>
      <c r="B2345" t="s">
        <v>2924</v>
      </c>
      <c r="C2345" t="str">
        <f t="shared" si="80"/>
        <v>Data Analytics</v>
      </c>
      <c r="D2345">
        <v>1</v>
      </c>
      <c r="E2345" t="s">
        <v>1656</v>
      </c>
      <c r="F2345" t="s">
        <v>3405</v>
      </c>
      <c r="G2345" t="str">
        <f>RIGHT(Salary_Dataset[[#This Row],[Salary]], 2)</f>
        <v>mo</v>
      </c>
      <c r="H2345" s="3">
        <f>VALUE(SUBSTITUTE(SUBSTITUTE(SUBSTITUTE(SUBSTITUTE(Salary_Dataset[[#This Row],[Salary]], "/hr", ""), "/mo", ""), "/yr", ""), "₹", ""))</f>
        <v>50905</v>
      </c>
      <c r="I2345" s="6">
        <f t="shared" si="81"/>
        <v>610860</v>
      </c>
      <c r="P2345" t="str">
        <v>iNeuron Junior</v>
      </c>
    </row>
    <row r="2346" spans="1:16" x14ac:dyDescent="0.3">
      <c r="A2346" t="s">
        <v>1797</v>
      </c>
      <c r="B2346" t="s">
        <v>2924</v>
      </c>
      <c r="C2346" t="str">
        <f t="shared" si="80"/>
        <v>Data Analytics</v>
      </c>
      <c r="D2346">
        <v>1</v>
      </c>
      <c r="E2346" t="s">
        <v>1656</v>
      </c>
      <c r="F2346" t="s">
        <v>3406</v>
      </c>
      <c r="G2346" t="str">
        <f>RIGHT(Salary_Dataset[[#This Row],[Salary]], 2)</f>
        <v>mo</v>
      </c>
      <c r="H2346" s="3">
        <f>VALUE(SUBSTITUTE(SUBSTITUTE(SUBSTITUTE(SUBSTITUTE(Salary_Dataset[[#This Row],[Salary]], "/hr", ""), "/mo", ""), "/yr", ""), "₹", ""))</f>
        <v>65207</v>
      </c>
      <c r="I2346" s="6">
        <f t="shared" si="81"/>
        <v>782484</v>
      </c>
      <c r="P2346" t="str">
        <v>Nexus Software System Junior</v>
      </c>
    </row>
    <row r="2347" spans="1:16" x14ac:dyDescent="0.3">
      <c r="A2347" t="s">
        <v>3407</v>
      </c>
      <c r="B2347" t="s">
        <v>2924</v>
      </c>
      <c r="C2347" t="str">
        <f t="shared" si="80"/>
        <v>Data Analytics</v>
      </c>
      <c r="D2347">
        <v>1</v>
      </c>
      <c r="E2347" t="s">
        <v>1656</v>
      </c>
      <c r="F2347" t="s">
        <v>3408</v>
      </c>
      <c r="G2347" t="str">
        <f>RIGHT(Salary_Dataset[[#This Row],[Salary]], 2)</f>
        <v>yr</v>
      </c>
      <c r="H2347" s="3">
        <f>VALUE(SUBSTITUTE(SUBSTITUTE(SUBSTITUTE(SUBSTITUTE(Salary_Dataset[[#This Row],[Salary]], "/hr", ""), "/mo", ""), "/yr", ""), "₹", ""))</f>
        <v>563464</v>
      </c>
      <c r="I2347" s="6">
        <f t="shared" si="81"/>
        <v>563464</v>
      </c>
      <c r="P2347" t="str">
        <v>Aera Technology Associate</v>
      </c>
    </row>
    <row r="2348" spans="1:16" x14ac:dyDescent="0.3">
      <c r="A2348" t="s">
        <v>3409</v>
      </c>
      <c r="B2348" t="s">
        <v>2924</v>
      </c>
      <c r="C2348" t="str">
        <f t="shared" si="80"/>
        <v>Data Analytics</v>
      </c>
      <c r="D2348">
        <v>1</v>
      </c>
      <c r="E2348" t="s">
        <v>1656</v>
      </c>
      <c r="F2348" t="s">
        <v>3410</v>
      </c>
      <c r="G2348" t="str">
        <f>RIGHT(Salary_Dataset[[#This Row],[Salary]], 2)</f>
        <v>yr</v>
      </c>
      <c r="H2348" s="3">
        <f>VALUE(SUBSTITUTE(SUBSTITUTE(SUBSTITUTE(SUBSTITUTE(Salary_Dataset[[#This Row],[Salary]], "/hr", ""), "/mo", ""), "/yr", ""), "₹", ""))</f>
        <v>282327</v>
      </c>
      <c r="I2348" s="6">
        <f t="shared" si="81"/>
        <v>282327</v>
      </c>
      <c r="P2348" t="str">
        <v>First Student Data Scientist</v>
      </c>
    </row>
    <row r="2349" spans="1:16" x14ac:dyDescent="0.3">
      <c r="A2349" t="s">
        <v>1670</v>
      </c>
      <c r="B2349" t="s">
        <v>2924</v>
      </c>
      <c r="C2349" t="str">
        <f t="shared" si="80"/>
        <v>Data Analytics</v>
      </c>
      <c r="D2349">
        <v>1</v>
      </c>
      <c r="E2349" t="s">
        <v>1656</v>
      </c>
      <c r="F2349" t="s">
        <v>3298</v>
      </c>
      <c r="G2349" t="str">
        <f>RIGHT(Salary_Dataset[[#This Row],[Salary]], 2)</f>
        <v>yr</v>
      </c>
      <c r="H2349" s="3">
        <f>VALUE(SUBSTITUTE(SUBSTITUTE(SUBSTITUTE(SUBSTITUTE(Salary_Dataset[[#This Row],[Salary]], "/hr", ""), "/mo", ""), "/yr", ""), "₹", ""))</f>
        <v>406551</v>
      </c>
      <c r="I2349" s="6">
        <f t="shared" si="81"/>
        <v>406551</v>
      </c>
      <c r="P2349" t="str">
        <v>R. C. Patel Institute of Technology, Shirpur</v>
      </c>
    </row>
    <row r="2350" spans="1:16" x14ac:dyDescent="0.3">
      <c r="A2350" t="s">
        <v>3411</v>
      </c>
      <c r="B2350" t="s">
        <v>2924</v>
      </c>
      <c r="C2350" t="str">
        <f t="shared" ref="C2350:C2413" si="82">_xlfn.XLOOKUP(B2350, $M$3:$M$28, $N$3:$N$28)</f>
        <v>Data Analytics</v>
      </c>
      <c r="D2350">
        <v>1</v>
      </c>
      <c r="E2350" t="s">
        <v>1656</v>
      </c>
      <c r="F2350" t="s">
        <v>3073</v>
      </c>
      <c r="G2350" t="str">
        <f>RIGHT(Salary_Dataset[[#This Row],[Salary]], 2)</f>
        <v>mo</v>
      </c>
      <c r="H2350" s="3">
        <f>VALUE(SUBSTITUTE(SUBSTITUTE(SUBSTITUTE(SUBSTITUTE(Salary_Dataset[[#This Row],[Salary]], "/hr", ""), "/mo", ""), "/yr", ""), "₹", ""))</f>
        <v>25791</v>
      </c>
      <c r="I2350" s="6">
        <f t="shared" si="81"/>
        <v>309492</v>
      </c>
      <c r="P2350" t="str">
        <v>Extend Future</v>
      </c>
    </row>
    <row r="2351" spans="1:16" x14ac:dyDescent="0.3">
      <c r="A2351" t="s">
        <v>3412</v>
      </c>
      <c r="B2351" t="s">
        <v>2924</v>
      </c>
      <c r="C2351" t="str">
        <f t="shared" si="82"/>
        <v>Data Analytics</v>
      </c>
      <c r="D2351">
        <v>1</v>
      </c>
      <c r="E2351" t="s">
        <v>1656</v>
      </c>
      <c r="F2351" t="s">
        <v>3413</v>
      </c>
      <c r="G2351" t="str">
        <f>RIGHT(Salary_Dataset[[#This Row],[Salary]], 2)</f>
        <v>yr</v>
      </c>
      <c r="H2351" s="3">
        <f>VALUE(SUBSTITUTE(SUBSTITUTE(SUBSTITUTE(SUBSTITUTE(Salary_Dataset[[#This Row],[Salary]], "/hr", ""), "/mo", ""), "/yr", ""), "₹", ""))</f>
        <v>324419</v>
      </c>
      <c r="I2351" s="6">
        <f t="shared" si="81"/>
        <v>324419</v>
      </c>
      <c r="P2351" t="str">
        <v>FactSet</v>
      </c>
    </row>
    <row r="2352" spans="1:16" x14ac:dyDescent="0.3">
      <c r="A2352" t="s">
        <v>3414</v>
      </c>
      <c r="B2352" t="s">
        <v>2924</v>
      </c>
      <c r="C2352" t="str">
        <f t="shared" si="82"/>
        <v>Data Analytics</v>
      </c>
      <c r="D2352">
        <v>1</v>
      </c>
      <c r="E2352" t="s">
        <v>1656</v>
      </c>
      <c r="F2352" t="s">
        <v>3415</v>
      </c>
      <c r="G2352" t="str">
        <f>RIGHT(Salary_Dataset[[#This Row],[Salary]], 2)</f>
        <v>mo</v>
      </c>
      <c r="H2352" s="3">
        <f>VALUE(SUBSTITUTE(SUBSTITUTE(SUBSTITUTE(SUBSTITUTE(Salary_Dataset[[#This Row],[Salary]], "/hr", ""), "/mo", ""), "/yr", ""), "₹", ""))</f>
        <v>26191</v>
      </c>
      <c r="I2352" s="6">
        <f t="shared" si="81"/>
        <v>314292</v>
      </c>
      <c r="P2352" t="str">
        <v>AppliedAICourse</v>
      </c>
    </row>
    <row r="2353" spans="1:16" x14ac:dyDescent="0.3">
      <c r="A2353" t="s">
        <v>3416</v>
      </c>
      <c r="B2353" t="s">
        <v>2924</v>
      </c>
      <c r="C2353" t="str">
        <f t="shared" si="82"/>
        <v>Data Analytics</v>
      </c>
      <c r="D2353">
        <v>1</v>
      </c>
      <c r="E2353" t="s">
        <v>1656</v>
      </c>
      <c r="F2353" t="s">
        <v>3417</v>
      </c>
      <c r="G2353" t="str">
        <f>RIGHT(Salary_Dataset[[#This Row],[Salary]], 2)</f>
        <v>mo</v>
      </c>
      <c r="H2353" s="3">
        <f>VALUE(SUBSTITUTE(SUBSTITUTE(SUBSTITUTE(SUBSTITUTE(Salary_Dataset[[#This Row],[Salary]], "/hr", ""), "/mo", ""), "/yr", ""), "₹", ""))</f>
        <v>16438</v>
      </c>
      <c r="I2353" s="6">
        <f t="shared" si="81"/>
        <v>197256</v>
      </c>
      <c r="P2353" t="str">
        <v>DeepEdge</v>
      </c>
    </row>
    <row r="2354" spans="1:16" x14ac:dyDescent="0.3">
      <c r="A2354" t="s">
        <v>3418</v>
      </c>
      <c r="B2354" t="s">
        <v>2924</v>
      </c>
      <c r="C2354" t="str">
        <f t="shared" si="82"/>
        <v>Data Analytics</v>
      </c>
      <c r="D2354">
        <v>1</v>
      </c>
      <c r="E2354" t="s">
        <v>1656</v>
      </c>
      <c r="F2354" t="s">
        <v>3419</v>
      </c>
      <c r="G2354" t="str">
        <f>RIGHT(Salary_Dataset[[#This Row],[Salary]], 2)</f>
        <v>yr</v>
      </c>
      <c r="H2354" s="3">
        <f>VALUE(SUBSTITUTE(SUBSTITUTE(SUBSTITUTE(SUBSTITUTE(Salary_Dataset[[#This Row],[Salary]], "/hr", ""), "/mo", ""), "/yr", ""), "₹", ""))</f>
        <v>216827</v>
      </c>
      <c r="I2354" s="6">
        <f t="shared" si="81"/>
        <v>216827</v>
      </c>
      <c r="P2354" t="str">
        <v>Aviso</v>
      </c>
    </row>
    <row r="2355" spans="1:16" x14ac:dyDescent="0.3">
      <c r="A2355" t="s">
        <v>3420</v>
      </c>
      <c r="B2355" t="s">
        <v>2924</v>
      </c>
      <c r="C2355" t="str">
        <f t="shared" si="82"/>
        <v>Data Analytics</v>
      </c>
      <c r="D2355">
        <v>1</v>
      </c>
      <c r="E2355" t="s">
        <v>1656</v>
      </c>
      <c r="F2355" t="s">
        <v>3421</v>
      </c>
      <c r="G2355" t="str">
        <f>RIGHT(Salary_Dataset[[#This Row],[Salary]], 2)</f>
        <v>mo</v>
      </c>
      <c r="H2355" s="3">
        <f>VALUE(SUBSTITUTE(SUBSTITUTE(SUBSTITUTE(SUBSTITUTE(Salary_Dataset[[#This Row],[Salary]], "/hr", ""), "/mo", ""), "/yr", ""), "₹", ""))</f>
        <v>20965</v>
      </c>
      <c r="I2355" s="6">
        <f t="shared" si="81"/>
        <v>251580</v>
      </c>
      <c r="P2355" t="str">
        <v>CreditVidya</v>
      </c>
    </row>
    <row r="2356" spans="1:16" x14ac:dyDescent="0.3">
      <c r="A2356" t="s">
        <v>11</v>
      </c>
      <c r="B2356" t="s">
        <v>2924</v>
      </c>
      <c r="C2356" t="str">
        <f t="shared" si="82"/>
        <v>Data Analytics</v>
      </c>
      <c r="D2356">
        <v>35</v>
      </c>
      <c r="E2356" t="s">
        <v>2152</v>
      </c>
      <c r="F2356" t="s">
        <v>856</v>
      </c>
      <c r="G2356" t="str">
        <f>RIGHT(Salary_Dataset[[#This Row],[Salary]], 2)</f>
        <v>yr</v>
      </c>
      <c r="H2356" s="3">
        <f>VALUE(SUBSTITUTE(SUBSTITUTE(SUBSTITUTE(SUBSTITUTE(Salary_Dataset[[#This Row],[Salary]], "/hr", ""), "/mo", ""), "/yr", ""), "₹", ""))</f>
        <v>500000</v>
      </c>
      <c r="I2356" s="6">
        <f t="shared" si="81"/>
        <v>500000</v>
      </c>
      <c r="P2356" t="str">
        <v>CognitiveScale</v>
      </c>
    </row>
    <row r="2357" spans="1:16" x14ac:dyDescent="0.3">
      <c r="A2357" t="s">
        <v>43</v>
      </c>
      <c r="B2357" t="s">
        <v>2924</v>
      </c>
      <c r="C2357" t="str">
        <f t="shared" si="82"/>
        <v>Data Analytics</v>
      </c>
      <c r="D2357">
        <v>29</v>
      </c>
      <c r="E2357" t="s">
        <v>2152</v>
      </c>
      <c r="F2357" t="s">
        <v>3422</v>
      </c>
      <c r="G2357" t="str">
        <f>RIGHT(Salary_Dataset[[#This Row],[Salary]], 2)</f>
        <v>yr</v>
      </c>
      <c r="H2357" s="3">
        <f>VALUE(SUBSTITUTE(SUBSTITUTE(SUBSTITUTE(SUBSTITUTE(Salary_Dataset[[#This Row],[Salary]], "/hr", ""), "/mo", ""), "/yr", ""), "₹", ""))</f>
        <v>624783</v>
      </c>
      <c r="I2357" s="6">
        <f t="shared" si="81"/>
        <v>624783</v>
      </c>
      <c r="P2357" t="str">
        <v>Quixy</v>
      </c>
    </row>
    <row r="2358" spans="1:16" x14ac:dyDescent="0.3">
      <c r="A2358" t="s">
        <v>29</v>
      </c>
      <c r="B2358" t="s">
        <v>2924</v>
      </c>
      <c r="C2358" t="str">
        <f t="shared" si="82"/>
        <v>Data Analytics</v>
      </c>
      <c r="D2358">
        <v>25</v>
      </c>
      <c r="E2358" t="s">
        <v>2152</v>
      </c>
      <c r="F2358" t="s">
        <v>3124</v>
      </c>
      <c r="G2358" t="str">
        <f>RIGHT(Salary_Dataset[[#This Row],[Salary]], 2)</f>
        <v>yr</v>
      </c>
      <c r="H2358" s="3">
        <f>VALUE(SUBSTITUTE(SUBSTITUTE(SUBSTITUTE(SUBSTITUTE(Salary_Dataset[[#This Row],[Salary]], "/hr", ""), "/mo", ""), "/yr", ""), "₹", ""))</f>
        <v>419297</v>
      </c>
      <c r="I2358" s="6">
        <f t="shared" si="81"/>
        <v>419297</v>
      </c>
      <c r="P2358" t="str">
        <v>Avantari Technologies</v>
      </c>
    </row>
    <row r="2359" spans="1:16" x14ac:dyDescent="0.3">
      <c r="A2359" t="s">
        <v>15</v>
      </c>
      <c r="B2359" t="s">
        <v>2924</v>
      </c>
      <c r="C2359" t="str">
        <f t="shared" si="82"/>
        <v>Data Analytics</v>
      </c>
      <c r="D2359">
        <v>23</v>
      </c>
      <c r="E2359" t="s">
        <v>2152</v>
      </c>
      <c r="F2359" t="s">
        <v>3423</v>
      </c>
      <c r="G2359" t="str">
        <f>RIGHT(Salary_Dataset[[#This Row],[Salary]], 2)</f>
        <v>yr</v>
      </c>
      <c r="H2359" s="3">
        <f>VALUE(SUBSTITUTE(SUBSTITUTE(SUBSTITUTE(SUBSTITUTE(Salary_Dataset[[#This Row],[Salary]], "/hr", ""), "/mo", ""), "/yr", ""), "₹", ""))</f>
        <v>479366</v>
      </c>
      <c r="I2359" s="6">
        <f t="shared" si="81"/>
        <v>479366</v>
      </c>
      <c r="P2359" t="str">
        <v>Vrinda Techapps</v>
      </c>
    </row>
    <row r="2360" spans="1:16" x14ac:dyDescent="0.3">
      <c r="A2360" t="s">
        <v>21</v>
      </c>
      <c r="B2360" t="s">
        <v>2924</v>
      </c>
      <c r="C2360" t="str">
        <f t="shared" si="82"/>
        <v>Data Analytics</v>
      </c>
      <c r="D2360">
        <v>22</v>
      </c>
      <c r="E2360" t="s">
        <v>2152</v>
      </c>
      <c r="F2360" t="s">
        <v>3424</v>
      </c>
      <c r="G2360" t="str">
        <f>RIGHT(Salary_Dataset[[#This Row],[Salary]], 2)</f>
        <v>yr</v>
      </c>
      <c r="H2360" s="3">
        <f>VALUE(SUBSTITUTE(SUBSTITUTE(SUBSTITUTE(SUBSTITUTE(Salary_Dataset[[#This Row],[Salary]], "/hr", ""), "/mo", ""), "/yr", ""), "₹", ""))</f>
        <v>527930</v>
      </c>
      <c r="I2360" s="6">
        <f t="shared" si="81"/>
        <v>527930</v>
      </c>
      <c r="P2360" t="str">
        <v>BITS</v>
      </c>
    </row>
    <row r="2361" spans="1:16" x14ac:dyDescent="0.3">
      <c r="A2361" t="s">
        <v>2417</v>
      </c>
      <c r="B2361" t="s">
        <v>2924</v>
      </c>
      <c r="C2361" t="str">
        <f t="shared" si="82"/>
        <v>Data Analytics</v>
      </c>
      <c r="D2361">
        <v>19</v>
      </c>
      <c r="E2361" t="s">
        <v>2152</v>
      </c>
      <c r="F2361" t="s">
        <v>3425</v>
      </c>
      <c r="G2361" t="str">
        <f>RIGHT(Salary_Dataset[[#This Row],[Salary]], 2)</f>
        <v>mo</v>
      </c>
      <c r="H2361" s="3">
        <f>VALUE(SUBSTITUTE(SUBSTITUTE(SUBSTITUTE(SUBSTITUTE(Salary_Dataset[[#This Row],[Salary]], "/hr", ""), "/mo", ""), "/yr", ""), "₹", ""))</f>
        <v>24791</v>
      </c>
      <c r="I2361" s="6">
        <f t="shared" si="81"/>
        <v>297492</v>
      </c>
      <c r="P2361" t="str">
        <v>Unknowns</v>
      </c>
    </row>
    <row r="2362" spans="1:16" x14ac:dyDescent="0.3">
      <c r="A2362" t="s">
        <v>319</v>
      </c>
      <c r="B2362" t="s">
        <v>2924</v>
      </c>
      <c r="C2362" t="str">
        <f t="shared" si="82"/>
        <v>Data Analytics</v>
      </c>
      <c r="D2362">
        <v>18</v>
      </c>
      <c r="E2362" t="s">
        <v>2152</v>
      </c>
      <c r="F2362" t="s">
        <v>3426</v>
      </c>
      <c r="G2362" t="str">
        <f>RIGHT(Salary_Dataset[[#This Row],[Salary]], 2)</f>
        <v>yr</v>
      </c>
      <c r="H2362" s="3">
        <f>VALUE(SUBSTITUTE(SUBSTITUTE(SUBSTITUTE(SUBSTITUTE(Salary_Dataset[[#This Row],[Salary]], "/hr", ""), "/mo", ""), "/yr", ""), "₹", ""))</f>
        <v>400745</v>
      </c>
      <c r="I2362" s="6">
        <f t="shared" si="81"/>
        <v>400745</v>
      </c>
      <c r="P2362" t="str">
        <v>Pavan</v>
      </c>
    </row>
    <row r="2363" spans="1:16" x14ac:dyDescent="0.3">
      <c r="A2363" t="s">
        <v>17</v>
      </c>
      <c r="B2363" t="s">
        <v>2924</v>
      </c>
      <c r="C2363" t="str">
        <f t="shared" si="82"/>
        <v>Data Analytics</v>
      </c>
      <c r="D2363">
        <v>14</v>
      </c>
      <c r="E2363" t="s">
        <v>2152</v>
      </c>
      <c r="F2363" t="s">
        <v>3427</v>
      </c>
      <c r="G2363" t="str">
        <f>RIGHT(Salary_Dataset[[#This Row],[Salary]], 2)</f>
        <v>yr</v>
      </c>
      <c r="H2363" s="3">
        <f>VALUE(SUBSTITUTE(SUBSTITUTE(SUBSTITUTE(SUBSTITUTE(Salary_Dataset[[#This Row],[Salary]], "/hr", ""), "/mo", ""), "/yr", ""), "₹", ""))</f>
        <v>495265</v>
      </c>
      <c r="I2363" s="6">
        <f t="shared" si="81"/>
        <v>495265</v>
      </c>
      <c r="P2363" t="str">
        <v>MTX Group</v>
      </c>
    </row>
    <row r="2364" spans="1:16" x14ac:dyDescent="0.3">
      <c r="A2364" t="s">
        <v>9</v>
      </c>
      <c r="B2364" t="s">
        <v>2924</v>
      </c>
      <c r="C2364" t="str">
        <f t="shared" si="82"/>
        <v>Data Analytics</v>
      </c>
      <c r="D2364">
        <v>12</v>
      </c>
      <c r="E2364" t="s">
        <v>2152</v>
      </c>
      <c r="F2364" t="s">
        <v>3428</v>
      </c>
      <c r="G2364" t="str">
        <f>RIGHT(Salary_Dataset[[#This Row],[Salary]], 2)</f>
        <v>yr</v>
      </c>
      <c r="H2364" s="3">
        <f>VALUE(SUBSTITUTE(SUBSTITUTE(SUBSTITUTE(SUBSTITUTE(Salary_Dataset[[#This Row],[Salary]], "/hr", ""), "/mo", ""), "/yr", ""), "₹", ""))</f>
        <v>513986</v>
      </c>
      <c r="I2364" s="6">
        <f t="shared" si="81"/>
        <v>513986</v>
      </c>
      <c r="P2364" t="str">
        <v>Qualcomm Technologies</v>
      </c>
    </row>
    <row r="2365" spans="1:16" x14ac:dyDescent="0.3">
      <c r="A2365" t="s">
        <v>31</v>
      </c>
      <c r="B2365" t="s">
        <v>2924</v>
      </c>
      <c r="C2365" t="str">
        <f t="shared" si="82"/>
        <v>Data Analytics</v>
      </c>
      <c r="D2365">
        <v>11</v>
      </c>
      <c r="E2365" t="s">
        <v>2152</v>
      </c>
      <c r="F2365" t="s">
        <v>3429</v>
      </c>
      <c r="G2365" t="str">
        <f>RIGHT(Salary_Dataset[[#This Row],[Salary]], 2)</f>
        <v>yr</v>
      </c>
      <c r="H2365" s="3">
        <f>VALUE(SUBSTITUTE(SUBSTITUTE(SUBSTITUTE(SUBSTITUTE(Salary_Dataset[[#This Row],[Salary]], "/hr", ""), "/mo", ""), "/yr", ""), "₹", ""))</f>
        <v>1532909</v>
      </c>
      <c r="I2365" s="6">
        <f t="shared" si="81"/>
        <v>1532909</v>
      </c>
      <c r="P2365" t="str">
        <v>Monocept</v>
      </c>
    </row>
    <row r="2366" spans="1:16" x14ac:dyDescent="0.3">
      <c r="A2366" t="s">
        <v>3430</v>
      </c>
      <c r="B2366" t="s">
        <v>2924</v>
      </c>
      <c r="C2366" t="str">
        <f t="shared" si="82"/>
        <v>Data Analytics</v>
      </c>
      <c r="D2366">
        <v>9</v>
      </c>
      <c r="E2366" t="s">
        <v>2152</v>
      </c>
      <c r="F2366" t="s">
        <v>3431</v>
      </c>
      <c r="G2366" t="str">
        <f>RIGHT(Salary_Dataset[[#This Row],[Salary]], 2)</f>
        <v>mo</v>
      </c>
      <c r="H2366" s="3">
        <f>VALUE(SUBSTITUTE(SUBSTITUTE(SUBSTITUTE(SUBSTITUTE(Salary_Dataset[[#This Row],[Salary]], "/hr", ""), "/mo", ""), "/yr", ""), "₹", ""))</f>
        <v>29013</v>
      </c>
      <c r="I2366" s="6">
        <f t="shared" si="81"/>
        <v>348156</v>
      </c>
      <c r="P2366" t="str">
        <v>Jocata</v>
      </c>
    </row>
    <row r="2367" spans="1:16" x14ac:dyDescent="0.3">
      <c r="A2367" t="s">
        <v>1219</v>
      </c>
      <c r="B2367" t="s">
        <v>2924</v>
      </c>
      <c r="C2367" t="str">
        <f t="shared" si="82"/>
        <v>Data Analytics</v>
      </c>
      <c r="D2367">
        <v>9</v>
      </c>
      <c r="E2367" t="s">
        <v>2152</v>
      </c>
      <c r="F2367" t="s">
        <v>2375</v>
      </c>
      <c r="G2367" t="str">
        <f>RIGHT(Salary_Dataset[[#This Row],[Salary]], 2)</f>
        <v>mo</v>
      </c>
      <c r="H2367" s="3">
        <f>VALUE(SUBSTITUTE(SUBSTITUTE(SUBSTITUTE(SUBSTITUTE(Salary_Dataset[[#This Row],[Salary]], "/hr", ""), "/mo", ""), "/yr", ""), "₹", ""))</f>
        <v>30269</v>
      </c>
      <c r="I2367" s="6">
        <f t="shared" si="81"/>
        <v>363228</v>
      </c>
      <c r="P2367" t="str">
        <v>Applied Information Sciences</v>
      </c>
    </row>
    <row r="2368" spans="1:16" x14ac:dyDescent="0.3">
      <c r="A2368" t="s">
        <v>118</v>
      </c>
      <c r="B2368" t="s">
        <v>2924</v>
      </c>
      <c r="C2368" t="str">
        <f t="shared" si="82"/>
        <v>Data Analytics</v>
      </c>
      <c r="D2368">
        <v>9</v>
      </c>
      <c r="E2368" t="s">
        <v>2152</v>
      </c>
      <c r="F2368" t="s">
        <v>3432</v>
      </c>
      <c r="G2368" t="str">
        <f>RIGHT(Salary_Dataset[[#This Row],[Salary]], 2)</f>
        <v>yr</v>
      </c>
      <c r="H2368" s="3">
        <f>VALUE(SUBSTITUTE(SUBSTITUTE(SUBSTITUTE(SUBSTITUTE(Salary_Dataset[[#This Row],[Salary]], "/hr", ""), "/mo", ""), "/yr", ""), "₹", ""))</f>
        <v>1273952</v>
      </c>
      <c r="I2368" s="6">
        <f t="shared" si="81"/>
        <v>1273952</v>
      </c>
      <c r="P2368" t="str">
        <v>mroads</v>
      </c>
    </row>
    <row r="2369" spans="1:16" x14ac:dyDescent="0.3">
      <c r="A2369" t="s">
        <v>19</v>
      </c>
      <c r="B2369" t="s">
        <v>2924</v>
      </c>
      <c r="C2369" t="str">
        <f t="shared" si="82"/>
        <v>Data Analytics</v>
      </c>
      <c r="D2369">
        <v>9</v>
      </c>
      <c r="E2369" t="s">
        <v>2152</v>
      </c>
      <c r="F2369" t="s">
        <v>3433</v>
      </c>
      <c r="G2369" t="str">
        <f>RIGHT(Salary_Dataset[[#This Row],[Salary]], 2)</f>
        <v>yr</v>
      </c>
      <c r="H2369" s="3">
        <f>VALUE(SUBSTITUTE(SUBSTITUTE(SUBSTITUTE(SUBSTITUTE(Salary_Dataset[[#This Row],[Salary]], "/hr", ""), "/mo", ""), "/yr", ""), "₹", ""))</f>
        <v>377686</v>
      </c>
      <c r="I2369" s="6">
        <f t="shared" si="81"/>
        <v>377686</v>
      </c>
      <c r="P2369" t="str">
        <v>InfoLogitech</v>
      </c>
    </row>
    <row r="2370" spans="1:16" x14ac:dyDescent="0.3">
      <c r="A2370" t="s">
        <v>3434</v>
      </c>
      <c r="B2370" t="s">
        <v>2924</v>
      </c>
      <c r="C2370" t="str">
        <f t="shared" si="82"/>
        <v>Data Analytics</v>
      </c>
      <c r="D2370">
        <v>8</v>
      </c>
      <c r="E2370" t="s">
        <v>2152</v>
      </c>
      <c r="F2370" t="s">
        <v>3435</v>
      </c>
      <c r="G2370" t="str">
        <f>RIGHT(Salary_Dataset[[#This Row],[Salary]], 2)</f>
        <v>yr</v>
      </c>
      <c r="H2370" s="3">
        <f>VALUE(SUBSTITUTE(SUBSTITUTE(SUBSTITUTE(SUBSTITUTE(Salary_Dataset[[#This Row],[Salary]], "/hr", ""), "/mo", ""), "/yr", ""), "₹", ""))</f>
        <v>242324</v>
      </c>
      <c r="I2370" s="6">
        <f t="shared" ref="I2370:I2433" si="83">IF(G2370="mo", H2370*12, IF(G2370="hr", H2370*8760, H2370))</f>
        <v>242324</v>
      </c>
      <c r="P2370" t="str">
        <v>Compass</v>
      </c>
    </row>
    <row r="2371" spans="1:16" x14ac:dyDescent="0.3">
      <c r="A2371" t="s">
        <v>45</v>
      </c>
      <c r="B2371" t="s">
        <v>2924</v>
      </c>
      <c r="C2371" t="str">
        <f t="shared" si="82"/>
        <v>Data Analytics</v>
      </c>
      <c r="D2371">
        <v>7</v>
      </c>
      <c r="E2371" t="s">
        <v>2152</v>
      </c>
      <c r="F2371" t="s">
        <v>2343</v>
      </c>
      <c r="G2371" t="str">
        <f>RIGHT(Salary_Dataset[[#This Row],[Salary]], 2)</f>
        <v>yr</v>
      </c>
      <c r="H2371" s="3">
        <f>VALUE(SUBSTITUTE(SUBSTITUTE(SUBSTITUTE(SUBSTITUTE(Salary_Dataset[[#This Row],[Salary]], "/hr", ""), "/mo", ""), "/yr", ""), "₹", ""))</f>
        <v>924643</v>
      </c>
      <c r="I2371" s="6">
        <f t="shared" si="83"/>
        <v>924643</v>
      </c>
      <c r="P2371" t="str">
        <v>Visual IT Solutions</v>
      </c>
    </row>
    <row r="2372" spans="1:16" x14ac:dyDescent="0.3">
      <c r="A2372" t="s">
        <v>2409</v>
      </c>
      <c r="B2372" t="s">
        <v>2924</v>
      </c>
      <c r="C2372" t="str">
        <f t="shared" si="82"/>
        <v>Data Analytics</v>
      </c>
      <c r="D2372">
        <v>7</v>
      </c>
      <c r="E2372" t="s">
        <v>2152</v>
      </c>
      <c r="F2372" t="s">
        <v>3436</v>
      </c>
      <c r="G2372" t="str">
        <f>RIGHT(Salary_Dataset[[#This Row],[Salary]], 2)</f>
        <v>mo</v>
      </c>
      <c r="H2372" s="3">
        <f>VALUE(SUBSTITUTE(SUBSTITUTE(SUBSTITUTE(SUBSTITUTE(Salary_Dataset[[#This Row],[Salary]], "/hr", ""), "/mo", ""), "/yr", ""), "₹", ""))</f>
        <v>18651</v>
      </c>
      <c r="I2372" s="6">
        <f t="shared" si="83"/>
        <v>223812</v>
      </c>
      <c r="P2372" t="str">
        <v>Meeami Technologies</v>
      </c>
    </row>
    <row r="2373" spans="1:16" x14ac:dyDescent="0.3">
      <c r="A2373" t="s">
        <v>2311</v>
      </c>
      <c r="B2373" t="s">
        <v>2924</v>
      </c>
      <c r="C2373" t="str">
        <f t="shared" si="82"/>
        <v>Data Analytics</v>
      </c>
      <c r="D2373">
        <v>7</v>
      </c>
      <c r="E2373" t="s">
        <v>2152</v>
      </c>
      <c r="F2373" t="s">
        <v>3437</v>
      </c>
      <c r="G2373" t="str">
        <f>RIGHT(Salary_Dataset[[#This Row],[Salary]], 2)</f>
        <v>yr</v>
      </c>
      <c r="H2373" s="3">
        <f>VALUE(SUBSTITUTE(SUBSTITUTE(SUBSTITUTE(SUBSTITUTE(Salary_Dataset[[#This Row],[Salary]], "/hr", ""), "/mo", ""), "/yr", ""), "₹", ""))</f>
        <v>407376</v>
      </c>
      <c r="I2373" s="6">
        <f t="shared" si="83"/>
        <v>407376</v>
      </c>
      <c r="P2373" t="str">
        <v>XYZ Innovations</v>
      </c>
    </row>
    <row r="2374" spans="1:16" x14ac:dyDescent="0.3">
      <c r="A2374" t="s">
        <v>789</v>
      </c>
      <c r="B2374" t="s">
        <v>2924</v>
      </c>
      <c r="C2374" t="str">
        <f t="shared" si="82"/>
        <v>Data Analytics</v>
      </c>
      <c r="D2374">
        <v>7</v>
      </c>
      <c r="E2374" t="s">
        <v>2152</v>
      </c>
      <c r="F2374" t="s">
        <v>2354</v>
      </c>
      <c r="G2374" t="str">
        <f>RIGHT(Salary_Dataset[[#This Row],[Salary]], 2)</f>
        <v>yr</v>
      </c>
      <c r="H2374" s="3">
        <f>VALUE(SUBSTITUTE(SUBSTITUTE(SUBSTITUTE(SUBSTITUTE(Salary_Dataset[[#This Row],[Salary]], "/hr", ""), "/mo", ""), "/yr", ""), "₹", ""))</f>
        <v>604401</v>
      </c>
      <c r="I2374" s="6">
        <f t="shared" si="83"/>
        <v>604401</v>
      </c>
      <c r="P2374" t="str">
        <v>SmartCow</v>
      </c>
    </row>
    <row r="2375" spans="1:16" x14ac:dyDescent="0.3">
      <c r="A2375" t="s">
        <v>1605</v>
      </c>
      <c r="B2375" t="s">
        <v>2924</v>
      </c>
      <c r="C2375" t="str">
        <f t="shared" si="82"/>
        <v>Data Analytics</v>
      </c>
      <c r="D2375">
        <v>7</v>
      </c>
      <c r="E2375" t="s">
        <v>2152</v>
      </c>
      <c r="F2375" t="s">
        <v>3438</v>
      </c>
      <c r="G2375" t="str">
        <f>RIGHT(Salary_Dataset[[#This Row],[Salary]], 2)</f>
        <v>yr</v>
      </c>
      <c r="H2375" s="3">
        <f>VALUE(SUBSTITUTE(SUBSTITUTE(SUBSTITUTE(SUBSTITUTE(Salary_Dataset[[#This Row],[Salary]], "/hr", ""), "/mo", ""), "/yr", ""), "₹", ""))</f>
        <v>564107</v>
      </c>
      <c r="I2375" s="6">
        <f t="shared" si="83"/>
        <v>564107</v>
      </c>
      <c r="P2375" t="str">
        <v>Sysark</v>
      </c>
    </row>
    <row r="2376" spans="1:16" x14ac:dyDescent="0.3">
      <c r="A2376" t="s">
        <v>37</v>
      </c>
      <c r="B2376" t="s">
        <v>2924</v>
      </c>
      <c r="C2376" t="str">
        <f t="shared" si="82"/>
        <v>Data Analytics</v>
      </c>
      <c r="D2376">
        <v>7</v>
      </c>
      <c r="E2376" t="s">
        <v>2152</v>
      </c>
      <c r="F2376" t="s">
        <v>3439</v>
      </c>
      <c r="G2376" t="str">
        <f>RIGHT(Salary_Dataset[[#This Row],[Salary]], 2)</f>
        <v>yr</v>
      </c>
      <c r="H2376" s="3">
        <f>VALUE(SUBSTITUTE(SUBSTITUTE(SUBSTITUTE(SUBSTITUTE(Salary_Dataset[[#This Row],[Salary]], "/hr", ""), "/mo", ""), "/yr", ""), "₹", ""))</f>
        <v>305881</v>
      </c>
      <c r="I2376" s="6">
        <f t="shared" si="83"/>
        <v>305881</v>
      </c>
      <c r="P2376" t="str">
        <v>ExaWizards</v>
      </c>
    </row>
    <row r="2377" spans="1:16" x14ac:dyDescent="0.3">
      <c r="A2377" t="s">
        <v>2309</v>
      </c>
      <c r="B2377" t="s">
        <v>2924</v>
      </c>
      <c r="C2377" t="str">
        <f t="shared" si="82"/>
        <v>Data Analytics</v>
      </c>
      <c r="D2377">
        <v>7</v>
      </c>
      <c r="E2377" t="s">
        <v>2152</v>
      </c>
      <c r="F2377" t="s">
        <v>3440</v>
      </c>
      <c r="G2377" t="str">
        <f>RIGHT(Salary_Dataset[[#This Row],[Salary]], 2)</f>
        <v>yr</v>
      </c>
      <c r="H2377" s="3">
        <f>VALUE(SUBSTITUTE(SUBSTITUTE(SUBSTITUTE(SUBSTITUTE(Salary_Dataset[[#This Row],[Salary]], "/hr", ""), "/mo", ""), "/yr", ""), "₹", ""))</f>
        <v>902901</v>
      </c>
      <c r="I2377" s="6">
        <f t="shared" si="83"/>
        <v>902901</v>
      </c>
      <c r="P2377" t="str">
        <v>Chakri Technologies</v>
      </c>
    </row>
    <row r="2378" spans="1:16" x14ac:dyDescent="0.3">
      <c r="A2378" t="s">
        <v>3441</v>
      </c>
      <c r="B2378" t="s">
        <v>2924</v>
      </c>
      <c r="C2378" t="str">
        <f t="shared" si="82"/>
        <v>Data Analytics</v>
      </c>
      <c r="D2378">
        <v>6</v>
      </c>
      <c r="E2378" t="s">
        <v>2152</v>
      </c>
      <c r="F2378" t="s">
        <v>3442</v>
      </c>
      <c r="G2378" t="str">
        <f>RIGHT(Salary_Dataset[[#This Row],[Salary]], 2)</f>
        <v>yr</v>
      </c>
      <c r="H2378" s="3">
        <f>VALUE(SUBSTITUTE(SUBSTITUTE(SUBSTITUTE(SUBSTITUTE(Salary_Dataset[[#This Row],[Salary]], "/hr", ""), "/mo", ""), "/yr", ""), "₹", ""))</f>
        <v>470717</v>
      </c>
      <c r="I2378" s="6">
        <f t="shared" si="83"/>
        <v>470717</v>
      </c>
      <c r="P2378" t="str">
        <v>Metagogy Learning Systems</v>
      </c>
    </row>
    <row r="2379" spans="1:16" x14ac:dyDescent="0.3">
      <c r="A2379" t="s">
        <v>142</v>
      </c>
      <c r="B2379" t="s">
        <v>2924</v>
      </c>
      <c r="C2379" t="str">
        <f t="shared" si="82"/>
        <v>Data Analytics</v>
      </c>
      <c r="D2379">
        <v>6</v>
      </c>
      <c r="E2379" t="s">
        <v>2152</v>
      </c>
      <c r="F2379" t="s">
        <v>3443</v>
      </c>
      <c r="G2379" t="str">
        <f>RIGHT(Salary_Dataset[[#This Row],[Salary]], 2)</f>
        <v>yr</v>
      </c>
      <c r="H2379" s="3">
        <f>VALUE(SUBSTITUTE(SUBSTITUTE(SUBSTITUTE(SUBSTITUTE(Salary_Dataset[[#This Row],[Salary]], "/hr", ""), "/mo", ""), "/yr", ""), "₹", ""))</f>
        <v>1198941</v>
      </c>
      <c r="I2379" s="6">
        <f t="shared" si="83"/>
        <v>1198941</v>
      </c>
      <c r="P2379" t="str">
        <v>ESK Technologies</v>
      </c>
    </row>
    <row r="2380" spans="1:16" x14ac:dyDescent="0.3">
      <c r="A2380" t="s">
        <v>3444</v>
      </c>
      <c r="B2380" t="s">
        <v>2924</v>
      </c>
      <c r="C2380" t="str">
        <f t="shared" si="82"/>
        <v>Data Analytics</v>
      </c>
      <c r="D2380">
        <v>5</v>
      </c>
      <c r="E2380" t="s">
        <v>2152</v>
      </c>
      <c r="F2380" t="s">
        <v>3445</v>
      </c>
      <c r="G2380" t="str">
        <f>RIGHT(Salary_Dataset[[#This Row],[Salary]], 2)</f>
        <v>yr</v>
      </c>
      <c r="H2380" s="3">
        <f>VALUE(SUBSTITUTE(SUBSTITUTE(SUBSTITUTE(SUBSTITUTE(Salary_Dataset[[#This Row],[Salary]], "/hr", ""), "/mo", ""), "/yr", ""), "₹", ""))</f>
        <v>703418</v>
      </c>
      <c r="I2380" s="6">
        <f t="shared" si="83"/>
        <v>703418</v>
      </c>
      <c r="P2380" t="str">
        <v>Ravindra Kala Vidyalaya</v>
      </c>
    </row>
    <row r="2381" spans="1:16" x14ac:dyDescent="0.3">
      <c r="A2381" t="s">
        <v>2635</v>
      </c>
      <c r="B2381" t="s">
        <v>2924</v>
      </c>
      <c r="C2381" t="str">
        <f t="shared" si="82"/>
        <v>Data Analytics</v>
      </c>
      <c r="D2381">
        <v>5</v>
      </c>
      <c r="E2381" t="s">
        <v>2152</v>
      </c>
      <c r="F2381" t="s">
        <v>3446</v>
      </c>
      <c r="G2381" t="str">
        <f>RIGHT(Salary_Dataset[[#This Row],[Salary]], 2)</f>
        <v>mo</v>
      </c>
      <c r="H2381" s="3">
        <f>VALUE(SUBSTITUTE(SUBSTITUTE(SUBSTITUTE(SUBSTITUTE(Salary_Dataset[[#This Row],[Salary]], "/hr", ""), "/mo", ""), "/yr", ""), "₹", ""))</f>
        <v>15500</v>
      </c>
      <c r="I2381" s="6">
        <f t="shared" si="83"/>
        <v>186000</v>
      </c>
      <c r="P2381" t="str">
        <v>Guidewire</v>
      </c>
    </row>
    <row r="2382" spans="1:16" x14ac:dyDescent="0.3">
      <c r="A2382" t="s">
        <v>3447</v>
      </c>
      <c r="B2382" t="s">
        <v>2924</v>
      </c>
      <c r="C2382" t="str">
        <f t="shared" si="82"/>
        <v>Data Analytics</v>
      </c>
      <c r="D2382">
        <v>5</v>
      </c>
      <c r="E2382" t="s">
        <v>2152</v>
      </c>
      <c r="F2382" t="s">
        <v>3448</v>
      </c>
      <c r="G2382" t="str">
        <f>RIGHT(Salary_Dataset[[#This Row],[Salary]], 2)</f>
        <v>yr</v>
      </c>
      <c r="H2382" s="3">
        <f>VALUE(SUBSTITUTE(SUBSTITUTE(SUBSTITUTE(SUBSTITUTE(Salary_Dataset[[#This Row],[Salary]], "/hr", ""), "/mo", ""), "/yr", ""), "₹", ""))</f>
        <v>388898</v>
      </c>
      <c r="I2382" s="6">
        <f t="shared" si="83"/>
        <v>388898</v>
      </c>
      <c r="P2382" t="str">
        <v>NumberMall</v>
      </c>
    </row>
    <row r="2383" spans="1:16" x14ac:dyDescent="0.3">
      <c r="A2383" t="s">
        <v>681</v>
      </c>
      <c r="B2383" t="s">
        <v>2924</v>
      </c>
      <c r="C2383" t="str">
        <f t="shared" si="82"/>
        <v>Data Analytics</v>
      </c>
      <c r="D2383">
        <v>5</v>
      </c>
      <c r="E2383" t="s">
        <v>2152</v>
      </c>
      <c r="F2383" t="s">
        <v>3449</v>
      </c>
      <c r="G2383" t="str">
        <f>RIGHT(Salary_Dataset[[#This Row],[Salary]], 2)</f>
        <v>yr</v>
      </c>
      <c r="H2383" s="3">
        <f>VALUE(SUBSTITUTE(SUBSTITUTE(SUBSTITUTE(SUBSTITUTE(Salary_Dataset[[#This Row],[Salary]], "/hr", ""), "/mo", ""), "/yr", ""), "₹", ""))</f>
        <v>976617</v>
      </c>
      <c r="I2383" s="6">
        <f t="shared" si="83"/>
        <v>976617</v>
      </c>
      <c r="P2383" t="str">
        <v>Onward Assist</v>
      </c>
    </row>
    <row r="2384" spans="1:16" x14ac:dyDescent="0.3">
      <c r="A2384" t="s">
        <v>3450</v>
      </c>
      <c r="B2384" t="s">
        <v>2924</v>
      </c>
      <c r="C2384" t="str">
        <f t="shared" si="82"/>
        <v>Data Analytics</v>
      </c>
      <c r="D2384">
        <v>5</v>
      </c>
      <c r="E2384" t="s">
        <v>2152</v>
      </c>
      <c r="F2384" t="s">
        <v>3451</v>
      </c>
      <c r="G2384" t="str">
        <f>RIGHT(Salary_Dataset[[#This Row],[Salary]], 2)</f>
        <v>mo</v>
      </c>
      <c r="H2384" s="3">
        <f>VALUE(SUBSTITUTE(SUBSTITUTE(SUBSTITUTE(SUBSTITUTE(Salary_Dataset[[#This Row],[Salary]], "/hr", ""), "/mo", ""), "/yr", ""), "₹", ""))</f>
        <v>30897</v>
      </c>
      <c r="I2384" s="6">
        <f t="shared" si="83"/>
        <v>370764</v>
      </c>
      <c r="P2384" t="str">
        <v>Machine Learning</v>
      </c>
    </row>
    <row r="2385" spans="1:16" x14ac:dyDescent="0.3">
      <c r="A2385" t="s">
        <v>3452</v>
      </c>
      <c r="B2385" t="s">
        <v>2924</v>
      </c>
      <c r="C2385" t="str">
        <f t="shared" si="82"/>
        <v>Data Analytics</v>
      </c>
      <c r="D2385">
        <v>5</v>
      </c>
      <c r="E2385" t="s">
        <v>2152</v>
      </c>
      <c r="F2385" t="s">
        <v>3453</v>
      </c>
      <c r="G2385" t="str">
        <f>RIGHT(Salary_Dataset[[#This Row],[Salary]], 2)</f>
        <v>mo</v>
      </c>
      <c r="H2385" s="3">
        <f>VALUE(SUBSTITUTE(SUBSTITUTE(SUBSTITUTE(SUBSTITUTE(Salary_Dataset[[#This Row],[Salary]], "/hr", ""), "/mo", ""), "/yr", ""), "₹", ""))</f>
        <v>27511</v>
      </c>
      <c r="I2385" s="6">
        <f t="shared" si="83"/>
        <v>330132</v>
      </c>
      <c r="P2385" t="str">
        <v>Elite Unified Krips Consultants</v>
      </c>
    </row>
    <row r="2386" spans="1:16" x14ac:dyDescent="0.3">
      <c r="A2386" t="s">
        <v>3454</v>
      </c>
      <c r="B2386" t="s">
        <v>2924</v>
      </c>
      <c r="C2386" t="str">
        <f t="shared" si="82"/>
        <v>Data Analytics</v>
      </c>
      <c r="D2386">
        <v>5</v>
      </c>
      <c r="E2386" t="s">
        <v>2152</v>
      </c>
      <c r="F2386" t="s">
        <v>3455</v>
      </c>
      <c r="G2386" t="str">
        <f>RIGHT(Salary_Dataset[[#This Row],[Salary]], 2)</f>
        <v>yr</v>
      </c>
      <c r="H2386" s="3">
        <f>VALUE(SUBSTITUTE(SUBSTITUTE(SUBSTITUTE(SUBSTITUTE(Salary_Dataset[[#This Row],[Salary]], "/hr", ""), "/mo", ""), "/yr", ""), "₹", ""))</f>
        <v>382351</v>
      </c>
      <c r="I2386" s="6">
        <f t="shared" si="83"/>
        <v>382351</v>
      </c>
      <c r="P2386" t="str">
        <v>Digital TaaS</v>
      </c>
    </row>
    <row r="2387" spans="1:16" x14ac:dyDescent="0.3">
      <c r="A2387" t="s">
        <v>3456</v>
      </c>
      <c r="B2387" t="s">
        <v>2924</v>
      </c>
      <c r="C2387" t="str">
        <f t="shared" si="82"/>
        <v>Data Analytics</v>
      </c>
      <c r="D2387">
        <v>5</v>
      </c>
      <c r="E2387" t="s">
        <v>2152</v>
      </c>
      <c r="F2387" t="s">
        <v>856</v>
      </c>
      <c r="G2387" t="str">
        <f>RIGHT(Salary_Dataset[[#This Row],[Salary]], 2)</f>
        <v>yr</v>
      </c>
      <c r="H2387" s="3">
        <f>VALUE(SUBSTITUTE(SUBSTITUTE(SUBSTITUTE(SUBSTITUTE(Salary_Dataset[[#This Row],[Salary]], "/hr", ""), "/mo", ""), "/yr", ""), "₹", ""))</f>
        <v>500000</v>
      </c>
      <c r="I2387" s="6">
        <f t="shared" si="83"/>
        <v>500000</v>
      </c>
      <c r="P2387" t="str">
        <v>Payzello</v>
      </c>
    </row>
    <row r="2388" spans="1:16" x14ac:dyDescent="0.3">
      <c r="A2388" t="s">
        <v>400</v>
      </c>
      <c r="B2388" t="s">
        <v>2924</v>
      </c>
      <c r="C2388" t="str">
        <f t="shared" si="82"/>
        <v>Data Analytics</v>
      </c>
      <c r="D2388">
        <v>5</v>
      </c>
      <c r="E2388" t="s">
        <v>2152</v>
      </c>
      <c r="F2388" t="s">
        <v>2181</v>
      </c>
      <c r="G2388" t="str">
        <f>RIGHT(Salary_Dataset[[#This Row],[Salary]], 2)</f>
        <v>yr</v>
      </c>
      <c r="H2388" s="3">
        <f>VALUE(SUBSTITUTE(SUBSTITUTE(SUBSTITUTE(SUBSTITUTE(Salary_Dataset[[#This Row],[Salary]], "/hr", ""), "/mo", ""), "/yr", ""), "₹", ""))</f>
        <v>903446</v>
      </c>
      <c r="I2388" s="6">
        <f t="shared" si="83"/>
        <v>903446</v>
      </c>
      <c r="P2388" t="str">
        <v>M Farms</v>
      </c>
    </row>
    <row r="2389" spans="1:16" x14ac:dyDescent="0.3">
      <c r="A2389" t="s">
        <v>154</v>
      </c>
      <c r="B2389" t="s">
        <v>2924</v>
      </c>
      <c r="C2389" t="str">
        <f t="shared" si="82"/>
        <v>Data Analytics</v>
      </c>
      <c r="D2389">
        <v>5</v>
      </c>
      <c r="E2389" t="s">
        <v>2152</v>
      </c>
      <c r="F2389" t="s">
        <v>2489</v>
      </c>
      <c r="G2389" t="str">
        <f>RIGHT(Salary_Dataset[[#This Row],[Salary]], 2)</f>
        <v>yr</v>
      </c>
      <c r="H2389" s="3">
        <f>VALUE(SUBSTITUTE(SUBSTITUTE(SUBSTITUTE(SUBSTITUTE(Salary_Dataset[[#This Row],[Salary]], "/hr", ""), "/mo", ""), "/yr", ""), "₹", ""))</f>
        <v>1007334</v>
      </c>
      <c r="I2389" s="6">
        <f t="shared" si="83"/>
        <v>1007334</v>
      </c>
      <c r="P2389" t="str">
        <v>DigiQ Solutions</v>
      </c>
    </row>
    <row r="2390" spans="1:16" x14ac:dyDescent="0.3">
      <c r="A2390" t="s">
        <v>1713</v>
      </c>
      <c r="B2390" t="s">
        <v>2924</v>
      </c>
      <c r="C2390" t="str">
        <f t="shared" si="82"/>
        <v>Data Analytics</v>
      </c>
      <c r="D2390">
        <v>4</v>
      </c>
      <c r="E2390" t="s">
        <v>2152</v>
      </c>
      <c r="F2390" t="s">
        <v>3457</v>
      </c>
      <c r="G2390" t="str">
        <f>RIGHT(Salary_Dataset[[#This Row],[Salary]], 2)</f>
        <v>yr</v>
      </c>
      <c r="H2390" s="3">
        <f>VALUE(SUBSTITUTE(SUBSTITUTE(SUBSTITUTE(SUBSTITUTE(Salary_Dataset[[#This Row],[Salary]], "/hr", ""), "/mo", ""), "/yr", ""), "₹", ""))</f>
        <v>640566</v>
      </c>
      <c r="I2390" s="6">
        <f t="shared" si="83"/>
        <v>640566</v>
      </c>
      <c r="P2390" t="str">
        <v>Control Structures</v>
      </c>
    </row>
    <row r="2391" spans="1:16" x14ac:dyDescent="0.3">
      <c r="A2391" t="s">
        <v>80</v>
      </c>
      <c r="B2391" t="s">
        <v>2924</v>
      </c>
      <c r="C2391" t="str">
        <f t="shared" si="82"/>
        <v>Data Analytics</v>
      </c>
      <c r="D2391">
        <v>4</v>
      </c>
      <c r="E2391" t="s">
        <v>2152</v>
      </c>
      <c r="F2391" t="s">
        <v>3458</v>
      </c>
      <c r="G2391" t="str">
        <f>RIGHT(Salary_Dataset[[#This Row],[Salary]], 2)</f>
        <v>yr</v>
      </c>
      <c r="H2391" s="3">
        <f>VALUE(SUBSTITUTE(SUBSTITUTE(SUBSTITUTE(SUBSTITUTE(Salary_Dataset[[#This Row],[Salary]], "/hr", ""), "/mo", ""), "/yr", ""), "₹", ""))</f>
        <v>1139417</v>
      </c>
      <c r="I2391" s="6">
        <f t="shared" si="83"/>
        <v>1139417</v>
      </c>
      <c r="P2391" t="str">
        <v>Resource Technologies</v>
      </c>
    </row>
    <row r="2392" spans="1:16" x14ac:dyDescent="0.3">
      <c r="A2392" t="s">
        <v>2307</v>
      </c>
      <c r="B2392" t="s">
        <v>2924</v>
      </c>
      <c r="C2392" t="str">
        <f t="shared" si="82"/>
        <v>Data Analytics</v>
      </c>
      <c r="D2392">
        <v>4</v>
      </c>
      <c r="E2392" t="s">
        <v>2152</v>
      </c>
      <c r="F2392" t="s">
        <v>3459</v>
      </c>
      <c r="G2392" t="str">
        <f>RIGHT(Salary_Dataset[[#This Row],[Salary]], 2)</f>
        <v>yr</v>
      </c>
      <c r="H2392" s="3">
        <f>VALUE(SUBSTITUTE(SUBSTITUTE(SUBSTITUTE(SUBSTITUTE(Salary_Dataset[[#This Row],[Salary]], "/hr", ""), "/mo", ""), "/yr", ""), "₹", ""))</f>
        <v>658529</v>
      </c>
      <c r="I2392" s="6">
        <f t="shared" si="83"/>
        <v>658529</v>
      </c>
      <c r="P2392" t="str">
        <v>54y4</v>
      </c>
    </row>
    <row r="2393" spans="1:16" x14ac:dyDescent="0.3">
      <c r="A2393" t="s">
        <v>1166</v>
      </c>
      <c r="B2393" t="s">
        <v>2924</v>
      </c>
      <c r="C2393" t="str">
        <f t="shared" si="82"/>
        <v>Data Analytics</v>
      </c>
      <c r="D2393">
        <v>4</v>
      </c>
      <c r="E2393" t="s">
        <v>2152</v>
      </c>
      <c r="F2393" t="s">
        <v>3460</v>
      </c>
      <c r="G2393" t="str">
        <f>RIGHT(Salary_Dataset[[#This Row],[Salary]], 2)</f>
        <v>yr</v>
      </c>
      <c r="H2393" s="3">
        <f>VALUE(SUBSTITUTE(SUBSTITUTE(SUBSTITUTE(SUBSTITUTE(Salary_Dataset[[#This Row],[Salary]], "/hr", ""), "/mo", ""), "/yr", ""), "₹", ""))</f>
        <v>681356</v>
      </c>
      <c r="I2393" s="6">
        <f t="shared" si="83"/>
        <v>681356</v>
      </c>
      <c r="P2393" t="str">
        <v>Battu Mohit</v>
      </c>
    </row>
    <row r="2394" spans="1:16" x14ac:dyDescent="0.3">
      <c r="A2394" t="s">
        <v>2312</v>
      </c>
      <c r="B2394" t="s">
        <v>2924</v>
      </c>
      <c r="C2394" t="str">
        <f t="shared" si="82"/>
        <v>Data Analytics</v>
      </c>
      <c r="D2394">
        <v>4</v>
      </c>
      <c r="E2394" t="s">
        <v>2152</v>
      </c>
      <c r="F2394" t="s">
        <v>3461</v>
      </c>
      <c r="G2394" t="str">
        <f>RIGHT(Salary_Dataset[[#This Row],[Salary]], 2)</f>
        <v>yr</v>
      </c>
      <c r="H2394" s="3">
        <f>VALUE(SUBSTITUTE(SUBSTITUTE(SUBSTITUTE(SUBSTITUTE(Salary_Dataset[[#This Row],[Salary]], "/hr", ""), "/mo", ""), "/yr", ""), "₹", ""))</f>
        <v>662645</v>
      </c>
      <c r="I2394" s="6">
        <f t="shared" si="83"/>
        <v>662645</v>
      </c>
      <c r="P2394" t="str">
        <v>Ascentia.ai Solutions</v>
      </c>
    </row>
    <row r="2395" spans="1:16" x14ac:dyDescent="0.3">
      <c r="A2395" t="s">
        <v>2172</v>
      </c>
      <c r="B2395" t="s">
        <v>2924</v>
      </c>
      <c r="C2395" t="str">
        <f t="shared" si="82"/>
        <v>Data Analytics</v>
      </c>
      <c r="D2395">
        <v>4</v>
      </c>
      <c r="E2395" t="s">
        <v>2152</v>
      </c>
      <c r="F2395" t="s">
        <v>3462</v>
      </c>
      <c r="G2395" t="str">
        <f>RIGHT(Salary_Dataset[[#This Row],[Salary]], 2)</f>
        <v>yr</v>
      </c>
      <c r="H2395" s="3">
        <f>VALUE(SUBSTITUTE(SUBSTITUTE(SUBSTITUTE(SUBSTITUTE(Salary_Dataset[[#This Row],[Salary]], "/hr", ""), "/mo", ""), "/yr", ""), "₹", ""))</f>
        <v>914961</v>
      </c>
      <c r="I2395" s="6">
        <f t="shared" si="83"/>
        <v>914961</v>
      </c>
      <c r="P2395" t="str">
        <v>TrierHealth</v>
      </c>
    </row>
    <row r="2396" spans="1:16" x14ac:dyDescent="0.3">
      <c r="A2396" t="s">
        <v>49</v>
      </c>
      <c r="B2396" t="s">
        <v>2924</v>
      </c>
      <c r="C2396" t="str">
        <f t="shared" si="82"/>
        <v>Data Analytics</v>
      </c>
      <c r="D2396">
        <v>4</v>
      </c>
      <c r="E2396" t="s">
        <v>2152</v>
      </c>
      <c r="F2396" t="s">
        <v>3463</v>
      </c>
      <c r="G2396" t="str">
        <f>RIGHT(Salary_Dataset[[#This Row],[Salary]], 2)</f>
        <v>mo</v>
      </c>
      <c r="H2396" s="3">
        <f>VALUE(SUBSTITUTE(SUBSTITUTE(SUBSTITUTE(SUBSTITUTE(Salary_Dataset[[#This Row],[Salary]], "/hr", ""), "/mo", ""), "/yr", ""), "₹", ""))</f>
        <v>30049</v>
      </c>
      <c r="I2396" s="6">
        <f t="shared" si="83"/>
        <v>360588</v>
      </c>
      <c r="P2396" t="str">
        <v>Aditi Software</v>
      </c>
    </row>
    <row r="2397" spans="1:16" x14ac:dyDescent="0.3">
      <c r="A2397" t="s">
        <v>3464</v>
      </c>
      <c r="B2397" t="s">
        <v>2924</v>
      </c>
      <c r="C2397" t="str">
        <f t="shared" si="82"/>
        <v>Data Analytics</v>
      </c>
      <c r="D2397">
        <v>4</v>
      </c>
      <c r="E2397" t="s">
        <v>2152</v>
      </c>
      <c r="F2397" t="s">
        <v>3465</v>
      </c>
      <c r="G2397" t="str">
        <f>RIGHT(Salary_Dataset[[#This Row],[Salary]], 2)</f>
        <v>mo</v>
      </c>
      <c r="H2397" s="3">
        <f>VALUE(SUBSTITUTE(SUBSTITUTE(SUBSTITUTE(SUBSTITUTE(Salary_Dataset[[#This Row],[Salary]], "/hr", ""), "/mo", ""), "/yr", ""), "₹", ""))</f>
        <v>33627</v>
      </c>
      <c r="I2397" s="6">
        <f t="shared" si="83"/>
        <v>403524</v>
      </c>
      <c r="P2397" t="str">
        <v>Sonata Services</v>
      </c>
    </row>
    <row r="2398" spans="1:16" x14ac:dyDescent="0.3">
      <c r="A2398" t="s">
        <v>3466</v>
      </c>
      <c r="B2398" t="s">
        <v>2924</v>
      </c>
      <c r="C2398" t="str">
        <f t="shared" si="82"/>
        <v>Data Analytics</v>
      </c>
      <c r="D2398">
        <v>4</v>
      </c>
      <c r="E2398" t="s">
        <v>2152</v>
      </c>
      <c r="F2398" t="s">
        <v>3467</v>
      </c>
      <c r="G2398" t="str">
        <f>RIGHT(Salary_Dataset[[#This Row],[Salary]], 2)</f>
        <v>yr</v>
      </c>
      <c r="H2398" s="3">
        <f>VALUE(SUBSTITUTE(SUBSTITUTE(SUBSTITUTE(SUBSTITUTE(Salary_Dataset[[#This Row],[Salary]], "/hr", ""), "/mo", ""), "/yr", ""), "₹", ""))</f>
        <v>1205626</v>
      </c>
      <c r="I2398" s="6">
        <f t="shared" si="83"/>
        <v>1205626</v>
      </c>
      <c r="P2398" t="str">
        <v>Brain O Vision</v>
      </c>
    </row>
    <row r="2399" spans="1:16" x14ac:dyDescent="0.3">
      <c r="A2399" t="s">
        <v>1515</v>
      </c>
      <c r="B2399" t="s">
        <v>2924</v>
      </c>
      <c r="C2399" t="str">
        <f t="shared" si="82"/>
        <v>Data Analytics</v>
      </c>
      <c r="D2399">
        <v>4</v>
      </c>
      <c r="E2399" t="s">
        <v>2152</v>
      </c>
      <c r="F2399" t="s">
        <v>3468</v>
      </c>
      <c r="G2399" t="str">
        <f>RIGHT(Salary_Dataset[[#This Row],[Salary]], 2)</f>
        <v>yr</v>
      </c>
      <c r="H2399" s="3">
        <f>VALUE(SUBSTITUTE(SUBSTITUTE(SUBSTITUTE(SUBSTITUTE(Salary_Dataset[[#This Row],[Salary]], "/hr", ""), "/mo", ""), "/yr", ""), "₹", ""))</f>
        <v>452137</v>
      </c>
      <c r="I2399" s="6">
        <f t="shared" si="83"/>
        <v>452137</v>
      </c>
      <c r="P2399" t="str">
        <v>Mindboard</v>
      </c>
    </row>
    <row r="2400" spans="1:16" x14ac:dyDescent="0.3">
      <c r="A2400" t="s">
        <v>3469</v>
      </c>
      <c r="B2400" t="s">
        <v>2924</v>
      </c>
      <c r="C2400" t="str">
        <f t="shared" si="82"/>
        <v>Data Analytics</v>
      </c>
      <c r="D2400">
        <v>3</v>
      </c>
      <c r="E2400" t="s">
        <v>2152</v>
      </c>
      <c r="F2400" t="s">
        <v>3470</v>
      </c>
      <c r="G2400" t="str">
        <f>RIGHT(Salary_Dataset[[#This Row],[Salary]], 2)</f>
        <v>mo</v>
      </c>
      <c r="H2400" s="3">
        <f>VALUE(SUBSTITUTE(SUBSTITUTE(SUBSTITUTE(SUBSTITUTE(Salary_Dataset[[#This Row],[Salary]], "/hr", ""), "/mo", ""), "/yr", ""), "₹", ""))</f>
        <v>8866</v>
      </c>
      <c r="I2400" s="6">
        <f t="shared" si="83"/>
        <v>106392</v>
      </c>
      <c r="P2400" t="str">
        <v>Altius Equipments</v>
      </c>
    </row>
    <row r="2401" spans="1:16" x14ac:dyDescent="0.3">
      <c r="A2401" t="s">
        <v>3471</v>
      </c>
      <c r="B2401" t="s">
        <v>2924</v>
      </c>
      <c r="C2401" t="str">
        <f t="shared" si="82"/>
        <v>Data Analytics</v>
      </c>
      <c r="D2401">
        <v>3</v>
      </c>
      <c r="E2401" t="s">
        <v>2152</v>
      </c>
      <c r="F2401" t="s">
        <v>3472</v>
      </c>
      <c r="G2401" t="str">
        <f>RIGHT(Salary_Dataset[[#This Row],[Salary]], 2)</f>
        <v>yr</v>
      </c>
      <c r="H2401" s="3">
        <f>VALUE(SUBSTITUTE(SUBSTITUTE(SUBSTITUTE(SUBSTITUTE(Salary_Dataset[[#This Row],[Salary]], "/hr", ""), "/mo", ""), "/yr", ""), "₹", ""))</f>
        <v>366514</v>
      </c>
      <c r="I2401" s="6">
        <f t="shared" si="83"/>
        <v>366514</v>
      </c>
      <c r="P2401" t="str">
        <v>LokiBots</v>
      </c>
    </row>
    <row r="2402" spans="1:16" x14ac:dyDescent="0.3">
      <c r="A2402" t="s">
        <v>3473</v>
      </c>
      <c r="B2402" t="s">
        <v>2924</v>
      </c>
      <c r="C2402" t="str">
        <f t="shared" si="82"/>
        <v>Data Analytics</v>
      </c>
      <c r="D2402">
        <v>3</v>
      </c>
      <c r="E2402" t="s">
        <v>2152</v>
      </c>
      <c r="F2402" t="s">
        <v>3474</v>
      </c>
      <c r="G2402" t="str">
        <f>RIGHT(Salary_Dataset[[#This Row],[Salary]], 2)</f>
        <v>yr</v>
      </c>
      <c r="H2402" s="3">
        <f>VALUE(SUBSTITUTE(SUBSTITUTE(SUBSTITUTE(SUBSTITUTE(Salary_Dataset[[#This Row],[Salary]], "/hr", ""), "/mo", ""), "/yr", ""), "₹", ""))</f>
        <v>437781</v>
      </c>
      <c r="I2402" s="6">
        <f t="shared" si="83"/>
        <v>437781</v>
      </c>
      <c r="P2402" t="str">
        <v>Aman Singh</v>
      </c>
    </row>
    <row r="2403" spans="1:16" x14ac:dyDescent="0.3">
      <c r="A2403" t="s">
        <v>1094</v>
      </c>
      <c r="B2403" t="s">
        <v>2924</v>
      </c>
      <c r="C2403" t="str">
        <f t="shared" si="82"/>
        <v>Data Analytics</v>
      </c>
      <c r="D2403">
        <v>3</v>
      </c>
      <c r="E2403" t="s">
        <v>2152</v>
      </c>
      <c r="F2403" t="s">
        <v>609</v>
      </c>
      <c r="G2403" t="str">
        <f>RIGHT(Salary_Dataset[[#This Row],[Salary]], 2)</f>
        <v>mo</v>
      </c>
      <c r="H2403" s="3">
        <f>VALUE(SUBSTITUTE(SUBSTITUTE(SUBSTITUTE(SUBSTITUTE(Salary_Dataset[[#This Row],[Salary]], "/hr", ""), "/mo", ""), "/yr", ""), "₹", ""))</f>
        <v>25000</v>
      </c>
      <c r="I2403" s="6">
        <f t="shared" si="83"/>
        <v>300000</v>
      </c>
      <c r="P2403" t="str">
        <v>BMN Hagens Zeist</v>
      </c>
    </row>
    <row r="2404" spans="1:16" x14ac:dyDescent="0.3">
      <c r="A2404" t="s">
        <v>47</v>
      </c>
      <c r="B2404" t="s">
        <v>2924</v>
      </c>
      <c r="C2404" t="str">
        <f t="shared" si="82"/>
        <v>Data Analytics</v>
      </c>
      <c r="D2404">
        <v>3</v>
      </c>
      <c r="E2404" t="s">
        <v>2152</v>
      </c>
      <c r="F2404" t="s">
        <v>3475</v>
      </c>
      <c r="G2404" t="str">
        <f>RIGHT(Salary_Dataset[[#This Row],[Salary]], 2)</f>
        <v>yr</v>
      </c>
      <c r="H2404" s="3">
        <f>VALUE(SUBSTITUTE(SUBSTITUTE(SUBSTITUTE(SUBSTITUTE(Salary_Dataset[[#This Row],[Salary]], "/hr", ""), "/mo", ""), "/yr", ""), "₹", ""))</f>
        <v>338792</v>
      </c>
      <c r="I2404" s="6">
        <f t="shared" si="83"/>
        <v>338792</v>
      </c>
      <c r="P2404" t="str">
        <v>Govindarajan</v>
      </c>
    </row>
    <row r="2405" spans="1:16" x14ac:dyDescent="0.3">
      <c r="A2405" t="s">
        <v>3476</v>
      </c>
      <c r="B2405" t="s">
        <v>2924</v>
      </c>
      <c r="C2405" t="str">
        <f t="shared" si="82"/>
        <v>Data Analytics</v>
      </c>
      <c r="D2405">
        <v>3</v>
      </c>
      <c r="E2405" t="s">
        <v>2152</v>
      </c>
      <c r="F2405" t="s">
        <v>3477</v>
      </c>
      <c r="G2405" t="str">
        <f>RIGHT(Salary_Dataset[[#This Row],[Salary]], 2)</f>
        <v>yr</v>
      </c>
      <c r="H2405" s="3">
        <f>VALUE(SUBSTITUTE(SUBSTITUTE(SUBSTITUTE(SUBSTITUTE(Salary_Dataset[[#This Row],[Salary]], "/hr", ""), "/mo", ""), "/yr", ""), "₹", ""))</f>
        <v>711350</v>
      </c>
      <c r="I2405" s="6">
        <f t="shared" si="83"/>
        <v>711350</v>
      </c>
      <c r="P2405" t="str">
        <v>BizReach</v>
      </c>
    </row>
    <row r="2406" spans="1:16" x14ac:dyDescent="0.3">
      <c r="A2406" t="s">
        <v>3478</v>
      </c>
      <c r="B2406" t="s">
        <v>2924</v>
      </c>
      <c r="C2406" t="str">
        <f t="shared" si="82"/>
        <v>Data Analytics</v>
      </c>
      <c r="D2406">
        <v>3</v>
      </c>
      <c r="E2406" t="s">
        <v>2152</v>
      </c>
      <c r="F2406" t="s">
        <v>3479</v>
      </c>
      <c r="G2406" t="str">
        <f>RIGHT(Salary_Dataset[[#This Row],[Salary]], 2)</f>
        <v>yr</v>
      </c>
      <c r="H2406" s="3">
        <f>VALUE(SUBSTITUTE(SUBSTITUTE(SUBSTITUTE(SUBSTITUTE(Salary_Dataset[[#This Row],[Salary]], "/hr", ""), "/mo", ""), "/yr", ""), "₹", ""))</f>
        <v>1072842</v>
      </c>
      <c r="I2406" s="6">
        <f t="shared" si="83"/>
        <v>1072842</v>
      </c>
      <c r="P2406" t="str">
        <v>Katumbura Tech</v>
      </c>
    </row>
    <row r="2407" spans="1:16" x14ac:dyDescent="0.3">
      <c r="A2407" t="s">
        <v>3480</v>
      </c>
      <c r="B2407" t="s">
        <v>2924</v>
      </c>
      <c r="C2407" t="str">
        <f t="shared" si="82"/>
        <v>Data Analytics</v>
      </c>
      <c r="D2407">
        <v>3</v>
      </c>
      <c r="E2407" t="s">
        <v>2152</v>
      </c>
      <c r="F2407" t="s">
        <v>3481</v>
      </c>
      <c r="G2407" t="str">
        <f>RIGHT(Salary_Dataset[[#This Row],[Salary]], 2)</f>
        <v>yr</v>
      </c>
      <c r="H2407" s="3">
        <f>VALUE(SUBSTITUTE(SUBSTITUTE(SUBSTITUTE(SUBSTITUTE(Salary_Dataset[[#This Row],[Salary]], "/hr", ""), "/mo", ""), "/yr", ""), "₹", ""))</f>
        <v>669115</v>
      </c>
      <c r="I2407" s="6">
        <f t="shared" si="83"/>
        <v>669115</v>
      </c>
      <c r="P2407" t="str">
        <v>Snap2Insight</v>
      </c>
    </row>
    <row r="2408" spans="1:16" x14ac:dyDescent="0.3">
      <c r="A2408" t="s">
        <v>3482</v>
      </c>
      <c r="B2408" t="s">
        <v>2924</v>
      </c>
      <c r="C2408" t="str">
        <f t="shared" si="82"/>
        <v>Data Analytics</v>
      </c>
      <c r="D2408">
        <v>3</v>
      </c>
      <c r="E2408" t="s">
        <v>2152</v>
      </c>
      <c r="F2408" t="s">
        <v>3483</v>
      </c>
      <c r="G2408" t="str">
        <f>RIGHT(Salary_Dataset[[#This Row],[Salary]], 2)</f>
        <v>yr</v>
      </c>
      <c r="H2408" s="3">
        <f>VALUE(SUBSTITUTE(SUBSTITUTE(SUBSTITUTE(SUBSTITUTE(Salary_Dataset[[#This Row],[Salary]], "/hr", ""), "/mo", ""), "/yr", ""), "₹", ""))</f>
        <v>398975</v>
      </c>
      <c r="I2408" s="6">
        <f t="shared" si="83"/>
        <v>398975</v>
      </c>
      <c r="P2408" t="str">
        <v>SAI Life Sciences</v>
      </c>
    </row>
    <row r="2409" spans="1:16" x14ac:dyDescent="0.3">
      <c r="A2409" t="s">
        <v>3484</v>
      </c>
      <c r="B2409" t="s">
        <v>2924</v>
      </c>
      <c r="C2409" t="str">
        <f t="shared" si="82"/>
        <v>Data Analytics</v>
      </c>
      <c r="D2409">
        <v>3</v>
      </c>
      <c r="E2409" t="s">
        <v>2152</v>
      </c>
      <c r="F2409" t="s">
        <v>3485</v>
      </c>
      <c r="G2409" t="str">
        <f>RIGHT(Salary_Dataset[[#This Row],[Salary]], 2)</f>
        <v>yr</v>
      </c>
      <c r="H2409" s="3">
        <f>VALUE(SUBSTITUTE(SUBSTITUTE(SUBSTITUTE(SUBSTITUTE(Salary_Dataset[[#This Row],[Salary]], "/hr", ""), "/mo", ""), "/yr", ""), "₹", ""))</f>
        <v>735354</v>
      </c>
      <c r="I2409" s="6">
        <f t="shared" si="83"/>
        <v>735354</v>
      </c>
      <c r="P2409" t="str">
        <v>EngineerBabu</v>
      </c>
    </row>
    <row r="2410" spans="1:16" x14ac:dyDescent="0.3">
      <c r="A2410" t="s">
        <v>3486</v>
      </c>
      <c r="B2410" t="s">
        <v>2924</v>
      </c>
      <c r="C2410" t="str">
        <f t="shared" si="82"/>
        <v>Data Analytics</v>
      </c>
      <c r="D2410">
        <v>3</v>
      </c>
      <c r="E2410" t="s">
        <v>2152</v>
      </c>
      <c r="F2410" t="s">
        <v>3487</v>
      </c>
      <c r="G2410" t="str">
        <f>RIGHT(Salary_Dataset[[#This Row],[Salary]], 2)</f>
        <v>yr</v>
      </c>
      <c r="H2410" s="3">
        <f>VALUE(SUBSTITUTE(SUBSTITUTE(SUBSTITUTE(SUBSTITUTE(Salary_Dataset[[#This Row],[Salary]], "/hr", ""), "/mo", ""), "/yr", ""), "₹", ""))</f>
        <v>743209</v>
      </c>
      <c r="I2410" s="6">
        <f t="shared" si="83"/>
        <v>743209</v>
      </c>
      <c r="P2410" t="str">
        <v>Smartbridge Educational Services</v>
      </c>
    </row>
    <row r="2411" spans="1:16" x14ac:dyDescent="0.3">
      <c r="A2411" t="s">
        <v>2344</v>
      </c>
      <c r="B2411" t="s">
        <v>2924</v>
      </c>
      <c r="C2411" t="str">
        <f t="shared" si="82"/>
        <v>Data Analytics</v>
      </c>
      <c r="D2411">
        <v>3</v>
      </c>
      <c r="E2411" t="s">
        <v>2152</v>
      </c>
      <c r="F2411" t="s">
        <v>2514</v>
      </c>
      <c r="G2411" t="str">
        <f>RIGHT(Salary_Dataset[[#This Row],[Salary]], 2)</f>
        <v>yr</v>
      </c>
      <c r="H2411" s="3">
        <f>VALUE(SUBSTITUTE(SUBSTITUTE(SUBSTITUTE(SUBSTITUTE(Salary_Dataset[[#This Row],[Salary]], "/hr", ""), "/mo", ""), "/yr", ""), "₹", ""))</f>
        <v>967041</v>
      </c>
      <c r="I2411" s="6">
        <f t="shared" si="83"/>
        <v>967041</v>
      </c>
      <c r="P2411" t="str">
        <v>Enixta Innovations</v>
      </c>
    </row>
    <row r="2412" spans="1:16" x14ac:dyDescent="0.3">
      <c r="A2412" t="s">
        <v>2107</v>
      </c>
      <c r="B2412" t="s">
        <v>2924</v>
      </c>
      <c r="C2412" t="str">
        <f t="shared" si="82"/>
        <v>Data Analytics</v>
      </c>
      <c r="D2412">
        <v>3</v>
      </c>
      <c r="E2412" t="s">
        <v>2152</v>
      </c>
      <c r="F2412" t="s">
        <v>3358</v>
      </c>
      <c r="G2412" t="str">
        <f>RIGHT(Salary_Dataset[[#This Row],[Salary]], 2)</f>
        <v>yr</v>
      </c>
      <c r="H2412" s="3">
        <f>VALUE(SUBSTITUTE(SUBSTITUTE(SUBSTITUTE(SUBSTITUTE(Salary_Dataset[[#This Row],[Salary]], "/hr", ""), "/mo", ""), "/yr", ""), "₹", ""))</f>
        <v>508188</v>
      </c>
      <c r="I2412" s="6">
        <f t="shared" si="83"/>
        <v>508188</v>
      </c>
      <c r="P2412" t="str">
        <v>Code Karo Yaaro</v>
      </c>
    </row>
    <row r="2413" spans="1:16" x14ac:dyDescent="0.3">
      <c r="A2413" t="s">
        <v>2530</v>
      </c>
      <c r="B2413" t="s">
        <v>2924</v>
      </c>
      <c r="C2413" t="str">
        <f t="shared" si="82"/>
        <v>Data Analytics</v>
      </c>
      <c r="D2413">
        <v>3</v>
      </c>
      <c r="E2413" t="s">
        <v>2152</v>
      </c>
      <c r="F2413" t="s">
        <v>3488</v>
      </c>
      <c r="G2413" t="str">
        <f>RIGHT(Salary_Dataset[[#This Row],[Salary]], 2)</f>
        <v>yr</v>
      </c>
      <c r="H2413" s="3">
        <f>VALUE(SUBSTITUTE(SUBSTITUTE(SUBSTITUTE(SUBSTITUTE(Salary_Dataset[[#This Row],[Salary]], "/hr", ""), "/mo", ""), "/yr", ""), "₹", ""))</f>
        <v>509802</v>
      </c>
      <c r="I2413" s="6">
        <f t="shared" si="83"/>
        <v>509802</v>
      </c>
      <c r="P2413" t="str">
        <v>Suchir Softech</v>
      </c>
    </row>
    <row r="2414" spans="1:16" x14ac:dyDescent="0.3">
      <c r="A2414" t="s">
        <v>78</v>
      </c>
      <c r="B2414" t="s">
        <v>2924</v>
      </c>
      <c r="C2414" t="str">
        <f t="shared" ref="C2414:C2477" si="84">_xlfn.XLOOKUP(B2414, $M$3:$M$28, $N$3:$N$28)</f>
        <v>Data Analytics</v>
      </c>
      <c r="D2414">
        <v>3</v>
      </c>
      <c r="E2414" t="s">
        <v>2152</v>
      </c>
      <c r="F2414" t="s">
        <v>117</v>
      </c>
      <c r="G2414" t="str">
        <f>RIGHT(Salary_Dataset[[#This Row],[Salary]], 2)</f>
        <v>yr</v>
      </c>
      <c r="H2414" s="3">
        <f>VALUE(SUBSTITUTE(SUBSTITUTE(SUBSTITUTE(SUBSTITUTE(Salary_Dataset[[#This Row],[Salary]], "/hr", ""), "/mo", ""), "/yr", ""), "₹", ""))</f>
        <v>600000</v>
      </c>
      <c r="I2414" s="6">
        <f t="shared" si="83"/>
        <v>600000</v>
      </c>
      <c r="P2414" t="str">
        <v>Azure Skynet</v>
      </c>
    </row>
    <row r="2415" spans="1:16" x14ac:dyDescent="0.3">
      <c r="A2415" t="s">
        <v>3489</v>
      </c>
      <c r="B2415" t="s">
        <v>2924</v>
      </c>
      <c r="C2415" t="str">
        <f t="shared" si="84"/>
        <v>Data Analytics</v>
      </c>
      <c r="D2415">
        <v>3</v>
      </c>
      <c r="E2415" t="s">
        <v>2152</v>
      </c>
      <c r="F2415" t="s">
        <v>3490</v>
      </c>
      <c r="G2415" t="str">
        <f>RIGHT(Salary_Dataset[[#This Row],[Salary]], 2)</f>
        <v>yr</v>
      </c>
      <c r="H2415" s="3">
        <f>VALUE(SUBSTITUTE(SUBSTITUTE(SUBSTITUTE(SUBSTITUTE(Salary_Dataset[[#This Row],[Salary]], "/hr", ""), "/mo", ""), "/yr", ""), "₹", ""))</f>
        <v>588637</v>
      </c>
      <c r="I2415" s="6">
        <f t="shared" si="83"/>
        <v>588637</v>
      </c>
      <c r="P2415" t="str">
        <v>Tericsoft</v>
      </c>
    </row>
    <row r="2416" spans="1:16" x14ac:dyDescent="0.3">
      <c r="A2416" t="s">
        <v>3491</v>
      </c>
      <c r="B2416" t="s">
        <v>2924</v>
      </c>
      <c r="C2416" t="str">
        <f t="shared" si="84"/>
        <v>Data Analytics</v>
      </c>
      <c r="D2416">
        <v>2</v>
      </c>
      <c r="E2416" t="s">
        <v>2152</v>
      </c>
      <c r="F2416" t="s">
        <v>3492</v>
      </c>
      <c r="G2416" t="str">
        <f>RIGHT(Salary_Dataset[[#This Row],[Salary]], 2)</f>
        <v>mo</v>
      </c>
      <c r="H2416" s="3">
        <f>VALUE(SUBSTITUTE(SUBSTITUTE(SUBSTITUTE(SUBSTITUTE(Salary_Dataset[[#This Row],[Salary]], "/hr", ""), "/mo", ""), "/yr", ""), "₹", ""))</f>
        <v>71465</v>
      </c>
      <c r="I2416" s="6">
        <f t="shared" si="83"/>
        <v>857580</v>
      </c>
      <c r="P2416" t="str">
        <v>Fusion Tech Process</v>
      </c>
    </row>
    <row r="2417" spans="1:16" x14ac:dyDescent="0.3">
      <c r="A2417" t="s">
        <v>3223</v>
      </c>
      <c r="B2417" t="s">
        <v>2924</v>
      </c>
      <c r="C2417" t="str">
        <f t="shared" si="84"/>
        <v>Data Analytics</v>
      </c>
      <c r="D2417">
        <v>2</v>
      </c>
      <c r="E2417" t="s">
        <v>2152</v>
      </c>
      <c r="F2417" t="s">
        <v>3493</v>
      </c>
      <c r="G2417" t="str">
        <f>RIGHT(Salary_Dataset[[#This Row],[Salary]], 2)</f>
        <v>yr</v>
      </c>
      <c r="H2417" s="3">
        <f>VALUE(SUBSTITUTE(SUBSTITUTE(SUBSTITUTE(SUBSTITUTE(Salary_Dataset[[#This Row],[Salary]], "/hr", ""), "/mo", ""), "/yr", ""), "₹", ""))</f>
        <v>443020</v>
      </c>
      <c r="I2417" s="6">
        <f t="shared" si="83"/>
        <v>443020</v>
      </c>
      <c r="P2417" t="str">
        <v>Samsung R&amp;D Institute India - Noida</v>
      </c>
    </row>
    <row r="2418" spans="1:16" x14ac:dyDescent="0.3">
      <c r="A2418" t="s">
        <v>3347</v>
      </c>
      <c r="B2418" t="s">
        <v>2924</v>
      </c>
      <c r="C2418" t="str">
        <f t="shared" si="84"/>
        <v>Data Analytics</v>
      </c>
      <c r="D2418">
        <v>2</v>
      </c>
      <c r="E2418" t="s">
        <v>2152</v>
      </c>
      <c r="F2418" t="s">
        <v>3494</v>
      </c>
      <c r="G2418" t="str">
        <f>RIGHT(Salary_Dataset[[#This Row],[Salary]], 2)</f>
        <v>yr</v>
      </c>
      <c r="H2418" s="3">
        <f>VALUE(SUBSTITUTE(SUBSTITUTE(SUBSTITUTE(SUBSTITUTE(Salary_Dataset[[#This Row],[Salary]], "/hr", ""), "/mo", ""), "/yr", ""), "₹", ""))</f>
        <v>311470</v>
      </c>
      <c r="I2418" s="6">
        <f t="shared" si="83"/>
        <v>311470</v>
      </c>
      <c r="P2418" t="str">
        <v>wayForward</v>
      </c>
    </row>
    <row r="2419" spans="1:16" x14ac:dyDescent="0.3">
      <c r="A2419" t="s">
        <v>3495</v>
      </c>
      <c r="B2419" t="s">
        <v>2924</v>
      </c>
      <c r="C2419" t="str">
        <f t="shared" si="84"/>
        <v>Data Analytics</v>
      </c>
      <c r="D2419">
        <v>2</v>
      </c>
      <c r="E2419" t="s">
        <v>2152</v>
      </c>
      <c r="F2419" t="s">
        <v>3496</v>
      </c>
      <c r="G2419" t="str">
        <f>RIGHT(Salary_Dataset[[#This Row],[Salary]], 2)</f>
        <v>mo</v>
      </c>
      <c r="H2419" s="3">
        <f>VALUE(SUBSTITUTE(SUBSTITUTE(SUBSTITUTE(SUBSTITUTE(Salary_Dataset[[#This Row],[Salary]], "/hr", ""), "/mo", ""), "/yr", ""), "₹", ""))</f>
        <v>41922</v>
      </c>
      <c r="I2419" s="6">
        <f t="shared" si="83"/>
        <v>503064</v>
      </c>
      <c r="P2419" t="str">
        <v>Navia Life Care</v>
      </c>
    </row>
    <row r="2420" spans="1:16" x14ac:dyDescent="0.3">
      <c r="A2420" t="s">
        <v>3497</v>
      </c>
      <c r="B2420" t="s">
        <v>2924</v>
      </c>
      <c r="C2420" t="str">
        <f t="shared" si="84"/>
        <v>Data Analytics</v>
      </c>
      <c r="D2420">
        <v>2</v>
      </c>
      <c r="E2420" t="s">
        <v>2152</v>
      </c>
      <c r="F2420" t="s">
        <v>3498</v>
      </c>
      <c r="G2420" t="str">
        <f>RIGHT(Salary_Dataset[[#This Row],[Salary]], 2)</f>
        <v>yr</v>
      </c>
      <c r="H2420" s="3">
        <f>VALUE(SUBSTITUTE(SUBSTITUTE(SUBSTITUTE(SUBSTITUTE(Salary_Dataset[[#This Row],[Salary]], "/hr", ""), "/mo", ""), "/yr", ""), "₹", ""))</f>
        <v>430475</v>
      </c>
      <c r="I2420" s="6">
        <f t="shared" si="83"/>
        <v>430475</v>
      </c>
      <c r="P2420" t="str">
        <v>RMgX</v>
      </c>
    </row>
    <row r="2421" spans="1:16" x14ac:dyDescent="0.3">
      <c r="A2421" t="s">
        <v>3499</v>
      </c>
      <c r="B2421" t="s">
        <v>2924</v>
      </c>
      <c r="C2421" t="str">
        <f t="shared" si="84"/>
        <v>Data Analytics</v>
      </c>
      <c r="D2421">
        <v>2</v>
      </c>
      <c r="E2421" t="s">
        <v>2152</v>
      </c>
      <c r="F2421" t="s">
        <v>3500</v>
      </c>
      <c r="G2421" t="str">
        <f>RIGHT(Salary_Dataset[[#This Row],[Salary]], 2)</f>
        <v>yr</v>
      </c>
      <c r="H2421" s="3">
        <f>VALUE(SUBSTITUTE(SUBSTITUTE(SUBSTITUTE(SUBSTITUTE(Salary_Dataset[[#This Row],[Salary]], "/hr", ""), "/mo", ""), "/yr", ""), "₹", ""))</f>
        <v>1123734</v>
      </c>
      <c r="I2421" s="6">
        <f t="shared" si="83"/>
        <v>1123734</v>
      </c>
      <c r="P2421" t="str">
        <v>Mesh (CA)</v>
      </c>
    </row>
    <row r="2422" spans="1:16" x14ac:dyDescent="0.3">
      <c r="A2422" t="s">
        <v>2325</v>
      </c>
      <c r="B2422" t="s">
        <v>2924</v>
      </c>
      <c r="C2422" t="str">
        <f t="shared" si="84"/>
        <v>Data Analytics</v>
      </c>
      <c r="D2422">
        <v>2</v>
      </c>
      <c r="E2422" t="s">
        <v>2152</v>
      </c>
      <c r="F2422" t="s">
        <v>3501</v>
      </c>
      <c r="G2422" t="str">
        <f>RIGHT(Salary_Dataset[[#This Row],[Salary]], 2)</f>
        <v>yr</v>
      </c>
      <c r="H2422" s="3">
        <f>VALUE(SUBSTITUTE(SUBSTITUTE(SUBSTITUTE(SUBSTITUTE(Salary_Dataset[[#This Row],[Salary]], "/hr", ""), "/mo", ""), "/yr", ""), "₹", ""))</f>
        <v>616488</v>
      </c>
      <c r="I2422" s="6">
        <f t="shared" si="83"/>
        <v>616488</v>
      </c>
      <c r="P2422" t="str">
        <v>Kwantics</v>
      </c>
    </row>
    <row r="2423" spans="1:16" x14ac:dyDescent="0.3">
      <c r="A2423" t="s">
        <v>72</v>
      </c>
      <c r="B2423" t="s">
        <v>2924</v>
      </c>
      <c r="C2423" t="str">
        <f t="shared" si="84"/>
        <v>Data Analytics</v>
      </c>
      <c r="D2423">
        <v>2</v>
      </c>
      <c r="E2423" t="s">
        <v>2152</v>
      </c>
      <c r="F2423" t="s">
        <v>3502</v>
      </c>
      <c r="G2423" t="str">
        <f>RIGHT(Salary_Dataset[[#This Row],[Salary]], 2)</f>
        <v>mo</v>
      </c>
      <c r="H2423" s="3">
        <f>VALUE(SUBSTITUTE(SUBSTITUTE(SUBSTITUTE(SUBSTITUTE(Salary_Dataset[[#This Row],[Salary]], "/hr", ""), "/mo", ""), "/yr", ""), "₹", ""))</f>
        <v>186983</v>
      </c>
      <c r="I2423" s="6">
        <f t="shared" si="83"/>
        <v>2243796</v>
      </c>
      <c r="P2423" t="str">
        <v>IndiaMART</v>
      </c>
    </row>
    <row r="2424" spans="1:16" x14ac:dyDescent="0.3">
      <c r="A2424" t="s">
        <v>3503</v>
      </c>
      <c r="B2424" t="s">
        <v>2924</v>
      </c>
      <c r="C2424" t="str">
        <f t="shared" si="84"/>
        <v>Data Analytics</v>
      </c>
      <c r="D2424">
        <v>2</v>
      </c>
      <c r="E2424" t="s">
        <v>2152</v>
      </c>
      <c r="F2424" t="s">
        <v>3504</v>
      </c>
      <c r="G2424" t="str">
        <f>RIGHT(Salary_Dataset[[#This Row],[Salary]], 2)</f>
        <v>yr</v>
      </c>
      <c r="H2424" s="3">
        <f>VALUE(SUBSTITUTE(SUBSTITUTE(SUBSTITUTE(SUBSTITUTE(Salary_Dataset[[#This Row],[Salary]], "/hr", ""), "/mo", ""), "/yr", ""), "₹", ""))</f>
        <v>458425</v>
      </c>
      <c r="I2424" s="6">
        <f t="shared" si="83"/>
        <v>458425</v>
      </c>
      <c r="P2424" t="str">
        <v>Hero MotoCorp</v>
      </c>
    </row>
    <row r="2425" spans="1:16" x14ac:dyDescent="0.3">
      <c r="A2425" t="s">
        <v>3505</v>
      </c>
      <c r="B2425" t="s">
        <v>2924</v>
      </c>
      <c r="C2425" t="str">
        <f t="shared" si="84"/>
        <v>Data Analytics</v>
      </c>
      <c r="D2425">
        <v>2</v>
      </c>
      <c r="E2425" t="s">
        <v>2152</v>
      </c>
      <c r="F2425" t="s">
        <v>2290</v>
      </c>
      <c r="G2425" t="str">
        <f>RIGHT(Salary_Dataset[[#This Row],[Salary]], 2)</f>
        <v>yr</v>
      </c>
      <c r="H2425" s="3">
        <f>VALUE(SUBSTITUTE(SUBSTITUTE(SUBSTITUTE(SUBSTITUTE(Salary_Dataset[[#This Row],[Salary]], "/hr", ""), "/mo", ""), "/yr", ""), "₹", ""))</f>
        <v>719166</v>
      </c>
      <c r="I2425" s="6">
        <f t="shared" si="83"/>
        <v>719166</v>
      </c>
      <c r="P2425" t="str">
        <v>IIT Delhi</v>
      </c>
    </row>
    <row r="2426" spans="1:16" x14ac:dyDescent="0.3">
      <c r="A2426" t="s">
        <v>3506</v>
      </c>
      <c r="B2426" t="s">
        <v>2924</v>
      </c>
      <c r="C2426" t="str">
        <f t="shared" si="84"/>
        <v>Data Analytics</v>
      </c>
      <c r="D2426">
        <v>2</v>
      </c>
      <c r="E2426" t="s">
        <v>2152</v>
      </c>
      <c r="F2426" t="s">
        <v>3507</v>
      </c>
      <c r="G2426" t="str">
        <f>RIGHT(Salary_Dataset[[#This Row],[Salary]], 2)</f>
        <v>yr</v>
      </c>
      <c r="H2426" s="3">
        <f>VALUE(SUBSTITUTE(SUBSTITUTE(SUBSTITUTE(SUBSTITUTE(Salary_Dataset[[#This Row],[Salary]], "/hr", ""), "/mo", ""), "/yr", ""), "₹", ""))</f>
        <v>180440</v>
      </c>
      <c r="I2426" s="6">
        <f t="shared" si="83"/>
        <v>180440</v>
      </c>
      <c r="P2426" t="str">
        <v>McDonald's</v>
      </c>
    </row>
    <row r="2427" spans="1:16" x14ac:dyDescent="0.3">
      <c r="A2427" t="s">
        <v>3508</v>
      </c>
      <c r="B2427" t="s">
        <v>2924</v>
      </c>
      <c r="C2427" t="str">
        <f t="shared" si="84"/>
        <v>Data Analytics</v>
      </c>
      <c r="D2427">
        <v>2</v>
      </c>
      <c r="E2427" t="s">
        <v>2152</v>
      </c>
      <c r="F2427" t="s">
        <v>3509</v>
      </c>
      <c r="G2427" t="str">
        <f>RIGHT(Salary_Dataset[[#This Row],[Salary]], 2)</f>
        <v>yr</v>
      </c>
      <c r="H2427" s="3">
        <f>VALUE(SUBSTITUTE(SUBSTITUTE(SUBSTITUTE(SUBSTITUTE(Salary_Dataset[[#This Row],[Salary]], "/hr", ""), "/mo", ""), "/yr", ""), "₹", ""))</f>
        <v>861090</v>
      </c>
      <c r="I2427" s="6">
        <f t="shared" si="83"/>
        <v>861090</v>
      </c>
      <c r="P2427" t="str">
        <v>Daffodil Software</v>
      </c>
    </row>
    <row r="2428" spans="1:16" x14ac:dyDescent="0.3">
      <c r="A2428" t="s">
        <v>3510</v>
      </c>
      <c r="B2428" t="s">
        <v>2924</v>
      </c>
      <c r="C2428" t="str">
        <f t="shared" si="84"/>
        <v>Data Analytics</v>
      </c>
      <c r="D2428">
        <v>2</v>
      </c>
      <c r="E2428" t="s">
        <v>2152</v>
      </c>
      <c r="F2428" t="s">
        <v>866</v>
      </c>
      <c r="G2428" t="str">
        <f>RIGHT(Salary_Dataset[[#This Row],[Salary]], 2)</f>
        <v>mo</v>
      </c>
      <c r="H2428" s="3">
        <f>VALUE(SUBSTITUTE(SUBSTITUTE(SUBSTITUTE(SUBSTITUTE(Salary_Dataset[[#This Row],[Salary]], "/hr", ""), "/mo", ""), "/yr", ""), "₹", ""))</f>
        <v>30000</v>
      </c>
      <c r="I2428" s="6">
        <f t="shared" si="83"/>
        <v>360000</v>
      </c>
      <c r="P2428" t="str">
        <v>Proptiger</v>
      </c>
    </row>
    <row r="2429" spans="1:16" x14ac:dyDescent="0.3">
      <c r="A2429" t="s">
        <v>29</v>
      </c>
      <c r="B2429" t="s">
        <v>2924</v>
      </c>
      <c r="C2429" t="str">
        <f t="shared" si="84"/>
        <v>Data Analytics</v>
      </c>
      <c r="D2429">
        <v>2</v>
      </c>
      <c r="E2429" t="s">
        <v>2152</v>
      </c>
      <c r="F2429" t="s">
        <v>3511</v>
      </c>
      <c r="G2429" t="str">
        <f>RIGHT(Salary_Dataset[[#This Row],[Salary]], 2)</f>
        <v>mo</v>
      </c>
      <c r="H2429" s="3">
        <f>VALUE(SUBSTITUTE(SUBSTITUTE(SUBSTITUTE(SUBSTITUTE(Salary_Dataset[[#This Row],[Salary]], "/hr", ""), "/mo", ""), "/yr", ""), "₹", ""))</f>
        <v>83197</v>
      </c>
      <c r="I2429" s="6">
        <f t="shared" si="83"/>
        <v>998364</v>
      </c>
      <c r="P2429" t="str">
        <v>SirionLabs</v>
      </c>
    </row>
    <row r="2430" spans="1:16" x14ac:dyDescent="0.3">
      <c r="A2430" t="s">
        <v>3512</v>
      </c>
      <c r="B2430" t="s">
        <v>2924</v>
      </c>
      <c r="C2430" t="str">
        <f t="shared" si="84"/>
        <v>Data Analytics</v>
      </c>
      <c r="D2430">
        <v>2</v>
      </c>
      <c r="E2430" t="s">
        <v>2152</v>
      </c>
      <c r="F2430" t="s">
        <v>3513</v>
      </c>
      <c r="G2430" t="str">
        <f>RIGHT(Salary_Dataset[[#This Row],[Salary]], 2)</f>
        <v>yr</v>
      </c>
      <c r="H2430" s="3">
        <f>VALUE(SUBSTITUTE(SUBSTITUTE(SUBSTITUTE(SUBSTITUTE(Salary_Dataset[[#This Row],[Salary]], "/hr", ""), "/mo", ""), "/yr", ""), "₹", ""))</f>
        <v>625884</v>
      </c>
      <c r="I2430" s="6">
        <f t="shared" si="83"/>
        <v>625884</v>
      </c>
      <c r="P2430" t="str">
        <v>GeeksForGeeks</v>
      </c>
    </row>
    <row r="2431" spans="1:16" x14ac:dyDescent="0.3">
      <c r="A2431" t="s">
        <v>2338</v>
      </c>
      <c r="B2431" t="s">
        <v>2924</v>
      </c>
      <c r="C2431" t="str">
        <f t="shared" si="84"/>
        <v>Data Analytics</v>
      </c>
      <c r="D2431">
        <v>2</v>
      </c>
      <c r="E2431" t="s">
        <v>2152</v>
      </c>
      <c r="F2431" t="s">
        <v>3514</v>
      </c>
      <c r="G2431" t="str">
        <f>RIGHT(Salary_Dataset[[#This Row],[Salary]], 2)</f>
        <v>mo</v>
      </c>
      <c r="H2431" s="3">
        <f>VALUE(SUBSTITUTE(SUBSTITUTE(SUBSTITUTE(SUBSTITUTE(Salary_Dataset[[#This Row],[Salary]], "/hr", ""), "/mo", ""), "/yr", ""), "₹", ""))</f>
        <v>43295</v>
      </c>
      <c r="I2431" s="6">
        <f t="shared" si="83"/>
        <v>519540</v>
      </c>
      <c r="P2431" t="str">
        <v>Mobile Programming</v>
      </c>
    </row>
    <row r="2432" spans="1:16" x14ac:dyDescent="0.3">
      <c r="A2432" t="s">
        <v>1417</v>
      </c>
      <c r="B2432" t="s">
        <v>2924</v>
      </c>
      <c r="C2432" t="str">
        <f t="shared" si="84"/>
        <v>Data Analytics</v>
      </c>
      <c r="D2432">
        <v>2</v>
      </c>
      <c r="E2432" t="s">
        <v>2152</v>
      </c>
      <c r="F2432" t="s">
        <v>3515</v>
      </c>
      <c r="G2432" t="str">
        <f>RIGHT(Salary_Dataset[[#This Row],[Salary]], 2)</f>
        <v>hr</v>
      </c>
      <c r="H2432" s="3">
        <f>VALUE(SUBSTITUTE(SUBSTITUTE(SUBSTITUTE(SUBSTITUTE(Salary_Dataset[[#This Row],[Salary]], "/hr", ""), "/mo", ""), "/yr", ""), "₹", ""))</f>
        <v>1263</v>
      </c>
      <c r="I2432" s="6">
        <f t="shared" si="83"/>
        <v>11063880</v>
      </c>
      <c r="P2432" t="str">
        <v>Mobility Quest</v>
      </c>
    </row>
    <row r="2433" spans="1:16" x14ac:dyDescent="0.3">
      <c r="A2433" t="s">
        <v>2203</v>
      </c>
      <c r="B2433" t="s">
        <v>2924</v>
      </c>
      <c r="C2433" t="str">
        <f t="shared" si="84"/>
        <v>Data Analytics</v>
      </c>
      <c r="D2433">
        <v>2</v>
      </c>
      <c r="E2433" t="s">
        <v>2152</v>
      </c>
      <c r="F2433" t="s">
        <v>3516</v>
      </c>
      <c r="G2433" t="str">
        <f>RIGHT(Salary_Dataset[[#This Row],[Salary]], 2)</f>
        <v>yr</v>
      </c>
      <c r="H2433" s="3">
        <f>VALUE(SUBSTITUTE(SUBSTITUTE(SUBSTITUTE(SUBSTITUTE(Salary_Dataset[[#This Row],[Salary]], "/hr", ""), "/mo", ""), "/yr", ""), "₹", ""))</f>
        <v>136137</v>
      </c>
      <c r="I2433" s="6">
        <f t="shared" si="83"/>
        <v>136137</v>
      </c>
      <c r="P2433" t="str">
        <v>Hike</v>
      </c>
    </row>
    <row r="2434" spans="1:16" x14ac:dyDescent="0.3">
      <c r="A2434" t="s">
        <v>2801</v>
      </c>
      <c r="B2434" t="s">
        <v>2924</v>
      </c>
      <c r="C2434" t="str">
        <f t="shared" si="84"/>
        <v>Data Analytics</v>
      </c>
      <c r="D2434">
        <v>2</v>
      </c>
      <c r="E2434" t="s">
        <v>2152</v>
      </c>
      <c r="F2434" t="s">
        <v>3517</v>
      </c>
      <c r="G2434" t="str">
        <f>RIGHT(Salary_Dataset[[#This Row],[Salary]], 2)</f>
        <v>yr</v>
      </c>
      <c r="H2434" s="3">
        <f>VALUE(SUBSTITUTE(SUBSTITUTE(SUBSTITUTE(SUBSTITUTE(Salary_Dataset[[#This Row],[Salary]], "/hr", ""), "/mo", ""), "/yr", ""), "₹", ""))</f>
        <v>633866</v>
      </c>
      <c r="I2434" s="6">
        <f t="shared" ref="I2434:I2497" si="85">IF(G2434="mo", H2434*12, IF(G2434="hr", H2434*8760, H2434))</f>
        <v>633866</v>
      </c>
      <c r="P2434" t="str">
        <v>Innodata</v>
      </c>
    </row>
    <row r="2435" spans="1:16" x14ac:dyDescent="0.3">
      <c r="A2435" t="s">
        <v>300</v>
      </c>
      <c r="B2435" t="s">
        <v>2924</v>
      </c>
      <c r="C2435" t="str">
        <f t="shared" si="84"/>
        <v>Data Analytics</v>
      </c>
      <c r="D2435">
        <v>2</v>
      </c>
      <c r="E2435" t="s">
        <v>2152</v>
      </c>
      <c r="F2435" t="s">
        <v>3518</v>
      </c>
      <c r="G2435" t="str">
        <f>RIGHT(Salary_Dataset[[#This Row],[Salary]], 2)</f>
        <v>yr</v>
      </c>
      <c r="H2435" s="3">
        <f>VALUE(SUBSTITUTE(SUBSTITUTE(SUBSTITUTE(SUBSTITUTE(Salary_Dataset[[#This Row],[Salary]], "/hr", ""), "/mo", ""), "/yr", ""), "₹", ""))</f>
        <v>900229</v>
      </c>
      <c r="I2435" s="6">
        <f t="shared" si="85"/>
        <v>900229</v>
      </c>
      <c r="P2435" t="str">
        <v>SRI Delhi</v>
      </c>
    </row>
    <row r="2436" spans="1:16" x14ac:dyDescent="0.3">
      <c r="A2436" t="s">
        <v>766</v>
      </c>
      <c r="B2436" t="s">
        <v>2924</v>
      </c>
      <c r="C2436" t="str">
        <f t="shared" si="84"/>
        <v>Data Analytics</v>
      </c>
      <c r="D2436">
        <v>2</v>
      </c>
      <c r="E2436" t="s">
        <v>2152</v>
      </c>
      <c r="F2436" t="s">
        <v>3519</v>
      </c>
      <c r="G2436" t="str">
        <f>RIGHT(Salary_Dataset[[#This Row],[Salary]], 2)</f>
        <v>mo</v>
      </c>
      <c r="H2436" s="3">
        <f>VALUE(SUBSTITUTE(SUBSTITUTE(SUBSTITUTE(SUBSTITUTE(Salary_Dataset[[#This Row],[Salary]], "/hr", ""), "/mo", ""), "/yr", ""), "₹", ""))</f>
        <v>28221</v>
      </c>
      <c r="I2436" s="6">
        <f t="shared" si="85"/>
        <v>338652</v>
      </c>
      <c r="P2436" t="str">
        <v>91springboard</v>
      </c>
    </row>
    <row r="2437" spans="1:16" x14ac:dyDescent="0.3">
      <c r="A2437" t="s">
        <v>3520</v>
      </c>
      <c r="B2437" t="s">
        <v>2924</v>
      </c>
      <c r="C2437" t="str">
        <f t="shared" si="84"/>
        <v>Data Analytics</v>
      </c>
      <c r="D2437">
        <v>2</v>
      </c>
      <c r="E2437" t="s">
        <v>2152</v>
      </c>
      <c r="F2437" t="s">
        <v>3521</v>
      </c>
      <c r="G2437" t="str">
        <f>RIGHT(Salary_Dataset[[#This Row],[Salary]], 2)</f>
        <v>mo</v>
      </c>
      <c r="H2437" s="3">
        <f>VALUE(SUBSTITUTE(SUBSTITUTE(SUBSTITUTE(SUBSTITUTE(Salary_Dataset[[#This Row],[Salary]], "/hr", ""), "/mo", ""), "/yr", ""), "₹", ""))</f>
        <v>23876</v>
      </c>
      <c r="I2437" s="6">
        <f t="shared" si="85"/>
        <v>286512</v>
      </c>
      <c r="P2437" t="str">
        <v>DreamOrbit Softech</v>
      </c>
    </row>
    <row r="2438" spans="1:16" x14ac:dyDescent="0.3">
      <c r="A2438" t="s">
        <v>3522</v>
      </c>
      <c r="B2438" t="s">
        <v>2924</v>
      </c>
      <c r="C2438" t="str">
        <f t="shared" si="84"/>
        <v>Data Analytics</v>
      </c>
      <c r="D2438">
        <v>2</v>
      </c>
      <c r="E2438" t="s">
        <v>2152</v>
      </c>
      <c r="F2438" t="s">
        <v>3523</v>
      </c>
      <c r="G2438" t="str">
        <f>RIGHT(Salary_Dataset[[#This Row],[Salary]], 2)</f>
        <v>mo</v>
      </c>
      <c r="H2438" s="3">
        <f>VALUE(SUBSTITUTE(SUBSTITUTE(SUBSTITUTE(SUBSTITUTE(Salary_Dataset[[#This Row],[Salary]], "/hr", ""), "/mo", ""), "/yr", ""), "₹", ""))</f>
        <v>9434</v>
      </c>
      <c r="I2438" s="6">
        <f t="shared" si="85"/>
        <v>113208</v>
      </c>
      <c r="P2438" t="str">
        <v>InfinityLabs</v>
      </c>
    </row>
    <row r="2439" spans="1:16" x14ac:dyDescent="0.3">
      <c r="A2439" t="s">
        <v>3524</v>
      </c>
      <c r="B2439" t="s">
        <v>2924</v>
      </c>
      <c r="C2439" t="str">
        <f t="shared" si="84"/>
        <v>Data Analytics</v>
      </c>
      <c r="D2439">
        <v>2</v>
      </c>
      <c r="E2439" t="s">
        <v>2152</v>
      </c>
      <c r="F2439" t="s">
        <v>3525</v>
      </c>
      <c r="G2439" t="str">
        <f>RIGHT(Salary_Dataset[[#This Row],[Salary]], 2)</f>
        <v>mo</v>
      </c>
      <c r="H2439" s="3">
        <f>VALUE(SUBSTITUTE(SUBSTITUTE(SUBSTITUTE(SUBSTITUTE(Salary_Dataset[[#This Row],[Salary]], "/hr", ""), "/mo", ""), "/yr", ""), "₹", ""))</f>
        <v>23663</v>
      </c>
      <c r="I2439" s="6">
        <f t="shared" si="85"/>
        <v>283956</v>
      </c>
      <c r="P2439" t="str">
        <v>Easypolicy.com</v>
      </c>
    </row>
    <row r="2440" spans="1:16" x14ac:dyDescent="0.3">
      <c r="A2440" t="s">
        <v>545</v>
      </c>
      <c r="B2440" t="s">
        <v>2924</v>
      </c>
      <c r="C2440" t="str">
        <f t="shared" si="84"/>
        <v>Data Analytics</v>
      </c>
      <c r="D2440">
        <v>2</v>
      </c>
      <c r="E2440" t="s">
        <v>2152</v>
      </c>
      <c r="F2440" t="s">
        <v>3526</v>
      </c>
      <c r="G2440" t="str">
        <f>RIGHT(Salary_Dataset[[#This Row],[Salary]], 2)</f>
        <v>mo</v>
      </c>
      <c r="H2440" s="3">
        <f>VALUE(SUBSTITUTE(SUBSTITUTE(SUBSTITUTE(SUBSTITUTE(Salary_Dataset[[#This Row],[Salary]], "/hr", ""), "/mo", ""), "/yr", ""), "₹", ""))</f>
        <v>188777</v>
      </c>
      <c r="I2440" s="6">
        <f t="shared" si="85"/>
        <v>2265324</v>
      </c>
      <c r="P2440" t="str">
        <v>Saviance Technologies</v>
      </c>
    </row>
    <row r="2441" spans="1:16" x14ac:dyDescent="0.3">
      <c r="A2441" t="s">
        <v>106</v>
      </c>
      <c r="B2441" t="s">
        <v>2924</v>
      </c>
      <c r="C2441" t="str">
        <f t="shared" si="84"/>
        <v>Data Analytics</v>
      </c>
      <c r="D2441">
        <v>2</v>
      </c>
      <c r="E2441" t="s">
        <v>2152</v>
      </c>
      <c r="F2441" t="s">
        <v>3527</v>
      </c>
      <c r="G2441" t="str">
        <f>RIGHT(Salary_Dataset[[#This Row],[Salary]], 2)</f>
        <v>mo</v>
      </c>
      <c r="H2441" s="3">
        <f>VALUE(SUBSTITUTE(SUBSTITUTE(SUBSTITUTE(SUBSTITUTE(Salary_Dataset[[#This Row],[Salary]], "/hr", ""), "/mo", ""), "/yr", ""), "₹", ""))</f>
        <v>28103</v>
      </c>
      <c r="I2441" s="6">
        <f t="shared" si="85"/>
        <v>337236</v>
      </c>
      <c r="P2441" t="str">
        <v>Sigma HR Solutions</v>
      </c>
    </row>
    <row r="2442" spans="1:16" x14ac:dyDescent="0.3">
      <c r="A2442" t="s">
        <v>3528</v>
      </c>
      <c r="B2442" t="s">
        <v>2924</v>
      </c>
      <c r="C2442" t="str">
        <f t="shared" si="84"/>
        <v>Data Analytics</v>
      </c>
      <c r="D2442">
        <v>2</v>
      </c>
      <c r="E2442" t="s">
        <v>2152</v>
      </c>
      <c r="F2442" t="s">
        <v>3529</v>
      </c>
      <c r="G2442" t="str">
        <f>RIGHT(Salary_Dataset[[#This Row],[Salary]], 2)</f>
        <v>yr</v>
      </c>
      <c r="H2442" s="3">
        <f>VALUE(SUBSTITUTE(SUBSTITUTE(SUBSTITUTE(SUBSTITUTE(Salary_Dataset[[#This Row],[Salary]], "/hr", ""), "/mo", ""), "/yr", ""), "₹", ""))</f>
        <v>375807</v>
      </c>
      <c r="I2442" s="6">
        <f t="shared" si="85"/>
        <v>375807</v>
      </c>
      <c r="P2442" t="str">
        <v>Blue Umbrella</v>
      </c>
    </row>
    <row r="2443" spans="1:16" x14ac:dyDescent="0.3">
      <c r="A2443" t="s">
        <v>3530</v>
      </c>
      <c r="B2443" t="s">
        <v>2924</v>
      </c>
      <c r="C2443" t="str">
        <f t="shared" si="84"/>
        <v>Data Analytics</v>
      </c>
      <c r="D2443">
        <v>2</v>
      </c>
      <c r="E2443" t="s">
        <v>2152</v>
      </c>
      <c r="F2443" t="s">
        <v>3531</v>
      </c>
      <c r="G2443" t="str">
        <f>RIGHT(Salary_Dataset[[#This Row],[Salary]], 2)</f>
        <v>mo</v>
      </c>
      <c r="H2443" s="3">
        <f>VALUE(SUBSTITUTE(SUBSTITUTE(SUBSTITUTE(SUBSTITUTE(Salary_Dataset[[#This Row],[Salary]], "/hr", ""), "/mo", ""), "/yr", ""), "₹", ""))</f>
        <v>18395</v>
      </c>
      <c r="I2443" s="6">
        <f t="shared" si="85"/>
        <v>220740</v>
      </c>
      <c r="P2443" t="str">
        <v>Isourse Technologies</v>
      </c>
    </row>
    <row r="2444" spans="1:16" x14ac:dyDescent="0.3">
      <c r="A2444" t="s">
        <v>3532</v>
      </c>
      <c r="B2444" t="s">
        <v>2924</v>
      </c>
      <c r="C2444" t="str">
        <f t="shared" si="84"/>
        <v>Data Analytics</v>
      </c>
      <c r="D2444">
        <v>2</v>
      </c>
      <c r="E2444" t="s">
        <v>2152</v>
      </c>
      <c r="F2444" t="s">
        <v>3533</v>
      </c>
      <c r="G2444" t="str">
        <f>RIGHT(Salary_Dataset[[#This Row],[Salary]], 2)</f>
        <v>mo</v>
      </c>
      <c r="H2444" s="3">
        <f>VALUE(SUBSTITUTE(SUBSTITUTE(SUBSTITUTE(SUBSTITUTE(Salary_Dataset[[#This Row],[Salary]], "/hr", ""), "/mo", ""), "/yr", ""), "₹", ""))</f>
        <v>17496</v>
      </c>
      <c r="I2444" s="6">
        <f t="shared" si="85"/>
        <v>209952</v>
      </c>
      <c r="P2444" t="str">
        <v>Attentive AI</v>
      </c>
    </row>
    <row r="2445" spans="1:16" x14ac:dyDescent="0.3">
      <c r="A2445" t="s">
        <v>1412</v>
      </c>
      <c r="B2445" t="s">
        <v>2924</v>
      </c>
      <c r="C2445" t="str">
        <f t="shared" si="84"/>
        <v>Data Analytics</v>
      </c>
      <c r="D2445">
        <v>2</v>
      </c>
      <c r="E2445" t="s">
        <v>2152</v>
      </c>
      <c r="F2445" t="s">
        <v>3534</v>
      </c>
      <c r="G2445" t="str">
        <f>RIGHT(Salary_Dataset[[#This Row],[Salary]], 2)</f>
        <v>mo</v>
      </c>
      <c r="H2445" s="3">
        <f>VALUE(SUBSTITUTE(SUBSTITUTE(SUBSTITUTE(SUBSTITUTE(Salary_Dataset[[#This Row],[Salary]], "/hr", ""), "/mo", ""), "/yr", ""), "₹", ""))</f>
        <v>23871</v>
      </c>
      <c r="I2445" s="6">
        <f t="shared" si="85"/>
        <v>286452</v>
      </c>
      <c r="P2445" t="str">
        <v>Scanta</v>
      </c>
    </row>
    <row r="2446" spans="1:16" x14ac:dyDescent="0.3">
      <c r="A2446" t="s">
        <v>383</v>
      </c>
      <c r="B2446" t="s">
        <v>2924</v>
      </c>
      <c r="C2446" t="str">
        <f t="shared" si="84"/>
        <v>Data Analytics</v>
      </c>
      <c r="D2446">
        <v>2</v>
      </c>
      <c r="E2446" t="s">
        <v>2152</v>
      </c>
      <c r="F2446" t="s">
        <v>3535</v>
      </c>
      <c r="G2446" t="str">
        <f>RIGHT(Salary_Dataset[[#This Row],[Salary]], 2)</f>
        <v>mo</v>
      </c>
      <c r="H2446" s="3">
        <f>VALUE(SUBSTITUTE(SUBSTITUTE(SUBSTITUTE(SUBSTITUTE(Salary_Dataset[[#This Row],[Salary]], "/hr", ""), "/mo", ""), "/yr", ""), "₹", ""))</f>
        <v>61083</v>
      </c>
      <c r="I2446" s="6">
        <f t="shared" si="85"/>
        <v>732996</v>
      </c>
      <c r="P2446" t="str">
        <v>Liberin Technologies</v>
      </c>
    </row>
    <row r="2447" spans="1:16" x14ac:dyDescent="0.3">
      <c r="A2447" t="s">
        <v>3536</v>
      </c>
      <c r="B2447" t="s">
        <v>2924</v>
      </c>
      <c r="C2447" t="str">
        <f t="shared" si="84"/>
        <v>Data Analytics</v>
      </c>
      <c r="D2447">
        <v>2</v>
      </c>
      <c r="E2447" t="s">
        <v>2152</v>
      </c>
      <c r="F2447" t="s">
        <v>3537</v>
      </c>
      <c r="G2447" t="str">
        <f>RIGHT(Salary_Dataset[[#This Row],[Salary]], 2)</f>
        <v>mo</v>
      </c>
      <c r="H2447" s="3">
        <f>VALUE(SUBSTITUTE(SUBSTITUTE(SUBSTITUTE(SUBSTITUTE(Salary_Dataset[[#This Row],[Salary]], "/hr", ""), "/mo", ""), "/yr", ""), "₹", ""))</f>
        <v>73055</v>
      </c>
      <c r="I2447" s="6">
        <f t="shared" si="85"/>
        <v>876660</v>
      </c>
      <c r="P2447" t="str">
        <v>MyWays</v>
      </c>
    </row>
    <row r="2448" spans="1:16" x14ac:dyDescent="0.3">
      <c r="A2448" t="s">
        <v>3538</v>
      </c>
      <c r="B2448" t="s">
        <v>2924</v>
      </c>
      <c r="C2448" t="str">
        <f t="shared" si="84"/>
        <v>Data Analytics</v>
      </c>
      <c r="D2448">
        <v>2</v>
      </c>
      <c r="E2448" t="s">
        <v>2152</v>
      </c>
      <c r="F2448" t="s">
        <v>3539</v>
      </c>
      <c r="G2448" t="str">
        <f>RIGHT(Salary_Dataset[[#This Row],[Salary]], 2)</f>
        <v>mo</v>
      </c>
      <c r="H2448" s="3">
        <f>VALUE(SUBSTITUTE(SUBSTITUTE(SUBSTITUTE(SUBSTITUTE(Salary_Dataset[[#This Row],[Salary]], "/hr", ""), "/mo", ""), "/yr", ""), "₹", ""))</f>
        <v>51646</v>
      </c>
      <c r="I2448" s="6">
        <f t="shared" si="85"/>
        <v>619752</v>
      </c>
      <c r="P2448" t="str">
        <v>Machani Group</v>
      </c>
    </row>
    <row r="2449" spans="1:16" x14ac:dyDescent="0.3">
      <c r="A2449" t="s">
        <v>78</v>
      </c>
      <c r="B2449" t="s">
        <v>2924</v>
      </c>
      <c r="C2449" t="str">
        <f t="shared" si="84"/>
        <v>Data Analytics</v>
      </c>
      <c r="D2449">
        <v>2</v>
      </c>
      <c r="E2449" t="s">
        <v>2152</v>
      </c>
      <c r="F2449" t="s">
        <v>3540</v>
      </c>
      <c r="G2449" t="str">
        <f>RIGHT(Salary_Dataset[[#This Row],[Salary]], 2)</f>
        <v>mo</v>
      </c>
      <c r="H2449" s="3">
        <f>VALUE(SUBSTITUTE(SUBSTITUTE(SUBSTITUTE(SUBSTITUTE(Salary_Dataset[[#This Row],[Salary]], "/hr", ""), "/mo", ""), "/yr", ""), "₹", ""))</f>
        <v>235128</v>
      </c>
      <c r="I2449" s="6">
        <f t="shared" si="85"/>
        <v>2821536</v>
      </c>
      <c r="P2449" t="str">
        <v>NimbusHire</v>
      </c>
    </row>
    <row r="2450" spans="1:16" x14ac:dyDescent="0.3">
      <c r="A2450" t="s">
        <v>1165</v>
      </c>
      <c r="B2450" t="s">
        <v>2924</v>
      </c>
      <c r="C2450" t="str">
        <f t="shared" si="84"/>
        <v>Data Analytics</v>
      </c>
      <c r="D2450">
        <v>2</v>
      </c>
      <c r="E2450" t="s">
        <v>2152</v>
      </c>
      <c r="F2450" t="s">
        <v>3541</v>
      </c>
      <c r="G2450" t="str">
        <f>RIGHT(Salary_Dataset[[#This Row],[Salary]], 2)</f>
        <v>yr</v>
      </c>
      <c r="H2450" s="3">
        <f>VALUE(SUBSTITUTE(SUBSTITUTE(SUBSTITUTE(SUBSTITUTE(Salary_Dataset[[#This Row],[Salary]], "/hr", ""), "/mo", ""), "/yr", ""), "₹", ""))</f>
        <v>1138712</v>
      </c>
      <c r="I2450" s="6">
        <f t="shared" si="85"/>
        <v>1138712</v>
      </c>
      <c r="P2450" t="str">
        <v>Tuple Technologies</v>
      </c>
    </row>
    <row r="2451" spans="1:16" x14ac:dyDescent="0.3">
      <c r="A2451" t="s">
        <v>3542</v>
      </c>
      <c r="B2451" t="s">
        <v>2924</v>
      </c>
      <c r="C2451" t="str">
        <f t="shared" si="84"/>
        <v>Data Analytics</v>
      </c>
      <c r="D2451">
        <v>1</v>
      </c>
      <c r="E2451" t="s">
        <v>2152</v>
      </c>
      <c r="F2451" t="s">
        <v>1998</v>
      </c>
      <c r="G2451" t="str">
        <f>RIGHT(Salary_Dataset[[#This Row],[Salary]], 2)</f>
        <v>mo</v>
      </c>
      <c r="H2451" s="3">
        <f>VALUE(SUBSTITUTE(SUBSTITUTE(SUBSTITUTE(SUBSTITUTE(Salary_Dataset[[#This Row],[Salary]], "/hr", ""), "/mo", ""), "/yr", ""), "₹", ""))</f>
        <v>15073</v>
      </c>
      <c r="I2451" s="6">
        <f t="shared" si="85"/>
        <v>180876</v>
      </c>
      <c r="P2451" t="str">
        <v>Aibono</v>
      </c>
    </row>
    <row r="2452" spans="1:16" x14ac:dyDescent="0.3">
      <c r="A2452" t="s">
        <v>3543</v>
      </c>
      <c r="B2452" t="s">
        <v>2924</v>
      </c>
      <c r="C2452" t="str">
        <f t="shared" si="84"/>
        <v>Data Analytics</v>
      </c>
      <c r="D2452">
        <v>1</v>
      </c>
      <c r="E2452" t="s">
        <v>2152</v>
      </c>
      <c r="F2452" t="s">
        <v>3544</v>
      </c>
      <c r="G2452" t="str">
        <f>RIGHT(Salary_Dataset[[#This Row],[Salary]], 2)</f>
        <v>yr</v>
      </c>
      <c r="H2452" s="3">
        <f>VALUE(SUBSTITUTE(SUBSTITUTE(SUBSTITUTE(SUBSTITUTE(Salary_Dataset[[#This Row],[Salary]], "/hr", ""), "/mo", ""), "/yr", ""), "₹", ""))</f>
        <v>508113</v>
      </c>
      <c r="I2452" s="6">
        <f t="shared" si="85"/>
        <v>508113</v>
      </c>
      <c r="P2452" t="str">
        <v>ArStudioz</v>
      </c>
    </row>
    <row r="2453" spans="1:16" x14ac:dyDescent="0.3">
      <c r="A2453" t="s">
        <v>3545</v>
      </c>
      <c r="B2453" t="s">
        <v>2924</v>
      </c>
      <c r="C2453" t="str">
        <f t="shared" si="84"/>
        <v>Data Analytics</v>
      </c>
      <c r="D2453">
        <v>1</v>
      </c>
      <c r="E2453" t="s">
        <v>2152</v>
      </c>
      <c r="F2453" t="s">
        <v>3546</v>
      </c>
      <c r="G2453" t="str">
        <f>RIGHT(Salary_Dataset[[#This Row],[Salary]], 2)</f>
        <v>yr</v>
      </c>
      <c r="H2453" s="3">
        <f>VALUE(SUBSTITUTE(SUBSTITUTE(SUBSTITUTE(SUBSTITUTE(Salary_Dataset[[#This Row],[Salary]], "/hr", ""), "/mo", ""), "/yr", ""), "₹", ""))</f>
        <v>515829</v>
      </c>
      <c r="I2453" s="6">
        <f t="shared" si="85"/>
        <v>515829</v>
      </c>
      <c r="P2453" t="str">
        <v>Wisteli</v>
      </c>
    </row>
    <row r="2454" spans="1:16" x14ac:dyDescent="0.3">
      <c r="A2454" t="s">
        <v>3547</v>
      </c>
      <c r="B2454" t="s">
        <v>2924</v>
      </c>
      <c r="C2454" t="str">
        <f t="shared" si="84"/>
        <v>Data Analytics</v>
      </c>
      <c r="D2454">
        <v>1</v>
      </c>
      <c r="E2454" t="s">
        <v>2152</v>
      </c>
      <c r="F2454" t="s">
        <v>3548</v>
      </c>
      <c r="G2454" t="str">
        <f>RIGHT(Salary_Dataset[[#This Row],[Salary]], 2)</f>
        <v>yr</v>
      </c>
      <c r="H2454" s="3">
        <f>VALUE(SUBSTITUTE(SUBSTITUTE(SUBSTITUTE(SUBSTITUTE(Salary_Dataset[[#This Row],[Salary]], "/hr", ""), "/mo", ""), "/yr", ""), "₹", ""))</f>
        <v>245265</v>
      </c>
      <c r="I2454" s="6">
        <f t="shared" si="85"/>
        <v>245265</v>
      </c>
      <c r="P2454" t="str">
        <v>Mechademy Engineering Solutions</v>
      </c>
    </row>
    <row r="2455" spans="1:16" x14ac:dyDescent="0.3">
      <c r="A2455" t="s">
        <v>3549</v>
      </c>
      <c r="B2455" t="s">
        <v>2924</v>
      </c>
      <c r="C2455" t="str">
        <f t="shared" si="84"/>
        <v>Data Analytics</v>
      </c>
      <c r="D2455">
        <v>1</v>
      </c>
      <c r="E2455" t="s">
        <v>2152</v>
      </c>
      <c r="F2455" t="s">
        <v>3550</v>
      </c>
      <c r="G2455" t="str">
        <f>RIGHT(Salary_Dataset[[#This Row],[Salary]], 2)</f>
        <v>yr</v>
      </c>
      <c r="H2455" s="3">
        <f>VALUE(SUBSTITUTE(SUBSTITUTE(SUBSTITUTE(SUBSTITUTE(Salary_Dataset[[#This Row],[Salary]], "/hr", ""), "/mo", ""), "/yr", ""), "₹", ""))</f>
        <v>772984</v>
      </c>
      <c r="I2455" s="6">
        <f t="shared" si="85"/>
        <v>772984</v>
      </c>
      <c r="P2455" t="str">
        <v>Magic Leap</v>
      </c>
    </row>
    <row r="2456" spans="1:16" x14ac:dyDescent="0.3">
      <c r="A2456" t="s">
        <v>3551</v>
      </c>
      <c r="B2456" t="s">
        <v>2924</v>
      </c>
      <c r="C2456" t="str">
        <f t="shared" si="84"/>
        <v>Data Analytics</v>
      </c>
      <c r="D2456">
        <v>1</v>
      </c>
      <c r="E2456" t="s">
        <v>2152</v>
      </c>
      <c r="F2456" t="s">
        <v>3552</v>
      </c>
      <c r="G2456" t="str">
        <f>RIGHT(Salary_Dataset[[#This Row],[Salary]], 2)</f>
        <v>mo</v>
      </c>
      <c r="H2456" s="3">
        <f>VALUE(SUBSTITUTE(SUBSTITUTE(SUBSTITUTE(SUBSTITUTE(Salary_Dataset[[#This Row],[Salary]], "/hr", ""), "/mo", ""), "/yr", ""), "₹", ""))</f>
        <v>186475</v>
      </c>
      <c r="I2456" s="6">
        <f t="shared" si="85"/>
        <v>2237700</v>
      </c>
      <c r="P2456" t="str">
        <v>Innovians Technologies</v>
      </c>
    </row>
    <row r="2457" spans="1:16" x14ac:dyDescent="0.3">
      <c r="A2457" t="s">
        <v>3553</v>
      </c>
      <c r="B2457" t="s">
        <v>2924</v>
      </c>
      <c r="C2457" t="str">
        <f t="shared" si="84"/>
        <v>Data Analytics</v>
      </c>
      <c r="D2457">
        <v>1</v>
      </c>
      <c r="E2457" t="s">
        <v>2152</v>
      </c>
      <c r="F2457" t="s">
        <v>3475</v>
      </c>
      <c r="G2457" t="str">
        <f>RIGHT(Salary_Dataset[[#This Row],[Salary]], 2)</f>
        <v>yr</v>
      </c>
      <c r="H2457" s="3">
        <f>VALUE(SUBSTITUTE(SUBSTITUTE(SUBSTITUTE(SUBSTITUTE(Salary_Dataset[[#This Row],[Salary]], "/hr", ""), "/mo", ""), "/yr", ""), "₹", ""))</f>
        <v>338792</v>
      </c>
      <c r="I2457" s="6">
        <f t="shared" si="85"/>
        <v>338792</v>
      </c>
      <c r="P2457" t="str">
        <v>Sarvvid-AI</v>
      </c>
    </row>
    <row r="2458" spans="1:16" x14ac:dyDescent="0.3">
      <c r="A2458" t="s">
        <v>3554</v>
      </c>
      <c r="B2458" t="s">
        <v>2924</v>
      </c>
      <c r="C2458" t="str">
        <f t="shared" si="84"/>
        <v>Data Analytics</v>
      </c>
      <c r="D2458">
        <v>1</v>
      </c>
      <c r="E2458" t="s">
        <v>2152</v>
      </c>
      <c r="F2458" t="s">
        <v>2023</v>
      </c>
      <c r="G2458" t="str">
        <f>RIGHT(Salary_Dataset[[#This Row],[Salary]], 2)</f>
        <v>mo</v>
      </c>
      <c r="H2458" s="3">
        <f>VALUE(SUBSTITUTE(SUBSTITUTE(SUBSTITUTE(SUBSTITUTE(Salary_Dataset[[#This Row],[Salary]], "/hr", ""), "/mo", ""), "/yr", ""), "₹", ""))</f>
        <v>20000</v>
      </c>
      <c r="I2458" s="6">
        <f t="shared" si="85"/>
        <v>240000</v>
      </c>
      <c r="P2458" t="str">
        <v>Nerd Geek Lab</v>
      </c>
    </row>
    <row r="2459" spans="1:16" x14ac:dyDescent="0.3">
      <c r="A2459" t="s">
        <v>3555</v>
      </c>
      <c r="B2459" t="s">
        <v>2924</v>
      </c>
      <c r="C2459" t="str">
        <f t="shared" si="84"/>
        <v>Data Analytics</v>
      </c>
      <c r="D2459">
        <v>1</v>
      </c>
      <c r="E2459" t="s">
        <v>2152</v>
      </c>
      <c r="F2459" t="s">
        <v>3556</v>
      </c>
      <c r="G2459" t="str">
        <f>RIGHT(Salary_Dataset[[#This Row],[Salary]], 2)</f>
        <v>mo</v>
      </c>
      <c r="H2459" s="3">
        <f>VALUE(SUBSTITUTE(SUBSTITUTE(SUBSTITUTE(SUBSTITUTE(Salary_Dataset[[#This Row],[Salary]], "/hr", ""), "/mo", ""), "/yr", ""), "₹", ""))</f>
        <v>35460</v>
      </c>
      <c r="I2459" s="6">
        <f t="shared" si="85"/>
        <v>425520</v>
      </c>
      <c r="P2459" t="str">
        <v>Unreal AI</v>
      </c>
    </row>
    <row r="2460" spans="1:16" x14ac:dyDescent="0.3">
      <c r="A2460" t="s">
        <v>3557</v>
      </c>
      <c r="B2460" t="s">
        <v>2924</v>
      </c>
      <c r="C2460" t="str">
        <f t="shared" si="84"/>
        <v>Data Analytics</v>
      </c>
      <c r="D2460">
        <v>1</v>
      </c>
      <c r="E2460" t="s">
        <v>2152</v>
      </c>
      <c r="F2460" t="s">
        <v>3558</v>
      </c>
      <c r="G2460" t="str">
        <f>RIGHT(Salary_Dataset[[#This Row],[Salary]], 2)</f>
        <v>yr</v>
      </c>
      <c r="H2460" s="3">
        <f>VALUE(SUBSTITUTE(SUBSTITUTE(SUBSTITUTE(SUBSTITUTE(Salary_Dataset[[#This Row],[Salary]], "/hr", ""), "/mo", ""), "/yr", ""), "₹", ""))</f>
        <v>237117</v>
      </c>
      <c r="I2460" s="6">
        <f t="shared" si="85"/>
        <v>237117</v>
      </c>
      <c r="P2460" t="str">
        <v>ALBOT</v>
      </c>
    </row>
    <row r="2461" spans="1:16" x14ac:dyDescent="0.3">
      <c r="A2461" t="s">
        <v>2219</v>
      </c>
      <c r="B2461" t="s">
        <v>2924</v>
      </c>
      <c r="C2461" t="str">
        <f t="shared" si="84"/>
        <v>Data Analytics</v>
      </c>
      <c r="D2461">
        <v>1</v>
      </c>
      <c r="E2461" t="s">
        <v>2152</v>
      </c>
      <c r="F2461" t="s">
        <v>3559</v>
      </c>
      <c r="G2461" t="str">
        <f>RIGHT(Salary_Dataset[[#This Row],[Salary]], 2)</f>
        <v>mo</v>
      </c>
      <c r="H2461" s="3">
        <f>VALUE(SUBSTITUTE(SUBSTITUTE(SUBSTITUTE(SUBSTITUTE(Salary_Dataset[[#This Row],[Salary]], "/hr", ""), "/mo", ""), "/yr", ""), "₹", ""))</f>
        <v>28000</v>
      </c>
      <c r="I2461" s="6">
        <f t="shared" si="85"/>
        <v>336000</v>
      </c>
      <c r="P2461" t="str">
        <v>Hyber IT Services</v>
      </c>
    </row>
    <row r="2462" spans="1:16" x14ac:dyDescent="0.3">
      <c r="A2462" t="s">
        <v>3560</v>
      </c>
      <c r="B2462" t="s">
        <v>2924</v>
      </c>
      <c r="C2462" t="str">
        <f t="shared" si="84"/>
        <v>Data Analytics</v>
      </c>
      <c r="D2462">
        <v>1</v>
      </c>
      <c r="E2462" t="s">
        <v>2152</v>
      </c>
      <c r="F2462" t="s">
        <v>3561</v>
      </c>
      <c r="G2462" t="str">
        <f>RIGHT(Salary_Dataset[[#This Row],[Salary]], 2)</f>
        <v>yr</v>
      </c>
      <c r="H2462" s="3">
        <f>VALUE(SUBSTITUTE(SUBSTITUTE(SUBSTITUTE(SUBSTITUTE(Salary_Dataset[[#This Row],[Salary]], "/hr", ""), "/mo", ""), "/yr", ""), "₹", ""))</f>
        <v>367898</v>
      </c>
      <c r="I2462" s="6">
        <f t="shared" si="85"/>
        <v>367898</v>
      </c>
      <c r="P2462" t="str">
        <v>Omdena</v>
      </c>
    </row>
    <row r="2463" spans="1:16" x14ac:dyDescent="0.3">
      <c r="A2463" t="s">
        <v>3562</v>
      </c>
      <c r="B2463" t="s">
        <v>2924</v>
      </c>
      <c r="C2463" t="str">
        <f t="shared" si="84"/>
        <v>Data Analytics</v>
      </c>
      <c r="D2463">
        <v>1</v>
      </c>
      <c r="E2463" t="s">
        <v>2152</v>
      </c>
      <c r="F2463" t="s">
        <v>3563</v>
      </c>
      <c r="G2463" t="str">
        <f>RIGHT(Salary_Dataset[[#This Row],[Salary]], 2)</f>
        <v>yr</v>
      </c>
      <c r="H2463" s="3">
        <f>VALUE(SUBSTITUTE(SUBSTITUTE(SUBSTITUTE(SUBSTITUTE(Salary_Dataset[[#This Row],[Salary]], "/hr", ""), "/mo", ""), "/yr", ""), "₹", ""))</f>
        <v>1262223</v>
      </c>
      <c r="I2463" s="6">
        <f t="shared" si="85"/>
        <v>1262223</v>
      </c>
      <c r="P2463" t="str">
        <v>Moxtain</v>
      </c>
    </row>
    <row r="2464" spans="1:16" x14ac:dyDescent="0.3">
      <c r="A2464" t="s">
        <v>234</v>
      </c>
      <c r="B2464" t="s">
        <v>2924</v>
      </c>
      <c r="C2464" t="str">
        <f t="shared" si="84"/>
        <v>Data Analytics</v>
      </c>
      <c r="D2464">
        <v>1</v>
      </c>
      <c r="E2464" t="s">
        <v>2152</v>
      </c>
      <c r="F2464" t="s">
        <v>3564</v>
      </c>
      <c r="G2464" t="str">
        <f>RIGHT(Salary_Dataset[[#This Row],[Salary]], 2)</f>
        <v>mo</v>
      </c>
      <c r="H2464" s="3">
        <f>VALUE(SUBSTITUTE(SUBSTITUTE(SUBSTITUTE(SUBSTITUTE(Salary_Dataset[[#This Row],[Salary]], "/hr", ""), "/mo", ""), "/yr", ""), "₹", ""))</f>
        <v>20234</v>
      </c>
      <c r="I2464" s="6">
        <f t="shared" si="85"/>
        <v>242808</v>
      </c>
      <c r="P2464" t="str">
        <v>Warpspd</v>
      </c>
    </row>
    <row r="2465" spans="1:16" x14ac:dyDescent="0.3">
      <c r="A2465" t="s">
        <v>29</v>
      </c>
      <c r="B2465" t="s">
        <v>2924</v>
      </c>
      <c r="C2465" t="str">
        <f t="shared" si="84"/>
        <v>Data Analytics</v>
      </c>
      <c r="D2465">
        <v>1</v>
      </c>
      <c r="E2465" t="s">
        <v>2152</v>
      </c>
      <c r="F2465" t="s">
        <v>3110</v>
      </c>
      <c r="G2465" t="str">
        <f>RIGHT(Salary_Dataset[[#This Row],[Salary]], 2)</f>
        <v>yr</v>
      </c>
      <c r="H2465" s="3">
        <f>VALUE(SUBSTITUTE(SUBSTITUTE(SUBSTITUTE(SUBSTITUTE(Salary_Dataset[[#This Row],[Salary]], "/hr", ""), "/mo", ""), "/yr", ""), "₹", ""))</f>
        <v>435196</v>
      </c>
      <c r="I2465" s="6">
        <f t="shared" si="85"/>
        <v>435196</v>
      </c>
      <c r="P2465" t="str">
        <v>ManKiBaat</v>
      </c>
    </row>
    <row r="2466" spans="1:16" x14ac:dyDescent="0.3">
      <c r="A2466" t="s">
        <v>706</v>
      </c>
      <c r="B2466" t="s">
        <v>2924</v>
      </c>
      <c r="C2466" t="str">
        <f t="shared" si="84"/>
        <v>Data Analytics</v>
      </c>
      <c r="D2466">
        <v>1</v>
      </c>
      <c r="E2466" t="s">
        <v>2152</v>
      </c>
      <c r="F2466" t="s">
        <v>2416</v>
      </c>
      <c r="G2466" t="str">
        <f>RIGHT(Salary_Dataset[[#This Row],[Salary]], 2)</f>
        <v>yr</v>
      </c>
      <c r="H2466" s="3">
        <f>VALUE(SUBSTITUTE(SUBSTITUTE(SUBSTITUTE(SUBSTITUTE(Salary_Dataset[[#This Row],[Salary]], "/hr", ""), "/mo", ""), "/yr", ""), "₹", ""))</f>
        <v>859906</v>
      </c>
      <c r="I2466" s="6">
        <f t="shared" si="85"/>
        <v>859906</v>
      </c>
      <c r="P2466" t="str">
        <v>Eedge.ai</v>
      </c>
    </row>
    <row r="2467" spans="1:16" x14ac:dyDescent="0.3">
      <c r="A2467" t="s">
        <v>3565</v>
      </c>
      <c r="B2467" t="s">
        <v>2924</v>
      </c>
      <c r="C2467" t="str">
        <f t="shared" si="84"/>
        <v>Data Analytics</v>
      </c>
      <c r="D2467">
        <v>1</v>
      </c>
      <c r="E2467" t="s">
        <v>2152</v>
      </c>
      <c r="F2467" t="s">
        <v>3566</v>
      </c>
      <c r="G2467" t="str">
        <f>RIGHT(Salary_Dataset[[#This Row],[Salary]], 2)</f>
        <v>yr</v>
      </c>
      <c r="H2467" s="3">
        <f>VALUE(SUBSTITUTE(SUBSTITUTE(SUBSTITUTE(SUBSTITUTE(Salary_Dataset[[#This Row],[Salary]], "/hr", ""), "/mo", ""), "/yr", ""), "₹", ""))</f>
        <v>807180</v>
      </c>
      <c r="I2467" s="6">
        <f t="shared" si="85"/>
        <v>807180</v>
      </c>
      <c r="P2467" t="str">
        <v>Vizrt</v>
      </c>
    </row>
    <row r="2468" spans="1:16" x14ac:dyDescent="0.3">
      <c r="A2468" t="s">
        <v>1985</v>
      </c>
      <c r="B2468" t="s">
        <v>2924</v>
      </c>
      <c r="C2468" t="str">
        <f t="shared" si="84"/>
        <v>Data Analytics</v>
      </c>
      <c r="D2468">
        <v>1</v>
      </c>
      <c r="E2468" t="s">
        <v>2152</v>
      </c>
      <c r="F2468" t="s">
        <v>3567</v>
      </c>
      <c r="G2468" t="str">
        <f>RIGHT(Salary_Dataset[[#This Row],[Salary]], 2)</f>
        <v>yr</v>
      </c>
      <c r="H2468" s="3">
        <f>VALUE(SUBSTITUTE(SUBSTITUTE(SUBSTITUTE(SUBSTITUTE(Salary_Dataset[[#This Row],[Salary]], "/hr", ""), "/mo", ""), "/yr", ""), "₹", ""))</f>
        <v>402934</v>
      </c>
      <c r="I2468" s="6">
        <f t="shared" si="85"/>
        <v>402934</v>
      </c>
      <c r="P2468" t="str">
        <v>MONSOON INFOTECH INC.</v>
      </c>
    </row>
    <row r="2469" spans="1:16" x14ac:dyDescent="0.3">
      <c r="A2469" t="s">
        <v>82</v>
      </c>
      <c r="B2469" t="s">
        <v>2924</v>
      </c>
      <c r="C2469" t="str">
        <f t="shared" si="84"/>
        <v>Data Analytics</v>
      </c>
      <c r="D2469">
        <v>1</v>
      </c>
      <c r="E2469" t="s">
        <v>2152</v>
      </c>
      <c r="F2469" t="s">
        <v>3568</v>
      </c>
      <c r="G2469" t="str">
        <f>RIGHT(Salary_Dataset[[#This Row],[Salary]], 2)</f>
        <v>yr</v>
      </c>
      <c r="H2469" s="3">
        <f>VALUE(SUBSTITUTE(SUBSTITUTE(SUBSTITUTE(SUBSTITUTE(Salary_Dataset[[#This Row],[Salary]], "/hr", ""), "/mo", ""), "/yr", ""), "₹", ""))</f>
        <v>1182371</v>
      </c>
      <c r="I2469" s="6">
        <f t="shared" si="85"/>
        <v>1182371</v>
      </c>
      <c r="P2469" t="str">
        <v>Nidhi Hospital</v>
      </c>
    </row>
    <row r="2470" spans="1:16" x14ac:dyDescent="0.3">
      <c r="A2470" t="s">
        <v>1628</v>
      </c>
      <c r="B2470" t="s">
        <v>2924</v>
      </c>
      <c r="C2470" t="str">
        <f t="shared" si="84"/>
        <v>Data Analytics</v>
      </c>
      <c r="D2470">
        <v>1</v>
      </c>
      <c r="E2470" t="s">
        <v>2152</v>
      </c>
      <c r="F2470" t="s">
        <v>2803</v>
      </c>
      <c r="G2470" t="str">
        <f>RIGHT(Salary_Dataset[[#This Row],[Salary]], 2)</f>
        <v>mo</v>
      </c>
      <c r="H2470" s="3">
        <f>VALUE(SUBSTITUTE(SUBSTITUTE(SUBSTITUTE(SUBSTITUTE(Salary_Dataset[[#This Row],[Salary]], "/hr", ""), "/mo", ""), "/yr", ""), "₹", ""))</f>
        <v>45172</v>
      </c>
      <c r="I2470" s="6">
        <f t="shared" si="85"/>
        <v>542064</v>
      </c>
      <c r="P2470" t="str">
        <v>Candle Techserv</v>
      </c>
    </row>
    <row r="2471" spans="1:16" x14ac:dyDescent="0.3">
      <c r="A2471" t="s">
        <v>3569</v>
      </c>
      <c r="B2471" t="s">
        <v>2924</v>
      </c>
      <c r="C2471" t="str">
        <f t="shared" si="84"/>
        <v>Data Analytics</v>
      </c>
      <c r="D2471">
        <v>1</v>
      </c>
      <c r="E2471" t="s">
        <v>2152</v>
      </c>
      <c r="F2471" t="s">
        <v>3570</v>
      </c>
      <c r="G2471" t="str">
        <f>RIGHT(Salary_Dataset[[#This Row],[Salary]], 2)</f>
        <v>mo</v>
      </c>
      <c r="H2471" s="3">
        <f>VALUE(SUBSTITUTE(SUBSTITUTE(SUBSTITUTE(SUBSTITUTE(Salary_Dataset[[#This Row],[Salary]], "/hr", ""), "/mo", ""), "/yr", ""), "₹", ""))</f>
        <v>39072</v>
      </c>
      <c r="I2471" s="6">
        <f t="shared" si="85"/>
        <v>468864</v>
      </c>
      <c r="P2471" t="str">
        <v>Musixspace</v>
      </c>
    </row>
    <row r="2472" spans="1:16" x14ac:dyDescent="0.3">
      <c r="A2472" t="s">
        <v>3571</v>
      </c>
      <c r="B2472" t="s">
        <v>2924</v>
      </c>
      <c r="C2472" t="str">
        <f t="shared" si="84"/>
        <v>Data Analytics</v>
      </c>
      <c r="D2472">
        <v>1</v>
      </c>
      <c r="E2472" t="s">
        <v>2152</v>
      </c>
      <c r="F2472" t="s">
        <v>2634</v>
      </c>
      <c r="G2472" t="str">
        <f>RIGHT(Salary_Dataset[[#This Row],[Salary]], 2)</f>
        <v>yr</v>
      </c>
      <c r="H2472" s="3">
        <f>VALUE(SUBSTITUTE(SUBSTITUTE(SUBSTITUTE(SUBSTITUTE(Salary_Dataset[[#This Row],[Salary]], "/hr", ""), "/mo", ""), "/yr", ""), "₹", ""))</f>
        <v>1210770</v>
      </c>
      <c r="I2472" s="6">
        <f t="shared" si="85"/>
        <v>1210770</v>
      </c>
      <c r="P2472" t="str">
        <v>Hackdev Technology</v>
      </c>
    </row>
    <row r="2473" spans="1:16" x14ac:dyDescent="0.3">
      <c r="A2473" t="s">
        <v>3572</v>
      </c>
      <c r="B2473" t="s">
        <v>2924</v>
      </c>
      <c r="C2473" t="str">
        <f t="shared" si="84"/>
        <v>Data Analytics</v>
      </c>
      <c r="D2473">
        <v>1</v>
      </c>
      <c r="E2473" t="s">
        <v>2152</v>
      </c>
      <c r="F2473" t="s">
        <v>3573</v>
      </c>
      <c r="G2473" t="str">
        <f>RIGHT(Salary_Dataset[[#This Row],[Salary]], 2)</f>
        <v>yr</v>
      </c>
      <c r="H2473" s="3">
        <f>VALUE(SUBSTITUTE(SUBSTITUTE(SUBSTITUTE(SUBSTITUTE(Salary_Dataset[[#This Row],[Salary]], "/hr", ""), "/mo", ""), "/yr", ""), "₹", ""))</f>
        <v>10814</v>
      </c>
      <c r="I2473" s="6">
        <f t="shared" si="85"/>
        <v>10814</v>
      </c>
      <c r="P2473" t="str">
        <v>Add Innovations</v>
      </c>
    </row>
    <row r="2474" spans="1:16" x14ac:dyDescent="0.3">
      <c r="A2474" t="s">
        <v>3464</v>
      </c>
      <c r="B2474" t="s">
        <v>2924</v>
      </c>
      <c r="C2474" t="str">
        <f t="shared" si="84"/>
        <v>Data Analytics</v>
      </c>
      <c r="D2474">
        <v>1</v>
      </c>
      <c r="E2474" t="s">
        <v>2152</v>
      </c>
      <c r="F2474" t="s">
        <v>3574</v>
      </c>
      <c r="G2474" t="str">
        <f>RIGHT(Salary_Dataset[[#This Row],[Salary]], 2)</f>
        <v>mo</v>
      </c>
      <c r="H2474" s="3">
        <f>VALUE(SUBSTITUTE(SUBSTITUTE(SUBSTITUTE(SUBSTITUTE(Salary_Dataset[[#This Row],[Salary]], "/hr", ""), "/mo", ""), "/yr", ""), "₹", ""))</f>
        <v>15540</v>
      </c>
      <c r="I2474" s="6">
        <f t="shared" si="85"/>
        <v>186480</v>
      </c>
      <c r="P2474" t="str">
        <v>Internity Foundation</v>
      </c>
    </row>
    <row r="2475" spans="1:16" x14ac:dyDescent="0.3">
      <c r="A2475" t="s">
        <v>3575</v>
      </c>
      <c r="B2475" t="s">
        <v>2924</v>
      </c>
      <c r="C2475" t="str">
        <f t="shared" si="84"/>
        <v>Data Analytics</v>
      </c>
      <c r="D2475">
        <v>1</v>
      </c>
      <c r="E2475" t="s">
        <v>2152</v>
      </c>
      <c r="F2475" t="s">
        <v>3576</v>
      </c>
      <c r="G2475" t="str">
        <f>RIGHT(Salary_Dataset[[#This Row],[Salary]], 2)</f>
        <v>yr</v>
      </c>
      <c r="H2475" s="3">
        <f>VALUE(SUBSTITUTE(SUBSTITUTE(SUBSTITUTE(SUBSTITUTE(Salary_Dataset[[#This Row],[Salary]], "/hr", ""), "/mo", ""), "/yr", ""), "₹", ""))</f>
        <v>517757</v>
      </c>
      <c r="I2475" s="6">
        <f t="shared" si="85"/>
        <v>517757</v>
      </c>
      <c r="P2475" t="str">
        <v>Orange Senior</v>
      </c>
    </row>
    <row r="2476" spans="1:16" x14ac:dyDescent="0.3">
      <c r="A2476" t="s">
        <v>3577</v>
      </c>
      <c r="B2476" t="s">
        <v>2924</v>
      </c>
      <c r="C2476" t="str">
        <f t="shared" si="84"/>
        <v>Data Analytics</v>
      </c>
      <c r="D2476">
        <v>1</v>
      </c>
      <c r="E2476" t="s">
        <v>2152</v>
      </c>
      <c r="F2476" t="s">
        <v>3578</v>
      </c>
      <c r="G2476" t="str">
        <f>RIGHT(Salary_Dataset[[#This Row],[Salary]], 2)</f>
        <v>mo</v>
      </c>
      <c r="H2476" s="3">
        <f>VALUE(SUBSTITUTE(SUBSTITUTE(SUBSTITUTE(SUBSTITUTE(Salary_Dataset[[#This Row],[Salary]], "/hr", ""), "/mo", ""), "/yr", ""), "₹", ""))</f>
        <v>23443</v>
      </c>
      <c r="I2476" s="6">
        <f t="shared" si="85"/>
        <v>281316</v>
      </c>
      <c r="P2476" t="str">
        <v>inVOID Senior</v>
      </c>
    </row>
    <row r="2477" spans="1:16" x14ac:dyDescent="0.3">
      <c r="A2477" t="s">
        <v>2172</v>
      </c>
      <c r="B2477" t="s">
        <v>2924</v>
      </c>
      <c r="C2477" t="str">
        <f t="shared" si="84"/>
        <v>Data Analytics</v>
      </c>
      <c r="D2477">
        <v>1</v>
      </c>
      <c r="E2477" t="s">
        <v>2152</v>
      </c>
      <c r="F2477" t="s">
        <v>3579</v>
      </c>
      <c r="G2477" t="str">
        <f>RIGHT(Salary_Dataset[[#This Row],[Salary]], 2)</f>
        <v>mo</v>
      </c>
      <c r="H2477" s="3">
        <f>VALUE(SUBSTITUTE(SUBSTITUTE(SUBSTITUTE(SUBSTITUTE(Salary_Dataset[[#This Row],[Salary]], "/hr", ""), "/mo", ""), "/yr", ""), "₹", ""))</f>
        <v>52456</v>
      </c>
      <c r="I2477" s="6">
        <f t="shared" si="85"/>
        <v>629472</v>
      </c>
      <c r="P2477" t="str">
        <v>Aureus Analytics</v>
      </c>
    </row>
    <row r="2478" spans="1:16" x14ac:dyDescent="0.3">
      <c r="A2478" t="s">
        <v>3580</v>
      </c>
      <c r="B2478" t="s">
        <v>2924</v>
      </c>
      <c r="C2478" t="str">
        <f t="shared" ref="C2478:C2487" si="86">_xlfn.XLOOKUP(B2478, $M$3:$M$28, $N$3:$N$28)</f>
        <v>Data Analytics</v>
      </c>
      <c r="D2478">
        <v>1</v>
      </c>
      <c r="E2478" t="s">
        <v>2152</v>
      </c>
      <c r="F2478" t="s">
        <v>3581</v>
      </c>
      <c r="G2478" t="str">
        <f>RIGHT(Salary_Dataset[[#This Row],[Salary]], 2)</f>
        <v>yr</v>
      </c>
      <c r="H2478" s="3">
        <f>VALUE(SUBSTITUTE(SUBSTITUTE(SUBSTITUTE(SUBSTITUTE(Salary_Dataset[[#This Row],[Salary]], "/hr", ""), "/mo", ""), "/yr", ""), "₹", ""))</f>
        <v>778606</v>
      </c>
      <c r="I2478" s="6">
        <f t="shared" si="85"/>
        <v>778606</v>
      </c>
      <c r="P2478" t="str">
        <v>Fynd</v>
      </c>
    </row>
    <row r="2479" spans="1:16" x14ac:dyDescent="0.3">
      <c r="A2479" t="s">
        <v>3582</v>
      </c>
      <c r="B2479" t="s">
        <v>2924</v>
      </c>
      <c r="C2479" t="str">
        <f t="shared" si="86"/>
        <v>Data Analytics</v>
      </c>
      <c r="D2479">
        <v>1</v>
      </c>
      <c r="E2479" t="s">
        <v>2152</v>
      </c>
      <c r="F2479" t="s">
        <v>3583</v>
      </c>
      <c r="G2479" t="str">
        <f>RIGHT(Salary_Dataset[[#This Row],[Salary]], 2)</f>
        <v>mo</v>
      </c>
      <c r="H2479" s="3">
        <f>VALUE(SUBSTITUTE(SUBSTITUTE(SUBSTITUTE(SUBSTITUTE(Salary_Dataset[[#This Row],[Salary]], "/hr", ""), "/mo", ""), "/yr", ""), "₹", ""))</f>
        <v>5647</v>
      </c>
      <c r="I2479" s="6">
        <f t="shared" si="85"/>
        <v>67764</v>
      </c>
      <c r="P2479" t="str">
        <v>Cere Labs</v>
      </c>
    </row>
    <row r="2480" spans="1:16" x14ac:dyDescent="0.3">
      <c r="A2480" t="s">
        <v>3584</v>
      </c>
      <c r="B2480" t="s">
        <v>2924</v>
      </c>
      <c r="C2480" t="str">
        <f t="shared" si="86"/>
        <v>Data Analytics</v>
      </c>
      <c r="D2480">
        <v>1</v>
      </c>
      <c r="E2480" t="s">
        <v>2152</v>
      </c>
      <c r="F2480" t="s">
        <v>3585</v>
      </c>
      <c r="G2480" t="str">
        <f>RIGHT(Salary_Dataset[[#This Row],[Salary]], 2)</f>
        <v>yr</v>
      </c>
      <c r="H2480" s="3">
        <f>VALUE(SUBSTITUTE(SUBSTITUTE(SUBSTITUTE(SUBSTITUTE(Salary_Dataset[[#This Row],[Salary]], "/hr", ""), "/mo", ""), "/yr", ""), "₹", ""))</f>
        <v>232105</v>
      </c>
      <c r="I2480" s="6">
        <f t="shared" si="85"/>
        <v>232105</v>
      </c>
      <c r="P2480" t="str">
        <v>Biosense Technologies</v>
      </c>
    </row>
    <row r="2481" spans="1:16" x14ac:dyDescent="0.3">
      <c r="A2481" t="s">
        <v>717</v>
      </c>
      <c r="B2481" t="s">
        <v>2924</v>
      </c>
      <c r="C2481" t="str">
        <f t="shared" si="86"/>
        <v>Data Analytics</v>
      </c>
      <c r="D2481">
        <v>1</v>
      </c>
      <c r="E2481" t="s">
        <v>2152</v>
      </c>
      <c r="F2481" t="s">
        <v>3586</v>
      </c>
      <c r="G2481" t="str">
        <f>RIGHT(Salary_Dataset[[#This Row],[Salary]], 2)</f>
        <v>yr</v>
      </c>
      <c r="H2481" s="3">
        <f>VALUE(SUBSTITUTE(SUBSTITUTE(SUBSTITUTE(SUBSTITUTE(Salary_Dataset[[#This Row],[Salary]], "/hr", ""), "/mo", ""), "/yr", ""), "₹", ""))</f>
        <v>455550</v>
      </c>
      <c r="I2481" s="6">
        <f t="shared" si="85"/>
        <v>455550</v>
      </c>
      <c r="P2481" t="str">
        <v>Crimson Interactive</v>
      </c>
    </row>
    <row r="2482" spans="1:16" x14ac:dyDescent="0.3">
      <c r="A2482" t="s">
        <v>652</v>
      </c>
      <c r="B2482" t="s">
        <v>2924</v>
      </c>
      <c r="C2482" t="str">
        <f t="shared" si="86"/>
        <v>Data Analytics</v>
      </c>
      <c r="D2482">
        <v>1</v>
      </c>
      <c r="E2482" t="s">
        <v>2152</v>
      </c>
      <c r="F2482" t="s">
        <v>1093</v>
      </c>
      <c r="G2482" t="str">
        <f>RIGHT(Salary_Dataset[[#This Row],[Salary]], 2)</f>
        <v>yr</v>
      </c>
      <c r="H2482" s="3">
        <f>VALUE(SUBSTITUTE(SUBSTITUTE(SUBSTITUTE(SUBSTITUTE(Salary_Dataset[[#This Row],[Salary]], "/hr", ""), "/mo", ""), "/yr", ""), "₹", ""))</f>
        <v>100000</v>
      </c>
      <c r="I2482" s="6">
        <f t="shared" si="85"/>
        <v>100000</v>
      </c>
      <c r="P2482" t="str">
        <v>Sahara India Pariwar</v>
      </c>
    </row>
    <row r="2483" spans="1:16" x14ac:dyDescent="0.3">
      <c r="A2483" t="s">
        <v>3587</v>
      </c>
      <c r="B2483" t="s">
        <v>2924</v>
      </c>
      <c r="C2483" t="str">
        <f t="shared" si="86"/>
        <v>Data Analytics</v>
      </c>
      <c r="D2483">
        <v>1</v>
      </c>
      <c r="E2483" t="s">
        <v>2152</v>
      </c>
      <c r="F2483" t="s">
        <v>2926</v>
      </c>
      <c r="G2483" t="str">
        <f>RIGHT(Salary_Dataset[[#This Row],[Salary]], 2)</f>
        <v>yr</v>
      </c>
      <c r="H2483" s="3">
        <f>VALUE(SUBSTITUTE(SUBSTITUTE(SUBSTITUTE(SUBSTITUTE(Salary_Dataset[[#This Row],[Salary]], "/hr", ""), "/mo", ""), "/yr", ""), "₹", ""))</f>
        <v>483697</v>
      </c>
      <c r="I2483" s="6">
        <f t="shared" si="85"/>
        <v>483697</v>
      </c>
      <c r="P2483" t="str">
        <v>Powerweave</v>
      </c>
    </row>
    <row r="2484" spans="1:16" x14ac:dyDescent="0.3">
      <c r="A2484" t="s">
        <v>2424</v>
      </c>
      <c r="B2484" t="s">
        <v>2924</v>
      </c>
      <c r="C2484" t="str">
        <f t="shared" si="86"/>
        <v>Data Analytics</v>
      </c>
      <c r="D2484">
        <v>1</v>
      </c>
      <c r="E2484" t="s">
        <v>2152</v>
      </c>
      <c r="F2484" t="s">
        <v>2375</v>
      </c>
      <c r="G2484" t="str">
        <f>RIGHT(Salary_Dataset[[#This Row],[Salary]], 2)</f>
        <v>mo</v>
      </c>
      <c r="H2484" s="3">
        <f>VALUE(SUBSTITUTE(SUBSTITUTE(SUBSTITUTE(SUBSTITUTE(Salary_Dataset[[#This Row],[Salary]], "/hr", ""), "/mo", ""), "/yr", ""), "₹", ""))</f>
        <v>30269</v>
      </c>
      <c r="I2484" s="6">
        <f t="shared" si="85"/>
        <v>363228</v>
      </c>
      <c r="P2484" t="str">
        <v>BridgeLabz Solutions</v>
      </c>
    </row>
    <row r="2485" spans="1:16" x14ac:dyDescent="0.3">
      <c r="A2485" t="s">
        <v>3588</v>
      </c>
      <c r="B2485" t="s">
        <v>2924</v>
      </c>
      <c r="C2485" t="str">
        <f t="shared" si="86"/>
        <v>Data Analytics</v>
      </c>
      <c r="D2485">
        <v>1</v>
      </c>
      <c r="E2485" t="s">
        <v>2152</v>
      </c>
      <c r="F2485" t="s">
        <v>3589</v>
      </c>
      <c r="G2485" t="str">
        <f>RIGHT(Salary_Dataset[[#This Row],[Salary]], 2)</f>
        <v>yr</v>
      </c>
      <c r="H2485" s="3">
        <f>VALUE(SUBSTITUTE(SUBSTITUTE(SUBSTITUTE(SUBSTITUTE(Salary_Dataset[[#This Row],[Salary]], "/hr", ""), "/mo", ""), "/yr", ""), "₹", ""))</f>
        <v>451451</v>
      </c>
      <c r="I2485" s="6">
        <f t="shared" si="85"/>
        <v>451451</v>
      </c>
      <c r="P2485" t="str">
        <v>Markelytics Solutions</v>
      </c>
    </row>
    <row r="2486" spans="1:16" x14ac:dyDescent="0.3">
      <c r="A2486" t="s">
        <v>736</v>
      </c>
      <c r="B2486" t="s">
        <v>2924</v>
      </c>
      <c r="C2486" t="str">
        <f t="shared" si="86"/>
        <v>Data Analytics</v>
      </c>
      <c r="D2486">
        <v>1</v>
      </c>
      <c r="E2486" t="s">
        <v>2152</v>
      </c>
      <c r="F2486" t="s">
        <v>3108</v>
      </c>
      <c r="G2486" t="str">
        <f>RIGHT(Salary_Dataset[[#This Row],[Salary]], 2)</f>
        <v>yr</v>
      </c>
      <c r="H2486" s="3">
        <f>VALUE(SUBSTITUTE(SUBSTITUTE(SUBSTITUTE(SUBSTITUTE(Salary_Dataset[[#This Row],[Salary]], "/hr", ""), "/mo", ""), "/yr", ""), "₹", ""))</f>
        <v>521474</v>
      </c>
      <c r="I2486" s="6">
        <f t="shared" si="85"/>
        <v>521474</v>
      </c>
      <c r="P2486" t="str">
        <v>Prashanth Projects</v>
      </c>
    </row>
    <row r="2487" spans="1:16" x14ac:dyDescent="0.3">
      <c r="A2487" t="s">
        <v>3590</v>
      </c>
      <c r="B2487" t="s">
        <v>2924</v>
      </c>
      <c r="C2487" t="str">
        <f t="shared" si="86"/>
        <v>Data Analytics</v>
      </c>
      <c r="D2487">
        <v>1</v>
      </c>
      <c r="E2487" t="s">
        <v>2152</v>
      </c>
      <c r="F2487" t="s">
        <v>2883</v>
      </c>
      <c r="G2487" t="str">
        <f>RIGHT(Salary_Dataset[[#This Row],[Salary]], 2)</f>
        <v>yr</v>
      </c>
      <c r="H2487" s="3">
        <f>VALUE(SUBSTITUTE(SUBSTITUTE(SUBSTITUTE(SUBSTITUTE(Salary_Dataset[[#This Row],[Salary]], "/hr", ""), "/mo", ""), "/yr", ""), "₹", ""))</f>
        <v>790515</v>
      </c>
      <c r="I2487" s="6">
        <f t="shared" si="85"/>
        <v>790515</v>
      </c>
      <c r="P2487" t="str">
        <v>Paramount Health Services(TPA) Pvt.</v>
      </c>
    </row>
    <row r="2488" spans="1:16" hidden="1" x14ac:dyDescent="0.3">
      <c r="A2488" t="s">
        <v>47</v>
      </c>
      <c r="B2488" t="s">
        <v>2924</v>
      </c>
      <c r="C2488" t="e">
        <f>_xlfn.XLOOKUP(Salary_Dataset[[#This Row],[Job Title]],M2489:N2514, N2489)</f>
        <v>#VALUE!</v>
      </c>
      <c r="D2488">
        <v>1</v>
      </c>
      <c r="E2488" t="s">
        <v>2152</v>
      </c>
      <c r="F2488" t="s">
        <v>3591</v>
      </c>
      <c r="G2488" t="str">
        <f>RIGHT(Salary_Dataset[[#This Row],[Salary]], 2)</f>
        <v>yr</v>
      </c>
      <c r="H2488" s="2" t="e">
        <f>VALUE(SUBSTITUTE(SUBSTITUTE(SUBSTITUTE(SUBSTITUTE(Salary_Dataset[[#This Row],[Salary]], "/hr", ""), "/mo", ""), "/yr", ""), "₹", ""))</f>
        <v>#VALUE!</v>
      </c>
      <c r="I2488" t="e">
        <f t="shared" si="85"/>
        <v>#VALUE!</v>
      </c>
      <c r="P2488" t="str">
        <v>Direction Software Solutions</v>
      </c>
    </row>
    <row r="2489" spans="1:16" x14ac:dyDescent="0.3">
      <c r="A2489" t="s">
        <v>3592</v>
      </c>
      <c r="B2489" t="s">
        <v>2924</v>
      </c>
      <c r="C2489" t="str">
        <f t="shared" ref="C2489:C2552" si="87">_xlfn.XLOOKUP(B2489, $M$3:$M$28, $N$3:$N$28)</f>
        <v>Data Analytics</v>
      </c>
      <c r="D2489">
        <v>1</v>
      </c>
      <c r="E2489" t="s">
        <v>2152</v>
      </c>
      <c r="F2489" t="s">
        <v>3593</v>
      </c>
      <c r="G2489" t="str">
        <f>RIGHT(Salary_Dataset[[#This Row],[Salary]], 2)</f>
        <v>mo</v>
      </c>
      <c r="H2489" s="3">
        <f>VALUE(SUBSTITUTE(SUBSTITUTE(SUBSTITUTE(SUBSTITUTE(Salary_Dataset[[#This Row],[Salary]], "/hr", ""), "/mo", ""), "/yr", ""), "₹", ""))</f>
        <v>45000</v>
      </c>
      <c r="I2489" s="6">
        <f t="shared" si="85"/>
        <v>540000</v>
      </c>
      <c r="P2489" t="str">
        <v>iSchoolConnect</v>
      </c>
    </row>
    <row r="2490" spans="1:16" x14ac:dyDescent="0.3">
      <c r="A2490" t="s">
        <v>3594</v>
      </c>
      <c r="B2490" t="s">
        <v>2924</v>
      </c>
      <c r="C2490" t="str">
        <f t="shared" si="87"/>
        <v>Data Analytics</v>
      </c>
      <c r="D2490">
        <v>1</v>
      </c>
      <c r="E2490" t="s">
        <v>2152</v>
      </c>
      <c r="F2490" t="s">
        <v>3583</v>
      </c>
      <c r="G2490" t="str">
        <f>RIGHT(Salary_Dataset[[#This Row],[Salary]], 2)</f>
        <v>mo</v>
      </c>
      <c r="H2490" s="3">
        <f>VALUE(SUBSTITUTE(SUBSTITUTE(SUBSTITUTE(SUBSTITUTE(Salary_Dataset[[#This Row],[Salary]], "/hr", ""), "/mo", ""), "/yr", ""), "₹", ""))</f>
        <v>5647</v>
      </c>
      <c r="I2490" s="6">
        <f t="shared" si="85"/>
        <v>67764</v>
      </c>
      <c r="P2490" t="str">
        <v>The MediaHolic</v>
      </c>
    </row>
    <row r="2491" spans="1:16" x14ac:dyDescent="0.3">
      <c r="A2491" t="s">
        <v>3595</v>
      </c>
      <c r="B2491" t="s">
        <v>2924</v>
      </c>
      <c r="C2491" t="str">
        <f t="shared" si="87"/>
        <v>Data Analytics</v>
      </c>
      <c r="D2491">
        <v>1</v>
      </c>
      <c r="E2491" t="s">
        <v>2152</v>
      </c>
      <c r="F2491" t="s">
        <v>3596</v>
      </c>
      <c r="G2491" t="str">
        <f>RIGHT(Salary_Dataset[[#This Row],[Salary]], 2)</f>
        <v>yr</v>
      </c>
      <c r="H2491" s="3">
        <f>VALUE(SUBSTITUTE(SUBSTITUTE(SUBSTITUTE(SUBSTITUTE(Salary_Dataset[[#This Row],[Salary]], "/hr", ""), "/mo", ""), "/yr", ""), "₹", ""))</f>
        <v>268721</v>
      </c>
      <c r="I2491" s="6">
        <f t="shared" si="85"/>
        <v>268721</v>
      </c>
      <c r="P2491" t="str">
        <v>Page Group (London)</v>
      </c>
    </row>
    <row r="2492" spans="1:16" x14ac:dyDescent="0.3">
      <c r="A2492" t="s">
        <v>94</v>
      </c>
      <c r="B2492" t="s">
        <v>2924</v>
      </c>
      <c r="C2492" t="str">
        <f t="shared" si="87"/>
        <v>Data Analytics</v>
      </c>
      <c r="D2492">
        <v>1</v>
      </c>
      <c r="E2492" t="s">
        <v>2152</v>
      </c>
      <c r="F2492" t="s">
        <v>3597</v>
      </c>
      <c r="G2492" t="str">
        <f>RIGHT(Salary_Dataset[[#This Row],[Salary]], 2)</f>
        <v>mo</v>
      </c>
      <c r="H2492" s="3">
        <f>VALUE(SUBSTITUTE(SUBSTITUTE(SUBSTITUTE(SUBSTITUTE(Salary_Dataset[[#This Row],[Salary]], "/hr", ""), "/mo", ""), "/yr", ""), "₹", ""))</f>
        <v>2063</v>
      </c>
      <c r="I2492" s="6">
        <f t="shared" si="85"/>
        <v>24756</v>
      </c>
      <c r="P2492" t="str">
        <v>Taglr</v>
      </c>
    </row>
    <row r="2493" spans="1:16" x14ac:dyDescent="0.3">
      <c r="A2493" t="s">
        <v>263</v>
      </c>
      <c r="B2493" t="s">
        <v>2924</v>
      </c>
      <c r="C2493" t="str">
        <f t="shared" si="87"/>
        <v>Data Analytics</v>
      </c>
      <c r="D2493">
        <v>1</v>
      </c>
      <c r="E2493" t="s">
        <v>2152</v>
      </c>
      <c r="F2493" t="s">
        <v>836</v>
      </c>
      <c r="G2493" t="str">
        <f>RIGHT(Salary_Dataset[[#This Row],[Salary]], 2)</f>
        <v>yr</v>
      </c>
      <c r="H2493" s="3">
        <f>VALUE(SUBSTITUTE(SUBSTITUTE(SUBSTITUTE(SUBSTITUTE(Salary_Dataset[[#This Row],[Salary]], "/hr", ""), "/mo", ""), "/yr", ""), "₹", ""))</f>
        <v>400000</v>
      </c>
      <c r="I2493" s="6">
        <f t="shared" si="85"/>
        <v>400000</v>
      </c>
      <c r="P2493" t="str">
        <v>Logic Technology</v>
      </c>
    </row>
    <row r="2494" spans="1:16" x14ac:dyDescent="0.3">
      <c r="A2494" t="s">
        <v>3598</v>
      </c>
      <c r="B2494" t="s">
        <v>2924</v>
      </c>
      <c r="C2494" t="str">
        <f t="shared" si="87"/>
        <v>Data Analytics</v>
      </c>
      <c r="D2494">
        <v>1</v>
      </c>
      <c r="E2494" t="s">
        <v>2152</v>
      </c>
      <c r="F2494" t="s">
        <v>166</v>
      </c>
      <c r="G2494" t="str">
        <f>RIGHT(Salary_Dataset[[#This Row],[Salary]], 2)</f>
        <v>yr</v>
      </c>
      <c r="H2494" s="3">
        <f>VALUE(SUBSTITUTE(SUBSTITUTE(SUBSTITUTE(SUBSTITUTE(Salary_Dataset[[#This Row],[Salary]], "/hr", ""), "/mo", ""), "/yr", ""), "₹", ""))</f>
        <v>1200000</v>
      </c>
      <c r="I2494" s="6">
        <f t="shared" si="85"/>
        <v>1200000</v>
      </c>
      <c r="P2494" t="str">
        <v>theAsianparent</v>
      </c>
    </row>
    <row r="2495" spans="1:16" x14ac:dyDescent="0.3">
      <c r="A2495" t="s">
        <v>3599</v>
      </c>
      <c r="B2495" t="s">
        <v>2924</v>
      </c>
      <c r="C2495" t="str">
        <f t="shared" si="87"/>
        <v>Data Analytics</v>
      </c>
      <c r="D2495">
        <v>1</v>
      </c>
      <c r="E2495" t="s">
        <v>2152</v>
      </c>
      <c r="F2495" t="s">
        <v>2191</v>
      </c>
      <c r="G2495" t="str">
        <f>RIGHT(Salary_Dataset[[#This Row],[Salary]], 2)</f>
        <v>yr</v>
      </c>
      <c r="H2495" s="3">
        <f>VALUE(SUBSTITUTE(SUBSTITUTE(SUBSTITUTE(SUBSTITUTE(Salary_Dataset[[#This Row],[Salary]], "/hr", ""), "/mo", ""), "/yr", ""), "₹", ""))</f>
        <v>302693</v>
      </c>
      <c r="I2495" s="6">
        <f t="shared" si="85"/>
        <v>302693</v>
      </c>
      <c r="P2495" t="str">
        <v>Rejolut</v>
      </c>
    </row>
    <row r="2496" spans="1:16" x14ac:dyDescent="0.3">
      <c r="A2496" t="s">
        <v>789</v>
      </c>
      <c r="B2496" t="s">
        <v>2924</v>
      </c>
      <c r="C2496" t="str">
        <f t="shared" si="87"/>
        <v>Data Analytics</v>
      </c>
      <c r="D2496">
        <v>1</v>
      </c>
      <c r="E2496" t="s">
        <v>2152</v>
      </c>
      <c r="F2496" t="s">
        <v>3600</v>
      </c>
      <c r="G2496" t="str">
        <f>RIGHT(Salary_Dataset[[#This Row],[Salary]], 2)</f>
        <v>yr</v>
      </c>
      <c r="H2496" s="3">
        <f>VALUE(SUBSTITUTE(SUBSTITUTE(SUBSTITUTE(SUBSTITUTE(Salary_Dataset[[#This Row],[Salary]], "/hr", ""), "/mo", ""), "/yr", ""), "₹", ""))</f>
        <v>1976461</v>
      </c>
      <c r="I2496" s="6">
        <f t="shared" si="85"/>
        <v>1976461</v>
      </c>
      <c r="P2496" t="str">
        <v>itvedant</v>
      </c>
    </row>
    <row r="2497" spans="1:16" x14ac:dyDescent="0.3">
      <c r="A2497" t="s">
        <v>1541</v>
      </c>
      <c r="B2497" t="s">
        <v>2924</v>
      </c>
      <c r="C2497" t="str">
        <f t="shared" si="87"/>
        <v>Data Analytics</v>
      </c>
      <c r="D2497">
        <v>1</v>
      </c>
      <c r="E2497" t="s">
        <v>2152</v>
      </c>
      <c r="F2497" t="s">
        <v>692</v>
      </c>
      <c r="G2497" t="str">
        <f>RIGHT(Salary_Dataset[[#This Row],[Salary]], 2)</f>
        <v>yr</v>
      </c>
      <c r="H2497" s="3">
        <f>VALUE(SUBSTITUTE(SUBSTITUTE(SUBSTITUTE(SUBSTITUTE(Salary_Dataset[[#This Row],[Salary]], "/hr", ""), "/mo", ""), "/yr", ""), "₹", ""))</f>
        <v>700000</v>
      </c>
      <c r="I2497" s="6">
        <f t="shared" si="85"/>
        <v>700000</v>
      </c>
      <c r="P2497" t="str">
        <v>AB Innovative Software</v>
      </c>
    </row>
    <row r="2498" spans="1:16" x14ac:dyDescent="0.3">
      <c r="A2498" t="s">
        <v>3601</v>
      </c>
      <c r="B2498" t="s">
        <v>2924</v>
      </c>
      <c r="C2498" t="str">
        <f t="shared" si="87"/>
        <v>Data Analytics</v>
      </c>
      <c r="D2498">
        <v>1</v>
      </c>
      <c r="E2498" t="s">
        <v>2152</v>
      </c>
      <c r="F2498" t="s">
        <v>2346</v>
      </c>
      <c r="G2498" t="str">
        <f>RIGHT(Salary_Dataset[[#This Row],[Salary]], 2)</f>
        <v>yr</v>
      </c>
      <c r="H2498" s="3">
        <f>VALUE(SUBSTITUTE(SUBSTITUTE(SUBSTITUTE(SUBSTITUTE(Salary_Dataset[[#This Row],[Salary]], "/hr", ""), "/mo", ""), "/yr", ""), "₹", ""))</f>
        <v>537441</v>
      </c>
      <c r="I2498" s="6">
        <f t="shared" ref="I2498:I2561" si="88">IF(G2498="mo", H2498*12, IF(G2498="hr", H2498*8760, H2498))</f>
        <v>537441</v>
      </c>
      <c r="P2498" t="str">
        <v>LetsGrowMore</v>
      </c>
    </row>
    <row r="2499" spans="1:16" x14ac:dyDescent="0.3">
      <c r="A2499" t="s">
        <v>3602</v>
      </c>
      <c r="B2499" t="s">
        <v>2924</v>
      </c>
      <c r="C2499" t="str">
        <f t="shared" si="87"/>
        <v>Data Analytics</v>
      </c>
      <c r="D2499">
        <v>1</v>
      </c>
      <c r="E2499" t="s">
        <v>2152</v>
      </c>
      <c r="F2499" t="s">
        <v>3475</v>
      </c>
      <c r="G2499" t="str">
        <f>RIGHT(Salary_Dataset[[#This Row],[Salary]], 2)</f>
        <v>yr</v>
      </c>
      <c r="H2499" s="3">
        <f>VALUE(SUBSTITUTE(SUBSTITUTE(SUBSTITUTE(SUBSTITUTE(Salary_Dataset[[#This Row],[Salary]], "/hr", ""), "/mo", ""), "/yr", ""), "₹", ""))</f>
        <v>338792</v>
      </c>
      <c r="I2499" s="6">
        <f t="shared" si="88"/>
        <v>338792</v>
      </c>
      <c r="P2499" t="str">
        <v>Drishti Tech</v>
      </c>
    </row>
    <row r="2500" spans="1:16" x14ac:dyDescent="0.3">
      <c r="A2500" t="s">
        <v>3603</v>
      </c>
      <c r="B2500" t="s">
        <v>2924</v>
      </c>
      <c r="C2500" t="str">
        <f t="shared" si="87"/>
        <v>Data Analytics</v>
      </c>
      <c r="D2500">
        <v>1</v>
      </c>
      <c r="E2500" t="s">
        <v>2152</v>
      </c>
      <c r="F2500" t="s">
        <v>3593</v>
      </c>
      <c r="G2500" t="str">
        <f>RIGHT(Salary_Dataset[[#This Row],[Salary]], 2)</f>
        <v>mo</v>
      </c>
      <c r="H2500" s="3">
        <f>VALUE(SUBSTITUTE(SUBSTITUTE(SUBSTITUTE(SUBSTITUTE(Salary_Dataset[[#This Row],[Salary]], "/hr", ""), "/mo", ""), "/yr", ""), "₹", ""))</f>
        <v>45000</v>
      </c>
      <c r="I2500" s="6">
        <f t="shared" si="88"/>
        <v>540000</v>
      </c>
      <c r="P2500" t="str">
        <v>Apical Solutions</v>
      </c>
    </row>
    <row r="2501" spans="1:16" x14ac:dyDescent="0.3">
      <c r="A2501" t="s">
        <v>3604</v>
      </c>
      <c r="B2501" t="s">
        <v>2924</v>
      </c>
      <c r="C2501" t="str">
        <f t="shared" si="87"/>
        <v>Data Analytics</v>
      </c>
      <c r="D2501">
        <v>1</v>
      </c>
      <c r="E2501" t="s">
        <v>2152</v>
      </c>
      <c r="F2501" t="s">
        <v>3605</v>
      </c>
      <c r="G2501" t="str">
        <f>RIGHT(Salary_Dataset[[#This Row],[Salary]], 2)</f>
        <v>yr</v>
      </c>
      <c r="H2501" s="3">
        <f>VALUE(SUBSTITUTE(SUBSTITUTE(SUBSTITUTE(SUBSTITUTE(Salary_Dataset[[#This Row],[Salary]], "/hr", ""), "/mo", ""), "/yr", ""), "₹", ""))</f>
        <v>691840</v>
      </c>
      <c r="I2501" s="6">
        <f t="shared" si="88"/>
        <v>691840</v>
      </c>
      <c r="P2501" t="str">
        <v>Tvarit</v>
      </c>
    </row>
    <row r="2502" spans="1:16" x14ac:dyDescent="0.3">
      <c r="A2502" t="s">
        <v>3606</v>
      </c>
      <c r="B2502" t="s">
        <v>2924</v>
      </c>
      <c r="C2502" t="str">
        <f t="shared" si="87"/>
        <v>Data Analytics</v>
      </c>
      <c r="D2502">
        <v>1</v>
      </c>
      <c r="E2502" t="s">
        <v>2152</v>
      </c>
      <c r="F2502" t="s">
        <v>3607</v>
      </c>
      <c r="G2502" t="str">
        <f>RIGHT(Salary_Dataset[[#This Row],[Salary]], 2)</f>
        <v>yr</v>
      </c>
      <c r="H2502" s="3">
        <f>VALUE(SUBSTITUTE(SUBSTITUTE(SUBSTITUTE(SUBSTITUTE(Salary_Dataset[[#This Row],[Salary]], "/hr", ""), "/mo", ""), "/yr", ""), "₹", ""))</f>
        <v>518419</v>
      </c>
      <c r="I2502" s="6">
        <f t="shared" si="88"/>
        <v>518419</v>
      </c>
      <c r="P2502" t="str">
        <v>Priyanshu Plastic</v>
      </c>
    </row>
    <row r="2503" spans="1:16" x14ac:dyDescent="0.3">
      <c r="A2503" t="s">
        <v>3608</v>
      </c>
      <c r="B2503" t="s">
        <v>2924</v>
      </c>
      <c r="C2503" t="str">
        <f t="shared" si="87"/>
        <v>Data Analytics</v>
      </c>
      <c r="D2503">
        <v>1</v>
      </c>
      <c r="E2503" t="s">
        <v>2152</v>
      </c>
      <c r="F2503" t="s">
        <v>3609</v>
      </c>
      <c r="G2503" t="str">
        <f>RIGHT(Salary_Dataset[[#This Row],[Salary]], 2)</f>
        <v>yr</v>
      </c>
      <c r="H2503" s="3">
        <f>VALUE(SUBSTITUTE(SUBSTITUTE(SUBSTITUTE(SUBSTITUTE(Salary_Dataset[[#This Row],[Salary]], "/hr", ""), "/mo", ""), "/yr", ""), "₹", ""))</f>
        <v>752418</v>
      </c>
      <c r="I2503" s="6">
        <f t="shared" si="88"/>
        <v>752418</v>
      </c>
      <c r="P2503" t="str">
        <v>Resolute AI Software</v>
      </c>
    </row>
    <row r="2504" spans="1:16" x14ac:dyDescent="0.3">
      <c r="A2504" t="s">
        <v>3610</v>
      </c>
      <c r="B2504" t="s">
        <v>2924</v>
      </c>
      <c r="C2504" t="str">
        <f t="shared" si="87"/>
        <v>Data Analytics</v>
      </c>
      <c r="D2504">
        <v>1</v>
      </c>
      <c r="E2504" t="s">
        <v>2152</v>
      </c>
      <c r="F2504" t="s">
        <v>2297</v>
      </c>
      <c r="G2504" t="str">
        <f>RIGHT(Salary_Dataset[[#This Row],[Salary]], 2)</f>
        <v>yr</v>
      </c>
      <c r="H2504" s="3">
        <f>VALUE(SUBSTITUTE(SUBSTITUTE(SUBSTITUTE(SUBSTITUTE(Salary_Dataset[[#This Row],[Salary]], "/hr", ""), "/mo", ""), "/yr", ""), "₹", ""))</f>
        <v>618995</v>
      </c>
      <c r="I2504" s="6">
        <f t="shared" si="88"/>
        <v>618995</v>
      </c>
      <c r="P2504" t="str">
        <v>Diycam</v>
      </c>
    </row>
    <row r="2505" spans="1:16" x14ac:dyDescent="0.3">
      <c r="A2505" t="s">
        <v>3611</v>
      </c>
      <c r="B2505" t="s">
        <v>2924</v>
      </c>
      <c r="C2505" t="str">
        <f t="shared" si="87"/>
        <v>Data Analytics</v>
      </c>
      <c r="D2505">
        <v>1</v>
      </c>
      <c r="E2505" t="s">
        <v>2152</v>
      </c>
      <c r="F2505" t="s">
        <v>3612</v>
      </c>
      <c r="G2505" t="str">
        <f>RIGHT(Salary_Dataset[[#This Row],[Salary]], 2)</f>
        <v>mo</v>
      </c>
      <c r="H2505" s="3">
        <f>VALUE(SUBSTITUTE(SUBSTITUTE(SUBSTITUTE(SUBSTITUTE(Salary_Dataset[[#This Row],[Salary]], "/hr", ""), "/mo", ""), "/yr", ""), "₹", ""))</f>
        <v>314473</v>
      </c>
      <c r="I2505" s="6">
        <f t="shared" si="88"/>
        <v>3773676</v>
      </c>
      <c r="P2505" t="str">
        <v>JMoon Technologies</v>
      </c>
    </row>
    <row r="2506" spans="1:16" x14ac:dyDescent="0.3">
      <c r="A2506" t="s">
        <v>2370</v>
      </c>
      <c r="B2506" t="s">
        <v>2924</v>
      </c>
      <c r="C2506" t="str">
        <f t="shared" si="87"/>
        <v>Data Analytics</v>
      </c>
      <c r="D2506">
        <v>1</v>
      </c>
      <c r="E2506" t="s">
        <v>2152</v>
      </c>
      <c r="F2506" t="s">
        <v>3613</v>
      </c>
      <c r="G2506" t="str">
        <f>RIGHT(Salary_Dataset[[#This Row],[Salary]], 2)</f>
        <v>yr</v>
      </c>
      <c r="H2506" s="3">
        <f>VALUE(SUBSTITUTE(SUBSTITUTE(SUBSTITUTE(SUBSTITUTE(Salary_Dataset[[#This Row],[Salary]], "/hr", ""), "/mo", ""), "/yr", ""), "₹", ""))</f>
        <v>901815</v>
      </c>
      <c r="I2506" s="6">
        <f t="shared" si="88"/>
        <v>901815</v>
      </c>
      <c r="P2506" t="str">
        <v>YU &amp; I India Enterprises</v>
      </c>
    </row>
    <row r="2507" spans="1:16" x14ac:dyDescent="0.3">
      <c r="A2507" t="s">
        <v>3614</v>
      </c>
      <c r="B2507" t="s">
        <v>2924</v>
      </c>
      <c r="C2507" t="str">
        <f t="shared" si="87"/>
        <v>Data Analytics</v>
      </c>
      <c r="D2507">
        <v>1</v>
      </c>
      <c r="E2507" t="s">
        <v>2152</v>
      </c>
      <c r="F2507" t="s">
        <v>3615</v>
      </c>
      <c r="G2507" t="str">
        <f>RIGHT(Salary_Dataset[[#This Row],[Salary]], 2)</f>
        <v>yr</v>
      </c>
      <c r="H2507" s="3">
        <f>VALUE(SUBSTITUTE(SUBSTITUTE(SUBSTITUTE(SUBSTITUTE(Salary_Dataset[[#This Row],[Salary]], "/hr", ""), "/mo", ""), "/yr", ""), "₹", ""))</f>
        <v>196834</v>
      </c>
      <c r="I2507" s="6">
        <f t="shared" si="88"/>
        <v>196834</v>
      </c>
      <c r="P2507" t="str">
        <v>Jsjsnsjxijssn</v>
      </c>
    </row>
    <row r="2508" spans="1:16" x14ac:dyDescent="0.3">
      <c r="A2508" t="s">
        <v>3616</v>
      </c>
      <c r="B2508" t="s">
        <v>2924</v>
      </c>
      <c r="C2508" t="str">
        <f t="shared" si="87"/>
        <v>Data Analytics</v>
      </c>
      <c r="D2508">
        <v>1</v>
      </c>
      <c r="E2508" t="s">
        <v>2152</v>
      </c>
      <c r="F2508" t="s">
        <v>3475</v>
      </c>
      <c r="G2508" t="str">
        <f>RIGHT(Salary_Dataset[[#This Row],[Salary]], 2)</f>
        <v>yr</v>
      </c>
      <c r="H2508" s="3">
        <f>VALUE(SUBSTITUTE(SUBSTITUTE(SUBSTITUTE(SUBSTITUTE(Salary_Dataset[[#This Row],[Salary]], "/hr", ""), "/mo", ""), "/yr", ""), "₹", ""))</f>
        <v>338792</v>
      </c>
      <c r="I2508" s="6">
        <f t="shared" si="88"/>
        <v>338792</v>
      </c>
      <c r="P2508" t="str">
        <v>difference-engine.ai</v>
      </c>
    </row>
    <row r="2509" spans="1:16" x14ac:dyDescent="0.3">
      <c r="A2509" t="s">
        <v>3617</v>
      </c>
      <c r="B2509" t="s">
        <v>2924</v>
      </c>
      <c r="C2509" t="str">
        <f t="shared" si="87"/>
        <v>Data Analytics</v>
      </c>
      <c r="D2509">
        <v>1</v>
      </c>
      <c r="E2509" t="s">
        <v>2152</v>
      </c>
      <c r="F2509" t="s">
        <v>840</v>
      </c>
      <c r="G2509" t="str">
        <f>RIGHT(Salary_Dataset[[#This Row],[Salary]], 2)</f>
        <v>mo</v>
      </c>
      <c r="H2509" s="3">
        <f>VALUE(SUBSTITUTE(SUBSTITUTE(SUBSTITUTE(SUBSTITUTE(Salary_Dataset[[#This Row],[Salary]], "/hr", ""), "/mo", ""), "/yr", ""), "₹", ""))</f>
        <v>20098</v>
      </c>
      <c r="I2509" s="6">
        <f t="shared" si="88"/>
        <v>241176</v>
      </c>
      <c r="P2509" t="str">
        <v>df</v>
      </c>
    </row>
    <row r="2510" spans="1:16" x14ac:dyDescent="0.3">
      <c r="A2510" t="s">
        <v>3618</v>
      </c>
      <c r="B2510" t="s">
        <v>2924</v>
      </c>
      <c r="C2510" t="str">
        <f t="shared" si="87"/>
        <v>Data Analytics</v>
      </c>
      <c r="D2510">
        <v>1</v>
      </c>
      <c r="E2510" t="s">
        <v>2152</v>
      </c>
      <c r="F2510" t="s">
        <v>3619</v>
      </c>
      <c r="G2510" t="str">
        <f>RIGHT(Salary_Dataset[[#This Row],[Salary]], 2)</f>
        <v>yr</v>
      </c>
      <c r="H2510" s="3">
        <f>VALUE(SUBSTITUTE(SUBSTITUTE(SUBSTITUTE(SUBSTITUTE(Salary_Dataset[[#This Row],[Salary]], "/hr", ""), "/mo", ""), "/yr", ""), "₹", ""))</f>
        <v>1134824</v>
      </c>
      <c r="I2510" s="6">
        <f t="shared" si="88"/>
        <v>1134824</v>
      </c>
      <c r="P2510" t="str">
        <v>Club 24</v>
      </c>
    </row>
    <row r="2511" spans="1:16" x14ac:dyDescent="0.3">
      <c r="A2511" t="s">
        <v>3620</v>
      </c>
      <c r="B2511" t="s">
        <v>2924</v>
      </c>
      <c r="C2511" t="str">
        <f t="shared" si="87"/>
        <v>Data Analytics</v>
      </c>
      <c r="D2511">
        <v>1</v>
      </c>
      <c r="E2511" t="s">
        <v>2152</v>
      </c>
      <c r="F2511" t="s">
        <v>3621</v>
      </c>
      <c r="G2511" t="str">
        <f>RIGHT(Salary_Dataset[[#This Row],[Salary]], 2)</f>
        <v>mo</v>
      </c>
      <c r="H2511" s="3">
        <f>VALUE(SUBSTITUTE(SUBSTITUTE(SUBSTITUTE(SUBSTITUTE(Salary_Dataset[[#This Row],[Salary]], "/hr", ""), "/mo", ""), "/yr", ""), "₹", ""))</f>
        <v>36956</v>
      </c>
      <c r="I2511" s="6">
        <f t="shared" si="88"/>
        <v>443472</v>
      </c>
      <c r="P2511" t="str">
        <v>Mirrag</v>
      </c>
    </row>
    <row r="2512" spans="1:16" x14ac:dyDescent="0.3">
      <c r="A2512" t="s">
        <v>1417</v>
      </c>
      <c r="B2512" t="s">
        <v>2924</v>
      </c>
      <c r="C2512" t="str">
        <f t="shared" si="87"/>
        <v>Data Analytics</v>
      </c>
      <c r="D2512">
        <v>1</v>
      </c>
      <c r="E2512" t="s">
        <v>2152</v>
      </c>
      <c r="F2512" t="s">
        <v>2645</v>
      </c>
      <c r="G2512" t="str">
        <f>RIGHT(Salary_Dataset[[#This Row],[Salary]], 2)</f>
        <v>yr</v>
      </c>
      <c r="H2512" s="3">
        <f>VALUE(SUBSTITUTE(SUBSTITUTE(SUBSTITUTE(SUBSTITUTE(Salary_Dataset[[#This Row],[Salary]], "/hr", ""), "/mo", ""), "/yr", ""), "₹", ""))</f>
        <v>1468099</v>
      </c>
      <c r="I2512" s="6">
        <f t="shared" si="88"/>
        <v>1468099</v>
      </c>
      <c r="P2512" t="str">
        <v>Haptik</v>
      </c>
    </row>
    <row r="2513" spans="1:16" x14ac:dyDescent="0.3">
      <c r="A2513" t="s">
        <v>3622</v>
      </c>
      <c r="B2513" t="s">
        <v>2924</v>
      </c>
      <c r="C2513" t="str">
        <f t="shared" si="87"/>
        <v>Data Analytics</v>
      </c>
      <c r="D2513">
        <v>1</v>
      </c>
      <c r="E2513" t="s">
        <v>2152</v>
      </c>
      <c r="F2513" t="s">
        <v>3623</v>
      </c>
      <c r="G2513" t="str">
        <f>RIGHT(Salary_Dataset[[#This Row],[Salary]], 2)</f>
        <v>yr</v>
      </c>
      <c r="H2513" s="3">
        <f>VALUE(SUBSTITUTE(SUBSTITUTE(SUBSTITUTE(SUBSTITUTE(Salary_Dataset[[#This Row],[Salary]], "/hr", ""), "/mo", ""), "/yr", ""), "₹", ""))</f>
        <v>290315</v>
      </c>
      <c r="I2513" s="6">
        <f t="shared" si="88"/>
        <v>290315</v>
      </c>
      <c r="P2513" t="str">
        <v>Career Launcher</v>
      </c>
    </row>
    <row r="2514" spans="1:16" x14ac:dyDescent="0.3">
      <c r="A2514" t="s">
        <v>3624</v>
      </c>
      <c r="B2514" t="s">
        <v>2924</v>
      </c>
      <c r="C2514" t="str">
        <f t="shared" si="87"/>
        <v>Data Analytics</v>
      </c>
      <c r="D2514">
        <v>1</v>
      </c>
      <c r="E2514" t="s">
        <v>2152</v>
      </c>
      <c r="F2514" t="s">
        <v>2346</v>
      </c>
      <c r="G2514" t="str">
        <f>RIGHT(Salary_Dataset[[#This Row],[Salary]], 2)</f>
        <v>yr</v>
      </c>
      <c r="H2514" s="3">
        <f>VALUE(SUBSTITUTE(SUBSTITUTE(SUBSTITUTE(SUBSTITUTE(Salary_Dataset[[#This Row],[Salary]], "/hr", ""), "/mo", ""), "/yr", ""), "₹", ""))</f>
        <v>537441</v>
      </c>
      <c r="I2514" s="6">
        <f t="shared" si="88"/>
        <v>537441</v>
      </c>
      <c r="P2514" t="str">
        <v>Celusion Technologies</v>
      </c>
    </row>
    <row r="2515" spans="1:16" x14ac:dyDescent="0.3">
      <c r="A2515" t="s">
        <v>3625</v>
      </c>
      <c r="B2515" t="s">
        <v>2924</v>
      </c>
      <c r="C2515" t="str">
        <f t="shared" si="87"/>
        <v>Data Analytics</v>
      </c>
      <c r="D2515">
        <v>1</v>
      </c>
      <c r="E2515" t="s">
        <v>2152</v>
      </c>
      <c r="F2515" t="s">
        <v>2624</v>
      </c>
      <c r="G2515" t="str">
        <f>RIGHT(Salary_Dataset[[#This Row],[Salary]], 2)</f>
        <v>yr</v>
      </c>
      <c r="H2515" s="3">
        <f>VALUE(SUBSTITUTE(SUBSTITUTE(SUBSTITUTE(SUBSTITUTE(Salary_Dataset[[#This Row],[Salary]], "/hr", ""), "/mo", ""), "/yr", ""), "₹", ""))</f>
        <v>464246</v>
      </c>
      <c r="I2515" s="6">
        <f t="shared" si="88"/>
        <v>464246</v>
      </c>
      <c r="P2515" t="str">
        <v>Concerto Software</v>
      </c>
    </row>
    <row r="2516" spans="1:16" x14ac:dyDescent="0.3">
      <c r="A2516" t="s">
        <v>432</v>
      </c>
      <c r="B2516" t="s">
        <v>2924</v>
      </c>
      <c r="C2516" t="str">
        <f t="shared" si="87"/>
        <v>Data Analytics</v>
      </c>
      <c r="D2516">
        <v>1</v>
      </c>
      <c r="E2516" t="s">
        <v>2152</v>
      </c>
      <c r="F2516" t="s">
        <v>3626</v>
      </c>
      <c r="G2516" t="str">
        <f>RIGHT(Salary_Dataset[[#This Row],[Salary]], 2)</f>
        <v>mo</v>
      </c>
      <c r="H2516" s="3">
        <f>VALUE(SUBSTITUTE(SUBSTITUTE(SUBSTITUTE(SUBSTITUTE(Salary_Dataset[[#This Row],[Salary]], "/hr", ""), "/mo", ""), "/yr", ""), "₹", ""))</f>
        <v>24004</v>
      </c>
      <c r="I2516" s="6">
        <f t="shared" si="88"/>
        <v>288048</v>
      </c>
      <c r="P2516" t="str">
        <v>Wadhwani Institute for Artificial Intelligence</v>
      </c>
    </row>
    <row r="2517" spans="1:16" x14ac:dyDescent="0.3">
      <c r="A2517" t="s">
        <v>2178</v>
      </c>
      <c r="B2517" t="s">
        <v>2924</v>
      </c>
      <c r="C2517" t="str">
        <f t="shared" si="87"/>
        <v>Data Analytics</v>
      </c>
      <c r="D2517">
        <v>1</v>
      </c>
      <c r="E2517" t="s">
        <v>2152</v>
      </c>
      <c r="F2517" t="s">
        <v>3627</v>
      </c>
      <c r="G2517" t="str">
        <f>RIGHT(Salary_Dataset[[#This Row],[Salary]], 2)</f>
        <v>mo</v>
      </c>
      <c r="H2517" s="3">
        <f>VALUE(SUBSTITUTE(SUBSTITUTE(SUBSTITUTE(SUBSTITUTE(Salary_Dataset[[#This Row],[Salary]], "/hr", ""), "/mo", ""), "/yr", ""), "₹", ""))</f>
        <v>14126</v>
      </c>
      <c r="I2517" s="6">
        <f t="shared" si="88"/>
        <v>169512</v>
      </c>
      <c r="P2517" t="str">
        <v>Growel Group</v>
      </c>
    </row>
    <row r="2518" spans="1:16" x14ac:dyDescent="0.3">
      <c r="A2518" t="s">
        <v>698</v>
      </c>
      <c r="B2518" t="s">
        <v>2924</v>
      </c>
      <c r="C2518" t="str">
        <f t="shared" si="87"/>
        <v>Data Analytics</v>
      </c>
      <c r="D2518">
        <v>1</v>
      </c>
      <c r="E2518" t="s">
        <v>2152</v>
      </c>
      <c r="F2518" t="s">
        <v>3628</v>
      </c>
      <c r="G2518" t="str">
        <f>RIGHT(Salary_Dataset[[#This Row],[Salary]], 2)</f>
        <v>yr</v>
      </c>
      <c r="H2518" s="3">
        <f>VALUE(SUBSTITUTE(SUBSTITUTE(SUBSTITUTE(SUBSTITUTE(Salary_Dataset[[#This Row],[Salary]], "/hr", ""), "/mo", ""), "/yr", ""), "₹", ""))</f>
        <v>522547</v>
      </c>
      <c r="I2518" s="6">
        <f t="shared" si="88"/>
        <v>522547</v>
      </c>
      <c r="P2518" t="str">
        <v>Success R Hrtech</v>
      </c>
    </row>
    <row r="2519" spans="1:16" x14ac:dyDescent="0.3">
      <c r="A2519" t="s">
        <v>3629</v>
      </c>
      <c r="B2519" t="s">
        <v>2924</v>
      </c>
      <c r="C2519" t="str">
        <f t="shared" si="87"/>
        <v>Data Analytics</v>
      </c>
      <c r="D2519">
        <v>1</v>
      </c>
      <c r="E2519" t="s">
        <v>2152</v>
      </c>
      <c r="F2519" t="s">
        <v>3612</v>
      </c>
      <c r="G2519" t="str">
        <f>RIGHT(Salary_Dataset[[#This Row],[Salary]], 2)</f>
        <v>mo</v>
      </c>
      <c r="H2519" s="3">
        <f>VALUE(SUBSTITUTE(SUBSTITUTE(SUBSTITUTE(SUBSTITUTE(Salary_Dataset[[#This Row],[Salary]], "/hr", ""), "/mo", ""), "/yr", ""), "₹", ""))</f>
        <v>314473</v>
      </c>
      <c r="I2519" s="6">
        <f t="shared" si="88"/>
        <v>3773676</v>
      </c>
      <c r="P2519" t="str">
        <v>Grroom</v>
      </c>
    </row>
    <row r="2520" spans="1:16" x14ac:dyDescent="0.3">
      <c r="A2520" t="s">
        <v>2444</v>
      </c>
      <c r="B2520" t="s">
        <v>2924</v>
      </c>
      <c r="C2520" t="str">
        <f t="shared" si="87"/>
        <v>Data Analytics</v>
      </c>
      <c r="D2520">
        <v>1</v>
      </c>
      <c r="E2520" t="s">
        <v>2152</v>
      </c>
      <c r="F2520" t="s">
        <v>714</v>
      </c>
      <c r="G2520" t="str">
        <f>RIGHT(Salary_Dataset[[#This Row],[Salary]], 2)</f>
        <v>mo</v>
      </c>
      <c r="H2520" s="3">
        <f>VALUE(SUBSTITUTE(SUBSTITUTE(SUBSTITUTE(SUBSTITUTE(Salary_Dataset[[#This Row],[Salary]], "/hr", ""), "/mo", ""), "/yr", ""), "₹", ""))</f>
        <v>10000</v>
      </c>
      <c r="I2520" s="6">
        <f t="shared" si="88"/>
        <v>120000</v>
      </c>
      <c r="P2520" t="str">
        <v>Internship Studio</v>
      </c>
    </row>
    <row r="2521" spans="1:16" x14ac:dyDescent="0.3">
      <c r="A2521" t="s">
        <v>3630</v>
      </c>
      <c r="B2521" t="s">
        <v>2924</v>
      </c>
      <c r="C2521" t="str">
        <f t="shared" si="87"/>
        <v>Data Analytics</v>
      </c>
      <c r="D2521">
        <v>1</v>
      </c>
      <c r="E2521" t="s">
        <v>2152</v>
      </c>
      <c r="F2521" t="s">
        <v>3631</v>
      </c>
      <c r="G2521" t="str">
        <f>RIGHT(Salary_Dataset[[#This Row],[Salary]], 2)</f>
        <v>mo</v>
      </c>
      <c r="H2521" s="3">
        <f>VALUE(SUBSTITUTE(SUBSTITUTE(SUBSTITUTE(SUBSTITUTE(Salary_Dataset[[#This Row],[Salary]], "/hr", ""), "/mo", ""), "/yr", ""), "₹", ""))</f>
        <v>12263</v>
      </c>
      <c r="I2521" s="6">
        <f t="shared" si="88"/>
        <v>147156</v>
      </c>
      <c r="P2521" t="str">
        <v>Ved World Machine Learning</v>
      </c>
    </row>
    <row r="2522" spans="1:16" x14ac:dyDescent="0.3">
      <c r="A2522" t="s">
        <v>3632</v>
      </c>
      <c r="B2522" t="s">
        <v>2924</v>
      </c>
      <c r="C2522" t="str">
        <f t="shared" si="87"/>
        <v>Data Analytics</v>
      </c>
      <c r="D2522">
        <v>1</v>
      </c>
      <c r="E2522" t="s">
        <v>2152</v>
      </c>
      <c r="F2522" t="s">
        <v>3633</v>
      </c>
      <c r="G2522" t="str">
        <f>RIGHT(Salary_Dataset[[#This Row],[Salary]], 2)</f>
        <v>mo</v>
      </c>
      <c r="H2522" s="3">
        <f>VALUE(SUBSTITUTE(SUBSTITUTE(SUBSTITUTE(SUBSTITUTE(Salary_Dataset[[#This Row],[Salary]], "/hr", ""), "/mo", ""), "/yr", ""), "₹", ""))</f>
        <v>25183</v>
      </c>
      <c r="I2522" s="6">
        <f t="shared" si="88"/>
        <v>302196</v>
      </c>
      <c r="P2522" t="str">
        <v>Knowledge Solutions India</v>
      </c>
    </row>
    <row r="2523" spans="1:16" x14ac:dyDescent="0.3">
      <c r="A2523" t="s">
        <v>3634</v>
      </c>
      <c r="B2523" t="s">
        <v>2924</v>
      </c>
      <c r="C2523" t="str">
        <f t="shared" si="87"/>
        <v>Data Analytics</v>
      </c>
      <c r="D2523">
        <v>1</v>
      </c>
      <c r="E2523" t="s">
        <v>2152</v>
      </c>
      <c r="F2523" t="s">
        <v>2623</v>
      </c>
      <c r="G2523" t="str">
        <f>RIGHT(Salary_Dataset[[#This Row],[Salary]], 2)</f>
        <v>mo</v>
      </c>
      <c r="H2523" s="3">
        <f>VALUE(SUBSTITUTE(SUBSTITUTE(SUBSTITUTE(SUBSTITUTE(Salary_Dataset[[#This Row],[Salary]], "/hr", ""), "/mo", ""), "/yr", ""), "₹", ""))</f>
        <v>16940</v>
      </c>
      <c r="I2523" s="6">
        <f t="shared" si="88"/>
        <v>203280</v>
      </c>
      <c r="P2523" t="str">
        <v>iPing Data Labs</v>
      </c>
    </row>
    <row r="2524" spans="1:16" x14ac:dyDescent="0.3">
      <c r="A2524" t="s">
        <v>3635</v>
      </c>
      <c r="B2524" t="s">
        <v>2924</v>
      </c>
      <c r="C2524" t="str">
        <f t="shared" si="87"/>
        <v>Data Analytics</v>
      </c>
      <c r="D2524">
        <v>1</v>
      </c>
      <c r="E2524" t="s">
        <v>2152</v>
      </c>
      <c r="F2524" t="s">
        <v>3636</v>
      </c>
      <c r="G2524" t="str">
        <f>RIGHT(Salary_Dataset[[#This Row],[Salary]], 2)</f>
        <v>yr</v>
      </c>
      <c r="H2524" s="3">
        <f>VALUE(SUBSTITUTE(SUBSTITUTE(SUBSTITUTE(SUBSTITUTE(Salary_Dataset[[#This Row],[Salary]], "/hr", ""), "/mo", ""), "/yr", ""), "₹", ""))</f>
        <v>419651</v>
      </c>
      <c r="I2524" s="6">
        <f t="shared" si="88"/>
        <v>419651</v>
      </c>
      <c r="P2524" t="str">
        <v>Tekolutions.AI</v>
      </c>
    </row>
    <row r="2525" spans="1:16" x14ac:dyDescent="0.3">
      <c r="A2525" t="s">
        <v>3637</v>
      </c>
      <c r="B2525" t="s">
        <v>2924</v>
      </c>
      <c r="C2525" t="str">
        <f t="shared" si="87"/>
        <v>Data Analytics</v>
      </c>
      <c r="D2525">
        <v>1</v>
      </c>
      <c r="E2525" t="s">
        <v>2152</v>
      </c>
      <c r="F2525" t="s">
        <v>3638</v>
      </c>
      <c r="G2525" t="str">
        <f>RIGHT(Salary_Dataset[[#This Row],[Salary]], 2)</f>
        <v>mo</v>
      </c>
      <c r="H2525" s="3">
        <f>VALUE(SUBSTITUTE(SUBSTITUTE(SUBSTITUTE(SUBSTITUTE(Salary_Dataset[[#This Row],[Salary]], "/hr", ""), "/mo", ""), "/yr", ""), "₹", ""))</f>
        <v>29560</v>
      </c>
      <c r="I2525" s="6">
        <f t="shared" si="88"/>
        <v>354720</v>
      </c>
      <c r="P2525" t="str">
        <v>Zipgigz</v>
      </c>
    </row>
    <row r="2526" spans="1:16" x14ac:dyDescent="0.3">
      <c r="A2526" t="s">
        <v>3639</v>
      </c>
      <c r="B2526" t="s">
        <v>2924</v>
      </c>
      <c r="C2526" t="str">
        <f t="shared" si="87"/>
        <v>Data Analytics</v>
      </c>
      <c r="D2526">
        <v>1</v>
      </c>
      <c r="E2526" t="s">
        <v>2152</v>
      </c>
      <c r="F2526" t="s">
        <v>3640</v>
      </c>
      <c r="G2526" t="str">
        <f>RIGHT(Salary_Dataset[[#This Row],[Salary]], 2)</f>
        <v>yr</v>
      </c>
      <c r="H2526" s="3">
        <f>VALUE(SUBSTITUTE(SUBSTITUTE(SUBSTITUTE(SUBSTITUTE(Salary_Dataset[[#This Row],[Salary]], "/hr", ""), "/mo", ""), "/yr", ""), "₹", ""))</f>
        <v>416478</v>
      </c>
      <c r="I2526" s="6">
        <f t="shared" si="88"/>
        <v>416478</v>
      </c>
      <c r="P2526" t="str">
        <v>SCI</v>
      </c>
    </row>
    <row r="2527" spans="1:16" x14ac:dyDescent="0.3">
      <c r="A2527" t="s">
        <v>49</v>
      </c>
      <c r="B2527" t="s">
        <v>2924</v>
      </c>
      <c r="C2527" t="str">
        <f t="shared" si="87"/>
        <v>Data Analytics</v>
      </c>
      <c r="D2527">
        <v>1</v>
      </c>
      <c r="E2527" t="s">
        <v>2152</v>
      </c>
      <c r="F2527" t="s">
        <v>3395</v>
      </c>
      <c r="G2527" t="str">
        <f>RIGHT(Salary_Dataset[[#This Row],[Salary]], 2)</f>
        <v>yr</v>
      </c>
      <c r="H2527" s="3">
        <f>VALUE(SUBSTITUTE(SUBSTITUTE(SUBSTITUTE(SUBSTITUTE(Salary_Dataset[[#This Row],[Salary]], "/hr", ""), "/mo", ""), "/yr", ""), "₹", ""))</f>
        <v>252244</v>
      </c>
      <c r="I2527" s="6">
        <f t="shared" si="88"/>
        <v>252244</v>
      </c>
      <c r="P2527" t="str">
        <v>Myraa Technologies</v>
      </c>
    </row>
    <row r="2528" spans="1:16" x14ac:dyDescent="0.3">
      <c r="A2528" t="s">
        <v>3641</v>
      </c>
      <c r="B2528" t="s">
        <v>2924</v>
      </c>
      <c r="C2528" t="str">
        <f t="shared" si="87"/>
        <v>Data Analytics</v>
      </c>
      <c r="D2528">
        <v>1</v>
      </c>
      <c r="E2528" t="s">
        <v>2152</v>
      </c>
      <c r="F2528" t="s">
        <v>3068</v>
      </c>
      <c r="G2528" t="str">
        <f>RIGHT(Salary_Dataset[[#This Row],[Salary]], 2)</f>
        <v>yr</v>
      </c>
      <c r="H2528" s="3">
        <f>VALUE(SUBSTITUTE(SUBSTITUTE(SUBSTITUTE(SUBSTITUTE(Salary_Dataset[[#This Row],[Salary]], "/hr", ""), "/mo", ""), "/yr", ""), "₹", ""))</f>
        <v>302200</v>
      </c>
      <c r="I2528" s="6">
        <f t="shared" si="88"/>
        <v>302200</v>
      </c>
      <c r="P2528" t="str">
        <v>TaiyōAI</v>
      </c>
    </row>
    <row r="2529" spans="1:16" x14ac:dyDescent="0.3">
      <c r="A2529" t="s">
        <v>3642</v>
      </c>
      <c r="B2529" t="s">
        <v>2924</v>
      </c>
      <c r="C2529" t="str">
        <f t="shared" si="87"/>
        <v>Data Analytics</v>
      </c>
      <c r="D2529">
        <v>1</v>
      </c>
      <c r="E2529" t="s">
        <v>2152</v>
      </c>
      <c r="F2529" t="s">
        <v>3643</v>
      </c>
      <c r="G2529" t="str">
        <f>RIGHT(Salary_Dataset[[#This Row],[Salary]], 2)</f>
        <v>mo</v>
      </c>
      <c r="H2529" s="3">
        <f>VALUE(SUBSTITUTE(SUBSTITUTE(SUBSTITUTE(SUBSTITUTE(Salary_Dataset[[#This Row],[Salary]], "/hr", ""), "/mo", ""), "/yr", ""), "₹", ""))</f>
        <v>18326</v>
      </c>
      <c r="I2529" s="6">
        <f t="shared" si="88"/>
        <v>219912</v>
      </c>
      <c r="P2529" t="str">
        <v>Market Pulse Technologies</v>
      </c>
    </row>
    <row r="2530" spans="1:16" x14ac:dyDescent="0.3">
      <c r="A2530" t="s">
        <v>545</v>
      </c>
      <c r="B2530" t="s">
        <v>2924</v>
      </c>
      <c r="C2530" t="str">
        <f t="shared" si="87"/>
        <v>Data Analytics</v>
      </c>
      <c r="D2530">
        <v>1</v>
      </c>
      <c r="E2530" t="s">
        <v>2152</v>
      </c>
      <c r="F2530" t="s">
        <v>3644</v>
      </c>
      <c r="G2530" t="str">
        <f>RIGHT(Salary_Dataset[[#This Row],[Salary]], 2)</f>
        <v>yr</v>
      </c>
      <c r="H2530" s="3">
        <f>VALUE(SUBSTITUTE(SUBSTITUTE(SUBSTITUTE(SUBSTITUTE(Salary_Dataset[[#This Row],[Salary]], "/hr", ""), "/mo", ""), "/yr", ""), "₹", ""))</f>
        <v>221675</v>
      </c>
      <c r="I2530" s="6">
        <f t="shared" si="88"/>
        <v>221675</v>
      </c>
    </row>
    <row r="2531" spans="1:16" x14ac:dyDescent="0.3">
      <c r="A2531" t="s">
        <v>3645</v>
      </c>
      <c r="B2531" t="s">
        <v>2924</v>
      </c>
      <c r="C2531" t="str">
        <f t="shared" si="87"/>
        <v>Data Analytics</v>
      </c>
      <c r="D2531">
        <v>1</v>
      </c>
      <c r="E2531" t="s">
        <v>2152</v>
      </c>
      <c r="F2531" t="s">
        <v>3113</v>
      </c>
      <c r="G2531" t="str">
        <f>RIGHT(Salary_Dataset[[#This Row],[Salary]], 2)</f>
        <v>yr</v>
      </c>
      <c r="H2531" s="3">
        <f>VALUE(SUBSTITUTE(SUBSTITUTE(SUBSTITUTE(SUBSTITUTE(Salary_Dataset[[#This Row],[Salary]], "/hr", ""), "/mo", ""), "/yr", ""), "₹", ""))</f>
        <v>310791</v>
      </c>
      <c r="I2531" s="6">
        <f t="shared" si="88"/>
        <v>310791</v>
      </c>
    </row>
    <row r="2532" spans="1:16" x14ac:dyDescent="0.3">
      <c r="A2532" t="s">
        <v>11</v>
      </c>
      <c r="B2532" t="s">
        <v>2924</v>
      </c>
      <c r="C2532" t="str">
        <f t="shared" si="87"/>
        <v>Data Analytics</v>
      </c>
      <c r="D2532">
        <v>1</v>
      </c>
      <c r="E2532" t="s">
        <v>2152</v>
      </c>
      <c r="F2532" t="s">
        <v>3646</v>
      </c>
      <c r="G2532" t="str">
        <f>RIGHT(Salary_Dataset[[#This Row],[Salary]], 2)</f>
        <v>mo</v>
      </c>
      <c r="H2532" s="3">
        <f>VALUE(SUBSTITUTE(SUBSTITUTE(SUBSTITUTE(SUBSTITUTE(Salary_Dataset[[#This Row],[Salary]], "/hr", ""), "/mo", ""), "/yr", ""), "₹", ""))</f>
        <v>45404</v>
      </c>
      <c r="I2532" s="6">
        <f t="shared" si="88"/>
        <v>544848</v>
      </c>
    </row>
    <row r="2533" spans="1:16" x14ac:dyDescent="0.3">
      <c r="A2533" t="s">
        <v>3647</v>
      </c>
      <c r="B2533" t="s">
        <v>2924</v>
      </c>
      <c r="C2533" t="str">
        <f t="shared" si="87"/>
        <v>Data Analytics</v>
      </c>
      <c r="D2533">
        <v>1</v>
      </c>
      <c r="E2533" t="s">
        <v>2152</v>
      </c>
      <c r="F2533" t="s">
        <v>3648</v>
      </c>
      <c r="G2533" t="str">
        <f>RIGHT(Salary_Dataset[[#This Row],[Salary]], 2)</f>
        <v>yr</v>
      </c>
      <c r="H2533" s="3">
        <f>VALUE(SUBSTITUTE(SUBSTITUTE(SUBSTITUTE(SUBSTITUTE(Salary_Dataset[[#This Row],[Salary]], "/hr", ""), "/mo", ""), "/yr", ""), "₹", ""))</f>
        <v>207194</v>
      </c>
      <c r="I2533" s="6">
        <f t="shared" si="88"/>
        <v>207194</v>
      </c>
    </row>
    <row r="2534" spans="1:16" x14ac:dyDescent="0.3">
      <c r="A2534" t="s">
        <v>3649</v>
      </c>
      <c r="B2534" t="s">
        <v>2924</v>
      </c>
      <c r="C2534" t="str">
        <f t="shared" si="87"/>
        <v>Data Analytics</v>
      </c>
      <c r="D2534">
        <v>1</v>
      </c>
      <c r="E2534" t="s">
        <v>2152</v>
      </c>
      <c r="F2534" t="s">
        <v>3208</v>
      </c>
      <c r="G2534" t="str">
        <f>RIGHT(Salary_Dataset[[#This Row],[Salary]], 2)</f>
        <v>yr</v>
      </c>
      <c r="H2534" s="3">
        <f>VALUE(SUBSTITUTE(SUBSTITUTE(SUBSTITUTE(SUBSTITUTE(Salary_Dataset[[#This Row],[Salary]], "/hr", ""), "/mo", ""), "/yr", ""), "₹", ""))</f>
        <v>451723</v>
      </c>
      <c r="I2534" s="6">
        <f t="shared" si="88"/>
        <v>451723</v>
      </c>
    </row>
    <row r="2535" spans="1:16" x14ac:dyDescent="0.3">
      <c r="A2535" t="s">
        <v>3650</v>
      </c>
      <c r="B2535" t="s">
        <v>2924</v>
      </c>
      <c r="C2535" t="str">
        <f t="shared" si="87"/>
        <v>Data Analytics</v>
      </c>
      <c r="D2535">
        <v>1</v>
      </c>
      <c r="E2535" t="s">
        <v>2152</v>
      </c>
      <c r="F2535" t="s">
        <v>2279</v>
      </c>
      <c r="G2535" t="str">
        <f>RIGHT(Salary_Dataset[[#This Row],[Salary]], 2)</f>
        <v>yr</v>
      </c>
      <c r="H2535" s="3">
        <f>VALUE(SUBSTITUTE(SUBSTITUTE(SUBSTITUTE(SUBSTITUTE(Salary_Dataset[[#This Row],[Salary]], "/hr", ""), "/mo", ""), "/yr", ""), "₹", ""))</f>
        <v>644153</v>
      </c>
      <c r="I2535" s="6">
        <f t="shared" si="88"/>
        <v>644153</v>
      </c>
    </row>
    <row r="2536" spans="1:16" x14ac:dyDescent="0.3">
      <c r="A2536" t="s">
        <v>3651</v>
      </c>
      <c r="B2536" t="s">
        <v>2924</v>
      </c>
      <c r="C2536" t="str">
        <f t="shared" si="87"/>
        <v>Data Analytics</v>
      </c>
      <c r="D2536">
        <v>1</v>
      </c>
      <c r="E2536" t="s">
        <v>2152</v>
      </c>
      <c r="F2536" t="s">
        <v>2449</v>
      </c>
      <c r="G2536" t="str">
        <f>RIGHT(Salary_Dataset[[#This Row],[Salary]], 2)</f>
        <v>mo</v>
      </c>
      <c r="H2536" s="3">
        <f>VALUE(SUBSTITUTE(SUBSTITUTE(SUBSTITUTE(SUBSTITUTE(Salary_Dataset[[#This Row],[Salary]], "/hr", ""), "/mo", ""), "/yr", ""), "₹", ""))</f>
        <v>50244</v>
      </c>
      <c r="I2536" s="6">
        <f t="shared" si="88"/>
        <v>602928</v>
      </c>
    </row>
    <row r="2537" spans="1:16" x14ac:dyDescent="0.3">
      <c r="A2537" t="s">
        <v>1798</v>
      </c>
      <c r="B2537" t="s">
        <v>2924</v>
      </c>
      <c r="C2537" t="str">
        <f t="shared" si="87"/>
        <v>Data Analytics</v>
      </c>
      <c r="D2537">
        <v>1</v>
      </c>
      <c r="E2537" t="s">
        <v>2152</v>
      </c>
      <c r="F2537" t="s">
        <v>3004</v>
      </c>
      <c r="G2537" t="str">
        <f>RIGHT(Salary_Dataset[[#This Row],[Salary]], 2)</f>
        <v>yr</v>
      </c>
      <c r="H2537" s="3">
        <f>VALUE(SUBSTITUTE(SUBSTITUTE(SUBSTITUTE(SUBSTITUTE(Salary_Dataset[[#This Row],[Salary]], "/hr", ""), "/mo", ""), "/yr", ""), "₹", ""))</f>
        <v>565059</v>
      </c>
      <c r="I2537" s="6">
        <f t="shared" si="88"/>
        <v>565059</v>
      </c>
    </row>
    <row r="2538" spans="1:16" x14ac:dyDescent="0.3">
      <c r="A2538" t="s">
        <v>3652</v>
      </c>
      <c r="B2538" t="s">
        <v>2924</v>
      </c>
      <c r="C2538" t="str">
        <f t="shared" si="87"/>
        <v>Data Analytics</v>
      </c>
      <c r="D2538">
        <v>1</v>
      </c>
      <c r="E2538" t="s">
        <v>2152</v>
      </c>
      <c r="F2538" t="s">
        <v>3653</v>
      </c>
      <c r="G2538" t="str">
        <f>RIGHT(Salary_Dataset[[#This Row],[Salary]], 2)</f>
        <v>yr</v>
      </c>
      <c r="H2538" s="3">
        <f>VALUE(SUBSTITUTE(SUBSTITUTE(SUBSTITUTE(SUBSTITUTE(Salary_Dataset[[#This Row],[Salary]], "/hr", ""), "/mo", ""), "/yr", ""), "₹", ""))</f>
        <v>381856</v>
      </c>
      <c r="I2538" s="6">
        <f t="shared" si="88"/>
        <v>381856</v>
      </c>
    </row>
    <row r="2539" spans="1:16" x14ac:dyDescent="0.3">
      <c r="A2539" t="s">
        <v>3654</v>
      </c>
      <c r="B2539" t="s">
        <v>2924</v>
      </c>
      <c r="C2539" t="str">
        <f t="shared" si="87"/>
        <v>Data Analytics</v>
      </c>
      <c r="D2539">
        <v>1</v>
      </c>
      <c r="E2539" t="s">
        <v>2152</v>
      </c>
      <c r="F2539" t="s">
        <v>2625</v>
      </c>
      <c r="G2539" t="str">
        <f>RIGHT(Salary_Dataset[[#This Row],[Salary]], 2)</f>
        <v>yr</v>
      </c>
      <c r="H2539" s="3">
        <f>VALUE(SUBSTITUTE(SUBSTITUTE(SUBSTITUTE(SUBSTITUTE(Salary_Dataset[[#This Row],[Salary]], "/hr", ""), "/mo", ""), "/yr", ""), "₹", ""))</f>
        <v>602930</v>
      </c>
      <c r="I2539" s="6">
        <f t="shared" si="88"/>
        <v>602930</v>
      </c>
    </row>
    <row r="2540" spans="1:16" x14ac:dyDescent="0.3">
      <c r="A2540" t="s">
        <v>890</v>
      </c>
      <c r="B2540" t="s">
        <v>2924</v>
      </c>
      <c r="C2540" t="str">
        <f t="shared" si="87"/>
        <v>Data Analytics</v>
      </c>
      <c r="D2540">
        <v>1</v>
      </c>
      <c r="E2540" t="s">
        <v>2152</v>
      </c>
      <c r="F2540" t="s">
        <v>2998</v>
      </c>
      <c r="G2540" t="str">
        <f>RIGHT(Salary_Dataset[[#This Row],[Salary]], 2)</f>
        <v>yr</v>
      </c>
      <c r="H2540" s="3">
        <f>VALUE(SUBSTITUTE(SUBSTITUTE(SUBSTITUTE(SUBSTITUTE(Salary_Dataset[[#This Row],[Salary]], "/hr", ""), "/mo", ""), "/yr", ""), "₹", ""))</f>
        <v>490531</v>
      </c>
      <c r="I2540" s="6">
        <f t="shared" si="88"/>
        <v>490531</v>
      </c>
    </row>
    <row r="2541" spans="1:16" x14ac:dyDescent="0.3">
      <c r="A2541" t="s">
        <v>1648</v>
      </c>
      <c r="B2541" t="s">
        <v>2924</v>
      </c>
      <c r="C2541" t="str">
        <f t="shared" si="87"/>
        <v>Data Analytics</v>
      </c>
      <c r="D2541">
        <v>1</v>
      </c>
      <c r="E2541" t="s">
        <v>2152</v>
      </c>
      <c r="F2541" t="s">
        <v>3655</v>
      </c>
      <c r="G2541" t="str">
        <f>RIGHT(Salary_Dataset[[#This Row],[Salary]], 2)</f>
        <v>mo</v>
      </c>
      <c r="H2541" s="3">
        <f>VALUE(SUBSTITUTE(SUBSTITUTE(SUBSTITUTE(SUBSTITUTE(Salary_Dataset[[#This Row],[Salary]], "/hr", ""), "/mo", ""), "/yr", ""), "₹", ""))</f>
        <v>42760</v>
      </c>
      <c r="I2541" s="6">
        <f t="shared" si="88"/>
        <v>513120</v>
      </c>
    </row>
    <row r="2542" spans="1:16" x14ac:dyDescent="0.3">
      <c r="A2542" t="s">
        <v>3656</v>
      </c>
      <c r="B2542" t="s">
        <v>2924</v>
      </c>
      <c r="C2542" t="str">
        <f t="shared" si="87"/>
        <v>Data Analytics</v>
      </c>
      <c r="D2542">
        <v>1</v>
      </c>
      <c r="E2542" t="s">
        <v>2152</v>
      </c>
      <c r="F2542" t="s">
        <v>2967</v>
      </c>
      <c r="G2542" t="str">
        <f>RIGHT(Salary_Dataset[[#This Row],[Salary]], 2)</f>
        <v>yr</v>
      </c>
      <c r="H2542" s="3">
        <f>VALUE(SUBSTITUTE(SUBSTITUTE(SUBSTITUTE(SUBSTITUTE(Salary_Dataset[[#This Row],[Salary]], "/hr", ""), "/mo", ""), "/yr", ""), "₹", ""))</f>
        <v>677584</v>
      </c>
      <c r="I2542" s="6">
        <f t="shared" si="88"/>
        <v>677584</v>
      </c>
    </row>
    <row r="2543" spans="1:16" x14ac:dyDescent="0.3">
      <c r="A2543" t="s">
        <v>3657</v>
      </c>
      <c r="B2543" t="s">
        <v>2924</v>
      </c>
      <c r="C2543" t="str">
        <f t="shared" si="87"/>
        <v>Data Analytics</v>
      </c>
      <c r="D2543">
        <v>1</v>
      </c>
      <c r="E2543" t="s">
        <v>2152</v>
      </c>
      <c r="F2543" t="s">
        <v>3658</v>
      </c>
      <c r="G2543" t="str">
        <f>RIGHT(Salary_Dataset[[#This Row],[Salary]], 2)</f>
        <v>yr</v>
      </c>
      <c r="H2543" s="3">
        <f>VALUE(SUBSTITUTE(SUBSTITUTE(SUBSTITUTE(SUBSTITUTE(Salary_Dataset[[#This Row],[Salary]], "/hr", ""), "/mo", ""), "/yr", ""), "₹", ""))</f>
        <v>725180</v>
      </c>
      <c r="I2543" s="6">
        <f t="shared" si="88"/>
        <v>725180</v>
      </c>
    </row>
    <row r="2544" spans="1:16" x14ac:dyDescent="0.3">
      <c r="A2544" t="s">
        <v>3659</v>
      </c>
      <c r="B2544" t="s">
        <v>2924</v>
      </c>
      <c r="C2544" t="str">
        <f t="shared" si="87"/>
        <v>Data Analytics</v>
      </c>
      <c r="D2544">
        <v>1</v>
      </c>
      <c r="E2544" t="s">
        <v>2152</v>
      </c>
      <c r="F2544" t="s">
        <v>609</v>
      </c>
      <c r="G2544" t="str">
        <f>RIGHT(Salary_Dataset[[#This Row],[Salary]], 2)</f>
        <v>mo</v>
      </c>
      <c r="H2544" s="3">
        <f>VALUE(SUBSTITUTE(SUBSTITUTE(SUBSTITUTE(SUBSTITUTE(Salary_Dataset[[#This Row],[Salary]], "/hr", ""), "/mo", ""), "/yr", ""), "₹", ""))</f>
        <v>25000</v>
      </c>
      <c r="I2544" s="6">
        <f t="shared" si="88"/>
        <v>300000</v>
      </c>
    </row>
    <row r="2545" spans="1:9" x14ac:dyDescent="0.3">
      <c r="A2545" t="s">
        <v>21</v>
      </c>
      <c r="B2545" t="s">
        <v>2924</v>
      </c>
      <c r="C2545" t="str">
        <f t="shared" si="87"/>
        <v>Data Analytics</v>
      </c>
      <c r="D2545">
        <v>1</v>
      </c>
      <c r="E2545" t="s">
        <v>2152</v>
      </c>
      <c r="F2545" t="s">
        <v>2288</v>
      </c>
      <c r="G2545" t="str">
        <f>RIGHT(Salary_Dataset[[#This Row],[Salary]], 2)</f>
        <v>yr</v>
      </c>
      <c r="H2545" s="3">
        <f>VALUE(SUBSTITUTE(SUBSTITUTE(SUBSTITUTE(SUBSTITUTE(Salary_Dataset[[#This Row],[Salary]], "/hr", ""), "/mo", ""), "/yr", ""), "₹", ""))</f>
        <v>616428</v>
      </c>
      <c r="I2545" s="6">
        <f t="shared" si="88"/>
        <v>616428</v>
      </c>
    </row>
    <row r="2546" spans="1:9" x14ac:dyDescent="0.3">
      <c r="A2546" t="s">
        <v>3660</v>
      </c>
      <c r="B2546" t="s">
        <v>2924</v>
      </c>
      <c r="C2546" t="str">
        <f t="shared" si="87"/>
        <v>Data Analytics</v>
      </c>
      <c r="D2546">
        <v>1</v>
      </c>
      <c r="E2546" t="s">
        <v>2152</v>
      </c>
      <c r="F2546" t="s">
        <v>3661</v>
      </c>
      <c r="G2546" t="str">
        <f>RIGHT(Salary_Dataset[[#This Row],[Salary]], 2)</f>
        <v>mo</v>
      </c>
      <c r="H2546" s="3">
        <f>VALUE(SUBSTITUTE(SUBSTITUTE(SUBSTITUTE(SUBSTITUTE(Salary_Dataset[[#This Row],[Salary]], "/hr", ""), "/mo", ""), "/yr", ""), "₹", ""))</f>
        <v>13000</v>
      </c>
      <c r="I2546" s="6">
        <f t="shared" si="88"/>
        <v>156000</v>
      </c>
    </row>
    <row r="2547" spans="1:9" x14ac:dyDescent="0.3">
      <c r="A2547" t="s">
        <v>3662</v>
      </c>
      <c r="B2547" t="s">
        <v>2924</v>
      </c>
      <c r="C2547" t="str">
        <f t="shared" si="87"/>
        <v>Data Analytics</v>
      </c>
      <c r="D2547">
        <v>1</v>
      </c>
      <c r="E2547" t="s">
        <v>2152</v>
      </c>
      <c r="F2547" t="s">
        <v>856</v>
      </c>
      <c r="G2547" t="str">
        <f>RIGHT(Salary_Dataset[[#This Row],[Salary]], 2)</f>
        <v>yr</v>
      </c>
      <c r="H2547" s="3">
        <f>VALUE(SUBSTITUTE(SUBSTITUTE(SUBSTITUTE(SUBSTITUTE(Salary_Dataset[[#This Row],[Salary]], "/hr", ""), "/mo", ""), "/yr", ""), "₹", ""))</f>
        <v>500000</v>
      </c>
      <c r="I2547" s="6">
        <f t="shared" si="88"/>
        <v>500000</v>
      </c>
    </row>
    <row r="2548" spans="1:9" x14ac:dyDescent="0.3">
      <c r="A2548" t="s">
        <v>3663</v>
      </c>
      <c r="B2548" t="s">
        <v>2924</v>
      </c>
      <c r="C2548" t="str">
        <f t="shared" si="87"/>
        <v>Data Analytics</v>
      </c>
      <c r="D2548">
        <v>1</v>
      </c>
      <c r="E2548" t="s">
        <v>2152</v>
      </c>
      <c r="F2548" t="s">
        <v>3664</v>
      </c>
      <c r="G2548" t="str">
        <f>RIGHT(Salary_Dataset[[#This Row],[Salary]], 2)</f>
        <v>mo</v>
      </c>
      <c r="H2548" s="3">
        <f>VALUE(SUBSTITUTE(SUBSTITUTE(SUBSTITUTE(SUBSTITUTE(Salary_Dataset[[#This Row],[Salary]], "/hr", ""), "/mo", ""), "/yr", ""), "₹", ""))</f>
        <v>31447</v>
      </c>
      <c r="I2548" s="6">
        <f t="shared" si="88"/>
        <v>377364</v>
      </c>
    </row>
    <row r="2549" spans="1:9" x14ac:dyDescent="0.3">
      <c r="A2549" t="s">
        <v>3665</v>
      </c>
      <c r="B2549" t="s">
        <v>2924</v>
      </c>
      <c r="C2549" t="str">
        <f t="shared" si="87"/>
        <v>Data Analytics</v>
      </c>
      <c r="D2549">
        <v>1</v>
      </c>
      <c r="E2549" t="s">
        <v>2152</v>
      </c>
      <c r="F2549" t="s">
        <v>3631</v>
      </c>
      <c r="G2549" t="str">
        <f>RIGHT(Salary_Dataset[[#This Row],[Salary]], 2)</f>
        <v>mo</v>
      </c>
      <c r="H2549" s="3">
        <f>VALUE(SUBSTITUTE(SUBSTITUTE(SUBSTITUTE(SUBSTITUTE(Salary_Dataset[[#This Row],[Salary]], "/hr", ""), "/mo", ""), "/yr", ""), "₹", ""))</f>
        <v>12263</v>
      </c>
      <c r="I2549" s="6">
        <f t="shared" si="88"/>
        <v>147156</v>
      </c>
    </row>
    <row r="2550" spans="1:9" x14ac:dyDescent="0.3">
      <c r="A2550" t="s">
        <v>3434</v>
      </c>
      <c r="B2550" t="s">
        <v>2924</v>
      </c>
      <c r="C2550" t="str">
        <f t="shared" si="87"/>
        <v>Data Analytics</v>
      </c>
      <c r="D2550">
        <v>86</v>
      </c>
      <c r="E2550" t="s">
        <v>2426</v>
      </c>
      <c r="F2550" t="s">
        <v>3666</v>
      </c>
      <c r="G2550" t="str">
        <f>RIGHT(Salary_Dataset[[#This Row],[Salary]], 2)</f>
        <v>yr</v>
      </c>
      <c r="H2550" s="3">
        <f>VALUE(SUBSTITUTE(SUBSTITUTE(SUBSTITUTE(SUBSTITUTE(Salary_Dataset[[#This Row],[Salary]], "/hr", ""), "/mo", ""), "/yr", ""), "₹", ""))</f>
        <v>230043</v>
      </c>
      <c r="I2550" s="6">
        <f t="shared" si="88"/>
        <v>230043</v>
      </c>
    </row>
    <row r="2551" spans="1:9" x14ac:dyDescent="0.3">
      <c r="A2551" t="s">
        <v>11</v>
      </c>
      <c r="B2551" t="s">
        <v>2924</v>
      </c>
      <c r="C2551" t="str">
        <f t="shared" si="87"/>
        <v>Data Analytics</v>
      </c>
      <c r="D2551">
        <v>49</v>
      </c>
      <c r="E2551" t="s">
        <v>2426</v>
      </c>
      <c r="F2551" t="s">
        <v>2453</v>
      </c>
      <c r="G2551" t="str">
        <f>RIGHT(Salary_Dataset[[#This Row],[Salary]], 2)</f>
        <v>yr</v>
      </c>
      <c r="H2551" s="3">
        <f>VALUE(SUBSTITUTE(SUBSTITUTE(SUBSTITUTE(SUBSTITUTE(Salary_Dataset[[#This Row],[Salary]], "/hr", ""), "/mo", ""), "/yr", ""), "₹", ""))</f>
        <v>591185</v>
      </c>
      <c r="I2551" s="6">
        <f t="shared" si="88"/>
        <v>591185</v>
      </c>
    </row>
    <row r="2552" spans="1:9" x14ac:dyDescent="0.3">
      <c r="A2552" t="s">
        <v>15</v>
      </c>
      <c r="B2552" t="s">
        <v>2924</v>
      </c>
      <c r="C2552" t="str">
        <f t="shared" si="87"/>
        <v>Data Analytics</v>
      </c>
      <c r="D2552">
        <v>28</v>
      </c>
      <c r="E2552" t="s">
        <v>2426</v>
      </c>
      <c r="F2552" t="s">
        <v>3667</v>
      </c>
      <c r="G2552" t="str">
        <f>RIGHT(Salary_Dataset[[#This Row],[Salary]], 2)</f>
        <v>yr</v>
      </c>
      <c r="H2552" s="3">
        <f>VALUE(SUBSTITUTE(SUBSTITUTE(SUBSTITUTE(SUBSTITUTE(Salary_Dataset[[#This Row],[Salary]], "/hr", ""), "/mo", ""), "/yr", ""), "₹", ""))</f>
        <v>602557</v>
      </c>
      <c r="I2552" s="6">
        <f t="shared" si="88"/>
        <v>602557</v>
      </c>
    </row>
    <row r="2553" spans="1:9" x14ac:dyDescent="0.3">
      <c r="A2553" t="s">
        <v>106</v>
      </c>
      <c r="B2553" t="s">
        <v>2924</v>
      </c>
      <c r="C2553" t="str">
        <f t="shared" ref="C2553:C2616" si="89">_xlfn.XLOOKUP(B2553, $M$3:$M$28, $N$3:$N$28)</f>
        <v>Data Analytics</v>
      </c>
      <c r="D2553">
        <v>26</v>
      </c>
      <c r="E2553" t="s">
        <v>2426</v>
      </c>
      <c r="F2553" t="s">
        <v>3668</v>
      </c>
      <c r="G2553" t="str">
        <f>RIGHT(Salary_Dataset[[#This Row],[Salary]], 2)</f>
        <v>yr</v>
      </c>
      <c r="H2553" s="3">
        <f>VALUE(SUBSTITUTE(SUBSTITUTE(SUBSTITUTE(SUBSTITUTE(Salary_Dataset[[#This Row],[Salary]], "/hr", ""), "/mo", ""), "/yr", ""), "₹", ""))</f>
        <v>414214</v>
      </c>
      <c r="I2553" s="6">
        <f t="shared" si="88"/>
        <v>414214</v>
      </c>
    </row>
    <row r="2554" spans="1:9" x14ac:dyDescent="0.3">
      <c r="A2554" t="s">
        <v>1368</v>
      </c>
      <c r="B2554" t="s">
        <v>2924</v>
      </c>
      <c r="C2554" t="str">
        <f t="shared" si="89"/>
        <v>Data Analytics</v>
      </c>
      <c r="D2554">
        <v>24</v>
      </c>
      <c r="E2554" t="s">
        <v>2426</v>
      </c>
      <c r="F2554" t="s">
        <v>3669</v>
      </c>
      <c r="G2554" t="str">
        <f>RIGHT(Salary_Dataset[[#This Row],[Salary]], 2)</f>
        <v>yr</v>
      </c>
      <c r="H2554" s="3">
        <f>VALUE(SUBSTITUTE(SUBSTITUTE(SUBSTITUTE(SUBSTITUTE(Salary_Dataset[[#This Row],[Salary]], "/hr", ""), "/mo", ""), "/yr", ""), "₹", ""))</f>
        <v>635113</v>
      </c>
      <c r="I2554" s="6">
        <f t="shared" si="88"/>
        <v>635113</v>
      </c>
    </row>
    <row r="2555" spans="1:9" x14ac:dyDescent="0.3">
      <c r="A2555" t="s">
        <v>2447</v>
      </c>
      <c r="B2555" t="s">
        <v>2924</v>
      </c>
      <c r="C2555" t="str">
        <f t="shared" si="89"/>
        <v>Data Analytics</v>
      </c>
      <c r="D2555">
        <v>23</v>
      </c>
      <c r="E2555" t="s">
        <v>2426</v>
      </c>
      <c r="F2555" t="s">
        <v>2883</v>
      </c>
      <c r="G2555" t="str">
        <f>RIGHT(Salary_Dataset[[#This Row],[Salary]], 2)</f>
        <v>yr</v>
      </c>
      <c r="H2555" s="3">
        <f>VALUE(SUBSTITUTE(SUBSTITUTE(SUBSTITUTE(SUBSTITUTE(Salary_Dataset[[#This Row],[Salary]], "/hr", ""), "/mo", ""), "/yr", ""), "₹", ""))</f>
        <v>790515</v>
      </c>
      <c r="I2555" s="6">
        <f t="shared" si="88"/>
        <v>790515</v>
      </c>
    </row>
    <row r="2556" spans="1:9" x14ac:dyDescent="0.3">
      <c r="A2556" t="s">
        <v>575</v>
      </c>
      <c r="B2556" t="s">
        <v>2924</v>
      </c>
      <c r="C2556" t="str">
        <f t="shared" si="89"/>
        <v>Data Analytics</v>
      </c>
      <c r="D2556">
        <v>20</v>
      </c>
      <c r="E2556" t="s">
        <v>2426</v>
      </c>
      <c r="F2556" t="s">
        <v>3670</v>
      </c>
      <c r="G2556" t="str">
        <f>RIGHT(Salary_Dataset[[#This Row],[Salary]], 2)</f>
        <v>yr</v>
      </c>
      <c r="H2556" s="3">
        <f>VALUE(SUBSTITUTE(SUBSTITUTE(SUBSTITUTE(SUBSTITUTE(Salary_Dataset[[#This Row],[Salary]], "/hr", ""), "/mo", ""), "/yr", ""), "₹", ""))</f>
        <v>711651</v>
      </c>
      <c r="I2556" s="6">
        <f t="shared" si="88"/>
        <v>711651</v>
      </c>
    </row>
    <row r="2557" spans="1:9" x14ac:dyDescent="0.3">
      <c r="A2557" t="s">
        <v>3671</v>
      </c>
      <c r="B2557" t="s">
        <v>2924</v>
      </c>
      <c r="C2557" t="str">
        <f t="shared" si="89"/>
        <v>Data Analytics</v>
      </c>
      <c r="D2557">
        <v>20</v>
      </c>
      <c r="E2557" t="s">
        <v>2426</v>
      </c>
      <c r="F2557" t="s">
        <v>3672</v>
      </c>
      <c r="G2557" t="str">
        <f>RIGHT(Salary_Dataset[[#This Row],[Salary]], 2)</f>
        <v>yr</v>
      </c>
      <c r="H2557" s="3">
        <f>VALUE(SUBSTITUTE(SUBSTITUTE(SUBSTITUTE(SUBSTITUTE(Salary_Dataset[[#This Row],[Salary]], "/hr", ""), "/mo", ""), "/yr", ""), "₹", ""))</f>
        <v>670089</v>
      </c>
      <c r="I2557" s="6">
        <f t="shared" si="88"/>
        <v>670089</v>
      </c>
    </row>
    <row r="2558" spans="1:9" x14ac:dyDescent="0.3">
      <c r="A2558" t="s">
        <v>124</v>
      </c>
      <c r="B2558" t="s">
        <v>2924</v>
      </c>
      <c r="C2558" t="str">
        <f t="shared" si="89"/>
        <v>Data Analytics</v>
      </c>
      <c r="D2558">
        <v>17</v>
      </c>
      <c r="E2558" t="s">
        <v>2426</v>
      </c>
      <c r="F2558" t="s">
        <v>3673</v>
      </c>
      <c r="G2558" t="str">
        <f>RIGHT(Salary_Dataset[[#This Row],[Salary]], 2)</f>
        <v>yr</v>
      </c>
      <c r="H2558" s="3">
        <f>VALUE(SUBSTITUTE(SUBSTITUTE(SUBSTITUTE(SUBSTITUTE(Salary_Dataset[[#This Row],[Salary]], "/hr", ""), "/mo", ""), "/yr", ""), "₹", ""))</f>
        <v>500434</v>
      </c>
      <c r="I2558" s="6">
        <f t="shared" si="88"/>
        <v>500434</v>
      </c>
    </row>
    <row r="2559" spans="1:9" x14ac:dyDescent="0.3">
      <c r="A2559" t="s">
        <v>118</v>
      </c>
      <c r="B2559" t="s">
        <v>2924</v>
      </c>
      <c r="C2559" t="str">
        <f t="shared" si="89"/>
        <v>Data Analytics</v>
      </c>
      <c r="D2559">
        <v>17</v>
      </c>
      <c r="E2559" t="s">
        <v>2426</v>
      </c>
      <c r="F2559" t="s">
        <v>3674</v>
      </c>
      <c r="G2559" t="str">
        <f>RIGHT(Salary_Dataset[[#This Row],[Salary]], 2)</f>
        <v>yr</v>
      </c>
      <c r="H2559" s="3">
        <f>VALUE(SUBSTITUTE(SUBSTITUTE(SUBSTITUTE(SUBSTITUTE(Salary_Dataset[[#This Row],[Salary]], "/hr", ""), "/mo", ""), "/yr", ""), "₹", ""))</f>
        <v>960000</v>
      </c>
      <c r="I2559" s="6">
        <f t="shared" si="88"/>
        <v>960000</v>
      </c>
    </row>
    <row r="2560" spans="1:9" x14ac:dyDescent="0.3">
      <c r="A2560" t="s">
        <v>3675</v>
      </c>
      <c r="B2560" t="s">
        <v>2924</v>
      </c>
      <c r="C2560" t="str">
        <f t="shared" si="89"/>
        <v>Data Analytics</v>
      </c>
      <c r="D2560">
        <v>17</v>
      </c>
      <c r="E2560" t="s">
        <v>2426</v>
      </c>
      <c r="F2560" t="s">
        <v>3676</v>
      </c>
      <c r="G2560" t="str">
        <f>RIGHT(Salary_Dataset[[#This Row],[Salary]], 2)</f>
        <v>yr</v>
      </c>
      <c r="H2560" s="3">
        <f>VALUE(SUBSTITUTE(SUBSTITUTE(SUBSTITUTE(SUBSTITUTE(Salary_Dataset[[#This Row],[Salary]], "/hr", ""), "/mo", ""), "/yr", ""), "₹", ""))</f>
        <v>594768</v>
      </c>
      <c r="I2560" s="6">
        <f t="shared" si="88"/>
        <v>594768</v>
      </c>
    </row>
    <row r="2561" spans="1:9" x14ac:dyDescent="0.3">
      <c r="A2561" t="s">
        <v>224</v>
      </c>
      <c r="B2561" t="s">
        <v>2924</v>
      </c>
      <c r="C2561" t="str">
        <f t="shared" si="89"/>
        <v>Data Analytics</v>
      </c>
      <c r="D2561">
        <v>15</v>
      </c>
      <c r="E2561" t="s">
        <v>2426</v>
      </c>
      <c r="F2561" t="s">
        <v>3619</v>
      </c>
      <c r="G2561" t="str">
        <f>RIGHT(Salary_Dataset[[#This Row],[Salary]], 2)</f>
        <v>yr</v>
      </c>
      <c r="H2561" s="3">
        <f>VALUE(SUBSTITUTE(SUBSTITUTE(SUBSTITUTE(SUBSTITUTE(Salary_Dataset[[#This Row],[Salary]], "/hr", ""), "/mo", ""), "/yr", ""), "₹", ""))</f>
        <v>1134824</v>
      </c>
      <c r="I2561" s="6">
        <f t="shared" si="88"/>
        <v>1134824</v>
      </c>
    </row>
    <row r="2562" spans="1:9" x14ac:dyDescent="0.3">
      <c r="A2562" t="s">
        <v>2444</v>
      </c>
      <c r="B2562" t="s">
        <v>2924</v>
      </c>
      <c r="C2562" t="str">
        <f t="shared" si="89"/>
        <v>Data Analytics</v>
      </c>
      <c r="D2562">
        <v>15</v>
      </c>
      <c r="E2562" t="s">
        <v>2426</v>
      </c>
      <c r="F2562" t="s">
        <v>3677</v>
      </c>
      <c r="G2562" t="str">
        <f>RIGHT(Salary_Dataset[[#This Row],[Salary]], 2)</f>
        <v>yr</v>
      </c>
      <c r="H2562" s="3">
        <f>VALUE(SUBSTITUTE(SUBSTITUTE(SUBSTITUTE(SUBSTITUTE(Salary_Dataset[[#This Row],[Salary]], "/hr", ""), "/mo", ""), "/yr", ""), "₹", ""))</f>
        <v>601029</v>
      </c>
      <c r="I2562" s="6">
        <f t="shared" ref="I2562:I2625" si="90">IF(G2562="mo", H2562*12, IF(G2562="hr", H2562*8760, H2562))</f>
        <v>601029</v>
      </c>
    </row>
    <row r="2563" spans="1:9" x14ac:dyDescent="0.3">
      <c r="A2563" t="s">
        <v>9</v>
      </c>
      <c r="B2563" t="s">
        <v>2924</v>
      </c>
      <c r="C2563" t="str">
        <f t="shared" si="89"/>
        <v>Data Analytics</v>
      </c>
      <c r="D2563">
        <v>15</v>
      </c>
      <c r="E2563" t="s">
        <v>2426</v>
      </c>
      <c r="F2563" t="s">
        <v>3108</v>
      </c>
      <c r="G2563" t="str">
        <f>RIGHT(Salary_Dataset[[#This Row],[Salary]], 2)</f>
        <v>yr</v>
      </c>
      <c r="H2563" s="3">
        <f>VALUE(SUBSTITUTE(SUBSTITUTE(SUBSTITUTE(SUBSTITUTE(Salary_Dataset[[#This Row],[Salary]], "/hr", ""), "/mo", ""), "/yr", ""), "₹", ""))</f>
        <v>521474</v>
      </c>
      <c r="I2563" s="6">
        <f t="shared" si="90"/>
        <v>521474</v>
      </c>
    </row>
    <row r="2564" spans="1:9" x14ac:dyDescent="0.3">
      <c r="A2564" t="s">
        <v>39</v>
      </c>
      <c r="B2564" t="s">
        <v>2924</v>
      </c>
      <c r="C2564" t="str">
        <f t="shared" si="89"/>
        <v>Data Analytics</v>
      </c>
      <c r="D2564">
        <v>15</v>
      </c>
      <c r="E2564" t="s">
        <v>2426</v>
      </c>
      <c r="F2564" t="s">
        <v>3678</v>
      </c>
      <c r="G2564" t="str">
        <f>RIGHT(Salary_Dataset[[#This Row],[Salary]], 2)</f>
        <v>yr</v>
      </c>
      <c r="H2564" s="3">
        <f>VALUE(SUBSTITUTE(SUBSTITUTE(SUBSTITUTE(SUBSTITUTE(Salary_Dataset[[#This Row],[Salary]], "/hr", ""), "/mo", ""), "/yr", ""), "₹", ""))</f>
        <v>449332</v>
      </c>
      <c r="I2564" s="6">
        <f t="shared" si="90"/>
        <v>449332</v>
      </c>
    </row>
    <row r="2565" spans="1:9" x14ac:dyDescent="0.3">
      <c r="A2565" t="s">
        <v>21</v>
      </c>
      <c r="B2565" t="s">
        <v>2924</v>
      </c>
      <c r="C2565" t="str">
        <f t="shared" si="89"/>
        <v>Data Analytics</v>
      </c>
      <c r="D2565">
        <v>14</v>
      </c>
      <c r="E2565" t="s">
        <v>2426</v>
      </c>
      <c r="F2565" t="s">
        <v>3679</v>
      </c>
      <c r="G2565" t="str">
        <f>RIGHT(Salary_Dataset[[#This Row],[Salary]], 2)</f>
        <v>yr</v>
      </c>
      <c r="H2565" s="3">
        <f>VALUE(SUBSTITUTE(SUBSTITUTE(SUBSTITUTE(SUBSTITUTE(Salary_Dataset[[#This Row],[Salary]], "/hr", ""), "/mo", ""), "/yr", ""), "₹", ""))</f>
        <v>456591</v>
      </c>
      <c r="I2565" s="6">
        <f t="shared" si="90"/>
        <v>456591</v>
      </c>
    </row>
    <row r="2566" spans="1:9" x14ac:dyDescent="0.3">
      <c r="A2566" t="s">
        <v>47</v>
      </c>
      <c r="B2566" t="s">
        <v>2924</v>
      </c>
      <c r="C2566" t="str">
        <f t="shared" si="89"/>
        <v>Data Analytics</v>
      </c>
      <c r="D2566">
        <v>14</v>
      </c>
      <c r="E2566" t="s">
        <v>2426</v>
      </c>
      <c r="F2566" t="s">
        <v>3680</v>
      </c>
      <c r="G2566" t="str">
        <f>RIGHT(Salary_Dataset[[#This Row],[Salary]], 2)</f>
        <v>yr</v>
      </c>
      <c r="H2566" s="3">
        <f>VALUE(SUBSTITUTE(SUBSTITUTE(SUBSTITUTE(SUBSTITUTE(Salary_Dataset[[#This Row],[Salary]], "/hr", ""), "/mo", ""), "/yr", ""), "₹", ""))</f>
        <v>525749</v>
      </c>
      <c r="I2566" s="6">
        <f t="shared" si="90"/>
        <v>525749</v>
      </c>
    </row>
    <row r="2567" spans="1:9" x14ac:dyDescent="0.3">
      <c r="A2567" t="s">
        <v>37</v>
      </c>
      <c r="B2567" t="s">
        <v>2924</v>
      </c>
      <c r="C2567" t="str">
        <f t="shared" si="89"/>
        <v>Data Analytics</v>
      </c>
      <c r="D2567">
        <v>14</v>
      </c>
      <c r="E2567" t="s">
        <v>2426</v>
      </c>
      <c r="F2567" t="s">
        <v>3681</v>
      </c>
      <c r="G2567" t="str">
        <f>RIGHT(Salary_Dataset[[#This Row],[Salary]], 2)</f>
        <v>yr</v>
      </c>
      <c r="H2567" s="3">
        <f>VALUE(SUBSTITUTE(SUBSTITUTE(SUBSTITUTE(SUBSTITUTE(Salary_Dataset[[#This Row],[Salary]], "/hr", ""), "/mo", ""), "/yr", ""), "₹", ""))</f>
        <v>593140</v>
      </c>
      <c r="I2567" s="6">
        <f t="shared" si="90"/>
        <v>593140</v>
      </c>
    </row>
    <row r="2568" spans="1:9" x14ac:dyDescent="0.3">
      <c r="A2568" t="s">
        <v>169</v>
      </c>
      <c r="B2568" t="s">
        <v>2924</v>
      </c>
      <c r="C2568" t="str">
        <f t="shared" si="89"/>
        <v>Data Analytics</v>
      </c>
      <c r="D2568">
        <v>13</v>
      </c>
      <c r="E2568" t="s">
        <v>2426</v>
      </c>
      <c r="F2568" t="s">
        <v>3682</v>
      </c>
      <c r="G2568" t="str">
        <f>RIGHT(Salary_Dataset[[#This Row],[Salary]], 2)</f>
        <v>yr</v>
      </c>
      <c r="H2568" s="3">
        <f>VALUE(SUBSTITUTE(SUBSTITUTE(SUBSTITUTE(SUBSTITUTE(Salary_Dataset[[#This Row],[Salary]], "/hr", ""), "/mo", ""), "/yr", ""), "₹", ""))</f>
        <v>484519</v>
      </c>
      <c r="I2568" s="6">
        <f t="shared" si="90"/>
        <v>484519</v>
      </c>
    </row>
    <row r="2569" spans="1:9" x14ac:dyDescent="0.3">
      <c r="A2569" t="s">
        <v>29</v>
      </c>
      <c r="B2569" t="s">
        <v>2924</v>
      </c>
      <c r="C2569" t="str">
        <f t="shared" si="89"/>
        <v>Data Analytics</v>
      </c>
      <c r="D2569">
        <v>12</v>
      </c>
      <c r="E2569" t="s">
        <v>2426</v>
      </c>
      <c r="F2569" t="s">
        <v>3683</v>
      </c>
      <c r="G2569" t="str">
        <f>RIGHT(Salary_Dataset[[#This Row],[Salary]], 2)</f>
        <v>yr</v>
      </c>
      <c r="H2569" s="3">
        <f>VALUE(SUBSTITUTE(SUBSTITUTE(SUBSTITUTE(SUBSTITUTE(Salary_Dataset[[#This Row],[Salary]], "/hr", ""), "/mo", ""), "/yr", ""), "₹", ""))</f>
        <v>566735</v>
      </c>
      <c r="I2569" s="6">
        <f t="shared" si="90"/>
        <v>566735</v>
      </c>
    </row>
    <row r="2570" spans="1:9" x14ac:dyDescent="0.3">
      <c r="A2570" t="s">
        <v>19</v>
      </c>
      <c r="B2570" t="s">
        <v>2924</v>
      </c>
      <c r="C2570" t="str">
        <f t="shared" si="89"/>
        <v>Data Analytics</v>
      </c>
      <c r="D2570">
        <v>12</v>
      </c>
      <c r="E2570" t="s">
        <v>2426</v>
      </c>
      <c r="F2570" t="s">
        <v>3684</v>
      </c>
      <c r="G2570" t="str">
        <f>RIGHT(Salary_Dataset[[#This Row],[Salary]], 2)</f>
        <v>yr</v>
      </c>
      <c r="H2570" s="3">
        <f>VALUE(SUBSTITUTE(SUBSTITUTE(SUBSTITUTE(SUBSTITUTE(Salary_Dataset[[#This Row],[Salary]], "/hr", ""), "/mo", ""), "/yr", ""), "₹", ""))</f>
        <v>401435</v>
      </c>
      <c r="I2570" s="6">
        <f t="shared" si="90"/>
        <v>401435</v>
      </c>
    </row>
    <row r="2571" spans="1:9" x14ac:dyDescent="0.3">
      <c r="A2571" t="s">
        <v>461</v>
      </c>
      <c r="B2571" t="s">
        <v>2924</v>
      </c>
      <c r="C2571" t="str">
        <f t="shared" si="89"/>
        <v>Data Analytics</v>
      </c>
      <c r="D2571">
        <v>12</v>
      </c>
      <c r="E2571" t="s">
        <v>2426</v>
      </c>
      <c r="F2571" t="s">
        <v>3685</v>
      </c>
      <c r="G2571" t="str">
        <f>RIGHT(Salary_Dataset[[#This Row],[Salary]], 2)</f>
        <v>yr</v>
      </c>
      <c r="H2571" s="3">
        <f>VALUE(SUBSTITUTE(SUBSTITUTE(SUBSTITUTE(SUBSTITUTE(Salary_Dataset[[#This Row],[Salary]], "/hr", ""), "/mo", ""), "/yr", ""), "₹", ""))</f>
        <v>602693</v>
      </c>
      <c r="I2571" s="6">
        <f t="shared" si="90"/>
        <v>602693</v>
      </c>
    </row>
    <row r="2572" spans="1:9" x14ac:dyDescent="0.3">
      <c r="A2572" t="s">
        <v>319</v>
      </c>
      <c r="B2572" t="s">
        <v>2924</v>
      </c>
      <c r="C2572" t="str">
        <f t="shared" si="89"/>
        <v>Data Analytics</v>
      </c>
      <c r="D2572">
        <v>11</v>
      </c>
      <c r="E2572" t="s">
        <v>2426</v>
      </c>
      <c r="F2572" t="s">
        <v>3686</v>
      </c>
      <c r="G2572" t="str">
        <f>RIGHT(Salary_Dataset[[#This Row],[Salary]], 2)</f>
        <v>yr</v>
      </c>
      <c r="H2572" s="3">
        <f>VALUE(SUBSTITUTE(SUBSTITUTE(SUBSTITUTE(SUBSTITUTE(Salary_Dataset[[#This Row],[Salary]], "/hr", ""), "/mo", ""), "/yr", ""), "₹", ""))</f>
        <v>340679</v>
      </c>
      <c r="I2572" s="6">
        <f t="shared" si="90"/>
        <v>340679</v>
      </c>
    </row>
    <row r="2573" spans="1:9" x14ac:dyDescent="0.3">
      <c r="A2573" t="s">
        <v>49</v>
      </c>
      <c r="B2573" t="s">
        <v>2924</v>
      </c>
      <c r="C2573" t="str">
        <f t="shared" si="89"/>
        <v>Data Analytics</v>
      </c>
      <c r="D2573">
        <v>11</v>
      </c>
      <c r="E2573" t="s">
        <v>2426</v>
      </c>
      <c r="F2573" t="s">
        <v>3567</v>
      </c>
      <c r="G2573" t="str">
        <f>RIGHT(Salary_Dataset[[#This Row],[Salary]], 2)</f>
        <v>yr</v>
      </c>
      <c r="H2573" s="3">
        <f>VALUE(SUBSTITUTE(SUBSTITUTE(SUBSTITUTE(SUBSTITUTE(Salary_Dataset[[#This Row],[Salary]], "/hr", ""), "/mo", ""), "/yr", ""), "₹", ""))</f>
        <v>402934</v>
      </c>
      <c r="I2573" s="6">
        <f t="shared" si="90"/>
        <v>402934</v>
      </c>
    </row>
    <row r="2574" spans="1:9" x14ac:dyDescent="0.3">
      <c r="A2574" t="s">
        <v>132</v>
      </c>
      <c r="B2574" t="s">
        <v>2924</v>
      </c>
      <c r="C2574" t="str">
        <f t="shared" si="89"/>
        <v>Data Analytics</v>
      </c>
      <c r="D2574">
        <v>11</v>
      </c>
      <c r="E2574" t="s">
        <v>2426</v>
      </c>
      <c r="F2574" t="s">
        <v>3687</v>
      </c>
      <c r="G2574" t="str">
        <f>RIGHT(Salary_Dataset[[#This Row],[Salary]], 2)</f>
        <v>yr</v>
      </c>
      <c r="H2574" s="3">
        <f>VALUE(SUBSTITUTE(SUBSTITUTE(SUBSTITUTE(SUBSTITUTE(Salary_Dataset[[#This Row],[Salary]], "/hr", ""), "/mo", ""), "/yr", ""), "₹", ""))</f>
        <v>712674</v>
      </c>
      <c r="I2574" s="6">
        <f t="shared" si="90"/>
        <v>712674</v>
      </c>
    </row>
    <row r="2575" spans="1:9" x14ac:dyDescent="0.3">
      <c r="A2575" t="s">
        <v>2107</v>
      </c>
      <c r="B2575" t="s">
        <v>2924</v>
      </c>
      <c r="C2575" t="str">
        <f t="shared" si="89"/>
        <v>Data Analytics</v>
      </c>
      <c r="D2575">
        <v>11</v>
      </c>
      <c r="E2575" t="s">
        <v>2426</v>
      </c>
      <c r="F2575" t="s">
        <v>3688</v>
      </c>
      <c r="G2575" t="str">
        <f>RIGHT(Salary_Dataset[[#This Row],[Salary]], 2)</f>
        <v>yr</v>
      </c>
      <c r="H2575" s="3">
        <f>VALUE(SUBSTITUTE(SUBSTITUTE(SUBSTITUTE(SUBSTITUTE(Salary_Dataset[[#This Row],[Salary]], "/hr", ""), "/mo", ""), "/yr", ""), "₹", ""))</f>
        <v>502442</v>
      </c>
      <c r="I2575" s="6">
        <f t="shared" si="90"/>
        <v>502442</v>
      </c>
    </row>
    <row r="2576" spans="1:9" x14ac:dyDescent="0.3">
      <c r="A2576" t="s">
        <v>2496</v>
      </c>
      <c r="B2576" t="s">
        <v>2924</v>
      </c>
      <c r="C2576" t="str">
        <f t="shared" si="89"/>
        <v>Data Analytics</v>
      </c>
      <c r="D2576">
        <v>10</v>
      </c>
      <c r="E2576" t="s">
        <v>2426</v>
      </c>
      <c r="F2576" t="s">
        <v>3689</v>
      </c>
      <c r="G2576" t="str">
        <f>RIGHT(Salary_Dataset[[#This Row],[Salary]], 2)</f>
        <v>yr</v>
      </c>
      <c r="H2576" s="3">
        <f>VALUE(SUBSTITUTE(SUBSTITUTE(SUBSTITUTE(SUBSTITUTE(Salary_Dataset[[#This Row],[Salary]], "/hr", ""), "/mo", ""), "/yr", ""), "₹", ""))</f>
        <v>351668</v>
      </c>
      <c r="I2576" s="6">
        <f t="shared" si="90"/>
        <v>351668</v>
      </c>
    </row>
    <row r="2577" spans="1:9" x14ac:dyDescent="0.3">
      <c r="A2577" t="s">
        <v>142</v>
      </c>
      <c r="B2577" t="s">
        <v>2924</v>
      </c>
      <c r="C2577" t="str">
        <f t="shared" si="89"/>
        <v>Data Analytics</v>
      </c>
      <c r="D2577">
        <v>9</v>
      </c>
      <c r="E2577" t="s">
        <v>2426</v>
      </c>
      <c r="F2577" t="s">
        <v>3690</v>
      </c>
      <c r="G2577" t="str">
        <f>RIGHT(Salary_Dataset[[#This Row],[Salary]], 2)</f>
        <v>yr</v>
      </c>
      <c r="H2577" s="3">
        <f>VALUE(SUBSTITUTE(SUBSTITUTE(SUBSTITUTE(SUBSTITUTE(Salary_Dataset[[#This Row],[Salary]], "/hr", ""), "/mo", ""), "/yr", ""), "₹", ""))</f>
        <v>928492</v>
      </c>
      <c r="I2577" s="6">
        <f t="shared" si="90"/>
        <v>928492</v>
      </c>
    </row>
    <row r="2578" spans="1:9" x14ac:dyDescent="0.3">
      <c r="A2578" t="s">
        <v>2668</v>
      </c>
      <c r="B2578" t="s">
        <v>2924</v>
      </c>
      <c r="C2578" t="str">
        <f t="shared" si="89"/>
        <v>Data Analytics</v>
      </c>
      <c r="D2578">
        <v>9</v>
      </c>
      <c r="E2578" t="s">
        <v>2426</v>
      </c>
      <c r="F2578" t="s">
        <v>3691</v>
      </c>
      <c r="G2578" t="str">
        <f>RIGHT(Salary_Dataset[[#This Row],[Salary]], 2)</f>
        <v>yr</v>
      </c>
      <c r="H2578" s="3">
        <f>VALUE(SUBSTITUTE(SUBSTITUTE(SUBSTITUTE(SUBSTITUTE(Salary_Dataset[[#This Row],[Salary]], "/hr", ""), "/mo", ""), "/yr", ""), "₹", ""))</f>
        <v>397330</v>
      </c>
      <c r="I2578" s="6">
        <f t="shared" si="90"/>
        <v>397330</v>
      </c>
    </row>
    <row r="2579" spans="1:9" x14ac:dyDescent="0.3">
      <c r="A2579" t="s">
        <v>2528</v>
      </c>
      <c r="B2579" t="s">
        <v>2924</v>
      </c>
      <c r="C2579" t="str">
        <f t="shared" si="89"/>
        <v>Data Analytics</v>
      </c>
      <c r="D2579">
        <v>9</v>
      </c>
      <c r="E2579" t="s">
        <v>2426</v>
      </c>
      <c r="F2579" t="s">
        <v>3211</v>
      </c>
      <c r="G2579" t="str">
        <f>RIGHT(Salary_Dataset[[#This Row],[Salary]], 2)</f>
        <v>yr</v>
      </c>
      <c r="H2579" s="3">
        <f>VALUE(SUBSTITUTE(SUBSTITUTE(SUBSTITUTE(SUBSTITUTE(Salary_Dataset[[#This Row],[Salary]], "/hr", ""), "/mo", ""), "/yr", ""), "₹", ""))</f>
        <v>1019603</v>
      </c>
      <c r="I2579" s="6">
        <f t="shared" si="90"/>
        <v>1019603</v>
      </c>
    </row>
    <row r="2580" spans="1:9" x14ac:dyDescent="0.3">
      <c r="A2580" t="s">
        <v>31</v>
      </c>
      <c r="B2580" t="s">
        <v>2924</v>
      </c>
      <c r="C2580" t="str">
        <f t="shared" si="89"/>
        <v>Data Analytics</v>
      </c>
      <c r="D2580">
        <v>9</v>
      </c>
      <c r="E2580" t="s">
        <v>2426</v>
      </c>
      <c r="F2580" t="s">
        <v>3692</v>
      </c>
      <c r="G2580" t="str">
        <f>RIGHT(Salary_Dataset[[#This Row],[Salary]], 2)</f>
        <v>yr</v>
      </c>
      <c r="H2580" s="3">
        <f>VALUE(SUBSTITUTE(SUBSTITUTE(SUBSTITUTE(SUBSTITUTE(Salary_Dataset[[#This Row],[Salary]], "/hr", ""), "/mo", ""), "/yr", ""), "₹", ""))</f>
        <v>386958</v>
      </c>
      <c r="I2580" s="6">
        <f t="shared" si="90"/>
        <v>386958</v>
      </c>
    </row>
    <row r="2581" spans="1:9" x14ac:dyDescent="0.3">
      <c r="A2581" t="s">
        <v>3693</v>
      </c>
      <c r="B2581" t="s">
        <v>2924</v>
      </c>
      <c r="C2581" t="str">
        <f t="shared" si="89"/>
        <v>Data Analytics</v>
      </c>
      <c r="D2581">
        <v>8</v>
      </c>
      <c r="E2581" t="s">
        <v>2426</v>
      </c>
      <c r="F2581" t="s">
        <v>3694</v>
      </c>
      <c r="G2581" t="str">
        <f>RIGHT(Salary_Dataset[[#This Row],[Salary]], 2)</f>
        <v>yr</v>
      </c>
      <c r="H2581" s="3">
        <f>VALUE(SUBSTITUTE(SUBSTITUTE(SUBSTITUTE(SUBSTITUTE(Salary_Dataset[[#This Row],[Salary]], "/hr", ""), "/mo", ""), "/yr", ""), "₹", ""))</f>
        <v>731213</v>
      </c>
      <c r="I2581" s="6">
        <f t="shared" si="90"/>
        <v>731213</v>
      </c>
    </row>
    <row r="2582" spans="1:9" x14ac:dyDescent="0.3">
      <c r="A2582" t="s">
        <v>1648</v>
      </c>
      <c r="B2582" t="s">
        <v>2924</v>
      </c>
      <c r="C2582" t="str">
        <f t="shared" si="89"/>
        <v>Data Analytics</v>
      </c>
      <c r="D2582">
        <v>8</v>
      </c>
      <c r="E2582" t="s">
        <v>2426</v>
      </c>
      <c r="F2582" t="s">
        <v>3695</v>
      </c>
      <c r="G2582" t="str">
        <f>RIGHT(Salary_Dataset[[#This Row],[Salary]], 2)</f>
        <v>yr</v>
      </c>
      <c r="H2582" s="3">
        <f>VALUE(SUBSTITUTE(SUBSTITUTE(SUBSTITUTE(SUBSTITUTE(Salary_Dataset[[#This Row],[Salary]], "/hr", ""), "/mo", ""), "/yr", ""), "₹", ""))</f>
        <v>726809</v>
      </c>
      <c r="I2582" s="6">
        <f t="shared" si="90"/>
        <v>726809</v>
      </c>
    </row>
    <row r="2583" spans="1:9" x14ac:dyDescent="0.3">
      <c r="A2583" t="s">
        <v>224</v>
      </c>
      <c r="B2583" t="s">
        <v>2924</v>
      </c>
      <c r="C2583" t="str">
        <f t="shared" si="89"/>
        <v>Data Analytics</v>
      </c>
      <c r="D2583">
        <v>8</v>
      </c>
      <c r="E2583" t="s">
        <v>2426</v>
      </c>
      <c r="F2583" t="s">
        <v>3696</v>
      </c>
      <c r="G2583" t="str">
        <f>RIGHT(Salary_Dataset[[#This Row],[Salary]], 2)</f>
        <v>mo</v>
      </c>
      <c r="H2583" s="3">
        <f>VALUE(SUBSTITUTE(SUBSTITUTE(SUBSTITUTE(SUBSTITUTE(Salary_Dataset[[#This Row],[Salary]], "/hr", ""), "/mo", ""), "/yr", ""), "₹", ""))</f>
        <v>89248</v>
      </c>
      <c r="I2583" s="6">
        <f t="shared" si="90"/>
        <v>1070976</v>
      </c>
    </row>
    <row r="2584" spans="1:9" x14ac:dyDescent="0.3">
      <c r="A2584" t="s">
        <v>482</v>
      </c>
      <c r="B2584" t="s">
        <v>2924</v>
      </c>
      <c r="C2584" t="str">
        <f t="shared" si="89"/>
        <v>Data Analytics</v>
      </c>
      <c r="D2584">
        <v>8</v>
      </c>
      <c r="E2584" t="s">
        <v>2426</v>
      </c>
      <c r="F2584" t="s">
        <v>3697</v>
      </c>
      <c r="G2584" t="str">
        <f>RIGHT(Salary_Dataset[[#This Row],[Salary]], 2)</f>
        <v>yr</v>
      </c>
      <c r="H2584" s="3">
        <f>VALUE(SUBSTITUTE(SUBSTITUTE(SUBSTITUTE(SUBSTITUTE(Salary_Dataset[[#This Row],[Salary]], "/hr", ""), "/mo", ""), "/yr", ""), "₹", ""))</f>
        <v>509210</v>
      </c>
      <c r="I2584" s="6">
        <f t="shared" si="90"/>
        <v>509210</v>
      </c>
    </row>
    <row r="2585" spans="1:9" x14ac:dyDescent="0.3">
      <c r="A2585" t="s">
        <v>3698</v>
      </c>
      <c r="B2585" t="s">
        <v>2924</v>
      </c>
      <c r="C2585" t="str">
        <f t="shared" si="89"/>
        <v>Data Analytics</v>
      </c>
      <c r="D2585">
        <v>8</v>
      </c>
      <c r="E2585" t="s">
        <v>2426</v>
      </c>
      <c r="F2585" t="s">
        <v>3699</v>
      </c>
      <c r="G2585" t="str">
        <f>RIGHT(Salary_Dataset[[#This Row],[Salary]], 2)</f>
        <v>yr</v>
      </c>
      <c r="H2585" s="3">
        <f>VALUE(SUBSTITUTE(SUBSTITUTE(SUBSTITUTE(SUBSTITUTE(Salary_Dataset[[#This Row],[Salary]], "/hr", ""), "/mo", ""), "/yr", ""), "₹", ""))</f>
        <v>400410</v>
      </c>
      <c r="I2585" s="6">
        <f t="shared" si="90"/>
        <v>400410</v>
      </c>
    </row>
    <row r="2586" spans="1:9" x14ac:dyDescent="0.3">
      <c r="A2586" t="s">
        <v>245</v>
      </c>
      <c r="B2586" t="s">
        <v>2924</v>
      </c>
      <c r="C2586" t="str">
        <f t="shared" si="89"/>
        <v>Data Analytics</v>
      </c>
      <c r="D2586">
        <v>7</v>
      </c>
      <c r="E2586" t="s">
        <v>2426</v>
      </c>
      <c r="F2586" t="s">
        <v>3700</v>
      </c>
      <c r="G2586" t="str">
        <f>RIGHT(Salary_Dataset[[#This Row],[Salary]], 2)</f>
        <v>yr</v>
      </c>
      <c r="H2586" s="3">
        <f>VALUE(SUBSTITUTE(SUBSTITUTE(SUBSTITUTE(SUBSTITUTE(Salary_Dataset[[#This Row],[Salary]], "/hr", ""), "/mo", ""), "/yr", ""), "₹", ""))</f>
        <v>680894</v>
      </c>
      <c r="I2586" s="6">
        <f t="shared" si="90"/>
        <v>680894</v>
      </c>
    </row>
    <row r="2587" spans="1:9" x14ac:dyDescent="0.3">
      <c r="A2587" t="s">
        <v>2565</v>
      </c>
      <c r="B2587" t="s">
        <v>2924</v>
      </c>
      <c r="C2587" t="str">
        <f t="shared" si="89"/>
        <v>Data Analytics</v>
      </c>
      <c r="D2587">
        <v>7</v>
      </c>
      <c r="E2587" t="s">
        <v>2426</v>
      </c>
      <c r="F2587" t="s">
        <v>3701</v>
      </c>
      <c r="G2587" t="str">
        <f>RIGHT(Salary_Dataset[[#This Row],[Salary]], 2)</f>
        <v>yr</v>
      </c>
      <c r="H2587" s="3">
        <f>VALUE(SUBSTITUTE(SUBSTITUTE(SUBSTITUTE(SUBSTITUTE(Salary_Dataset[[#This Row],[Salary]], "/hr", ""), "/mo", ""), "/yr", ""), "₹", ""))</f>
        <v>417179</v>
      </c>
      <c r="I2587" s="6">
        <f t="shared" si="90"/>
        <v>417179</v>
      </c>
    </row>
    <row r="2588" spans="1:9" x14ac:dyDescent="0.3">
      <c r="A2588" t="s">
        <v>43</v>
      </c>
      <c r="B2588" t="s">
        <v>2924</v>
      </c>
      <c r="C2588" t="str">
        <f t="shared" si="89"/>
        <v>Data Analytics</v>
      </c>
      <c r="D2588">
        <v>7</v>
      </c>
      <c r="E2588" t="s">
        <v>2426</v>
      </c>
      <c r="F2588" t="s">
        <v>2388</v>
      </c>
      <c r="G2588" t="str">
        <f>RIGHT(Salary_Dataset[[#This Row],[Salary]], 2)</f>
        <v>yr</v>
      </c>
      <c r="H2588" s="3">
        <f>VALUE(SUBSTITUTE(SUBSTITUTE(SUBSTITUTE(SUBSTITUTE(Salary_Dataset[[#This Row],[Salary]], "/hr", ""), "/mo", ""), "/yr", ""), "₹", ""))</f>
        <v>429953</v>
      </c>
      <c r="I2588" s="6">
        <f t="shared" si="90"/>
        <v>429953</v>
      </c>
    </row>
    <row r="2589" spans="1:9" x14ac:dyDescent="0.3">
      <c r="A2589" t="s">
        <v>2533</v>
      </c>
      <c r="B2589" t="s">
        <v>2924</v>
      </c>
      <c r="C2589" t="str">
        <f t="shared" si="89"/>
        <v>Data Analytics</v>
      </c>
      <c r="D2589">
        <v>7</v>
      </c>
      <c r="E2589" t="s">
        <v>2426</v>
      </c>
      <c r="F2589" t="s">
        <v>3702</v>
      </c>
      <c r="G2589" t="str">
        <f>RIGHT(Salary_Dataset[[#This Row],[Salary]], 2)</f>
        <v>yr</v>
      </c>
      <c r="H2589" s="3">
        <f>VALUE(SUBSTITUTE(SUBSTITUTE(SUBSTITUTE(SUBSTITUTE(Salary_Dataset[[#This Row],[Salary]], "/hr", ""), "/mo", ""), "/yr", ""), "₹", ""))</f>
        <v>1401954</v>
      </c>
      <c r="I2589" s="6">
        <f t="shared" si="90"/>
        <v>1401954</v>
      </c>
    </row>
    <row r="2590" spans="1:9" x14ac:dyDescent="0.3">
      <c r="A2590" t="s">
        <v>1383</v>
      </c>
      <c r="B2590" t="s">
        <v>2924</v>
      </c>
      <c r="C2590" t="str">
        <f t="shared" si="89"/>
        <v>Data Analytics</v>
      </c>
      <c r="D2590">
        <v>7</v>
      </c>
      <c r="E2590" t="s">
        <v>2426</v>
      </c>
      <c r="F2590" t="s">
        <v>3703</v>
      </c>
      <c r="G2590" t="str">
        <f>RIGHT(Salary_Dataset[[#This Row],[Salary]], 2)</f>
        <v>yr</v>
      </c>
      <c r="H2590" s="3">
        <f>VALUE(SUBSTITUTE(SUBSTITUTE(SUBSTITUTE(SUBSTITUTE(Salary_Dataset[[#This Row],[Salary]], "/hr", ""), "/mo", ""), "/yr", ""), "₹", ""))</f>
        <v>524564</v>
      </c>
      <c r="I2590" s="6">
        <f t="shared" si="90"/>
        <v>524564</v>
      </c>
    </row>
    <row r="2591" spans="1:9" x14ac:dyDescent="0.3">
      <c r="A2591" t="s">
        <v>2498</v>
      </c>
      <c r="B2591" t="s">
        <v>2924</v>
      </c>
      <c r="C2591" t="str">
        <f t="shared" si="89"/>
        <v>Data Analytics</v>
      </c>
      <c r="D2591">
        <v>7</v>
      </c>
      <c r="E2591" t="s">
        <v>2426</v>
      </c>
      <c r="F2591" t="s">
        <v>2288</v>
      </c>
      <c r="G2591" t="str">
        <f>RIGHT(Salary_Dataset[[#This Row],[Salary]], 2)</f>
        <v>yr</v>
      </c>
      <c r="H2591" s="3">
        <f>VALUE(SUBSTITUTE(SUBSTITUTE(SUBSTITUTE(SUBSTITUTE(Salary_Dataset[[#This Row],[Salary]], "/hr", ""), "/mo", ""), "/yr", ""), "₹", ""))</f>
        <v>616428</v>
      </c>
      <c r="I2591" s="6">
        <f t="shared" si="90"/>
        <v>616428</v>
      </c>
    </row>
    <row r="2592" spans="1:9" x14ac:dyDescent="0.3">
      <c r="A2592" t="s">
        <v>3704</v>
      </c>
      <c r="B2592" t="s">
        <v>2924</v>
      </c>
      <c r="C2592" t="str">
        <f t="shared" si="89"/>
        <v>Data Analytics</v>
      </c>
      <c r="D2592">
        <v>7</v>
      </c>
      <c r="E2592" t="s">
        <v>2426</v>
      </c>
      <c r="F2592" t="s">
        <v>3705</v>
      </c>
      <c r="G2592" t="str">
        <f>RIGHT(Salary_Dataset[[#This Row],[Salary]], 2)</f>
        <v>yr</v>
      </c>
      <c r="H2592" s="3">
        <f>VALUE(SUBSTITUTE(SUBSTITUTE(SUBSTITUTE(SUBSTITUTE(Salary_Dataset[[#This Row],[Salary]], "/hr", ""), "/mo", ""), "/yr", ""), "₹", ""))</f>
        <v>621583</v>
      </c>
      <c r="I2592" s="6">
        <f t="shared" si="90"/>
        <v>621583</v>
      </c>
    </row>
    <row r="2593" spans="1:9" x14ac:dyDescent="0.3">
      <c r="A2593" t="s">
        <v>3706</v>
      </c>
      <c r="B2593" t="s">
        <v>2924</v>
      </c>
      <c r="C2593" t="str">
        <f t="shared" si="89"/>
        <v>Data Analytics</v>
      </c>
      <c r="D2593">
        <v>7</v>
      </c>
      <c r="E2593" t="s">
        <v>2426</v>
      </c>
      <c r="F2593" t="s">
        <v>3707</v>
      </c>
      <c r="G2593" t="str">
        <f>RIGHT(Salary_Dataset[[#This Row],[Salary]], 2)</f>
        <v>yr</v>
      </c>
      <c r="H2593" s="3">
        <f>VALUE(SUBSTITUTE(SUBSTITUTE(SUBSTITUTE(SUBSTITUTE(Salary_Dataset[[#This Row],[Salary]], "/hr", ""), "/mo", ""), "/yr", ""), "₹", ""))</f>
        <v>261907</v>
      </c>
      <c r="I2593" s="6">
        <f t="shared" si="90"/>
        <v>261907</v>
      </c>
    </row>
    <row r="2594" spans="1:9" x14ac:dyDescent="0.3">
      <c r="A2594" t="s">
        <v>2530</v>
      </c>
      <c r="B2594" t="s">
        <v>2924</v>
      </c>
      <c r="C2594" t="str">
        <f t="shared" si="89"/>
        <v>Data Analytics</v>
      </c>
      <c r="D2594">
        <v>7</v>
      </c>
      <c r="E2594" t="s">
        <v>2426</v>
      </c>
      <c r="F2594" t="s">
        <v>3705</v>
      </c>
      <c r="G2594" t="str">
        <f>RIGHT(Salary_Dataset[[#This Row],[Salary]], 2)</f>
        <v>yr</v>
      </c>
      <c r="H2594" s="3">
        <f>VALUE(SUBSTITUTE(SUBSTITUTE(SUBSTITUTE(SUBSTITUTE(Salary_Dataset[[#This Row],[Salary]], "/hr", ""), "/mo", ""), "/yr", ""), "₹", ""))</f>
        <v>621583</v>
      </c>
      <c r="I2594" s="6">
        <f t="shared" si="90"/>
        <v>621583</v>
      </c>
    </row>
    <row r="2595" spans="1:9" x14ac:dyDescent="0.3">
      <c r="A2595" t="s">
        <v>652</v>
      </c>
      <c r="B2595" t="s">
        <v>2924</v>
      </c>
      <c r="C2595" t="str">
        <f t="shared" si="89"/>
        <v>Data Analytics</v>
      </c>
      <c r="D2595">
        <v>6</v>
      </c>
      <c r="E2595" t="s">
        <v>2426</v>
      </c>
      <c r="F2595" t="s">
        <v>3708</v>
      </c>
      <c r="G2595" t="str">
        <f>RIGHT(Salary_Dataset[[#This Row],[Salary]], 2)</f>
        <v>yr</v>
      </c>
      <c r="H2595" s="3">
        <f>VALUE(SUBSTITUTE(SUBSTITUTE(SUBSTITUTE(SUBSTITUTE(Salary_Dataset[[#This Row],[Salary]], "/hr", ""), "/mo", ""), "/yr", ""), "₹", ""))</f>
        <v>538846</v>
      </c>
      <c r="I2595" s="6">
        <f t="shared" si="90"/>
        <v>538846</v>
      </c>
    </row>
    <row r="2596" spans="1:9" x14ac:dyDescent="0.3">
      <c r="A2596" t="s">
        <v>3709</v>
      </c>
      <c r="B2596" t="s">
        <v>2924</v>
      </c>
      <c r="C2596" t="str">
        <f t="shared" si="89"/>
        <v>Data Analytics</v>
      </c>
      <c r="D2596">
        <v>6</v>
      </c>
      <c r="E2596" t="s">
        <v>2426</v>
      </c>
      <c r="F2596" t="s">
        <v>3710</v>
      </c>
      <c r="G2596" t="str">
        <f>RIGHT(Salary_Dataset[[#This Row],[Salary]], 2)</f>
        <v>yr</v>
      </c>
      <c r="H2596" s="3">
        <f>VALUE(SUBSTITUTE(SUBSTITUTE(SUBSTITUTE(SUBSTITUTE(Salary_Dataset[[#This Row],[Salary]], "/hr", ""), "/mo", ""), "/yr", ""), "₹", ""))</f>
        <v>311449</v>
      </c>
      <c r="I2596" s="6">
        <f t="shared" si="90"/>
        <v>311449</v>
      </c>
    </row>
    <row r="2597" spans="1:9" x14ac:dyDescent="0.3">
      <c r="A2597" t="s">
        <v>3711</v>
      </c>
      <c r="B2597" t="s">
        <v>2924</v>
      </c>
      <c r="C2597" t="str">
        <f t="shared" si="89"/>
        <v>Data Analytics</v>
      </c>
      <c r="D2597">
        <v>6</v>
      </c>
      <c r="E2597" t="s">
        <v>2426</v>
      </c>
      <c r="F2597" t="s">
        <v>3712</v>
      </c>
      <c r="G2597" t="str">
        <f>RIGHT(Salary_Dataset[[#This Row],[Salary]], 2)</f>
        <v>mo</v>
      </c>
      <c r="H2597" s="3">
        <f>VALUE(SUBSTITUTE(SUBSTITUTE(SUBSTITUTE(SUBSTITUTE(Salary_Dataset[[#This Row],[Salary]], "/hr", ""), "/mo", ""), "/yr", ""), "₹", ""))</f>
        <v>32910</v>
      </c>
      <c r="I2597" s="6">
        <f t="shared" si="90"/>
        <v>394920</v>
      </c>
    </row>
    <row r="2598" spans="1:9" x14ac:dyDescent="0.3">
      <c r="A2598" t="s">
        <v>49</v>
      </c>
      <c r="B2598" t="s">
        <v>2924</v>
      </c>
      <c r="C2598" t="str">
        <f t="shared" si="89"/>
        <v>Data Analytics</v>
      </c>
      <c r="D2598">
        <v>6</v>
      </c>
      <c r="E2598" t="s">
        <v>2426</v>
      </c>
      <c r="F2598" t="s">
        <v>3713</v>
      </c>
      <c r="G2598" t="str">
        <f>RIGHT(Salary_Dataset[[#This Row],[Salary]], 2)</f>
        <v>mo</v>
      </c>
      <c r="H2598" s="3">
        <f>VALUE(SUBSTITUTE(SUBSTITUTE(SUBSTITUTE(SUBSTITUTE(Salary_Dataset[[#This Row],[Salary]], "/hr", ""), "/mo", ""), "/yr", ""), "₹", ""))</f>
        <v>25200</v>
      </c>
      <c r="I2598" s="6">
        <f t="shared" si="90"/>
        <v>302400</v>
      </c>
    </row>
    <row r="2599" spans="1:9" x14ac:dyDescent="0.3">
      <c r="A2599" t="s">
        <v>1561</v>
      </c>
      <c r="B2599" t="s">
        <v>2924</v>
      </c>
      <c r="C2599" t="str">
        <f t="shared" si="89"/>
        <v>Data Analytics</v>
      </c>
      <c r="D2599">
        <v>6</v>
      </c>
      <c r="E2599" t="s">
        <v>2426</v>
      </c>
      <c r="F2599" t="s">
        <v>3714</v>
      </c>
      <c r="G2599" t="str">
        <f>RIGHT(Salary_Dataset[[#This Row],[Salary]], 2)</f>
        <v>yr</v>
      </c>
      <c r="H2599" s="3">
        <f>VALUE(SUBSTITUTE(SUBSTITUTE(SUBSTITUTE(SUBSTITUTE(Salary_Dataset[[#This Row],[Salary]], "/hr", ""), "/mo", ""), "/yr", ""), "₹", ""))</f>
        <v>1324095</v>
      </c>
      <c r="I2599" s="6">
        <f t="shared" si="90"/>
        <v>1324095</v>
      </c>
    </row>
    <row r="2600" spans="1:9" x14ac:dyDescent="0.3">
      <c r="A2600" t="s">
        <v>57</v>
      </c>
      <c r="B2600" t="s">
        <v>2924</v>
      </c>
      <c r="C2600" t="str">
        <f t="shared" si="89"/>
        <v>Data Analytics</v>
      </c>
      <c r="D2600">
        <v>6</v>
      </c>
      <c r="E2600" t="s">
        <v>2426</v>
      </c>
      <c r="F2600" t="s">
        <v>3715</v>
      </c>
      <c r="G2600" t="str">
        <f>RIGHT(Salary_Dataset[[#This Row],[Salary]], 2)</f>
        <v>yr</v>
      </c>
      <c r="H2600" s="3">
        <f>VALUE(SUBSTITUTE(SUBSTITUTE(SUBSTITUTE(SUBSTITUTE(Salary_Dataset[[#This Row],[Salary]], "/hr", ""), "/mo", ""), "/yr", ""), "₹", ""))</f>
        <v>545756</v>
      </c>
      <c r="I2600" s="6">
        <f t="shared" si="90"/>
        <v>545756</v>
      </c>
    </row>
    <row r="2601" spans="1:9" x14ac:dyDescent="0.3">
      <c r="A2601" t="s">
        <v>3716</v>
      </c>
      <c r="B2601" t="s">
        <v>2924</v>
      </c>
      <c r="C2601" t="str">
        <f t="shared" si="89"/>
        <v>Data Analytics</v>
      </c>
      <c r="D2601">
        <v>6</v>
      </c>
      <c r="E2601" t="s">
        <v>2426</v>
      </c>
      <c r="F2601" t="s">
        <v>3717</v>
      </c>
      <c r="G2601" t="str">
        <f>RIGHT(Salary_Dataset[[#This Row],[Salary]], 2)</f>
        <v>mo</v>
      </c>
      <c r="H2601" s="3">
        <f>VALUE(SUBSTITUTE(SUBSTITUTE(SUBSTITUTE(SUBSTITUTE(Salary_Dataset[[#This Row],[Salary]], "/hr", ""), "/mo", ""), "/yr", ""), "₹", ""))</f>
        <v>15449</v>
      </c>
      <c r="I2601" s="6">
        <f t="shared" si="90"/>
        <v>185388</v>
      </c>
    </row>
    <row r="2602" spans="1:9" x14ac:dyDescent="0.3">
      <c r="A2602" t="s">
        <v>1412</v>
      </c>
      <c r="B2602" t="s">
        <v>2924</v>
      </c>
      <c r="C2602" t="str">
        <f t="shared" si="89"/>
        <v>Data Analytics</v>
      </c>
      <c r="D2602">
        <v>6</v>
      </c>
      <c r="E2602" t="s">
        <v>2426</v>
      </c>
      <c r="F2602" t="s">
        <v>3718</v>
      </c>
      <c r="G2602" t="str">
        <f>RIGHT(Salary_Dataset[[#This Row],[Salary]], 2)</f>
        <v>mo</v>
      </c>
      <c r="H2602" s="3">
        <f>VALUE(SUBSTITUTE(SUBSTITUTE(SUBSTITUTE(SUBSTITUTE(Salary_Dataset[[#This Row],[Salary]], "/hr", ""), "/mo", ""), "/yr", ""), "₹", ""))</f>
        <v>43356</v>
      </c>
      <c r="I2602" s="6">
        <f t="shared" si="90"/>
        <v>520272</v>
      </c>
    </row>
    <row r="2603" spans="1:9" x14ac:dyDescent="0.3">
      <c r="A2603" t="s">
        <v>400</v>
      </c>
      <c r="B2603" t="s">
        <v>2924</v>
      </c>
      <c r="C2603" t="str">
        <f t="shared" si="89"/>
        <v>Data Analytics</v>
      </c>
      <c r="D2603">
        <v>6</v>
      </c>
      <c r="E2603" t="s">
        <v>2426</v>
      </c>
      <c r="F2603" t="s">
        <v>3719</v>
      </c>
      <c r="G2603" t="str">
        <f>RIGHT(Salary_Dataset[[#This Row],[Salary]], 2)</f>
        <v>mo</v>
      </c>
      <c r="H2603" s="3">
        <f>VALUE(SUBSTITUTE(SUBSTITUTE(SUBSTITUTE(SUBSTITUTE(Salary_Dataset[[#This Row],[Salary]], "/hr", ""), "/mo", ""), "/yr", ""), "₹", ""))</f>
        <v>101501</v>
      </c>
      <c r="I2603" s="6">
        <f t="shared" si="90"/>
        <v>1218012</v>
      </c>
    </row>
    <row r="2604" spans="1:9" x14ac:dyDescent="0.3">
      <c r="A2604" t="s">
        <v>3720</v>
      </c>
      <c r="B2604" t="s">
        <v>2924</v>
      </c>
      <c r="C2604" t="str">
        <f t="shared" si="89"/>
        <v>Data Analytics</v>
      </c>
      <c r="D2604">
        <v>6</v>
      </c>
      <c r="E2604" t="s">
        <v>2426</v>
      </c>
      <c r="F2604" t="s">
        <v>3721</v>
      </c>
      <c r="G2604" t="str">
        <f>RIGHT(Salary_Dataset[[#This Row],[Salary]], 2)</f>
        <v>yr</v>
      </c>
      <c r="H2604" s="3">
        <f>VALUE(SUBSTITUTE(SUBSTITUTE(SUBSTITUTE(SUBSTITUTE(Salary_Dataset[[#This Row],[Salary]], "/hr", ""), "/mo", ""), "/yr", ""), "₹", ""))</f>
        <v>664286</v>
      </c>
      <c r="I2604" s="6">
        <f t="shared" si="90"/>
        <v>664286</v>
      </c>
    </row>
    <row r="2605" spans="1:9" x14ac:dyDescent="0.3">
      <c r="A2605" t="s">
        <v>3722</v>
      </c>
      <c r="B2605" t="s">
        <v>2924</v>
      </c>
      <c r="C2605" t="str">
        <f t="shared" si="89"/>
        <v>Data Analytics</v>
      </c>
      <c r="D2605">
        <v>6</v>
      </c>
      <c r="E2605" t="s">
        <v>2426</v>
      </c>
      <c r="F2605" t="s">
        <v>3723</v>
      </c>
      <c r="G2605" t="str">
        <f>RIGHT(Salary_Dataset[[#This Row],[Salary]], 2)</f>
        <v>yr</v>
      </c>
      <c r="H2605" s="3">
        <f>VALUE(SUBSTITUTE(SUBSTITUTE(SUBSTITUTE(SUBSTITUTE(Salary_Dataset[[#This Row],[Salary]], "/hr", ""), "/mo", ""), "/yr", ""), "₹", ""))</f>
        <v>544387</v>
      </c>
      <c r="I2605" s="6">
        <f t="shared" si="90"/>
        <v>544387</v>
      </c>
    </row>
    <row r="2606" spans="1:9" x14ac:dyDescent="0.3">
      <c r="A2606" t="s">
        <v>1769</v>
      </c>
      <c r="B2606" t="s">
        <v>2924</v>
      </c>
      <c r="C2606" t="str">
        <f t="shared" si="89"/>
        <v>Data Analytics</v>
      </c>
      <c r="D2606">
        <v>6</v>
      </c>
      <c r="E2606" t="s">
        <v>2426</v>
      </c>
      <c r="F2606" t="s">
        <v>3724</v>
      </c>
      <c r="G2606" t="str">
        <f>RIGHT(Salary_Dataset[[#This Row],[Salary]], 2)</f>
        <v>mo</v>
      </c>
      <c r="H2606" s="3">
        <f>VALUE(SUBSTITUTE(SUBSTITUTE(SUBSTITUTE(SUBSTITUTE(Salary_Dataset[[#This Row],[Salary]], "/hr", ""), "/mo", ""), "/yr", ""), "₹", ""))</f>
        <v>36577</v>
      </c>
      <c r="I2606" s="6">
        <f t="shared" si="90"/>
        <v>438924</v>
      </c>
    </row>
    <row r="2607" spans="1:9" x14ac:dyDescent="0.3">
      <c r="A2607" t="s">
        <v>3725</v>
      </c>
      <c r="B2607" t="s">
        <v>2924</v>
      </c>
      <c r="C2607" t="str">
        <f t="shared" si="89"/>
        <v>Data Analytics</v>
      </c>
      <c r="D2607">
        <v>5</v>
      </c>
      <c r="E2607" t="s">
        <v>2426</v>
      </c>
      <c r="F2607" t="s">
        <v>3726</v>
      </c>
      <c r="G2607" t="str">
        <f>RIGHT(Salary_Dataset[[#This Row],[Salary]], 2)</f>
        <v>yr</v>
      </c>
      <c r="H2607" s="3">
        <f>VALUE(SUBSTITUTE(SUBSTITUTE(SUBSTITUTE(SUBSTITUTE(Salary_Dataset[[#This Row],[Salary]], "/hr", ""), "/mo", ""), "/yr", ""), "₹", ""))</f>
        <v>309194</v>
      </c>
      <c r="I2607" s="6">
        <f t="shared" si="90"/>
        <v>309194</v>
      </c>
    </row>
    <row r="2608" spans="1:9" x14ac:dyDescent="0.3">
      <c r="A2608" t="s">
        <v>3727</v>
      </c>
      <c r="B2608" t="s">
        <v>2924</v>
      </c>
      <c r="C2608" t="str">
        <f t="shared" si="89"/>
        <v>Data Analytics</v>
      </c>
      <c r="D2608">
        <v>5</v>
      </c>
      <c r="E2608" t="s">
        <v>2426</v>
      </c>
      <c r="F2608" t="s">
        <v>3728</v>
      </c>
      <c r="G2608" t="str">
        <f>RIGHT(Salary_Dataset[[#This Row],[Salary]], 2)</f>
        <v>yr</v>
      </c>
      <c r="H2608" s="3">
        <f>VALUE(SUBSTITUTE(SUBSTITUTE(SUBSTITUTE(SUBSTITUTE(Salary_Dataset[[#This Row],[Salary]], "/hr", ""), "/mo", ""), "/yr", ""), "₹", ""))</f>
        <v>537613</v>
      </c>
      <c r="I2608" s="6">
        <f t="shared" si="90"/>
        <v>537613</v>
      </c>
    </row>
    <row r="2609" spans="1:9" x14ac:dyDescent="0.3">
      <c r="A2609" t="s">
        <v>2504</v>
      </c>
      <c r="B2609" t="s">
        <v>2924</v>
      </c>
      <c r="C2609" t="str">
        <f t="shared" si="89"/>
        <v>Data Analytics</v>
      </c>
      <c r="D2609">
        <v>5</v>
      </c>
      <c r="E2609" t="s">
        <v>2426</v>
      </c>
      <c r="F2609" t="s">
        <v>3729</v>
      </c>
      <c r="G2609" t="str">
        <f>RIGHT(Salary_Dataset[[#This Row],[Salary]], 2)</f>
        <v>yr</v>
      </c>
      <c r="H2609" s="3">
        <f>VALUE(SUBSTITUTE(SUBSTITUTE(SUBSTITUTE(SUBSTITUTE(Salary_Dataset[[#This Row],[Salary]], "/hr", ""), "/mo", ""), "/yr", ""), "₹", ""))</f>
        <v>484238</v>
      </c>
      <c r="I2609" s="6">
        <f t="shared" si="90"/>
        <v>484238</v>
      </c>
    </row>
    <row r="2610" spans="1:9" x14ac:dyDescent="0.3">
      <c r="A2610" t="s">
        <v>3730</v>
      </c>
      <c r="B2610" t="s">
        <v>2924</v>
      </c>
      <c r="C2610" t="str">
        <f t="shared" si="89"/>
        <v>Data Analytics</v>
      </c>
      <c r="D2610">
        <v>5</v>
      </c>
      <c r="E2610" t="s">
        <v>2426</v>
      </c>
      <c r="F2610" t="s">
        <v>3731</v>
      </c>
      <c r="G2610" t="str">
        <f>RIGHT(Salary_Dataset[[#This Row],[Salary]], 2)</f>
        <v>yr</v>
      </c>
      <c r="H2610" s="3">
        <f>VALUE(SUBSTITUTE(SUBSTITUTE(SUBSTITUTE(SUBSTITUTE(Salary_Dataset[[#This Row],[Salary]], "/hr", ""), "/mo", ""), "/yr", ""), "₹", ""))</f>
        <v>1177000</v>
      </c>
      <c r="I2610" s="6">
        <f t="shared" si="90"/>
        <v>1177000</v>
      </c>
    </row>
    <row r="2611" spans="1:9" x14ac:dyDescent="0.3">
      <c r="A2611" t="s">
        <v>2463</v>
      </c>
      <c r="B2611" t="s">
        <v>2924</v>
      </c>
      <c r="C2611" t="str">
        <f t="shared" si="89"/>
        <v>Data Analytics</v>
      </c>
      <c r="D2611">
        <v>5</v>
      </c>
      <c r="E2611" t="s">
        <v>2426</v>
      </c>
      <c r="F2611" t="s">
        <v>2625</v>
      </c>
      <c r="G2611" t="str">
        <f>RIGHT(Salary_Dataset[[#This Row],[Salary]], 2)</f>
        <v>yr</v>
      </c>
      <c r="H2611" s="3">
        <f>VALUE(SUBSTITUTE(SUBSTITUTE(SUBSTITUTE(SUBSTITUTE(Salary_Dataset[[#This Row],[Salary]], "/hr", ""), "/mo", ""), "/yr", ""), "₹", ""))</f>
        <v>602930</v>
      </c>
      <c r="I2611" s="6">
        <f t="shared" si="90"/>
        <v>602930</v>
      </c>
    </row>
    <row r="2612" spans="1:9" x14ac:dyDescent="0.3">
      <c r="A2612" t="s">
        <v>2556</v>
      </c>
      <c r="B2612" t="s">
        <v>2924</v>
      </c>
      <c r="C2612" t="str">
        <f t="shared" si="89"/>
        <v>Data Analytics</v>
      </c>
      <c r="D2612">
        <v>5</v>
      </c>
      <c r="E2612" t="s">
        <v>2426</v>
      </c>
      <c r="F2612" t="s">
        <v>3732</v>
      </c>
      <c r="G2612" t="str">
        <f>RIGHT(Salary_Dataset[[#This Row],[Salary]], 2)</f>
        <v>yr</v>
      </c>
      <c r="H2612" s="3">
        <f>VALUE(SUBSTITUTE(SUBSTITUTE(SUBSTITUTE(SUBSTITUTE(Salary_Dataset[[#This Row],[Salary]], "/hr", ""), "/mo", ""), "/yr", ""), "₹", ""))</f>
        <v>1541071</v>
      </c>
      <c r="I2612" s="6">
        <f t="shared" si="90"/>
        <v>1541071</v>
      </c>
    </row>
    <row r="2613" spans="1:9" x14ac:dyDescent="0.3">
      <c r="A2613" t="s">
        <v>3733</v>
      </c>
      <c r="B2613" t="s">
        <v>2924</v>
      </c>
      <c r="C2613" t="str">
        <f t="shared" si="89"/>
        <v>Data Analytics</v>
      </c>
      <c r="D2613">
        <v>5</v>
      </c>
      <c r="E2613" t="s">
        <v>2426</v>
      </c>
      <c r="F2613" t="s">
        <v>3734</v>
      </c>
      <c r="G2613" t="str">
        <f>RIGHT(Salary_Dataset[[#This Row],[Salary]], 2)</f>
        <v>yr</v>
      </c>
      <c r="H2613" s="3">
        <f>VALUE(SUBSTITUTE(SUBSTITUTE(SUBSTITUTE(SUBSTITUTE(Salary_Dataset[[#This Row],[Salary]], "/hr", ""), "/mo", ""), "/yr", ""), "₹", ""))</f>
        <v>498630</v>
      </c>
      <c r="I2613" s="6">
        <f t="shared" si="90"/>
        <v>498630</v>
      </c>
    </row>
    <row r="2614" spans="1:9" x14ac:dyDescent="0.3">
      <c r="A2614" t="s">
        <v>140</v>
      </c>
      <c r="B2614" t="s">
        <v>2924</v>
      </c>
      <c r="C2614" t="str">
        <f t="shared" si="89"/>
        <v>Data Analytics</v>
      </c>
      <c r="D2614">
        <v>5</v>
      </c>
      <c r="E2614" t="s">
        <v>2426</v>
      </c>
      <c r="F2614" t="s">
        <v>3735</v>
      </c>
      <c r="G2614" t="str">
        <f>RIGHT(Salary_Dataset[[#This Row],[Salary]], 2)</f>
        <v>yr</v>
      </c>
      <c r="H2614" s="3">
        <f>VALUE(SUBSTITUTE(SUBSTITUTE(SUBSTITUTE(SUBSTITUTE(Salary_Dataset[[#This Row],[Salary]], "/hr", ""), "/mo", ""), "/yr", ""), "₹", ""))</f>
        <v>363231</v>
      </c>
      <c r="I2614" s="6">
        <f t="shared" si="90"/>
        <v>363231</v>
      </c>
    </row>
    <row r="2615" spans="1:9" x14ac:dyDescent="0.3">
      <c r="A2615" t="s">
        <v>3736</v>
      </c>
      <c r="B2615" t="s">
        <v>2924</v>
      </c>
      <c r="C2615" t="str">
        <f t="shared" si="89"/>
        <v>Data Analytics</v>
      </c>
      <c r="D2615">
        <v>5</v>
      </c>
      <c r="E2615" t="s">
        <v>2426</v>
      </c>
      <c r="F2615" t="s">
        <v>2967</v>
      </c>
      <c r="G2615" t="str">
        <f>RIGHT(Salary_Dataset[[#This Row],[Salary]], 2)</f>
        <v>yr</v>
      </c>
      <c r="H2615" s="3">
        <f>VALUE(SUBSTITUTE(SUBSTITUTE(SUBSTITUTE(SUBSTITUTE(Salary_Dataset[[#This Row],[Salary]], "/hr", ""), "/mo", ""), "/yr", ""), "₹", ""))</f>
        <v>677584</v>
      </c>
      <c r="I2615" s="6">
        <f t="shared" si="90"/>
        <v>677584</v>
      </c>
    </row>
    <row r="2616" spans="1:9" x14ac:dyDescent="0.3">
      <c r="A2616" t="s">
        <v>2439</v>
      </c>
      <c r="B2616" t="s">
        <v>2924</v>
      </c>
      <c r="C2616" t="str">
        <f t="shared" si="89"/>
        <v>Data Analytics</v>
      </c>
      <c r="D2616">
        <v>5</v>
      </c>
      <c r="E2616" t="s">
        <v>2426</v>
      </c>
      <c r="F2616" t="s">
        <v>3737</v>
      </c>
      <c r="G2616" t="str">
        <f>RIGHT(Salary_Dataset[[#This Row],[Salary]], 2)</f>
        <v>yr</v>
      </c>
      <c r="H2616" s="3">
        <f>VALUE(SUBSTITUTE(SUBSTITUTE(SUBSTITUTE(SUBSTITUTE(Salary_Dataset[[#This Row],[Salary]], "/hr", ""), "/mo", ""), "/yr", ""), "₹", ""))</f>
        <v>1119076</v>
      </c>
      <c r="I2616" s="6">
        <f t="shared" si="90"/>
        <v>1119076</v>
      </c>
    </row>
    <row r="2617" spans="1:9" x14ac:dyDescent="0.3">
      <c r="A2617" t="s">
        <v>3738</v>
      </c>
      <c r="B2617" t="s">
        <v>2924</v>
      </c>
      <c r="C2617" t="str">
        <f t="shared" ref="C2617:C2680" si="91">_xlfn.XLOOKUP(B2617, $M$3:$M$28, $N$3:$N$28)</f>
        <v>Data Analytics</v>
      </c>
      <c r="D2617">
        <v>5</v>
      </c>
      <c r="E2617" t="s">
        <v>2426</v>
      </c>
      <c r="F2617" t="s">
        <v>3739</v>
      </c>
      <c r="G2617" t="str">
        <f>RIGHT(Salary_Dataset[[#This Row],[Salary]], 2)</f>
        <v>mo</v>
      </c>
      <c r="H2617" s="3">
        <f>VALUE(SUBSTITUTE(SUBSTITUTE(SUBSTITUTE(SUBSTITUTE(Salary_Dataset[[#This Row],[Salary]], "/hr", ""), "/mo", ""), "/yr", ""), "₹", ""))</f>
        <v>23358</v>
      </c>
      <c r="I2617" s="6">
        <f t="shared" si="90"/>
        <v>280296</v>
      </c>
    </row>
    <row r="2618" spans="1:9" x14ac:dyDescent="0.3">
      <c r="A2618" t="s">
        <v>3740</v>
      </c>
      <c r="B2618" t="s">
        <v>2924</v>
      </c>
      <c r="C2618" t="str">
        <f t="shared" si="91"/>
        <v>Data Analytics</v>
      </c>
      <c r="D2618">
        <v>5</v>
      </c>
      <c r="E2618" t="s">
        <v>2426</v>
      </c>
      <c r="F2618" t="s">
        <v>3741</v>
      </c>
      <c r="G2618" t="str">
        <f>RIGHT(Salary_Dataset[[#This Row],[Salary]], 2)</f>
        <v>mo</v>
      </c>
      <c r="H2618" s="3">
        <f>VALUE(SUBSTITUTE(SUBSTITUTE(SUBSTITUTE(SUBSTITUTE(Salary_Dataset[[#This Row],[Salary]], "/hr", ""), "/mo", ""), "/yr", ""), "₹", ""))</f>
        <v>20509</v>
      </c>
      <c r="I2618" s="6">
        <f t="shared" si="90"/>
        <v>246108</v>
      </c>
    </row>
    <row r="2619" spans="1:9" x14ac:dyDescent="0.3">
      <c r="A2619" t="s">
        <v>17</v>
      </c>
      <c r="B2619" t="s">
        <v>2924</v>
      </c>
      <c r="C2619" t="str">
        <f t="shared" si="91"/>
        <v>Data Analytics</v>
      </c>
      <c r="D2619">
        <v>5</v>
      </c>
      <c r="E2619" t="s">
        <v>2426</v>
      </c>
      <c r="F2619" t="s">
        <v>3742</v>
      </c>
      <c r="G2619" t="str">
        <f>RIGHT(Salary_Dataset[[#This Row],[Salary]], 2)</f>
        <v>yr</v>
      </c>
      <c r="H2619" s="3">
        <f>VALUE(SUBSTITUTE(SUBSTITUTE(SUBSTITUTE(SUBSTITUTE(Salary_Dataset[[#This Row],[Salary]], "/hr", ""), "/mo", ""), "/yr", ""), "₹", ""))</f>
        <v>1130085</v>
      </c>
      <c r="I2619" s="6">
        <f t="shared" si="90"/>
        <v>1130085</v>
      </c>
    </row>
    <row r="2620" spans="1:9" x14ac:dyDescent="0.3">
      <c r="A2620" t="s">
        <v>154</v>
      </c>
      <c r="B2620" t="s">
        <v>2924</v>
      </c>
      <c r="C2620" t="str">
        <f t="shared" si="91"/>
        <v>Data Analytics</v>
      </c>
      <c r="D2620">
        <v>5</v>
      </c>
      <c r="E2620" t="s">
        <v>2426</v>
      </c>
      <c r="F2620" t="s">
        <v>2625</v>
      </c>
      <c r="G2620" t="str">
        <f>RIGHT(Salary_Dataset[[#This Row],[Salary]], 2)</f>
        <v>yr</v>
      </c>
      <c r="H2620" s="3">
        <f>VALUE(SUBSTITUTE(SUBSTITUTE(SUBSTITUTE(SUBSTITUTE(Salary_Dataset[[#This Row],[Salary]], "/hr", ""), "/mo", ""), "/yr", ""), "₹", ""))</f>
        <v>602930</v>
      </c>
      <c r="I2620" s="6">
        <f t="shared" si="90"/>
        <v>602930</v>
      </c>
    </row>
    <row r="2621" spans="1:9" x14ac:dyDescent="0.3">
      <c r="A2621" t="s">
        <v>3743</v>
      </c>
      <c r="B2621" t="s">
        <v>2924</v>
      </c>
      <c r="C2621" t="str">
        <f t="shared" si="91"/>
        <v>Data Analytics</v>
      </c>
      <c r="D2621">
        <v>5</v>
      </c>
      <c r="E2621" t="s">
        <v>2426</v>
      </c>
      <c r="F2621" t="s">
        <v>3744</v>
      </c>
      <c r="G2621" t="str">
        <f>RIGHT(Salary_Dataset[[#This Row],[Salary]], 2)</f>
        <v>yr</v>
      </c>
      <c r="H2621" s="3">
        <f>VALUE(SUBSTITUTE(SUBSTITUTE(SUBSTITUTE(SUBSTITUTE(Salary_Dataset[[#This Row],[Salary]], "/hr", ""), "/mo", ""), "/yr", ""), "₹", ""))</f>
        <v>594543</v>
      </c>
      <c r="I2621" s="6">
        <f t="shared" si="90"/>
        <v>594543</v>
      </c>
    </row>
    <row r="2622" spans="1:9" x14ac:dyDescent="0.3">
      <c r="A2622" t="s">
        <v>3745</v>
      </c>
      <c r="B2622" t="s">
        <v>2924</v>
      </c>
      <c r="C2622" t="str">
        <f t="shared" si="91"/>
        <v>Data Analytics</v>
      </c>
      <c r="D2622">
        <v>4</v>
      </c>
      <c r="E2622" t="s">
        <v>2426</v>
      </c>
      <c r="F2622" t="s">
        <v>3746</v>
      </c>
      <c r="G2622" t="str">
        <f>RIGHT(Salary_Dataset[[#This Row],[Salary]], 2)</f>
        <v>yr</v>
      </c>
      <c r="H2622" s="3">
        <f>VALUE(SUBSTITUTE(SUBSTITUTE(SUBSTITUTE(SUBSTITUTE(Salary_Dataset[[#This Row],[Salary]], "/hr", ""), "/mo", ""), "/yr", ""), "₹", ""))</f>
        <v>604847</v>
      </c>
      <c r="I2622" s="6">
        <f t="shared" si="90"/>
        <v>604847</v>
      </c>
    </row>
    <row r="2623" spans="1:9" x14ac:dyDescent="0.3">
      <c r="A2623" t="s">
        <v>2473</v>
      </c>
      <c r="B2623" t="s">
        <v>2924</v>
      </c>
      <c r="C2623" t="str">
        <f t="shared" si="91"/>
        <v>Data Analytics</v>
      </c>
      <c r="D2623">
        <v>4</v>
      </c>
      <c r="E2623" t="s">
        <v>2426</v>
      </c>
      <c r="F2623" t="s">
        <v>3747</v>
      </c>
      <c r="G2623" t="str">
        <f>RIGHT(Salary_Dataset[[#This Row],[Salary]], 2)</f>
        <v>yr</v>
      </c>
      <c r="H2623" s="3">
        <f>VALUE(SUBSTITUTE(SUBSTITUTE(SUBSTITUTE(SUBSTITUTE(Salary_Dataset[[#This Row],[Salary]], "/hr", ""), "/mo", ""), "/yr", ""), "₹", ""))</f>
        <v>865056</v>
      </c>
      <c r="I2623" s="6">
        <f t="shared" si="90"/>
        <v>865056</v>
      </c>
    </row>
    <row r="2624" spans="1:9" x14ac:dyDescent="0.3">
      <c r="A2624" t="s">
        <v>3748</v>
      </c>
      <c r="B2624" t="s">
        <v>2924</v>
      </c>
      <c r="C2624" t="str">
        <f t="shared" si="91"/>
        <v>Data Analytics</v>
      </c>
      <c r="D2624">
        <v>4</v>
      </c>
      <c r="E2624" t="s">
        <v>2426</v>
      </c>
      <c r="F2624" t="s">
        <v>3749</v>
      </c>
      <c r="G2624" t="str">
        <f>RIGHT(Salary_Dataset[[#This Row],[Salary]], 2)</f>
        <v>mo</v>
      </c>
      <c r="H2624" s="3">
        <f>VALUE(SUBSTITUTE(SUBSTITUTE(SUBSTITUTE(SUBSTITUTE(Salary_Dataset[[#This Row],[Salary]], "/hr", ""), "/mo", ""), "/yr", ""), "₹", ""))</f>
        <v>30254</v>
      </c>
      <c r="I2624" s="6">
        <f t="shared" si="90"/>
        <v>363048</v>
      </c>
    </row>
    <row r="2625" spans="1:9" x14ac:dyDescent="0.3">
      <c r="A2625" t="s">
        <v>148</v>
      </c>
      <c r="B2625" t="s">
        <v>2924</v>
      </c>
      <c r="C2625" t="str">
        <f t="shared" si="91"/>
        <v>Data Analytics</v>
      </c>
      <c r="D2625">
        <v>4</v>
      </c>
      <c r="E2625" t="s">
        <v>2426</v>
      </c>
      <c r="F2625" t="s">
        <v>3750</v>
      </c>
      <c r="G2625" t="str">
        <f>RIGHT(Salary_Dataset[[#This Row],[Salary]], 2)</f>
        <v>yr</v>
      </c>
      <c r="H2625" s="3">
        <f>VALUE(SUBSTITUTE(SUBSTITUTE(SUBSTITUTE(SUBSTITUTE(Salary_Dataset[[#This Row],[Salary]], "/hr", ""), "/mo", ""), "/yr", ""), "₹", ""))</f>
        <v>600558</v>
      </c>
      <c r="I2625" s="6">
        <f t="shared" si="90"/>
        <v>600558</v>
      </c>
    </row>
    <row r="2626" spans="1:9" x14ac:dyDescent="0.3">
      <c r="A2626" t="s">
        <v>3751</v>
      </c>
      <c r="B2626" t="s">
        <v>2924</v>
      </c>
      <c r="C2626" t="str">
        <f t="shared" si="91"/>
        <v>Data Analytics</v>
      </c>
      <c r="D2626">
        <v>4</v>
      </c>
      <c r="E2626" t="s">
        <v>2426</v>
      </c>
      <c r="F2626" t="s">
        <v>3752</v>
      </c>
      <c r="G2626" t="str">
        <f>RIGHT(Salary_Dataset[[#This Row],[Salary]], 2)</f>
        <v>mo</v>
      </c>
      <c r="H2626" s="3">
        <f>VALUE(SUBSTITUTE(SUBSTITUTE(SUBSTITUTE(SUBSTITUTE(Salary_Dataset[[#This Row],[Salary]], "/hr", ""), "/mo", ""), "/yr", ""), "₹", ""))</f>
        <v>66840</v>
      </c>
      <c r="I2626" s="6">
        <f t="shared" ref="I2626:I2689" si="92">IF(G2626="mo", H2626*12, IF(G2626="hr", H2626*8760, H2626))</f>
        <v>802080</v>
      </c>
    </row>
    <row r="2627" spans="1:9" x14ac:dyDescent="0.3">
      <c r="A2627" t="s">
        <v>3753</v>
      </c>
      <c r="B2627" t="s">
        <v>2924</v>
      </c>
      <c r="C2627" t="str">
        <f t="shared" si="91"/>
        <v>Data Analytics</v>
      </c>
      <c r="D2627">
        <v>4</v>
      </c>
      <c r="E2627" t="s">
        <v>2426</v>
      </c>
      <c r="F2627" t="s">
        <v>3754</v>
      </c>
      <c r="G2627" t="str">
        <f>RIGHT(Salary_Dataset[[#This Row],[Salary]], 2)</f>
        <v>yr</v>
      </c>
      <c r="H2627" s="3">
        <f>VALUE(SUBSTITUTE(SUBSTITUTE(SUBSTITUTE(SUBSTITUTE(Salary_Dataset[[#This Row],[Salary]], "/hr", ""), "/mo", ""), "/yr", ""), "₹", ""))</f>
        <v>778493</v>
      </c>
      <c r="I2627" s="6">
        <f t="shared" si="92"/>
        <v>778493</v>
      </c>
    </row>
    <row r="2628" spans="1:9" x14ac:dyDescent="0.3">
      <c r="A2628" t="s">
        <v>2635</v>
      </c>
      <c r="B2628" t="s">
        <v>2924</v>
      </c>
      <c r="C2628" t="str">
        <f t="shared" si="91"/>
        <v>Data Analytics</v>
      </c>
      <c r="D2628">
        <v>4</v>
      </c>
      <c r="E2628" t="s">
        <v>2426</v>
      </c>
      <c r="F2628" t="s">
        <v>3755</v>
      </c>
      <c r="G2628" t="str">
        <f>RIGHT(Salary_Dataset[[#This Row],[Salary]], 2)</f>
        <v>yr</v>
      </c>
      <c r="H2628" s="3">
        <f>VALUE(SUBSTITUTE(SUBSTITUTE(SUBSTITUTE(SUBSTITUTE(Salary_Dataset[[#This Row],[Salary]], "/hr", ""), "/mo", ""), "/yr", ""), "₹", ""))</f>
        <v>654510</v>
      </c>
      <c r="I2628" s="6">
        <f t="shared" si="92"/>
        <v>654510</v>
      </c>
    </row>
    <row r="2629" spans="1:9" x14ac:dyDescent="0.3">
      <c r="A2629" t="s">
        <v>25</v>
      </c>
      <c r="B2629" t="s">
        <v>2924</v>
      </c>
      <c r="C2629" t="str">
        <f t="shared" si="91"/>
        <v>Data Analytics</v>
      </c>
      <c r="D2629">
        <v>4</v>
      </c>
      <c r="E2629" t="s">
        <v>2426</v>
      </c>
      <c r="F2629" t="s">
        <v>3756</v>
      </c>
      <c r="G2629" t="str">
        <f>RIGHT(Salary_Dataset[[#This Row],[Salary]], 2)</f>
        <v>yr</v>
      </c>
      <c r="H2629" s="3">
        <f>VALUE(SUBSTITUTE(SUBSTITUTE(SUBSTITUTE(SUBSTITUTE(Salary_Dataset[[#This Row],[Salary]], "/hr", ""), "/mo", ""), "/yr", ""), "₹", ""))</f>
        <v>878070</v>
      </c>
      <c r="I2629" s="6">
        <f t="shared" si="92"/>
        <v>878070</v>
      </c>
    </row>
    <row r="2630" spans="1:9" x14ac:dyDescent="0.3">
      <c r="A2630" t="s">
        <v>3757</v>
      </c>
      <c r="B2630" t="s">
        <v>2924</v>
      </c>
      <c r="C2630" t="str">
        <f t="shared" si="91"/>
        <v>Data Analytics</v>
      </c>
      <c r="D2630">
        <v>4</v>
      </c>
      <c r="E2630" t="s">
        <v>2426</v>
      </c>
      <c r="F2630" t="s">
        <v>3758</v>
      </c>
      <c r="G2630" t="str">
        <f>RIGHT(Salary_Dataset[[#This Row],[Salary]], 2)</f>
        <v>mo</v>
      </c>
      <c r="H2630" s="3">
        <f>VALUE(SUBSTITUTE(SUBSTITUTE(SUBSTITUTE(SUBSTITUTE(Salary_Dataset[[#This Row],[Salary]], "/hr", ""), "/mo", ""), "/yr", ""), "₹", ""))</f>
        <v>51929</v>
      </c>
      <c r="I2630" s="6">
        <f t="shared" si="92"/>
        <v>623148</v>
      </c>
    </row>
    <row r="2631" spans="1:9" x14ac:dyDescent="0.3">
      <c r="A2631" t="s">
        <v>3759</v>
      </c>
      <c r="B2631" t="s">
        <v>2924</v>
      </c>
      <c r="C2631" t="str">
        <f t="shared" si="91"/>
        <v>Data Analytics</v>
      </c>
      <c r="D2631">
        <v>4</v>
      </c>
      <c r="E2631" t="s">
        <v>2426</v>
      </c>
      <c r="F2631" t="s">
        <v>3760</v>
      </c>
      <c r="G2631" t="str">
        <f>RIGHT(Salary_Dataset[[#This Row],[Salary]], 2)</f>
        <v>yr</v>
      </c>
      <c r="H2631" s="3">
        <f>VALUE(SUBSTITUTE(SUBSTITUTE(SUBSTITUTE(SUBSTITUTE(Salary_Dataset[[#This Row],[Salary]], "/hr", ""), "/mo", ""), "/yr", ""), "₹", ""))</f>
        <v>293232</v>
      </c>
      <c r="I2631" s="6">
        <f t="shared" si="92"/>
        <v>293232</v>
      </c>
    </row>
    <row r="2632" spans="1:9" x14ac:dyDescent="0.3">
      <c r="A2632" t="s">
        <v>3761</v>
      </c>
      <c r="B2632" t="s">
        <v>2924</v>
      </c>
      <c r="C2632" t="str">
        <f t="shared" si="91"/>
        <v>Data Analytics</v>
      </c>
      <c r="D2632">
        <v>4</v>
      </c>
      <c r="E2632" t="s">
        <v>2426</v>
      </c>
      <c r="F2632" t="s">
        <v>3762</v>
      </c>
      <c r="G2632" t="str">
        <f>RIGHT(Salary_Dataset[[#This Row],[Salary]], 2)</f>
        <v>mo</v>
      </c>
      <c r="H2632" s="3">
        <f>VALUE(SUBSTITUTE(SUBSTITUTE(SUBSTITUTE(SUBSTITUTE(Salary_Dataset[[#This Row],[Salary]], "/hr", ""), "/mo", ""), "/yr", ""), "₹", ""))</f>
        <v>27726</v>
      </c>
      <c r="I2632" s="6">
        <f t="shared" si="92"/>
        <v>332712</v>
      </c>
    </row>
    <row r="2633" spans="1:9" x14ac:dyDescent="0.3">
      <c r="A2633" t="s">
        <v>3763</v>
      </c>
      <c r="B2633" t="s">
        <v>2924</v>
      </c>
      <c r="C2633" t="str">
        <f t="shared" si="91"/>
        <v>Data Analytics</v>
      </c>
      <c r="D2633">
        <v>4</v>
      </c>
      <c r="E2633" t="s">
        <v>2426</v>
      </c>
      <c r="F2633" t="s">
        <v>3764</v>
      </c>
      <c r="G2633" t="str">
        <f>RIGHT(Salary_Dataset[[#This Row],[Salary]], 2)</f>
        <v>yr</v>
      </c>
      <c r="H2633" s="3">
        <f>VALUE(SUBSTITUTE(SUBSTITUTE(SUBSTITUTE(SUBSTITUTE(Salary_Dataset[[#This Row],[Salary]], "/hr", ""), "/mo", ""), "/yr", ""), "₹", ""))</f>
        <v>310144</v>
      </c>
      <c r="I2633" s="6">
        <f t="shared" si="92"/>
        <v>310144</v>
      </c>
    </row>
    <row r="2634" spans="1:9" x14ac:dyDescent="0.3">
      <c r="A2634" t="s">
        <v>3765</v>
      </c>
      <c r="B2634" t="s">
        <v>2924</v>
      </c>
      <c r="C2634" t="str">
        <f t="shared" si="91"/>
        <v>Data Analytics</v>
      </c>
      <c r="D2634">
        <v>4</v>
      </c>
      <c r="E2634" t="s">
        <v>2426</v>
      </c>
      <c r="F2634" t="s">
        <v>3766</v>
      </c>
      <c r="G2634" t="str">
        <f>RIGHT(Salary_Dataset[[#This Row],[Salary]], 2)</f>
        <v>yr</v>
      </c>
      <c r="H2634" s="3">
        <f>VALUE(SUBSTITUTE(SUBSTITUTE(SUBSTITUTE(SUBSTITUTE(Salary_Dataset[[#This Row],[Salary]], "/hr", ""), "/mo", ""), "/yr", ""), "₹", ""))</f>
        <v>602345</v>
      </c>
      <c r="I2634" s="6">
        <f t="shared" si="92"/>
        <v>602345</v>
      </c>
    </row>
    <row r="2635" spans="1:9" x14ac:dyDescent="0.3">
      <c r="A2635" t="s">
        <v>3767</v>
      </c>
      <c r="B2635" t="s">
        <v>2924</v>
      </c>
      <c r="C2635" t="str">
        <f t="shared" si="91"/>
        <v>Data Analytics</v>
      </c>
      <c r="D2635">
        <v>4</v>
      </c>
      <c r="E2635" t="s">
        <v>2426</v>
      </c>
      <c r="F2635" t="s">
        <v>3768</v>
      </c>
      <c r="G2635" t="str">
        <f>RIGHT(Salary_Dataset[[#This Row],[Salary]], 2)</f>
        <v>yr</v>
      </c>
      <c r="H2635" s="3">
        <f>VALUE(SUBSTITUTE(SUBSTITUTE(SUBSTITUTE(SUBSTITUTE(Salary_Dataset[[#This Row],[Salary]], "/hr", ""), "/mo", ""), "/yr", ""), "₹", ""))</f>
        <v>690924</v>
      </c>
      <c r="I2635" s="6">
        <f t="shared" si="92"/>
        <v>690924</v>
      </c>
    </row>
    <row r="2636" spans="1:9" x14ac:dyDescent="0.3">
      <c r="A2636" t="s">
        <v>3769</v>
      </c>
      <c r="B2636" t="s">
        <v>2924</v>
      </c>
      <c r="C2636" t="str">
        <f t="shared" si="91"/>
        <v>Data Analytics</v>
      </c>
      <c r="D2636">
        <v>4</v>
      </c>
      <c r="E2636" t="s">
        <v>2426</v>
      </c>
      <c r="F2636" t="s">
        <v>3770</v>
      </c>
      <c r="G2636" t="str">
        <f>RIGHT(Salary_Dataset[[#This Row],[Salary]], 2)</f>
        <v>yr</v>
      </c>
      <c r="H2636" s="3">
        <f>VALUE(SUBSTITUTE(SUBSTITUTE(SUBSTITUTE(SUBSTITUTE(Salary_Dataset[[#This Row],[Salary]], "/hr", ""), "/mo", ""), "/yr", ""), "₹", ""))</f>
        <v>625157</v>
      </c>
      <c r="I2636" s="6">
        <f t="shared" si="92"/>
        <v>625157</v>
      </c>
    </row>
    <row r="2637" spans="1:9" x14ac:dyDescent="0.3">
      <c r="A2637" t="s">
        <v>3771</v>
      </c>
      <c r="B2637" t="s">
        <v>2924</v>
      </c>
      <c r="C2637" t="str">
        <f t="shared" si="91"/>
        <v>Data Analytics</v>
      </c>
      <c r="D2637">
        <v>4</v>
      </c>
      <c r="E2637" t="s">
        <v>2426</v>
      </c>
      <c r="F2637" t="s">
        <v>3772</v>
      </c>
      <c r="G2637" t="str">
        <f>RIGHT(Salary_Dataset[[#This Row],[Salary]], 2)</f>
        <v>yr</v>
      </c>
      <c r="H2637" s="3">
        <f>VALUE(SUBSTITUTE(SUBSTITUTE(SUBSTITUTE(SUBSTITUTE(Salary_Dataset[[#This Row],[Salary]], "/hr", ""), "/mo", ""), "/yr", ""), "₹", ""))</f>
        <v>390283</v>
      </c>
      <c r="I2637" s="6">
        <f t="shared" si="92"/>
        <v>390283</v>
      </c>
    </row>
    <row r="2638" spans="1:9" x14ac:dyDescent="0.3">
      <c r="A2638" t="s">
        <v>3773</v>
      </c>
      <c r="B2638" t="s">
        <v>2924</v>
      </c>
      <c r="C2638" t="str">
        <f t="shared" si="91"/>
        <v>Data Analytics</v>
      </c>
      <c r="D2638">
        <v>4</v>
      </c>
      <c r="E2638" t="s">
        <v>2426</v>
      </c>
      <c r="F2638" t="s">
        <v>3774</v>
      </c>
      <c r="G2638" t="str">
        <f>RIGHT(Salary_Dataset[[#This Row],[Salary]], 2)</f>
        <v>mo</v>
      </c>
      <c r="H2638" s="3">
        <f>VALUE(SUBSTITUTE(SUBSTITUTE(SUBSTITUTE(SUBSTITUTE(Salary_Dataset[[#This Row],[Salary]], "/hr", ""), "/mo", ""), "/yr", ""), "₹", ""))</f>
        <v>21984</v>
      </c>
      <c r="I2638" s="6">
        <f t="shared" si="92"/>
        <v>263808</v>
      </c>
    </row>
    <row r="2639" spans="1:9" x14ac:dyDescent="0.3">
      <c r="A2639" t="s">
        <v>3775</v>
      </c>
      <c r="B2639" t="s">
        <v>2924</v>
      </c>
      <c r="C2639" t="str">
        <f t="shared" si="91"/>
        <v>Data Analytics</v>
      </c>
      <c r="D2639">
        <v>4</v>
      </c>
      <c r="E2639" t="s">
        <v>2426</v>
      </c>
      <c r="F2639" t="s">
        <v>3776</v>
      </c>
      <c r="G2639" t="str">
        <f>RIGHT(Salary_Dataset[[#This Row],[Salary]], 2)</f>
        <v>yr</v>
      </c>
      <c r="H2639" s="3">
        <f>VALUE(SUBSTITUTE(SUBSTITUTE(SUBSTITUTE(SUBSTITUTE(Salary_Dataset[[#This Row],[Salary]], "/hr", ""), "/mo", ""), "/yr", ""), "₹", ""))</f>
        <v>1151955</v>
      </c>
      <c r="I2639" s="6">
        <f t="shared" si="92"/>
        <v>1151955</v>
      </c>
    </row>
    <row r="2640" spans="1:9" x14ac:dyDescent="0.3">
      <c r="A2640" t="s">
        <v>3777</v>
      </c>
      <c r="B2640" t="s">
        <v>2924</v>
      </c>
      <c r="C2640" t="str">
        <f t="shared" si="91"/>
        <v>Data Analytics</v>
      </c>
      <c r="D2640">
        <v>4</v>
      </c>
      <c r="E2640" t="s">
        <v>2426</v>
      </c>
      <c r="F2640" t="s">
        <v>2624</v>
      </c>
      <c r="G2640" t="str">
        <f>RIGHT(Salary_Dataset[[#This Row],[Salary]], 2)</f>
        <v>yr</v>
      </c>
      <c r="H2640" s="3">
        <f>VALUE(SUBSTITUTE(SUBSTITUTE(SUBSTITUTE(SUBSTITUTE(Salary_Dataset[[#This Row],[Salary]], "/hr", ""), "/mo", ""), "/yr", ""), "₹", ""))</f>
        <v>464246</v>
      </c>
      <c r="I2640" s="6">
        <f t="shared" si="92"/>
        <v>464246</v>
      </c>
    </row>
    <row r="2641" spans="1:9" x14ac:dyDescent="0.3">
      <c r="A2641" t="s">
        <v>3778</v>
      </c>
      <c r="B2641" t="s">
        <v>2924</v>
      </c>
      <c r="C2641" t="str">
        <f t="shared" si="91"/>
        <v>Data Analytics</v>
      </c>
      <c r="D2641">
        <v>4</v>
      </c>
      <c r="E2641" t="s">
        <v>2426</v>
      </c>
      <c r="F2641" t="s">
        <v>3779</v>
      </c>
      <c r="G2641" t="str">
        <f>RIGHT(Salary_Dataset[[#This Row],[Salary]], 2)</f>
        <v>mo</v>
      </c>
      <c r="H2641" s="3">
        <f>VALUE(SUBSTITUTE(SUBSTITUTE(SUBSTITUTE(SUBSTITUTE(Salary_Dataset[[#This Row],[Salary]], "/hr", ""), "/mo", ""), "/yr", ""), "₹", ""))</f>
        <v>10037</v>
      </c>
      <c r="I2641" s="6">
        <f t="shared" si="92"/>
        <v>120444</v>
      </c>
    </row>
    <row r="2642" spans="1:9" x14ac:dyDescent="0.3">
      <c r="A2642" t="s">
        <v>3780</v>
      </c>
      <c r="B2642" t="s">
        <v>2924</v>
      </c>
      <c r="C2642" t="str">
        <f t="shared" si="91"/>
        <v>Data Analytics</v>
      </c>
      <c r="D2642">
        <v>4</v>
      </c>
      <c r="E2642" t="s">
        <v>2426</v>
      </c>
      <c r="F2642" t="s">
        <v>3781</v>
      </c>
      <c r="G2642" t="str">
        <f>RIGHT(Salary_Dataset[[#This Row],[Salary]], 2)</f>
        <v>yr</v>
      </c>
      <c r="H2642" s="3">
        <f>VALUE(SUBSTITUTE(SUBSTITUTE(SUBSTITUTE(SUBSTITUTE(Salary_Dataset[[#This Row],[Salary]], "/hr", ""), "/mo", ""), "/yr", ""), "₹", ""))</f>
        <v>409648</v>
      </c>
      <c r="I2642" s="6">
        <f t="shared" si="92"/>
        <v>409648</v>
      </c>
    </row>
    <row r="2643" spans="1:9" x14ac:dyDescent="0.3">
      <c r="A2643" t="s">
        <v>2536</v>
      </c>
      <c r="B2643" t="s">
        <v>2924</v>
      </c>
      <c r="C2643" t="str">
        <f t="shared" si="91"/>
        <v>Data Analytics</v>
      </c>
      <c r="D2643">
        <v>4</v>
      </c>
      <c r="E2643" t="s">
        <v>2426</v>
      </c>
      <c r="F2643" t="s">
        <v>3782</v>
      </c>
      <c r="G2643" t="str">
        <f>RIGHT(Salary_Dataset[[#This Row],[Salary]], 2)</f>
        <v>yr</v>
      </c>
      <c r="H2643" s="3">
        <f>VALUE(SUBSTITUTE(SUBSTITUTE(SUBSTITUTE(SUBSTITUTE(Salary_Dataset[[#This Row],[Salary]], "/hr", ""), "/mo", ""), "/yr", ""), "₹", ""))</f>
        <v>551047</v>
      </c>
      <c r="I2643" s="6">
        <f t="shared" si="92"/>
        <v>551047</v>
      </c>
    </row>
    <row r="2644" spans="1:9" x14ac:dyDescent="0.3">
      <c r="A2644" t="s">
        <v>31</v>
      </c>
      <c r="B2644" t="s">
        <v>2924</v>
      </c>
      <c r="C2644" t="str">
        <f t="shared" si="91"/>
        <v>Data Analytics</v>
      </c>
      <c r="D2644">
        <v>4</v>
      </c>
      <c r="E2644" t="s">
        <v>2426</v>
      </c>
      <c r="F2644" t="s">
        <v>3783</v>
      </c>
      <c r="G2644" t="str">
        <f>RIGHT(Salary_Dataset[[#This Row],[Salary]], 2)</f>
        <v>yr</v>
      </c>
      <c r="H2644" s="3">
        <f>VALUE(SUBSTITUTE(SUBSTITUTE(SUBSTITUTE(SUBSTITUTE(Salary_Dataset[[#This Row],[Salary]], "/hr", ""), "/mo", ""), "/yr", ""), "₹", ""))</f>
        <v>418078</v>
      </c>
      <c r="I2644" s="6">
        <f t="shared" si="92"/>
        <v>418078</v>
      </c>
    </row>
    <row r="2645" spans="1:9" x14ac:dyDescent="0.3">
      <c r="A2645" t="s">
        <v>3784</v>
      </c>
      <c r="B2645" t="s">
        <v>2924</v>
      </c>
      <c r="C2645" t="str">
        <f t="shared" si="91"/>
        <v>Data Analytics</v>
      </c>
      <c r="D2645">
        <v>4</v>
      </c>
      <c r="E2645" t="s">
        <v>2426</v>
      </c>
      <c r="F2645" t="s">
        <v>3785</v>
      </c>
      <c r="G2645" t="str">
        <f>RIGHT(Salary_Dataset[[#This Row],[Salary]], 2)</f>
        <v>yr</v>
      </c>
      <c r="H2645" s="3">
        <f>VALUE(SUBSTITUTE(SUBSTITUTE(SUBSTITUTE(SUBSTITUTE(Salary_Dataset[[#This Row],[Salary]], "/hr", ""), "/mo", ""), "/yr", ""), "₹", ""))</f>
        <v>343758</v>
      </c>
      <c r="I2645" s="6">
        <f t="shared" si="92"/>
        <v>343758</v>
      </c>
    </row>
    <row r="2646" spans="1:9" x14ac:dyDescent="0.3">
      <c r="A2646" t="s">
        <v>3786</v>
      </c>
      <c r="B2646" t="s">
        <v>2924</v>
      </c>
      <c r="C2646" t="str">
        <f t="shared" si="91"/>
        <v>Data Analytics</v>
      </c>
      <c r="D2646">
        <v>4</v>
      </c>
      <c r="E2646" t="s">
        <v>2426</v>
      </c>
      <c r="F2646" t="s">
        <v>3787</v>
      </c>
      <c r="G2646" t="str">
        <f>RIGHT(Salary_Dataset[[#This Row],[Salary]], 2)</f>
        <v>yr</v>
      </c>
      <c r="H2646" s="3">
        <f>VALUE(SUBSTITUTE(SUBSTITUTE(SUBSTITUTE(SUBSTITUTE(Salary_Dataset[[#This Row],[Salary]], "/hr", ""), "/mo", ""), "/yr", ""), "₹", ""))</f>
        <v>532302</v>
      </c>
      <c r="I2646" s="6">
        <f t="shared" si="92"/>
        <v>532302</v>
      </c>
    </row>
    <row r="2647" spans="1:9" x14ac:dyDescent="0.3">
      <c r="A2647" t="s">
        <v>3788</v>
      </c>
      <c r="B2647" t="s">
        <v>2924</v>
      </c>
      <c r="C2647" t="str">
        <f t="shared" si="91"/>
        <v>Data Analytics</v>
      </c>
      <c r="D2647">
        <v>4</v>
      </c>
      <c r="E2647" t="s">
        <v>2426</v>
      </c>
      <c r="F2647" t="s">
        <v>712</v>
      </c>
      <c r="G2647" t="str">
        <f>RIGHT(Salary_Dataset[[#This Row],[Salary]], 2)</f>
        <v>mo</v>
      </c>
      <c r="H2647" s="3">
        <f>VALUE(SUBSTITUTE(SUBSTITUTE(SUBSTITUTE(SUBSTITUTE(Salary_Dataset[[#This Row],[Salary]], "/hr", ""), "/mo", ""), "/yr", ""), "₹", ""))</f>
        <v>15000</v>
      </c>
      <c r="I2647" s="6">
        <f t="shared" si="92"/>
        <v>180000</v>
      </c>
    </row>
    <row r="2648" spans="1:9" x14ac:dyDescent="0.3">
      <c r="A2648" t="s">
        <v>3789</v>
      </c>
      <c r="B2648" t="s">
        <v>2924</v>
      </c>
      <c r="C2648" t="str">
        <f t="shared" si="91"/>
        <v>Data Analytics</v>
      </c>
      <c r="D2648">
        <v>4</v>
      </c>
      <c r="E2648" t="s">
        <v>2426</v>
      </c>
      <c r="F2648" t="s">
        <v>3790</v>
      </c>
      <c r="G2648" t="str">
        <f>RIGHT(Salary_Dataset[[#This Row],[Salary]], 2)</f>
        <v>mo</v>
      </c>
      <c r="H2648" s="3">
        <f>VALUE(SUBSTITUTE(SUBSTITUTE(SUBSTITUTE(SUBSTITUTE(Salary_Dataset[[#This Row],[Salary]], "/hr", ""), "/mo", ""), "/yr", ""), "₹", ""))</f>
        <v>20887</v>
      </c>
      <c r="I2648" s="6">
        <f t="shared" si="92"/>
        <v>250644</v>
      </c>
    </row>
    <row r="2649" spans="1:9" x14ac:dyDescent="0.3">
      <c r="A2649" t="s">
        <v>3791</v>
      </c>
      <c r="B2649" t="s">
        <v>2924</v>
      </c>
      <c r="C2649" t="str">
        <f t="shared" si="91"/>
        <v>Data Analytics</v>
      </c>
      <c r="D2649">
        <v>4</v>
      </c>
      <c r="E2649" t="s">
        <v>2426</v>
      </c>
      <c r="F2649" t="s">
        <v>3792</v>
      </c>
      <c r="G2649" t="str">
        <f>RIGHT(Salary_Dataset[[#This Row],[Salary]], 2)</f>
        <v>yr</v>
      </c>
      <c r="H2649" s="3">
        <f>VALUE(SUBSTITUTE(SUBSTITUTE(SUBSTITUTE(SUBSTITUTE(Salary_Dataset[[#This Row],[Salary]], "/hr", ""), "/mo", ""), "/yr", ""), "₹", ""))</f>
        <v>363669</v>
      </c>
      <c r="I2649" s="6">
        <f t="shared" si="92"/>
        <v>363669</v>
      </c>
    </row>
    <row r="2650" spans="1:9" x14ac:dyDescent="0.3">
      <c r="A2650" t="s">
        <v>239</v>
      </c>
      <c r="B2650" t="s">
        <v>2924</v>
      </c>
      <c r="C2650" t="str">
        <f t="shared" si="91"/>
        <v>Data Analytics</v>
      </c>
      <c r="D2650">
        <v>3</v>
      </c>
      <c r="E2650" t="s">
        <v>2426</v>
      </c>
      <c r="F2650" t="s">
        <v>3793</v>
      </c>
      <c r="G2650" t="str">
        <f>RIGHT(Salary_Dataset[[#This Row],[Salary]], 2)</f>
        <v>yr</v>
      </c>
      <c r="H2650" s="3">
        <f>VALUE(SUBSTITUTE(SUBSTITUTE(SUBSTITUTE(SUBSTITUTE(Salary_Dataset[[#This Row],[Salary]], "/hr", ""), "/mo", ""), "/yr", ""), "₹", ""))</f>
        <v>577190</v>
      </c>
      <c r="I2650" s="6">
        <f t="shared" si="92"/>
        <v>577190</v>
      </c>
    </row>
    <row r="2651" spans="1:9" x14ac:dyDescent="0.3">
      <c r="A2651" t="s">
        <v>3757</v>
      </c>
      <c r="B2651" t="s">
        <v>2924</v>
      </c>
      <c r="C2651" t="str">
        <f t="shared" si="91"/>
        <v>Data Analytics</v>
      </c>
      <c r="D2651">
        <v>3</v>
      </c>
      <c r="E2651" t="s">
        <v>2426</v>
      </c>
      <c r="F2651" t="s">
        <v>3364</v>
      </c>
      <c r="G2651" t="str">
        <f>RIGHT(Salary_Dataset[[#This Row],[Salary]], 2)</f>
        <v>mo</v>
      </c>
      <c r="H2651" s="3">
        <f>VALUE(SUBSTITUTE(SUBSTITUTE(SUBSTITUTE(SUBSTITUTE(Salary_Dataset[[#This Row],[Salary]], "/hr", ""), "/mo", ""), "/yr", ""), "₹", ""))</f>
        <v>30821</v>
      </c>
      <c r="I2651" s="6">
        <f t="shared" si="92"/>
        <v>369852</v>
      </c>
    </row>
    <row r="2652" spans="1:9" x14ac:dyDescent="0.3">
      <c r="A2652" t="s">
        <v>1305</v>
      </c>
      <c r="B2652" t="s">
        <v>2924</v>
      </c>
      <c r="C2652" t="str">
        <f t="shared" si="91"/>
        <v>Data Analytics</v>
      </c>
      <c r="D2652">
        <v>3</v>
      </c>
      <c r="E2652" t="s">
        <v>2426</v>
      </c>
      <c r="F2652" t="s">
        <v>3358</v>
      </c>
      <c r="G2652" t="str">
        <f>RIGHT(Salary_Dataset[[#This Row],[Salary]], 2)</f>
        <v>yr</v>
      </c>
      <c r="H2652" s="3">
        <f>VALUE(SUBSTITUTE(SUBSTITUTE(SUBSTITUTE(SUBSTITUTE(Salary_Dataset[[#This Row],[Salary]], "/hr", ""), "/mo", ""), "/yr", ""), "₹", ""))</f>
        <v>508188</v>
      </c>
      <c r="I2652" s="6">
        <f t="shared" si="92"/>
        <v>508188</v>
      </c>
    </row>
    <row r="2653" spans="1:9" x14ac:dyDescent="0.3">
      <c r="A2653" t="s">
        <v>2673</v>
      </c>
      <c r="B2653" t="s">
        <v>2924</v>
      </c>
      <c r="C2653" t="str">
        <f t="shared" si="91"/>
        <v>Data Analytics</v>
      </c>
      <c r="D2653">
        <v>3</v>
      </c>
      <c r="E2653" t="s">
        <v>2426</v>
      </c>
      <c r="F2653" t="s">
        <v>3794</v>
      </c>
      <c r="G2653" t="str">
        <f>RIGHT(Salary_Dataset[[#This Row],[Salary]], 2)</f>
        <v>yr</v>
      </c>
      <c r="H2653" s="3">
        <f>VALUE(SUBSTITUTE(SUBSTITUTE(SUBSTITUTE(SUBSTITUTE(Salary_Dataset[[#This Row],[Salary]], "/hr", ""), "/mo", ""), "/yr", ""), "₹", ""))</f>
        <v>332016</v>
      </c>
      <c r="I2653" s="6">
        <f t="shared" si="92"/>
        <v>332016</v>
      </c>
    </row>
    <row r="2654" spans="1:9" x14ac:dyDescent="0.3">
      <c r="A2654" t="s">
        <v>3795</v>
      </c>
      <c r="B2654" t="s">
        <v>2924</v>
      </c>
      <c r="C2654" t="str">
        <f t="shared" si="91"/>
        <v>Data Analytics</v>
      </c>
      <c r="D2654">
        <v>3</v>
      </c>
      <c r="E2654" t="s">
        <v>2426</v>
      </c>
      <c r="F2654" t="s">
        <v>3796</v>
      </c>
      <c r="G2654" t="str">
        <f>RIGHT(Salary_Dataset[[#This Row],[Salary]], 2)</f>
        <v>yr</v>
      </c>
      <c r="H2654" s="3">
        <f>VALUE(SUBSTITUTE(SUBSTITUTE(SUBSTITUTE(SUBSTITUTE(Salary_Dataset[[#This Row],[Salary]], "/hr", ""), "/mo", ""), "/yr", ""), "₹", ""))</f>
        <v>786181</v>
      </c>
      <c r="I2654" s="6">
        <f t="shared" si="92"/>
        <v>786181</v>
      </c>
    </row>
    <row r="2655" spans="1:9" x14ac:dyDescent="0.3">
      <c r="A2655" t="s">
        <v>2432</v>
      </c>
      <c r="B2655" t="s">
        <v>2924</v>
      </c>
      <c r="C2655" t="str">
        <f t="shared" si="91"/>
        <v>Data Analytics</v>
      </c>
      <c r="D2655">
        <v>3</v>
      </c>
      <c r="E2655" t="s">
        <v>2426</v>
      </c>
      <c r="F2655" t="s">
        <v>3661</v>
      </c>
      <c r="G2655" t="str">
        <f>RIGHT(Salary_Dataset[[#This Row],[Salary]], 2)</f>
        <v>mo</v>
      </c>
      <c r="H2655" s="3">
        <f>VALUE(SUBSTITUTE(SUBSTITUTE(SUBSTITUTE(SUBSTITUTE(Salary_Dataset[[#This Row],[Salary]], "/hr", ""), "/mo", ""), "/yr", ""), "₹", ""))</f>
        <v>13000</v>
      </c>
      <c r="I2655" s="6">
        <f t="shared" si="92"/>
        <v>156000</v>
      </c>
    </row>
    <row r="2656" spans="1:9" x14ac:dyDescent="0.3">
      <c r="A2656" t="s">
        <v>3797</v>
      </c>
      <c r="B2656" t="s">
        <v>2924</v>
      </c>
      <c r="C2656" t="str">
        <f t="shared" si="91"/>
        <v>Data Analytics</v>
      </c>
      <c r="D2656">
        <v>3</v>
      </c>
      <c r="E2656" t="s">
        <v>2426</v>
      </c>
      <c r="F2656" t="s">
        <v>3798</v>
      </c>
      <c r="G2656" t="str">
        <f>RIGHT(Salary_Dataset[[#This Row],[Salary]], 2)</f>
        <v>yr</v>
      </c>
      <c r="H2656" s="3">
        <f>VALUE(SUBSTITUTE(SUBSTITUTE(SUBSTITUTE(SUBSTITUTE(Salary_Dataset[[#This Row],[Salary]], "/hr", ""), "/mo", ""), "/yr", ""), "₹", ""))</f>
        <v>326397</v>
      </c>
      <c r="I2656" s="6">
        <f t="shared" si="92"/>
        <v>326397</v>
      </c>
    </row>
    <row r="2657" spans="1:9" x14ac:dyDescent="0.3">
      <c r="A2657" t="s">
        <v>3799</v>
      </c>
      <c r="B2657" t="s">
        <v>2924</v>
      </c>
      <c r="C2657" t="str">
        <f t="shared" si="91"/>
        <v>Data Analytics</v>
      </c>
      <c r="D2657">
        <v>3</v>
      </c>
      <c r="E2657" t="s">
        <v>2426</v>
      </c>
      <c r="F2657" t="s">
        <v>3800</v>
      </c>
      <c r="G2657" t="str">
        <f>RIGHT(Salary_Dataset[[#This Row],[Salary]], 2)</f>
        <v>yr</v>
      </c>
      <c r="H2657" s="3">
        <f>VALUE(SUBSTITUTE(SUBSTITUTE(SUBSTITUTE(SUBSTITUTE(Salary_Dataset[[#This Row],[Salary]], "/hr", ""), "/mo", ""), "/yr", ""), "₹", ""))</f>
        <v>602739</v>
      </c>
      <c r="I2657" s="6">
        <f t="shared" si="92"/>
        <v>602739</v>
      </c>
    </row>
    <row r="2658" spans="1:9" x14ac:dyDescent="0.3">
      <c r="A2658" t="s">
        <v>273</v>
      </c>
      <c r="B2658" t="s">
        <v>2924</v>
      </c>
      <c r="C2658" t="str">
        <f t="shared" si="91"/>
        <v>Data Analytics</v>
      </c>
      <c r="D2658">
        <v>3</v>
      </c>
      <c r="E2658" t="s">
        <v>2426</v>
      </c>
      <c r="F2658" t="s">
        <v>3801</v>
      </c>
      <c r="G2658" t="str">
        <f>RIGHT(Salary_Dataset[[#This Row],[Salary]], 2)</f>
        <v>yr</v>
      </c>
      <c r="H2658" s="3">
        <f>VALUE(SUBSTITUTE(SUBSTITUTE(SUBSTITUTE(SUBSTITUTE(Salary_Dataset[[#This Row],[Salary]], "/hr", ""), "/mo", ""), "/yr", ""), "₹", ""))</f>
        <v>582124</v>
      </c>
      <c r="I2658" s="6">
        <f t="shared" si="92"/>
        <v>582124</v>
      </c>
    </row>
    <row r="2659" spans="1:9" x14ac:dyDescent="0.3">
      <c r="A2659" t="s">
        <v>422</v>
      </c>
      <c r="B2659" t="s">
        <v>2924</v>
      </c>
      <c r="C2659" t="str">
        <f t="shared" si="91"/>
        <v>Data Analytics</v>
      </c>
      <c r="D2659">
        <v>3</v>
      </c>
      <c r="E2659" t="s">
        <v>2426</v>
      </c>
      <c r="F2659" t="s">
        <v>3802</v>
      </c>
      <c r="G2659" t="str">
        <f>RIGHT(Salary_Dataset[[#This Row],[Salary]], 2)</f>
        <v>mo</v>
      </c>
      <c r="H2659" s="3">
        <f>VALUE(SUBSTITUTE(SUBSTITUTE(SUBSTITUTE(SUBSTITUTE(Salary_Dataset[[#This Row],[Salary]], "/hr", ""), "/mo", ""), "/yr", ""), "₹", ""))</f>
        <v>16789</v>
      </c>
      <c r="I2659" s="6">
        <f t="shared" si="92"/>
        <v>201468</v>
      </c>
    </row>
    <row r="2660" spans="1:9" x14ac:dyDescent="0.3">
      <c r="A2660" t="s">
        <v>3803</v>
      </c>
      <c r="B2660" t="s">
        <v>2924</v>
      </c>
      <c r="C2660" t="str">
        <f t="shared" si="91"/>
        <v>Data Analytics</v>
      </c>
      <c r="D2660">
        <v>3</v>
      </c>
      <c r="E2660" t="s">
        <v>2426</v>
      </c>
      <c r="F2660" t="s">
        <v>3804</v>
      </c>
      <c r="G2660" t="str">
        <f>RIGHT(Salary_Dataset[[#This Row],[Salary]], 2)</f>
        <v>yr</v>
      </c>
      <c r="H2660" s="3">
        <f>VALUE(SUBSTITUTE(SUBSTITUTE(SUBSTITUTE(SUBSTITUTE(Salary_Dataset[[#This Row],[Salary]], "/hr", ""), "/mo", ""), "/yr", ""), "₹", ""))</f>
        <v>407238</v>
      </c>
      <c r="I2660" s="6">
        <f t="shared" si="92"/>
        <v>407238</v>
      </c>
    </row>
    <row r="2661" spans="1:9" x14ac:dyDescent="0.3">
      <c r="A2661" t="s">
        <v>3805</v>
      </c>
      <c r="B2661" t="s">
        <v>2924</v>
      </c>
      <c r="C2661" t="str">
        <f t="shared" si="91"/>
        <v>Data Analytics</v>
      </c>
      <c r="D2661">
        <v>3</v>
      </c>
      <c r="E2661" t="s">
        <v>2426</v>
      </c>
      <c r="F2661" t="s">
        <v>3806</v>
      </c>
      <c r="G2661" t="str">
        <f>RIGHT(Salary_Dataset[[#This Row],[Salary]], 2)</f>
        <v>yr</v>
      </c>
      <c r="H2661" s="3">
        <f>VALUE(SUBSTITUTE(SUBSTITUTE(SUBSTITUTE(SUBSTITUTE(Salary_Dataset[[#This Row],[Salary]], "/hr", ""), "/mo", ""), "/yr", ""), "₹", ""))</f>
        <v>760403</v>
      </c>
      <c r="I2661" s="6">
        <f t="shared" si="92"/>
        <v>760403</v>
      </c>
    </row>
    <row r="2662" spans="1:9" x14ac:dyDescent="0.3">
      <c r="A2662" t="s">
        <v>3807</v>
      </c>
      <c r="B2662" t="s">
        <v>2924</v>
      </c>
      <c r="C2662" t="str">
        <f t="shared" si="91"/>
        <v>Data Analytics</v>
      </c>
      <c r="D2662">
        <v>3</v>
      </c>
      <c r="E2662" t="s">
        <v>2426</v>
      </c>
      <c r="F2662" t="s">
        <v>3114</v>
      </c>
      <c r="G2662" t="str">
        <f>RIGHT(Salary_Dataset[[#This Row],[Salary]], 2)</f>
        <v>yr</v>
      </c>
      <c r="H2662" s="3">
        <f>VALUE(SUBSTITUTE(SUBSTITUTE(SUBSTITUTE(SUBSTITUTE(Salary_Dataset[[#This Row],[Salary]], "/hr", ""), "/mo", ""), "/yr", ""), "₹", ""))</f>
        <v>705134</v>
      </c>
      <c r="I2662" s="6">
        <f t="shared" si="92"/>
        <v>705134</v>
      </c>
    </row>
    <row r="2663" spans="1:9" x14ac:dyDescent="0.3">
      <c r="A2663" t="s">
        <v>226</v>
      </c>
      <c r="B2663" t="s">
        <v>2924</v>
      </c>
      <c r="C2663" t="str">
        <f t="shared" si="91"/>
        <v>Data Analytics</v>
      </c>
      <c r="D2663">
        <v>3</v>
      </c>
      <c r="E2663" t="s">
        <v>2426</v>
      </c>
      <c r="F2663" t="s">
        <v>3808</v>
      </c>
      <c r="G2663" t="str">
        <f>RIGHT(Salary_Dataset[[#This Row],[Salary]], 2)</f>
        <v>mo</v>
      </c>
      <c r="H2663" s="3">
        <f>VALUE(SUBSTITUTE(SUBSTITUTE(SUBSTITUTE(SUBSTITUTE(Salary_Dataset[[#This Row],[Salary]], "/hr", ""), "/mo", ""), "/yr", ""), "₹", ""))</f>
        <v>80616</v>
      </c>
      <c r="I2663" s="6">
        <f t="shared" si="92"/>
        <v>967392</v>
      </c>
    </row>
    <row r="2664" spans="1:9" x14ac:dyDescent="0.3">
      <c r="A2664" t="s">
        <v>3809</v>
      </c>
      <c r="B2664" t="s">
        <v>2924</v>
      </c>
      <c r="C2664" t="str">
        <f t="shared" si="91"/>
        <v>Data Analytics</v>
      </c>
      <c r="D2664">
        <v>3</v>
      </c>
      <c r="E2664" t="s">
        <v>2426</v>
      </c>
      <c r="F2664" t="s">
        <v>3475</v>
      </c>
      <c r="G2664" t="str">
        <f>RIGHT(Salary_Dataset[[#This Row],[Salary]], 2)</f>
        <v>yr</v>
      </c>
      <c r="H2664" s="3">
        <f>VALUE(SUBSTITUTE(SUBSTITUTE(SUBSTITUTE(SUBSTITUTE(Salary_Dataset[[#This Row],[Salary]], "/hr", ""), "/mo", ""), "/yr", ""), "₹", ""))</f>
        <v>338792</v>
      </c>
      <c r="I2664" s="6">
        <f t="shared" si="92"/>
        <v>338792</v>
      </c>
    </row>
    <row r="2665" spans="1:9" x14ac:dyDescent="0.3">
      <c r="A2665" t="s">
        <v>3810</v>
      </c>
      <c r="B2665" t="s">
        <v>2924</v>
      </c>
      <c r="C2665" t="str">
        <f t="shared" si="91"/>
        <v>Data Analytics</v>
      </c>
      <c r="D2665">
        <v>3</v>
      </c>
      <c r="E2665" t="s">
        <v>2426</v>
      </c>
      <c r="F2665" t="s">
        <v>3811</v>
      </c>
      <c r="G2665" t="str">
        <f>RIGHT(Salary_Dataset[[#This Row],[Salary]], 2)</f>
        <v>mo</v>
      </c>
      <c r="H2665" s="3">
        <f>VALUE(SUBSTITUTE(SUBSTITUTE(SUBSTITUTE(SUBSTITUTE(Salary_Dataset[[#This Row],[Salary]], "/hr", ""), "/mo", ""), "/yr", ""), "₹", ""))</f>
        <v>61899</v>
      </c>
      <c r="I2665" s="6">
        <f t="shared" si="92"/>
        <v>742788</v>
      </c>
    </row>
    <row r="2666" spans="1:9" x14ac:dyDescent="0.3">
      <c r="A2666" t="s">
        <v>3812</v>
      </c>
      <c r="B2666" t="s">
        <v>2924</v>
      </c>
      <c r="C2666" t="str">
        <f t="shared" si="91"/>
        <v>Data Analytics</v>
      </c>
      <c r="D2666">
        <v>3</v>
      </c>
      <c r="E2666" t="s">
        <v>2426</v>
      </c>
      <c r="F2666" t="s">
        <v>3609</v>
      </c>
      <c r="G2666" t="str">
        <f>RIGHT(Salary_Dataset[[#This Row],[Salary]], 2)</f>
        <v>yr</v>
      </c>
      <c r="H2666" s="3">
        <f>VALUE(SUBSTITUTE(SUBSTITUTE(SUBSTITUTE(SUBSTITUTE(Salary_Dataset[[#This Row],[Salary]], "/hr", ""), "/mo", ""), "/yr", ""), "₹", ""))</f>
        <v>752418</v>
      </c>
      <c r="I2666" s="6">
        <f t="shared" si="92"/>
        <v>752418</v>
      </c>
    </row>
    <row r="2667" spans="1:9" x14ac:dyDescent="0.3">
      <c r="A2667" t="s">
        <v>2556</v>
      </c>
      <c r="B2667" t="s">
        <v>2924</v>
      </c>
      <c r="C2667" t="str">
        <f t="shared" si="91"/>
        <v>Data Analytics</v>
      </c>
      <c r="D2667">
        <v>3</v>
      </c>
      <c r="E2667" t="s">
        <v>2426</v>
      </c>
      <c r="F2667" t="s">
        <v>2666</v>
      </c>
      <c r="G2667" t="str">
        <f>RIGHT(Salary_Dataset[[#This Row],[Salary]], 2)</f>
        <v>mo</v>
      </c>
      <c r="H2667" s="3">
        <f>VALUE(SUBSTITUTE(SUBSTITUTE(SUBSTITUTE(SUBSTITUTE(Salary_Dataset[[#This Row],[Salary]], "/hr", ""), "/mo", ""), "/yr", ""), "₹", ""))</f>
        <v>30658</v>
      </c>
      <c r="I2667" s="6">
        <f t="shared" si="92"/>
        <v>367896</v>
      </c>
    </row>
    <row r="2668" spans="1:9" x14ac:dyDescent="0.3">
      <c r="A2668" t="s">
        <v>3813</v>
      </c>
      <c r="B2668" t="s">
        <v>2924</v>
      </c>
      <c r="C2668" t="str">
        <f t="shared" si="91"/>
        <v>Data Analytics</v>
      </c>
      <c r="D2668">
        <v>3</v>
      </c>
      <c r="E2668" t="s">
        <v>2426</v>
      </c>
      <c r="F2668" t="s">
        <v>2401</v>
      </c>
      <c r="G2668" t="str">
        <f>RIGHT(Salary_Dataset[[#This Row],[Salary]], 2)</f>
        <v>mo</v>
      </c>
      <c r="H2668" s="3">
        <f>VALUE(SUBSTITUTE(SUBSTITUTE(SUBSTITUTE(SUBSTITUTE(Salary_Dataset[[#This Row],[Salary]], "/hr", ""), "/mo", ""), "/yr", ""), "₹", ""))</f>
        <v>10749</v>
      </c>
      <c r="I2668" s="6">
        <f t="shared" si="92"/>
        <v>128988</v>
      </c>
    </row>
    <row r="2669" spans="1:9" x14ac:dyDescent="0.3">
      <c r="A2669" t="s">
        <v>2549</v>
      </c>
      <c r="B2669" t="s">
        <v>2924</v>
      </c>
      <c r="C2669" t="str">
        <f t="shared" si="91"/>
        <v>Data Analytics</v>
      </c>
      <c r="D2669">
        <v>3</v>
      </c>
      <c r="E2669" t="s">
        <v>2426</v>
      </c>
      <c r="F2669" t="s">
        <v>3814</v>
      </c>
      <c r="G2669" t="str">
        <f>RIGHT(Salary_Dataset[[#This Row],[Salary]], 2)</f>
        <v>mo</v>
      </c>
      <c r="H2669" s="3">
        <f>VALUE(SUBSTITUTE(SUBSTITUTE(SUBSTITUTE(SUBSTITUTE(Salary_Dataset[[#This Row],[Salary]], "/hr", ""), "/mo", ""), "/yr", ""), "₹", ""))</f>
        <v>47054</v>
      </c>
      <c r="I2669" s="6">
        <f t="shared" si="92"/>
        <v>564648</v>
      </c>
    </row>
    <row r="2670" spans="1:9" x14ac:dyDescent="0.3">
      <c r="A2670" t="s">
        <v>3815</v>
      </c>
      <c r="B2670" t="s">
        <v>2924</v>
      </c>
      <c r="C2670" t="str">
        <f t="shared" si="91"/>
        <v>Data Analytics</v>
      </c>
      <c r="D2670">
        <v>3</v>
      </c>
      <c r="E2670" t="s">
        <v>2426</v>
      </c>
      <c r="F2670" t="s">
        <v>2306</v>
      </c>
      <c r="G2670" t="str">
        <f>RIGHT(Salary_Dataset[[#This Row],[Salary]], 2)</f>
        <v>yr</v>
      </c>
      <c r="H2670" s="3">
        <f>VALUE(SUBSTITUTE(SUBSTITUTE(SUBSTITUTE(SUBSTITUTE(Salary_Dataset[[#This Row],[Salary]], "/hr", ""), "/mo", ""), "/yr", ""), "₹", ""))</f>
        <v>991280</v>
      </c>
      <c r="I2670" s="6">
        <f t="shared" si="92"/>
        <v>991280</v>
      </c>
    </row>
    <row r="2671" spans="1:9" x14ac:dyDescent="0.3">
      <c r="A2671" t="s">
        <v>3816</v>
      </c>
      <c r="B2671" t="s">
        <v>2924</v>
      </c>
      <c r="C2671" t="str">
        <f t="shared" si="91"/>
        <v>Data Analytics</v>
      </c>
      <c r="D2671">
        <v>3</v>
      </c>
      <c r="E2671" t="s">
        <v>2426</v>
      </c>
      <c r="F2671" t="s">
        <v>3817</v>
      </c>
      <c r="G2671" t="str">
        <f>RIGHT(Salary_Dataset[[#This Row],[Salary]], 2)</f>
        <v>yr</v>
      </c>
      <c r="H2671" s="3">
        <f>VALUE(SUBSTITUTE(SUBSTITUTE(SUBSTITUTE(SUBSTITUTE(Salary_Dataset[[#This Row],[Salary]], "/hr", ""), "/mo", ""), "/yr", ""), "₹", ""))</f>
        <v>369128</v>
      </c>
      <c r="I2671" s="6">
        <f t="shared" si="92"/>
        <v>369128</v>
      </c>
    </row>
    <row r="2672" spans="1:9" x14ac:dyDescent="0.3">
      <c r="A2672" t="s">
        <v>3818</v>
      </c>
      <c r="B2672" t="s">
        <v>2924</v>
      </c>
      <c r="C2672" t="str">
        <f t="shared" si="91"/>
        <v>Data Analytics</v>
      </c>
      <c r="D2672">
        <v>3</v>
      </c>
      <c r="E2672" t="s">
        <v>2426</v>
      </c>
      <c r="F2672" t="s">
        <v>3819</v>
      </c>
      <c r="G2672" t="str">
        <f>RIGHT(Salary_Dataset[[#This Row],[Salary]], 2)</f>
        <v>yr</v>
      </c>
      <c r="H2672" s="3">
        <f>VALUE(SUBSTITUTE(SUBSTITUTE(SUBSTITUTE(SUBSTITUTE(Salary_Dataset[[#This Row],[Salary]], "/hr", ""), "/mo", ""), "/yr", ""), "₹", ""))</f>
        <v>257972</v>
      </c>
      <c r="I2672" s="6">
        <f t="shared" si="92"/>
        <v>257972</v>
      </c>
    </row>
    <row r="2673" spans="1:9" x14ac:dyDescent="0.3">
      <c r="A2673" t="s">
        <v>3820</v>
      </c>
      <c r="B2673" t="s">
        <v>2924</v>
      </c>
      <c r="C2673" t="str">
        <f t="shared" si="91"/>
        <v>Data Analytics</v>
      </c>
      <c r="D2673">
        <v>3</v>
      </c>
      <c r="E2673" t="s">
        <v>2426</v>
      </c>
      <c r="F2673" t="s">
        <v>103</v>
      </c>
      <c r="G2673" t="str">
        <f>RIGHT(Salary_Dataset[[#This Row],[Salary]], 2)</f>
        <v>yr</v>
      </c>
      <c r="H2673" s="3">
        <f>VALUE(SUBSTITUTE(SUBSTITUTE(SUBSTITUTE(SUBSTITUTE(Salary_Dataset[[#This Row],[Salary]], "/hr", ""), "/mo", ""), "/yr", ""), "₹", ""))</f>
        <v>900000</v>
      </c>
      <c r="I2673" s="6">
        <f t="shared" si="92"/>
        <v>900000</v>
      </c>
    </row>
    <row r="2674" spans="1:9" x14ac:dyDescent="0.3">
      <c r="A2674" t="s">
        <v>2500</v>
      </c>
      <c r="B2674" t="s">
        <v>2924</v>
      </c>
      <c r="C2674" t="str">
        <f t="shared" si="91"/>
        <v>Data Analytics</v>
      </c>
      <c r="D2674">
        <v>3</v>
      </c>
      <c r="E2674" t="s">
        <v>2426</v>
      </c>
      <c r="F2674" t="s">
        <v>3821</v>
      </c>
      <c r="G2674" t="str">
        <f>RIGHT(Salary_Dataset[[#This Row],[Salary]], 2)</f>
        <v>yr</v>
      </c>
      <c r="H2674" s="3">
        <f>VALUE(SUBSTITUTE(SUBSTITUTE(SUBSTITUTE(SUBSTITUTE(Salary_Dataset[[#This Row],[Salary]], "/hr", ""), "/mo", ""), "/yr", ""), "₹", ""))</f>
        <v>1087991</v>
      </c>
      <c r="I2674" s="6">
        <f t="shared" si="92"/>
        <v>1087991</v>
      </c>
    </row>
    <row r="2675" spans="1:9" x14ac:dyDescent="0.3">
      <c r="A2675" t="s">
        <v>300</v>
      </c>
      <c r="B2675" t="s">
        <v>2924</v>
      </c>
      <c r="C2675" t="str">
        <f t="shared" si="91"/>
        <v>Data Analytics</v>
      </c>
      <c r="D2675">
        <v>3</v>
      </c>
      <c r="E2675" t="s">
        <v>2426</v>
      </c>
      <c r="F2675" t="s">
        <v>3439</v>
      </c>
      <c r="G2675" t="str">
        <f>RIGHT(Salary_Dataset[[#This Row],[Salary]], 2)</f>
        <v>yr</v>
      </c>
      <c r="H2675" s="3">
        <f>VALUE(SUBSTITUTE(SUBSTITUTE(SUBSTITUTE(SUBSTITUTE(Salary_Dataset[[#This Row],[Salary]], "/hr", ""), "/mo", ""), "/yr", ""), "₹", ""))</f>
        <v>305881</v>
      </c>
      <c r="I2675" s="6">
        <f t="shared" si="92"/>
        <v>305881</v>
      </c>
    </row>
    <row r="2676" spans="1:9" x14ac:dyDescent="0.3">
      <c r="A2676" t="s">
        <v>3822</v>
      </c>
      <c r="B2676" t="s">
        <v>2924</v>
      </c>
      <c r="C2676" t="str">
        <f t="shared" si="91"/>
        <v>Data Analytics</v>
      </c>
      <c r="D2676">
        <v>3</v>
      </c>
      <c r="E2676" t="s">
        <v>2426</v>
      </c>
      <c r="F2676" t="s">
        <v>3823</v>
      </c>
      <c r="G2676" t="str">
        <f>RIGHT(Salary_Dataset[[#This Row],[Salary]], 2)</f>
        <v>yr</v>
      </c>
      <c r="H2676" s="3">
        <f>VALUE(SUBSTITUTE(SUBSTITUTE(SUBSTITUTE(SUBSTITUTE(Salary_Dataset[[#This Row],[Salary]], "/hr", ""), "/mo", ""), "/yr", ""), "₹", ""))</f>
        <v>878372</v>
      </c>
      <c r="I2676" s="6">
        <f t="shared" si="92"/>
        <v>878372</v>
      </c>
    </row>
    <row r="2677" spans="1:9" x14ac:dyDescent="0.3">
      <c r="A2677" t="s">
        <v>3824</v>
      </c>
      <c r="B2677" t="s">
        <v>2924</v>
      </c>
      <c r="C2677" t="str">
        <f t="shared" si="91"/>
        <v>Data Analytics</v>
      </c>
      <c r="D2677">
        <v>3</v>
      </c>
      <c r="E2677" t="s">
        <v>2426</v>
      </c>
      <c r="F2677" t="s">
        <v>3825</v>
      </c>
      <c r="G2677" t="str">
        <f>RIGHT(Salary_Dataset[[#This Row],[Salary]], 2)</f>
        <v>mo</v>
      </c>
      <c r="H2677" s="3">
        <f>VALUE(SUBSTITUTE(SUBSTITUTE(SUBSTITUTE(SUBSTITUTE(Salary_Dataset[[#This Row],[Salary]], "/hr", ""), "/mo", ""), "/yr", ""), "₹", ""))</f>
        <v>28507</v>
      </c>
      <c r="I2677" s="6">
        <f t="shared" si="92"/>
        <v>342084</v>
      </c>
    </row>
    <row r="2678" spans="1:9" x14ac:dyDescent="0.3">
      <c r="A2678" t="s">
        <v>2875</v>
      </c>
      <c r="B2678" t="s">
        <v>2924</v>
      </c>
      <c r="C2678" t="str">
        <f t="shared" si="91"/>
        <v>Data Analytics</v>
      </c>
      <c r="D2678">
        <v>3</v>
      </c>
      <c r="E2678" t="s">
        <v>2426</v>
      </c>
      <c r="F2678" t="s">
        <v>3826</v>
      </c>
      <c r="G2678" t="str">
        <f>RIGHT(Salary_Dataset[[#This Row],[Salary]], 2)</f>
        <v>yr</v>
      </c>
      <c r="H2678" s="3">
        <f>VALUE(SUBSTITUTE(SUBSTITUTE(SUBSTITUTE(SUBSTITUTE(Salary_Dataset[[#This Row],[Salary]], "/hr", ""), "/mo", ""), "/yr", ""), "₹", ""))</f>
        <v>335520</v>
      </c>
      <c r="I2678" s="6">
        <f t="shared" si="92"/>
        <v>335520</v>
      </c>
    </row>
    <row r="2679" spans="1:9" x14ac:dyDescent="0.3">
      <c r="A2679" t="s">
        <v>2456</v>
      </c>
      <c r="B2679" t="s">
        <v>2924</v>
      </c>
      <c r="C2679" t="str">
        <f t="shared" si="91"/>
        <v>Data Analytics</v>
      </c>
      <c r="D2679">
        <v>3</v>
      </c>
      <c r="E2679" t="s">
        <v>2426</v>
      </c>
      <c r="F2679" t="s">
        <v>3827</v>
      </c>
      <c r="G2679" t="str">
        <f>RIGHT(Salary_Dataset[[#This Row],[Salary]], 2)</f>
        <v>yr</v>
      </c>
      <c r="H2679" s="3">
        <f>VALUE(SUBSTITUTE(SUBSTITUTE(SUBSTITUTE(SUBSTITUTE(Salary_Dataset[[#This Row],[Salary]], "/hr", ""), "/mo", ""), "/yr", ""), "₹", ""))</f>
        <v>432100</v>
      </c>
      <c r="I2679" s="6">
        <f t="shared" si="92"/>
        <v>432100</v>
      </c>
    </row>
    <row r="2680" spans="1:9" x14ac:dyDescent="0.3">
      <c r="A2680" t="s">
        <v>3828</v>
      </c>
      <c r="B2680" t="s">
        <v>2924</v>
      </c>
      <c r="C2680" t="str">
        <f t="shared" si="91"/>
        <v>Data Analytics</v>
      </c>
      <c r="D2680">
        <v>3</v>
      </c>
      <c r="E2680" t="s">
        <v>2426</v>
      </c>
      <c r="F2680" t="s">
        <v>3829</v>
      </c>
      <c r="G2680" t="str">
        <f>RIGHT(Salary_Dataset[[#This Row],[Salary]], 2)</f>
        <v>yr</v>
      </c>
      <c r="H2680" s="3">
        <f>VALUE(SUBSTITUTE(SUBSTITUTE(SUBSTITUTE(SUBSTITUTE(Salary_Dataset[[#This Row],[Salary]], "/hr", ""), "/mo", ""), "/yr", ""), "₹", ""))</f>
        <v>275453</v>
      </c>
      <c r="I2680" s="6">
        <f t="shared" si="92"/>
        <v>275453</v>
      </c>
    </row>
    <row r="2681" spans="1:9" x14ac:dyDescent="0.3">
      <c r="A2681" t="s">
        <v>3830</v>
      </c>
      <c r="B2681" t="s">
        <v>2924</v>
      </c>
      <c r="C2681" t="str">
        <f t="shared" ref="C2681:C2744" si="93">_xlfn.XLOOKUP(B2681, $M$3:$M$28, $N$3:$N$28)</f>
        <v>Data Analytics</v>
      </c>
      <c r="D2681">
        <v>3</v>
      </c>
      <c r="E2681" t="s">
        <v>2426</v>
      </c>
      <c r="F2681" t="s">
        <v>3831</v>
      </c>
      <c r="G2681" t="str">
        <f>RIGHT(Salary_Dataset[[#This Row],[Salary]], 2)</f>
        <v>yr</v>
      </c>
      <c r="H2681" s="3">
        <f>VALUE(SUBSTITUTE(SUBSTITUTE(SUBSTITUTE(SUBSTITUTE(Salary_Dataset[[#This Row],[Salary]], "/hr", ""), "/mo", ""), "/yr", ""), "₹", ""))</f>
        <v>880573</v>
      </c>
      <c r="I2681" s="6">
        <f t="shared" si="92"/>
        <v>880573</v>
      </c>
    </row>
    <row r="2682" spans="1:9" x14ac:dyDescent="0.3">
      <c r="A2682" t="s">
        <v>3832</v>
      </c>
      <c r="B2682" t="s">
        <v>2924</v>
      </c>
      <c r="C2682" t="str">
        <f t="shared" si="93"/>
        <v>Data Analytics</v>
      </c>
      <c r="D2682">
        <v>3</v>
      </c>
      <c r="E2682" t="s">
        <v>2426</v>
      </c>
      <c r="F2682" t="s">
        <v>2908</v>
      </c>
      <c r="G2682" t="str">
        <f>RIGHT(Salary_Dataset[[#This Row],[Salary]], 2)</f>
        <v>yr</v>
      </c>
      <c r="H2682" s="3">
        <f>VALUE(SUBSTITUTE(SUBSTITUTE(SUBSTITUTE(SUBSTITUTE(Salary_Dataset[[#This Row],[Salary]], "/hr", ""), "/mo", ""), "/yr", ""), "₹", ""))</f>
        <v>380000</v>
      </c>
      <c r="I2682" s="6">
        <f t="shared" si="92"/>
        <v>380000</v>
      </c>
    </row>
    <row r="2683" spans="1:9" x14ac:dyDescent="0.3">
      <c r="A2683" t="s">
        <v>3833</v>
      </c>
      <c r="B2683" t="s">
        <v>2924</v>
      </c>
      <c r="C2683" t="str">
        <f t="shared" si="93"/>
        <v>Data Analytics</v>
      </c>
      <c r="D2683">
        <v>3</v>
      </c>
      <c r="E2683" t="s">
        <v>2426</v>
      </c>
      <c r="F2683" t="s">
        <v>3834</v>
      </c>
      <c r="G2683" t="str">
        <f>RIGHT(Salary_Dataset[[#This Row],[Salary]], 2)</f>
        <v>yr</v>
      </c>
      <c r="H2683" s="3">
        <f>VALUE(SUBSTITUTE(SUBSTITUTE(SUBSTITUTE(SUBSTITUTE(Salary_Dataset[[#This Row],[Salary]], "/hr", ""), "/mo", ""), "/yr", ""), "₹", ""))</f>
        <v>1640740</v>
      </c>
      <c r="I2683" s="6">
        <f t="shared" si="92"/>
        <v>1640740</v>
      </c>
    </row>
    <row r="2684" spans="1:9" x14ac:dyDescent="0.3">
      <c r="A2684" t="s">
        <v>210</v>
      </c>
      <c r="B2684" t="s">
        <v>2924</v>
      </c>
      <c r="C2684" t="str">
        <f t="shared" si="93"/>
        <v>Data Analytics</v>
      </c>
      <c r="D2684">
        <v>3</v>
      </c>
      <c r="E2684" t="s">
        <v>2426</v>
      </c>
      <c r="F2684" t="s">
        <v>2352</v>
      </c>
      <c r="G2684" t="str">
        <f>RIGHT(Salary_Dataset[[#This Row],[Salary]], 2)</f>
        <v>yr</v>
      </c>
      <c r="H2684" s="3">
        <f>VALUE(SUBSTITUTE(SUBSTITUTE(SUBSTITUTE(SUBSTITUTE(Salary_Dataset[[#This Row],[Salary]], "/hr", ""), "/mo", ""), "/yr", ""), "₹", ""))</f>
        <v>605385</v>
      </c>
      <c r="I2684" s="6">
        <f t="shared" si="92"/>
        <v>605385</v>
      </c>
    </row>
    <row r="2685" spans="1:9" x14ac:dyDescent="0.3">
      <c r="A2685" t="s">
        <v>3835</v>
      </c>
      <c r="B2685" t="s">
        <v>2924</v>
      </c>
      <c r="C2685" t="str">
        <f t="shared" si="93"/>
        <v>Data Analytics</v>
      </c>
      <c r="D2685">
        <v>3</v>
      </c>
      <c r="E2685" t="s">
        <v>2426</v>
      </c>
      <c r="F2685" t="s">
        <v>3058</v>
      </c>
      <c r="G2685" t="str">
        <f>RIGHT(Salary_Dataset[[#This Row],[Salary]], 2)</f>
        <v>mo</v>
      </c>
      <c r="H2685" s="3">
        <f>VALUE(SUBSTITUTE(SUBSTITUTE(SUBSTITUTE(SUBSTITUTE(Salary_Dataset[[#This Row],[Salary]], "/hr", ""), "/mo", ""), "/yr", ""), "₹", ""))</f>
        <v>5374</v>
      </c>
      <c r="I2685" s="6">
        <f t="shared" si="92"/>
        <v>64488</v>
      </c>
    </row>
    <row r="2686" spans="1:9" x14ac:dyDescent="0.3">
      <c r="A2686" t="s">
        <v>3107</v>
      </c>
      <c r="B2686" t="s">
        <v>2924</v>
      </c>
      <c r="C2686" t="str">
        <f t="shared" si="93"/>
        <v>Data Analytics</v>
      </c>
      <c r="D2686">
        <v>3</v>
      </c>
      <c r="E2686" t="s">
        <v>2426</v>
      </c>
      <c r="F2686" t="s">
        <v>1053</v>
      </c>
      <c r="G2686" t="str">
        <f>RIGHT(Salary_Dataset[[#This Row],[Salary]], 2)</f>
        <v>yr</v>
      </c>
      <c r="H2686" s="3">
        <f>VALUE(SUBSTITUTE(SUBSTITUTE(SUBSTITUTE(SUBSTITUTE(Salary_Dataset[[#This Row],[Salary]], "/hr", ""), "/mo", ""), "/yr", ""), "₹", ""))</f>
        <v>675000</v>
      </c>
      <c r="I2686" s="6">
        <f t="shared" si="92"/>
        <v>675000</v>
      </c>
    </row>
    <row r="2687" spans="1:9" x14ac:dyDescent="0.3">
      <c r="A2687" t="s">
        <v>3836</v>
      </c>
      <c r="B2687" t="s">
        <v>2924</v>
      </c>
      <c r="C2687" t="str">
        <f t="shared" si="93"/>
        <v>Data Analytics</v>
      </c>
      <c r="D2687">
        <v>3</v>
      </c>
      <c r="E2687" t="s">
        <v>2426</v>
      </c>
      <c r="F2687" t="s">
        <v>166</v>
      </c>
      <c r="G2687" t="str">
        <f>RIGHT(Salary_Dataset[[#This Row],[Salary]], 2)</f>
        <v>yr</v>
      </c>
      <c r="H2687" s="3">
        <f>VALUE(SUBSTITUTE(SUBSTITUTE(SUBSTITUTE(SUBSTITUTE(Salary_Dataset[[#This Row],[Salary]], "/hr", ""), "/mo", ""), "/yr", ""), "₹", ""))</f>
        <v>1200000</v>
      </c>
      <c r="I2687" s="6">
        <f t="shared" si="92"/>
        <v>1200000</v>
      </c>
    </row>
    <row r="2688" spans="1:9" x14ac:dyDescent="0.3">
      <c r="A2688" t="s">
        <v>3021</v>
      </c>
      <c r="B2688" t="s">
        <v>2924</v>
      </c>
      <c r="C2688" t="str">
        <f t="shared" si="93"/>
        <v>Data Analytics</v>
      </c>
      <c r="D2688">
        <v>3</v>
      </c>
      <c r="E2688" t="s">
        <v>2426</v>
      </c>
      <c r="F2688" t="s">
        <v>3837</v>
      </c>
      <c r="G2688" t="str">
        <f>RIGHT(Salary_Dataset[[#This Row],[Salary]], 2)</f>
        <v>mo</v>
      </c>
      <c r="H2688" s="3">
        <f>VALUE(SUBSTITUTE(SUBSTITUTE(SUBSTITUTE(SUBSTITUTE(Salary_Dataset[[#This Row],[Salary]], "/hr", ""), "/mo", ""), "/yr", ""), "₹", ""))</f>
        <v>25685</v>
      </c>
      <c r="I2688" s="6">
        <f t="shared" si="92"/>
        <v>308220</v>
      </c>
    </row>
    <row r="2689" spans="1:9" x14ac:dyDescent="0.3">
      <c r="A2689" t="s">
        <v>3838</v>
      </c>
      <c r="B2689" t="s">
        <v>2924</v>
      </c>
      <c r="C2689" t="str">
        <f t="shared" si="93"/>
        <v>Data Analytics</v>
      </c>
      <c r="D2689">
        <v>3</v>
      </c>
      <c r="E2689" t="s">
        <v>2426</v>
      </c>
      <c r="F2689" t="s">
        <v>3839</v>
      </c>
      <c r="G2689" t="str">
        <f>RIGHT(Salary_Dataset[[#This Row],[Salary]], 2)</f>
        <v>mo</v>
      </c>
      <c r="H2689" s="3">
        <f>VALUE(SUBSTITUTE(SUBSTITUTE(SUBSTITUTE(SUBSTITUTE(Salary_Dataset[[#This Row],[Salary]], "/hr", ""), "/mo", ""), "/yr", ""), "₹", ""))</f>
        <v>40552</v>
      </c>
      <c r="I2689" s="6">
        <f t="shared" si="92"/>
        <v>486624</v>
      </c>
    </row>
    <row r="2690" spans="1:9" x14ac:dyDescent="0.3">
      <c r="A2690" t="s">
        <v>2444</v>
      </c>
      <c r="B2690" t="s">
        <v>2924</v>
      </c>
      <c r="C2690" t="str">
        <f t="shared" si="93"/>
        <v>Data Analytics</v>
      </c>
      <c r="D2690">
        <v>3</v>
      </c>
      <c r="E2690" t="s">
        <v>2426</v>
      </c>
      <c r="F2690" t="s">
        <v>2287</v>
      </c>
      <c r="G2690" t="str">
        <f>RIGHT(Salary_Dataset[[#This Row],[Salary]], 2)</f>
        <v>mo</v>
      </c>
      <c r="H2690" s="3">
        <f>VALUE(SUBSTITUTE(SUBSTITUTE(SUBSTITUTE(SUBSTITUTE(Salary_Dataset[[#This Row],[Salary]], "/hr", ""), "/mo", ""), "/yr", ""), "₹", ""))</f>
        <v>33879</v>
      </c>
      <c r="I2690" s="6">
        <f t="shared" ref="I2690:I2753" si="94">IF(G2690="mo", H2690*12, IF(G2690="hr", H2690*8760, H2690))</f>
        <v>406548</v>
      </c>
    </row>
    <row r="2691" spans="1:9" x14ac:dyDescent="0.3">
      <c r="A2691" t="s">
        <v>1856</v>
      </c>
      <c r="B2691" t="s">
        <v>2924</v>
      </c>
      <c r="C2691" t="str">
        <f t="shared" si="93"/>
        <v>Data Analytics</v>
      </c>
      <c r="D2691">
        <v>3</v>
      </c>
      <c r="E2691" t="s">
        <v>2426</v>
      </c>
      <c r="F2691" t="s">
        <v>2282</v>
      </c>
      <c r="G2691" t="str">
        <f>RIGHT(Salary_Dataset[[#This Row],[Salary]], 2)</f>
        <v>mo</v>
      </c>
      <c r="H2691" s="3">
        <f>VALUE(SUBSTITUTE(SUBSTITUTE(SUBSTITUTE(SUBSTITUTE(Salary_Dataset[[#This Row],[Salary]], "/hr", ""), "/mo", ""), "/yr", ""), "₹", ""))</f>
        <v>12515</v>
      </c>
      <c r="I2691" s="6">
        <f t="shared" si="94"/>
        <v>150180</v>
      </c>
    </row>
    <row r="2692" spans="1:9" x14ac:dyDescent="0.3">
      <c r="A2692" t="s">
        <v>509</v>
      </c>
      <c r="B2692" t="s">
        <v>2924</v>
      </c>
      <c r="C2692" t="str">
        <f t="shared" si="93"/>
        <v>Data Analytics</v>
      </c>
      <c r="D2692">
        <v>3</v>
      </c>
      <c r="E2692" t="s">
        <v>2426</v>
      </c>
      <c r="F2692" t="s">
        <v>2176</v>
      </c>
      <c r="G2692" t="str">
        <f>RIGHT(Salary_Dataset[[#This Row],[Salary]], 2)</f>
        <v>yr</v>
      </c>
      <c r="H2692" s="3">
        <f>VALUE(SUBSTITUTE(SUBSTITUTE(SUBSTITUTE(SUBSTITUTE(Salary_Dataset[[#This Row],[Salary]], "/hr", ""), "/mo", ""), "/yr", ""), "₹", ""))</f>
        <v>1041195</v>
      </c>
      <c r="I2692" s="6">
        <f t="shared" si="94"/>
        <v>1041195</v>
      </c>
    </row>
    <row r="2693" spans="1:9" x14ac:dyDescent="0.3">
      <c r="A2693" t="s">
        <v>521</v>
      </c>
      <c r="B2693" t="s">
        <v>2924</v>
      </c>
      <c r="C2693" t="str">
        <f t="shared" si="93"/>
        <v>Data Analytics</v>
      </c>
      <c r="D2693">
        <v>3</v>
      </c>
      <c r="E2693" t="s">
        <v>2426</v>
      </c>
      <c r="F2693" t="s">
        <v>3840</v>
      </c>
      <c r="G2693" t="str">
        <f>RIGHT(Salary_Dataset[[#This Row],[Salary]], 2)</f>
        <v>yr</v>
      </c>
      <c r="H2693" s="3">
        <f>VALUE(SUBSTITUTE(SUBSTITUTE(SUBSTITUTE(SUBSTITUTE(Salary_Dataset[[#This Row],[Salary]], "/hr", ""), "/mo", ""), "/yr", ""), "₹", ""))</f>
        <v>299998</v>
      </c>
      <c r="I2693" s="6">
        <f t="shared" si="94"/>
        <v>299998</v>
      </c>
    </row>
    <row r="2694" spans="1:9" x14ac:dyDescent="0.3">
      <c r="A2694" t="s">
        <v>3841</v>
      </c>
      <c r="B2694" t="s">
        <v>2924</v>
      </c>
      <c r="C2694" t="str">
        <f t="shared" si="93"/>
        <v>Data Analytics</v>
      </c>
      <c r="D2694">
        <v>3</v>
      </c>
      <c r="E2694" t="s">
        <v>2426</v>
      </c>
      <c r="F2694" t="s">
        <v>3842</v>
      </c>
      <c r="G2694" t="str">
        <f>RIGHT(Salary_Dataset[[#This Row],[Salary]], 2)</f>
        <v>mo</v>
      </c>
      <c r="H2694" s="3">
        <f>VALUE(SUBSTITUTE(SUBSTITUTE(SUBSTITUTE(SUBSTITUTE(Salary_Dataset[[#This Row],[Salary]], "/hr", ""), "/mo", ""), "/yr", ""), "₹", ""))</f>
        <v>28233</v>
      </c>
      <c r="I2694" s="6">
        <f t="shared" si="94"/>
        <v>338796</v>
      </c>
    </row>
    <row r="2695" spans="1:9" x14ac:dyDescent="0.3">
      <c r="A2695" t="s">
        <v>3843</v>
      </c>
      <c r="B2695" t="s">
        <v>2924</v>
      </c>
      <c r="C2695" t="str">
        <f t="shared" si="93"/>
        <v>Data Analytics</v>
      </c>
      <c r="D2695">
        <v>3</v>
      </c>
      <c r="E2695" t="s">
        <v>2426</v>
      </c>
      <c r="F2695" t="s">
        <v>3844</v>
      </c>
      <c r="G2695" t="str">
        <f>RIGHT(Salary_Dataset[[#This Row],[Salary]], 2)</f>
        <v>mo</v>
      </c>
      <c r="H2695" s="3">
        <f>VALUE(SUBSTITUTE(SUBSTITUTE(SUBSTITUTE(SUBSTITUTE(Salary_Dataset[[#This Row],[Salary]], "/hr", ""), "/mo", ""), "/yr", ""), "₹", ""))</f>
        <v>20737</v>
      </c>
      <c r="I2695" s="6">
        <f t="shared" si="94"/>
        <v>248844</v>
      </c>
    </row>
    <row r="2696" spans="1:9" x14ac:dyDescent="0.3">
      <c r="A2696" t="s">
        <v>3845</v>
      </c>
      <c r="B2696" t="s">
        <v>2924</v>
      </c>
      <c r="C2696" t="str">
        <f t="shared" si="93"/>
        <v>Data Analytics</v>
      </c>
      <c r="D2696">
        <v>3</v>
      </c>
      <c r="E2696" t="s">
        <v>2426</v>
      </c>
      <c r="F2696" t="s">
        <v>3846</v>
      </c>
      <c r="G2696" t="str">
        <f>RIGHT(Salary_Dataset[[#This Row],[Salary]], 2)</f>
        <v>yr</v>
      </c>
      <c r="H2696" s="3">
        <f>VALUE(SUBSTITUTE(SUBSTITUTE(SUBSTITUTE(SUBSTITUTE(Salary_Dataset[[#This Row],[Salary]], "/hr", ""), "/mo", ""), "/yr", ""), "₹", ""))</f>
        <v>544512</v>
      </c>
      <c r="I2696" s="6">
        <f t="shared" si="94"/>
        <v>544512</v>
      </c>
    </row>
    <row r="2697" spans="1:9" x14ac:dyDescent="0.3">
      <c r="A2697" t="s">
        <v>3847</v>
      </c>
      <c r="B2697" t="s">
        <v>2924</v>
      </c>
      <c r="C2697" t="str">
        <f t="shared" si="93"/>
        <v>Data Analytics</v>
      </c>
      <c r="D2697">
        <v>3</v>
      </c>
      <c r="E2697" t="s">
        <v>2426</v>
      </c>
      <c r="F2697" t="s">
        <v>3848</v>
      </c>
      <c r="G2697" t="str">
        <f>RIGHT(Salary_Dataset[[#This Row],[Salary]], 2)</f>
        <v>yr</v>
      </c>
      <c r="H2697" s="3">
        <f>VALUE(SUBSTITUTE(SUBSTITUTE(SUBSTITUTE(SUBSTITUTE(Salary_Dataset[[#This Row],[Salary]], "/hr", ""), "/mo", ""), "/yr", ""), "₹", ""))</f>
        <v>406845</v>
      </c>
      <c r="I2697" s="6">
        <f t="shared" si="94"/>
        <v>406845</v>
      </c>
    </row>
    <row r="2698" spans="1:9" x14ac:dyDescent="0.3">
      <c r="A2698" t="s">
        <v>61</v>
      </c>
      <c r="B2698" t="s">
        <v>2924</v>
      </c>
      <c r="C2698" t="str">
        <f t="shared" si="93"/>
        <v>Data Analytics</v>
      </c>
      <c r="D2698">
        <v>3</v>
      </c>
      <c r="E2698" t="s">
        <v>2426</v>
      </c>
      <c r="F2698" t="s">
        <v>3849</v>
      </c>
      <c r="G2698" t="str">
        <f>RIGHT(Salary_Dataset[[#This Row],[Salary]], 2)</f>
        <v>yr</v>
      </c>
      <c r="H2698" s="3">
        <f>VALUE(SUBSTITUTE(SUBSTITUTE(SUBSTITUTE(SUBSTITUTE(Salary_Dataset[[#This Row],[Salary]], "/hr", ""), "/mo", ""), "/yr", ""), "₹", ""))</f>
        <v>811344</v>
      </c>
      <c r="I2698" s="6">
        <f t="shared" si="94"/>
        <v>811344</v>
      </c>
    </row>
    <row r="2699" spans="1:9" x14ac:dyDescent="0.3">
      <c r="A2699" t="s">
        <v>78</v>
      </c>
      <c r="B2699" t="s">
        <v>2924</v>
      </c>
      <c r="C2699" t="str">
        <f t="shared" si="93"/>
        <v>Data Analytics</v>
      </c>
      <c r="D2699">
        <v>3</v>
      </c>
      <c r="E2699" t="s">
        <v>2426</v>
      </c>
      <c r="F2699" t="s">
        <v>3850</v>
      </c>
      <c r="G2699" t="str">
        <f>RIGHT(Salary_Dataset[[#This Row],[Salary]], 2)</f>
        <v>mo</v>
      </c>
      <c r="H2699" s="3">
        <f>VALUE(SUBSTITUTE(SUBSTITUTE(SUBSTITUTE(SUBSTITUTE(Salary_Dataset[[#This Row],[Salary]], "/hr", ""), "/mo", ""), "/yr", ""), "₹", ""))</f>
        <v>34532</v>
      </c>
      <c r="I2699" s="6">
        <f t="shared" si="94"/>
        <v>414384</v>
      </c>
    </row>
    <row r="2700" spans="1:9" x14ac:dyDescent="0.3">
      <c r="A2700" t="s">
        <v>3851</v>
      </c>
      <c r="B2700" t="s">
        <v>2924</v>
      </c>
      <c r="C2700" t="str">
        <f t="shared" si="93"/>
        <v>Data Analytics</v>
      </c>
      <c r="D2700">
        <v>3</v>
      </c>
      <c r="E2700" t="s">
        <v>2426</v>
      </c>
      <c r="F2700" t="s">
        <v>3852</v>
      </c>
      <c r="G2700" t="str">
        <f>RIGHT(Salary_Dataset[[#This Row],[Salary]], 2)</f>
        <v>yr</v>
      </c>
      <c r="H2700" s="3">
        <f>VALUE(SUBSTITUTE(SUBSTITUTE(SUBSTITUTE(SUBSTITUTE(Salary_Dataset[[#This Row],[Salary]], "/hr", ""), "/mo", ""), "/yr", ""), "₹", ""))</f>
        <v>559952</v>
      </c>
      <c r="I2700" s="6">
        <f t="shared" si="94"/>
        <v>559952</v>
      </c>
    </row>
    <row r="2701" spans="1:9" x14ac:dyDescent="0.3">
      <c r="A2701" t="s">
        <v>78</v>
      </c>
      <c r="B2701" t="s">
        <v>2924</v>
      </c>
      <c r="C2701" t="str">
        <f t="shared" si="93"/>
        <v>Data Analytics</v>
      </c>
      <c r="D2701">
        <v>3</v>
      </c>
      <c r="E2701" t="s">
        <v>2426</v>
      </c>
      <c r="F2701" t="s">
        <v>3853</v>
      </c>
      <c r="G2701" t="str">
        <f>RIGHT(Salary_Dataset[[#This Row],[Salary]], 2)</f>
        <v>hr</v>
      </c>
      <c r="H2701" s="3">
        <f>VALUE(SUBSTITUTE(SUBSTITUTE(SUBSTITUTE(SUBSTITUTE(Salary_Dataset[[#This Row],[Salary]], "/hr", ""), "/mo", ""), "/yr", ""), "₹", ""))</f>
        <v>178</v>
      </c>
      <c r="I2701" s="6">
        <f t="shared" si="94"/>
        <v>1559280</v>
      </c>
    </row>
    <row r="2702" spans="1:9" x14ac:dyDescent="0.3">
      <c r="A2702" t="s">
        <v>3854</v>
      </c>
      <c r="B2702" t="s">
        <v>2924</v>
      </c>
      <c r="C2702" t="str">
        <f t="shared" si="93"/>
        <v>Data Analytics</v>
      </c>
      <c r="D2702">
        <v>3</v>
      </c>
      <c r="E2702" t="s">
        <v>2426</v>
      </c>
      <c r="F2702" t="s">
        <v>2287</v>
      </c>
      <c r="G2702" t="str">
        <f>RIGHT(Salary_Dataset[[#This Row],[Salary]], 2)</f>
        <v>mo</v>
      </c>
      <c r="H2702" s="3">
        <f>VALUE(SUBSTITUTE(SUBSTITUTE(SUBSTITUTE(SUBSTITUTE(Salary_Dataset[[#This Row],[Salary]], "/hr", ""), "/mo", ""), "/yr", ""), "₹", ""))</f>
        <v>33879</v>
      </c>
      <c r="I2702" s="6">
        <f t="shared" si="94"/>
        <v>406548</v>
      </c>
    </row>
    <row r="2703" spans="1:9" x14ac:dyDescent="0.3">
      <c r="A2703" t="s">
        <v>45</v>
      </c>
      <c r="B2703" t="s">
        <v>2924</v>
      </c>
      <c r="C2703" t="str">
        <f t="shared" si="93"/>
        <v>Data Analytics</v>
      </c>
      <c r="D2703">
        <v>2</v>
      </c>
      <c r="E2703" t="s">
        <v>2426</v>
      </c>
      <c r="F2703" t="s">
        <v>3855</v>
      </c>
      <c r="G2703" t="str">
        <f>RIGHT(Salary_Dataset[[#This Row],[Salary]], 2)</f>
        <v>yr</v>
      </c>
      <c r="H2703" s="3">
        <f>VALUE(SUBSTITUTE(SUBSTITUTE(SUBSTITUTE(SUBSTITUTE(Salary_Dataset[[#This Row],[Salary]], "/hr", ""), "/mo", ""), "/yr", ""), "₹", ""))</f>
        <v>744945</v>
      </c>
      <c r="I2703" s="6">
        <f t="shared" si="94"/>
        <v>744945</v>
      </c>
    </row>
    <row r="2704" spans="1:9" x14ac:dyDescent="0.3">
      <c r="A2704" t="s">
        <v>120</v>
      </c>
      <c r="B2704" t="s">
        <v>2924</v>
      </c>
      <c r="C2704" t="str">
        <f t="shared" si="93"/>
        <v>Data Analytics</v>
      </c>
      <c r="D2704">
        <v>2</v>
      </c>
      <c r="E2704" t="s">
        <v>2426</v>
      </c>
      <c r="F2704" t="s">
        <v>3856</v>
      </c>
      <c r="G2704" t="str">
        <f>RIGHT(Salary_Dataset[[#This Row],[Salary]], 2)</f>
        <v>yr</v>
      </c>
      <c r="H2704" s="3">
        <f>VALUE(SUBSTITUTE(SUBSTITUTE(SUBSTITUTE(SUBSTITUTE(Salary_Dataset[[#This Row],[Salary]], "/hr", ""), "/mo", ""), "/yr", ""), "₹", ""))</f>
        <v>784769</v>
      </c>
      <c r="I2704" s="6">
        <f t="shared" si="94"/>
        <v>784769</v>
      </c>
    </row>
    <row r="2705" spans="1:9" x14ac:dyDescent="0.3">
      <c r="A2705" t="s">
        <v>3857</v>
      </c>
      <c r="B2705" t="s">
        <v>2924</v>
      </c>
      <c r="C2705" t="str">
        <f t="shared" si="93"/>
        <v>Data Analytics</v>
      </c>
      <c r="D2705">
        <v>2</v>
      </c>
      <c r="E2705" t="s">
        <v>2426</v>
      </c>
      <c r="F2705" t="s">
        <v>3858</v>
      </c>
      <c r="G2705" t="str">
        <f>RIGHT(Salary_Dataset[[#This Row],[Salary]], 2)</f>
        <v>yr</v>
      </c>
      <c r="H2705" s="3">
        <f>VALUE(SUBSTITUTE(SUBSTITUTE(SUBSTITUTE(SUBSTITUTE(Salary_Dataset[[#This Row],[Salary]], "/hr", ""), "/mo", ""), "/yr", ""), "₹", ""))</f>
        <v>1239375</v>
      </c>
      <c r="I2705" s="6">
        <f t="shared" si="94"/>
        <v>1239375</v>
      </c>
    </row>
    <row r="2706" spans="1:9" x14ac:dyDescent="0.3">
      <c r="A2706" t="s">
        <v>1412</v>
      </c>
      <c r="B2706" t="s">
        <v>2924</v>
      </c>
      <c r="C2706" t="str">
        <f t="shared" si="93"/>
        <v>Data Analytics</v>
      </c>
      <c r="D2706">
        <v>2</v>
      </c>
      <c r="E2706" t="s">
        <v>2426</v>
      </c>
      <c r="F2706" t="s">
        <v>3859</v>
      </c>
      <c r="G2706" t="str">
        <f>RIGHT(Salary_Dataset[[#This Row],[Salary]], 2)</f>
        <v>mo</v>
      </c>
      <c r="H2706" s="3">
        <f>VALUE(SUBSTITUTE(SUBSTITUTE(SUBSTITUTE(SUBSTITUTE(Salary_Dataset[[#This Row],[Salary]], "/hr", ""), "/mo", ""), "/yr", ""), "₹", ""))</f>
        <v>57107</v>
      </c>
      <c r="I2706" s="6">
        <f t="shared" si="94"/>
        <v>685284</v>
      </c>
    </row>
    <row r="2707" spans="1:9" x14ac:dyDescent="0.3">
      <c r="A2707" t="s">
        <v>2528</v>
      </c>
      <c r="B2707" t="s">
        <v>2924</v>
      </c>
      <c r="C2707" t="str">
        <f t="shared" si="93"/>
        <v>Data Analytics</v>
      </c>
      <c r="D2707">
        <v>2</v>
      </c>
      <c r="E2707" t="s">
        <v>2426</v>
      </c>
      <c r="F2707" t="s">
        <v>3860</v>
      </c>
      <c r="G2707" t="str">
        <f>RIGHT(Salary_Dataset[[#This Row],[Salary]], 2)</f>
        <v>mo</v>
      </c>
      <c r="H2707" s="3">
        <f>VALUE(SUBSTITUTE(SUBSTITUTE(SUBSTITUTE(SUBSTITUTE(Salary_Dataset[[#This Row],[Salary]], "/hr", ""), "/mo", ""), "/yr", ""), "₹", ""))</f>
        <v>25417</v>
      </c>
      <c r="I2707" s="6">
        <f t="shared" si="94"/>
        <v>305004</v>
      </c>
    </row>
    <row r="2708" spans="1:9" x14ac:dyDescent="0.3">
      <c r="A2708" t="s">
        <v>3861</v>
      </c>
      <c r="B2708" t="s">
        <v>2924</v>
      </c>
      <c r="C2708" t="str">
        <f t="shared" si="93"/>
        <v>Data Analytics</v>
      </c>
      <c r="D2708">
        <v>2</v>
      </c>
      <c r="E2708" t="s">
        <v>2426</v>
      </c>
      <c r="F2708" t="s">
        <v>3862</v>
      </c>
      <c r="G2708" t="str">
        <f>RIGHT(Salary_Dataset[[#This Row],[Salary]], 2)</f>
        <v>mo</v>
      </c>
      <c r="H2708" s="3">
        <f>VALUE(SUBSTITUTE(SUBSTITUTE(SUBSTITUTE(SUBSTITUTE(Salary_Dataset[[#This Row],[Salary]], "/hr", ""), "/mo", ""), "/yr", ""), "₹", ""))</f>
        <v>34370</v>
      </c>
      <c r="I2708" s="6">
        <f t="shared" si="94"/>
        <v>412440</v>
      </c>
    </row>
    <row r="2709" spans="1:9" x14ac:dyDescent="0.3">
      <c r="A2709" t="s">
        <v>2383</v>
      </c>
      <c r="B2709" t="s">
        <v>2924</v>
      </c>
      <c r="C2709" t="str">
        <f t="shared" si="93"/>
        <v>Data Analytics</v>
      </c>
      <c r="D2709">
        <v>2</v>
      </c>
      <c r="E2709" t="s">
        <v>2426</v>
      </c>
      <c r="F2709" t="s">
        <v>3863</v>
      </c>
      <c r="G2709" t="str">
        <f>RIGHT(Salary_Dataset[[#This Row],[Salary]], 2)</f>
        <v>mo</v>
      </c>
      <c r="H2709" s="3">
        <f>VALUE(SUBSTITUTE(SUBSTITUTE(SUBSTITUTE(SUBSTITUTE(Salary_Dataset[[#This Row],[Salary]], "/hr", ""), "/mo", ""), "/yr", ""), "₹", ""))</f>
        <v>81910</v>
      </c>
      <c r="I2709" s="6">
        <f t="shared" si="94"/>
        <v>982920</v>
      </c>
    </row>
    <row r="2710" spans="1:9" x14ac:dyDescent="0.3">
      <c r="A2710" t="s">
        <v>3864</v>
      </c>
      <c r="B2710" t="s">
        <v>2924</v>
      </c>
      <c r="C2710" t="str">
        <f t="shared" si="93"/>
        <v>Data Analytics</v>
      </c>
      <c r="D2710">
        <v>2</v>
      </c>
      <c r="E2710" t="s">
        <v>2426</v>
      </c>
      <c r="F2710" t="s">
        <v>3865</v>
      </c>
      <c r="G2710" t="str">
        <f>RIGHT(Salary_Dataset[[#This Row],[Salary]], 2)</f>
        <v>mo</v>
      </c>
      <c r="H2710" s="3">
        <f>VALUE(SUBSTITUTE(SUBSTITUTE(SUBSTITUTE(SUBSTITUTE(Salary_Dataset[[#This Row],[Salary]], "/hr", ""), "/mo", ""), "/yr", ""), "₹", ""))</f>
        <v>10653</v>
      </c>
      <c r="I2710" s="6">
        <f t="shared" si="94"/>
        <v>127836</v>
      </c>
    </row>
    <row r="2711" spans="1:9" x14ac:dyDescent="0.3">
      <c r="A2711" t="s">
        <v>31</v>
      </c>
      <c r="B2711" t="s">
        <v>2924</v>
      </c>
      <c r="C2711" t="str">
        <f t="shared" si="93"/>
        <v>Data Analytics</v>
      </c>
      <c r="D2711">
        <v>2</v>
      </c>
      <c r="E2711" t="s">
        <v>2426</v>
      </c>
      <c r="F2711" t="s">
        <v>3866</v>
      </c>
      <c r="G2711" t="str">
        <f>RIGHT(Salary_Dataset[[#This Row],[Salary]], 2)</f>
        <v>yr</v>
      </c>
      <c r="H2711" s="3">
        <f>VALUE(SUBSTITUTE(SUBSTITUTE(SUBSTITUTE(SUBSTITUTE(Salary_Dataset[[#This Row],[Salary]], "/hr", ""), "/mo", ""), "/yr", ""), "₹", ""))</f>
        <v>619354</v>
      </c>
      <c r="I2711" s="6">
        <f t="shared" si="94"/>
        <v>619354</v>
      </c>
    </row>
    <row r="2712" spans="1:9" x14ac:dyDescent="0.3">
      <c r="A2712" t="s">
        <v>3867</v>
      </c>
      <c r="B2712" t="s">
        <v>2924</v>
      </c>
      <c r="C2712" t="str">
        <f t="shared" si="93"/>
        <v>Data Analytics</v>
      </c>
      <c r="D2712">
        <v>2</v>
      </c>
      <c r="E2712" t="s">
        <v>2426</v>
      </c>
      <c r="F2712" t="s">
        <v>3868</v>
      </c>
      <c r="G2712" t="str">
        <f>RIGHT(Salary_Dataset[[#This Row],[Salary]], 2)</f>
        <v>mo</v>
      </c>
      <c r="H2712" s="3">
        <f>VALUE(SUBSTITUTE(SUBSTITUTE(SUBSTITUTE(SUBSTITUTE(Salary_Dataset[[#This Row],[Salary]], "/hr", ""), "/mo", ""), "/yr", ""), "₹", ""))</f>
        <v>27035</v>
      </c>
      <c r="I2712" s="6">
        <f t="shared" si="94"/>
        <v>324420</v>
      </c>
    </row>
    <row r="2713" spans="1:9" x14ac:dyDescent="0.3">
      <c r="A2713" t="s">
        <v>3869</v>
      </c>
      <c r="B2713" t="s">
        <v>2924</v>
      </c>
      <c r="C2713" t="str">
        <f t="shared" si="93"/>
        <v>Data Analytics</v>
      </c>
      <c r="D2713">
        <v>2</v>
      </c>
      <c r="E2713" t="s">
        <v>2426</v>
      </c>
      <c r="F2713" t="s">
        <v>3870</v>
      </c>
      <c r="G2713" t="str">
        <f>RIGHT(Salary_Dataset[[#This Row],[Salary]], 2)</f>
        <v>yr</v>
      </c>
      <c r="H2713" s="3">
        <f>VALUE(SUBSTITUTE(SUBSTITUTE(SUBSTITUTE(SUBSTITUTE(Salary_Dataset[[#This Row],[Salary]], "/hr", ""), "/mo", ""), "/yr", ""), "₹", ""))</f>
        <v>705817</v>
      </c>
      <c r="I2713" s="6">
        <f t="shared" si="94"/>
        <v>705817</v>
      </c>
    </row>
    <row r="2714" spans="1:9" x14ac:dyDescent="0.3">
      <c r="A2714" t="s">
        <v>3871</v>
      </c>
      <c r="B2714" t="s">
        <v>2924</v>
      </c>
      <c r="C2714" t="str">
        <f t="shared" si="93"/>
        <v>Data Analytics</v>
      </c>
      <c r="D2714">
        <v>2</v>
      </c>
      <c r="E2714" t="s">
        <v>2426</v>
      </c>
      <c r="F2714" t="s">
        <v>3872</v>
      </c>
      <c r="G2714" t="str">
        <f>RIGHT(Salary_Dataset[[#This Row],[Salary]], 2)</f>
        <v>yr</v>
      </c>
      <c r="H2714" s="3">
        <f>VALUE(SUBSTITUTE(SUBSTITUTE(SUBSTITUTE(SUBSTITUTE(Salary_Dataset[[#This Row],[Salary]], "/hr", ""), "/mo", ""), "/yr", ""), "₹", ""))</f>
        <v>551148</v>
      </c>
      <c r="I2714" s="6">
        <f t="shared" si="94"/>
        <v>551148</v>
      </c>
    </row>
    <row r="2715" spans="1:9" x14ac:dyDescent="0.3">
      <c r="A2715" t="s">
        <v>2538</v>
      </c>
      <c r="B2715" t="s">
        <v>2924</v>
      </c>
      <c r="C2715" t="str">
        <f t="shared" si="93"/>
        <v>Data Analytics</v>
      </c>
      <c r="D2715">
        <v>2</v>
      </c>
      <c r="E2715" t="s">
        <v>2426</v>
      </c>
      <c r="F2715" t="s">
        <v>3873</v>
      </c>
      <c r="G2715" t="str">
        <f>RIGHT(Salary_Dataset[[#This Row],[Salary]], 2)</f>
        <v>yr</v>
      </c>
      <c r="H2715" s="3">
        <f>VALUE(SUBSTITUTE(SUBSTITUTE(SUBSTITUTE(SUBSTITUTE(Salary_Dataset[[#This Row],[Salary]], "/hr", ""), "/mo", ""), "/yr", ""), "₹", ""))</f>
        <v>1471807</v>
      </c>
      <c r="I2715" s="6">
        <f t="shared" si="94"/>
        <v>1471807</v>
      </c>
    </row>
    <row r="2716" spans="1:9" x14ac:dyDescent="0.3">
      <c r="A2716" t="s">
        <v>3828</v>
      </c>
      <c r="B2716" t="s">
        <v>2924</v>
      </c>
      <c r="C2716" t="str">
        <f t="shared" si="93"/>
        <v>Data Analytics</v>
      </c>
      <c r="D2716">
        <v>2</v>
      </c>
      <c r="E2716" t="s">
        <v>2426</v>
      </c>
      <c r="F2716" t="s">
        <v>2648</v>
      </c>
      <c r="G2716" t="str">
        <f>RIGHT(Salary_Dataset[[#This Row],[Salary]], 2)</f>
        <v>mo</v>
      </c>
      <c r="H2716" s="3">
        <f>VALUE(SUBSTITUTE(SUBSTITUTE(SUBSTITUTE(SUBSTITUTE(Salary_Dataset[[#This Row],[Salary]], "/hr", ""), "/mo", ""), "/yr", ""), "₹", ""))</f>
        <v>16123</v>
      </c>
      <c r="I2716" s="6">
        <f t="shared" si="94"/>
        <v>193476</v>
      </c>
    </row>
    <row r="2717" spans="1:9" x14ac:dyDescent="0.3">
      <c r="A2717" t="s">
        <v>3874</v>
      </c>
      <c r="B2717" t="s">
        <v>2924</v>
      </c>
      <c r="C2717" t="str">
        <f t="shared" si="93"/>
        <v>Data Analytics</v>
      </c>
      <c r="D2717">
        <v>2</v>
      </c>
      <c r="E2717" t="s">
        <v>2426</v>
      </c>
      <c r="F2717" t="s">
        <v>3875</v>
      </c>
      <c r="G2717" t="str">
        <f>RIGHT(Salary_Dataset[[#This Row],[Salary]], 2)</f>
        <v>yr</v>
      </c>
      <c r="H2717" s="3">
        <f>VALUE(SUBSTITUTE(SUBSTITUTE(SUBSTITUTE(SUBSTITUTE(Salary_Dataset[[#This Row],[Salary]], "/hr", ""), "/mo", ""), "/yr", ""), "₹", ""))</f>
        <v>282369</v>
      </c>
      <c r="I2717" s="6">
        <f t="shared" si="94"/>
        <v>282369</v>
      </c>
    </row>
    <row r="2718" spans="1:9" x14ac:dyDescent="0.3">
      <c r="A2718" t="s">
        <v>2990</v>
      </c>
      <c r="B2718" t="s">
        <v>2924</v>
      </c>
      <c r="C2718" t="str">
        <f t="shared" si="93"/>
        <v>Data Analytics</v>
      </c>
      <c r="D2718">
        <v>2</v>
      </c>
      <c r="E2718" t="s">
        <v>2426</v>
      </c>
      <c r="F2718" t="s">
        <v>3876</v>
      </c>
      <c r="G2718" t="str">
        <f>RIGHT(Salary_Dataset[[#This Row],[Salary]], 2)</f>
        <v>yr</v>
      </c>
      <c r="H2718" s="3">
        <f>VALUE(SUBSTITUTE(SUBSTITUTE(SUBSTITUTE(SUBSTITUTE(Salary_Dataset[[#This Row],[Salary]], "/hr", ""), "/mo", ""), "/yr", ""), "₹", ""))</f>
        <v>563136</v>
      </c>
      <c r="I2718" s="6">
        <f t="shared" si="94"/>
        <v>563136</v>
      </c>
    </row>
    <row r="2719" spans="1:9" x14ac:dyDescent="0.3">
      <c r="A2719" t="s">
        <v>3877</v>
      </c>
      <c r="B2719" t="s">
        <v>2924</v>
      </c>
      <c r="C2719" t="str">
        <f t="shared" si="93"/>
        <v>Data Analytics</v>
      </c>
      <c r="D2719">
        <v>2</v>
      </c>
      <c r="E2719" t="s">
        <v>2426</v>
      </c>
      <c r="F2719" t="s">
        <v>3878</v>
      </c>
      <c r="G2719" t="str">
        <f>RIGHT(Salary_Dataset[[#This Row],[Salary]], 2)</f>
        <v>mo</v>
      </c>
      <c r="H2719" s="3">
        <f>VALUE(SUBSTITUTE(SUBSTITUTE(SUBSTITUTE(SUBSTITUTE(Salary_Dataset[[#This Row],[Salary]], "/hr", ""), "/mo", ""), "/yr", ""), "₹", ""))</f>
        <v>22274</v>
      </c>
      <c r="I2719" s="6">
        <f t="shared" si="94"/>
        <v>267288</v>
      </c>
    </row>
    <row r="2720" spans="1:9" x14ac:dyDescent="0.3">
      <c r="A2720" t="s">
        <v>3879</v>
      </c>
      <c r="B2720" t="s">
        <v>2924</v>
      </c>
      <c r="C2720" t="str">
        <f t="shared" si="93"/>
        <v>Data Analytics</v>
      </c>
      <c r="D2720">
        <v>2</v>
      </c>
      <c r="E2720" t="s">
        <v>2426</v>
      </c>
      <c r="F2720" t="s">
        <v>3880</v>
      </c>
      <c r="G2720" t="str">
        <f>RIGHT(Salary_Dataset[[#This Row],[Salary]], 2)</f>
        <v>mo</v>
      </c>
      <c r="H2720" s="3">
        <f>VALUE(SUBSTITUTE(SUBSTITUTE(SUBSTITUTE(SUBSTITUTE(Salary_Dataset[[#This Row],[Salary]], "/hr", ""), "/mo", ""), "/yr", ""), "₹", ""))</f>
        <v>59604</v>
      </c>
      <c r="I2720" s="6">
        <f t="shared" si="94"/>
        <v>715248</v>
      </c>
    </row>
    <row r="2721" spans="1:9" x14ac:dyDescent="0.3">
      <c r="A2721" t="s">
        <v>1784</v>
      </c>
      <c r="B2721" t="s">
        <v>2924</v>
      </c>
      <c r="C2721" t="str">
        <f t="shared" si="93"/>
        <v>Data Analytics</v>
      </c>
      <c r="D2721">
        <v>2</v>
      </c>
      <c r="E2721" t="s">
        <v>2426</v>
      </c>
      <c r="F2721" t="s">
        <v>3881</v>
      </c>
      <c r="G2721" t="str">
        <f>RIGHT(Salary_Dataset[[#This Row],[Salary]], 2)</f>
        <v>mo</v>
      </c>
      <c r="H2721" s="3">
        <f>VALUE(SUBSTITUTE(SUBSTITUTE(SUBSTITUTE(SUBSTITUTE(Salary_Dataset[[#This Row],[Salary]], "/hr", ""), "/mo", ""), "/yr", ""), "₹", ""))</f>
        <v>69495</v>
      </c>
      <c r="I2721" s="6">
        <f t="shared" si="94"/>
        <v>833940</v>
      </c>
    </row>
    <row r="2722" spans="1:9" x14ac:dyDescent="0.3">
      <c r="A2722" t="s">
        <v>11</v>
      </c>
      <c r="B2722" t="s">
        <v>2924</v>
      </c>
      <c r="C2722" t="str">
        <f t="shared" si="93"/>
        <v>Data Analytics</v>
      </c>
      <c r="D2722">
        <v>2</v>
      </c>
      <c r="E2722" t="s">
        <v>2426</v>
      </c>
      <c r="F2722" t="s">
        <v>3882</v>
      </c>
      <c r="G2722" t="str">
        <f>RIGHT(Salary_Dataset[[#This Row],[Salary]], 2)</f>
        <v>mo</v>
      </c>
      <c r="H2722" s="3">
        <f>VALUE(SUBSTITUTE(SUBSTITUTE(SUBSTITUTE(SUBSTITUTE(Salary_Dataset[[#This Row],[Salary]], "/hr", ""), "/mo", ""), "/yr", ""), "₹", ""))</f>
        <v>33957</v>
      </c>
      <c r="I2722" s="6">
        <f t="shared" si="94"/>
        <v>407484</v>
      </c>
    </row>
    <row r="2723" spans="1:9" x14ac:dyDescent="0.3">
      <c r="A2723" t="s">
        <v>3650</v>
      </c>
      <c r="B2723" t="s">
        <v>2924</v>
      </c>
      <c r="C2723" t="str">
        <f t="shared" si="93"/>
        <v>Data Analytics</v>
      </c>
      <c r="D2723">
        <v>2</v>
      </c>
      <c r="E2723" t="s">
        <v>2426</v>
      </c>
      <c r="F2723" t="s">
        <v>3883</v>
      </c>
      <c r="G2723" t="str">
        <f>RIGHT(Salary_Dataset[[#This Row],[Salary]], 2)</f>
        <v>yr</v>
      </c>
      <c r="H2723" s="3">
        <f>VALUE(SUBSTITUTE(SUBSTITUTE(SUBSTITUTE(SUBSTITUTE(Salary_Dataset[[#This Row],[Salary]], "/hr", ""), "/mo", ""), "/yr", ""), "₹", ""))</f>
        <v>314698</v>
      </c>
      <c r="I2723" s="6">
        <f t="shared" si="94"/>
        <v>314698</v>
      </c>
    </row>
    <row r="2724" spans="1:9" x14ac:dyDescent="0.3">
      <c r="A2724" t="s">
        <v>3884</v>
      </c>
      <c r="B2724" t="s">
        <v>2924</v>
      </c>
      <c r="C2724" t="str">
        <f t="shared" si="93"/>
        <v>Data Analytics</v>
      </c>
      <c r="D2724">
        <v>2</v>
      </c>
      <c r="E2724" t="s">
        <v>2426</v>
      </c>
      <c r="F2724" t="s">
        <v>3885</v>
      </c>
      <c r="G2724" t="str">
        <f>RIGHT(Salary_Dataset[[#This Row],[Salary]], 2)</f>
        <v>mo</v>
      </c>
      <c r="H2724" s="3">
        <f>VALUE(SUBSTITUTE(SUBSTITUTE(SUBSTITUTE(SUBSTITUTE(Salary_Dataset[[#This Row],[Salary]], "/hr", ""), "/mo", ""), "/yr", ""), "₹", ""))</f>
        <v>18335</v>
      </c>
      <c r="I2724" s="6">
        <f t="shared" si="94"/>
        <v>220020</v>
      </c>
    </row>
    <row r="2725" spans="1:9" x14ac:dyDescent="0.3">
      <c r="A2725" t="s">
        <v>3886</v>
      </c>
      <c r="B2725" t="s">
        <v>2924</v>
      </c>
      <c r="C2725" t="str">
        <f t="shared" si="93"/>
        <v>Data Analytics</v>
      </c>
      <c r="D2725">
        <v>2</v>
      </c>
      <c r="E2725" t="s">
        <v>2426</v>
      </c>
      <c r="F2725" t="s">
        <v>3887</v>
      </c>
      <c r="G2725" t="str">
        <f>RIGHT(Salary_Dataset[[#This Row],[Salary]], 2)</f>
        <v>mo</v>
      </c>
      <c r="H2725" s="3">
        <f>VALUE(SUBSTITUTE(SUBSTITUTE(SUBSTITUTE(SUBSTITUTE(Salary_Dataset[[#This Row],[Salary]], "/hr", ""), "/mo", ""), "/yr", ""), "₹", ""))</f>
        <v>20811</v>
      </c>
      <c r="I2725" s="6">
        <f t="shared" si="94"/>
        <v>249732</v>
      </c>
    </row>
    <row r="2726" spans="1:9" x14ac:dyDescent="0.3">
      <c r="A2726" t="s">
        <v>3888</v>
      </c>
      <c r="B2726" t="s">
        <v>2924</v>
      </c>
      <c r="C2726" t="str">
        <f t="shared" si="93"/>
        <v>Data Analytics</v>
      </c>
      <c r="D2726">
        <v>2</v>
      </c>
      <c r="E2726" t="s">
        <v>2426</v>
      </c>
      <c r="F2726" t="s">
        <v>3889</v>
      </c>
      <c r="G2726" t="str">
        <f>RIGHT(Salary_Dataset[[#This Row],[Salary]], 2)</f>
        <v>mo</v>
      </c>
      <c r="H2726" s="3">
        <f>VALUE(SUBSTITUTE(SUBSTITUTE(SUBSTITUTE(SUBSTITUTE(Salary_Dataset[[#This Row],[Salary]], "/hr", ""), "/mo", ""), "/yr", ""), "₹", ""))</f>
        <v>30846</v>
      </c>
      <c r="I2726" s="6">
        <f t="shared" si="94"/>
        <v>370152</v>
      </c>
    </row>
    <row r="2727" spans="1:9" x14ac:dyDescent="0.3">
      <c r="A2727" t="s">
        <v>3890</v>
      </c>
      <c r="B2727" t="s">
        <v>2924</v>
      </c>
      <c r="C2727" t="str">
        <f t="shared" si="93"/>
        <v>Data Analytics</v>
      </c>
      <c r="D2727">
        <v>2</v>
      </c>
      <c r="E2727" t="s">
        <v>2426</v>
      </c>
      <c r="F2727" t="s">
        <v>3891</v>
      </c>
      <c r="G2727" t="str">
        <f>RIGHT(Salary_Dataset[[#This Row],[Salary]], 2)</f>
        <v>yr</v>
      </c>
      <c r="H2727" s="3">
        <f>VALUE(SUBSTITUTE(SUBSTITUTE(SUBSTITUTE(SUBSTITUTE(Salary_Dataset[[#This Row],[Salary]], "/hr", ""), "/mo", ""), "/yr", ""), "₹", ""))</f>
        <v>591053</v>
      </c>
      <c r="I2727" s="6">
        <f t="shared" si="94"/>
        <v>591053</v>
      </c>
    </row>
    <row r="2728" spans="1:9" x14ac:dyDescent="0.3">
      <c r="A2728" t="s">
        <v>3892</v>
      </c>
      <c r="B2728" t="s">
        <v>2924</v>
      </c>
      <c r="C2728" t="str">
        <f t="shared" si="93"/>
        <v>Data Analytics</v>
      </c>
      <c r="D2728">
        <v>2</v>
      </c>
      <c r="E2728" t="s">
        <v>2426</v>
      </c>
      <c r="F2728" t="s">
        <v>3893</v>
      </c>
      <c r="G2728" t="str">
        <f>RIGHT(Salary_Dataset[[#This Row],[Salary]], 2)</f>
        <v>mo</v>
      </c>
      <c r="H2728" s="3">
        <f>VALUE(SUBSTITUTE(SUBSTITUTE(SUBSTITUTE(SUBSTITUTE(Salary_Dataset[[#This Row],[Salary]], "/hr", ""), "/mo", ""), "/yr", ""), "₹", ""))</f>
        <v>198811</v>
      </c>
      <c r="I2728" s="6">
        <f t="shared" si="94"/>
        <v>2385732</v>
      </c>
    </row>
    <row r="2729" spans="1:9" x14ac:dyDescent="0.3">
      <c r="A2729" t="s">
        <v>3830</v>
      </c>
      <c r="B2729" t="s">
        <v>2924</v>
      </c>
      <c r="C2729" t="str">
        <f t="shared" si="93"/>
        <v>Data Analytics</v>
      </c>
      <c r="D2729">
        <v>2</v>
      </c>
      <c r="E2729" t="s">
        <v>2426</v>
      </c>
      <c r="F2729" t="s">
        <v>3894</v>
      </c>
      <c r="G2729" t="str">
        <f>RIGHT(Salary_Dataset[[#This Row],[Salary]], 2)</f>
        <v>mo</v>
      </c>
      <c r="H2729" s="3">
        <f>VALUE(SUBSTITUTE(SUBSTITUTE(SUBSTITUTE(SUBSTITUTE(Salary_Dataset[[#This Row],[Salary]], "/hr", ""), "/mo", ""), "/yr", ""), "₹", ""))</f>
        <v>26158</v>
      </c>
      <c r="I2729" s="6">
        <f t="shared" si="94"/>
        <v>313896</v>
      </c>
    </row>
    <row r="2730" spans="1:9" x14ac:dyDescent="0.3">
      <c r="A2730" t="s">
        <v>3895</v>
      </c>
      <c r="B2730" t="s">
        <v>2924</v>
      </c>
      <c r="C2730" t="str">
        <f t="shared" si="93"/>
        <v>Data Analytics</v>
      </c>
      <c r="D2730">
        <v>2</v>
      </c>
      <c r="E2730" t="s">
        <v>2426</v>
      </c>
      <c r="F2730" t="s">
        <v>3896</v>
      </c>
      <c r="G2730" t="str">
        <f>RIGHT(Salary_Dataset[[#This Row],[Salary]], 2)</f>
        <v>mo</v>
      </c>
      <c r="H2730" s="3">
        <f>VALUE(SUBSTITUTE(SUBSTITUTE(SUBSTITUTE(SUBSTITUTE(Salary_Dataset[[#This Row],[Salary]], "/hr", ""), "/mo", ""), "/yr", ""), "₹", ""))</f>
        <v>27805</v>
      </c>
      <c r="I2730" s="6">
        <f t="shared" si="94"/>
        <v>333660</v>
      </c>
    </row>
    <row r="2731" spans="1:9" x14ac:dyDescent="0.3">
      <c r="A2731" t="s">
        <v>2330</v>
      </c>
      <c r="B2731" t="s">
        <v>2924</v>
      </c>
      <c r="C2731" t="str">
        <f t="shared" si="93"/>
        <v>Data Analytics</v>
      </c>
      <c r="D2731">
        <v>2</v>
      </c>
      <c r="E2731" t="s">
        <v>2426</v>
      </c>
      <c r="F2731" t="s">
        <v>3897</v>
      </c>
      <c r="G2731" t="str">
        <f>RIGHT(Salary_Dataset[[#This Row],[Salary]], 2)</f>
        <v>yr</v>
      </c>
      <c r="H2731" s="3">
        <f>VALUE(SUBSTITUTE(SUBSTITUTE(SUBSTITUTE(SUBSTITUTE(Salary_Dataset[[#This Row],[Salary]], "/hr", ""), "/mo", ""), "/yr", ""), "₹", ""))</f>
        <v>601343</v>
      </c>
      <c r="I2731" s="6">
        <f t="shared" si="94"/>
        <v>601343</v>
      </c>
    </row>
    <row r="2732" spans="1:9" x14ac:dyDescent="0.3">
      <c r="A2732" t="s">
        <v>3898</v>
      </c>
      <c r="B2732" t="s">
        <v>2924</v>
      </c>
      <c r="C2732" t="str">
        <f t="shared" si="93"/>
        <v>Data Analytics</v>
      </c>
      <c r="D2732">
        <v>2</v>
      </c>
      <c r="E2732" t="s">
        <v>2426</v>
      </c>
      <c r="F2732" t="s">
        <v>3899</v>
      </c>
      <c r="G2732" t="str">
        <f>RIGHT(Salary_Dataset[[#This Row],[Salary]], 2)</f>
        <v>mo</v>
      </c>
      <c r="H2732" s="3">
        <f>VALUE(SUBSTITUTE(SUBSTITUTE(SUBSTITUTE(SUBSTITUTE(Salary_Dataset[[#This Row],[Salary]], "/hr", ""), "/mo", ""), "/yr", ""), "₹", ""))</f>
        <v>33111</v>
      </c>
      <c r="I2732" s="6">
        <f t="shared" si="94"/>
        <v>397332</v>
      </c>
    </row>
    <row r="2733" spans="1:9" x14ac:dyDescent="0.3">
      <c r="A2733" t="s">
        <v>2311</v>
      </c>
      <c r="B2733" t="s">
        <v>2924</v>
      </c>
      <c r="C2733" t="str">
        <f t="shared" si="93"/>
        <v>Data Analytics</v>
      </c>
      <c r="D2733">
        <v>2</v>
      </c>
      <c r="E2733" t="s">
        <v>2426</v>
      </c>
      <c r="F2733" t="s">
        <v>3900</v>
      </c>
      <c r="G2733" t="str">
        <f>RIGHT(Salary_Dataset[[#This Row],[Salary]], 2)</f>
        <v>yr</v>
      </c>
      <c r="H2733" s="3">
        <f>VALUE(SUBSTITUTE(SUBSTITUTE(SUBSTITUTE(SUBSTITUTE(Salary_Dataset[[#This Row],[Salary]], "/hr", ""), "/mo", ""), "/yr", ""), "₹", ""))</f>
        <v>419449</v>
      </c>
      <c r="I2733" s="6">
        <f t="shared" si="94"/>
        <v>419449</v>
      </c>
    </row>
    <row r="2734" spans="1:9" x14ac:dyDescent="0.3">
      <c r="A2734" t="s">
        <v>3901</v>
      </c>
      <c r="B2734" t="s">
        <v>2924</v>
      </c>
      <c r="C2734" t="str">
        <f t="shared" si="93"/>
        <v>Data Analytics</v>
      </c>
      <c r="D2734">
        <v>2</v>
      </c>
      <c r="E2734" t="s">
        <v>2426</v>
      </c>
      <c r="F2734" t="s">
        <v>3902</v>
      </c>
      <c r="G2734" t="str">
        <f>RIGHT(Salary_Dataset[[#This Row],[Salary]], 2)</f>
        <v>yr</v>
      </c>
      <c r="H2734" s="3">
        <f>VALUE(SUBSTITUTE(SUBSTITUTE(SUBSTITUTE(SUBSTITUTE(Salary_Dataset[[#This Row],[Salary]], "/hr", ""), "/mo", ""), "/yr", ""), "₹", ""))</f>
        <v>668202</v>
      </c>
      <c r="I2734" s="6">
        <f t="shared" si="94"/>
        <v>668202</v>
      </c>
    </row>
    <row r="2735" spans="1:9" x14ac:dyDescent="0.3">
      <c r="A2735" t="s">
        <v>1414</v>
      </c>
      <c r="B2735" t="s">
        <v>2924</v>
      </c>
      <c r="C2735" t="str">
        <f t="shared" si="93"/>
        <v>Data Analytics</v>
      </c>
      <c r="D2735">
        <v>2</v>
      </c>
      <c r="E2735" t="s">
        <v>2426</v>
      </c>
      <c r="F2735" t="s">
        <v>3903</v>
      </c>
      <c r="G2735" t="str">
        <f>RIGHT(Salary_Dataset[[#This Row],[Salary]], 2)</f>
        <v>yr</v>
      </c>
      <c r="H2735" s="3">
        <f>VALUE(SUBSTITUTE(SUBSTITUTE(SUBSTITUTE(SUBSTITUTE(Salary_Dataset[[#This Row],[Salary]], "/hr", ""), "/mo", ""), "/yr", ""), "₹", ""))</f>
        <v>982427</v>
      </c>
      <c r="I2735" s="6">
        <f t="shared" si="94"/>
        <v>982427</v>
      </c>
    </row>
    <row r="2736" spans="1:9" x14ac:dyDescent="0.3">
      <c r="A2736" t="s">
        <v>2586</v>
      </c>
      <c r="B2736" t="s">
        <v>2924</v>
      </c>
      <c r="C2736" t="str">
        <f t="shared" si="93"/>
        <v>Data Analytics</v>
      </c>
      <c r="D2736">
        <v>2</v>
      </c>
      <c r="E2736" t="s">
        <v>2426</v>
      </c>
      <c r="F2736" t="s">
        <v>3904</v>
      </c>
      <c r="G2736" t="str">
        <f>RIGHT(Salary_Dataset[[#This Row],[Salary]], 2)</f>
        <v>mo</v>
      </c>
      <c r="H2736" s="3">
        <f>VALUE(SUBSTITUTE(SUBSTITUTE(SUBSTITUTE(SUBSTITUTE(Salary_Dataset[[#This Row],[Salary]], "/hr", ""), "/mo", ""), "/yr", ""), "₹", ""))</f>
        <v>21088</v>
      </c>
      <c r="I2736" s="6">
        <f t="shared" si="94"/>
        <v>253056</v>
      </c>
    </row>
    <row r="2737" spans="1:9" x14ac:dyDescent="0.3">
      <c r="A2737" t="s">
        <v>3905</v>
      </c>
      <c r="B2737" t="s">
        <v>2924</v>
      </c>
      <c r="C2737" t="str">
        <f t="shared" si="93"/>
        <v>Data Analytics</v>
      </c>
      <c r="D2737">
        <v>2</v>
      </c>
      <c r="E2737" t="s">
        <v>2426</v>
      </c>
      <c r="F2737" t="s">
        <v>3906</v>
      </c>
      <c r="G2737" t="str">
        <f>RIGHT(Salary_Dataset[[#This Row],[Salary]], 2)</f>
        <v>yr</v>
      </c>
      <c r="H2737" s="3">
        <f>VALUE(SUBSTITUTE(SUBSTITUTE(SUBSTITUTE(SUBSTITUTE(Salary_Dataset[[#This Row],[Salary]], "/hr", ""), "/mo", ""), "/yr", ""), "₹", ""))</f>
        <v>508899</v>
      </c>
      <c r="I2737" s="6">
        <f t="shared" si="94"/>
        <v>508899</v>
      </c>
    </row>
    <row r="2738" spans="1:9" x14ac:dyDescent="0.3">
      <c r="A2738" t="s">
        <v>262</v>
      </c>
      <c r="B2738" t="s">
        <v>2924</v>
      </c>
      <c r="C2738" t="str">
        <f t="shared" si="93"/>
        <v>Data Analytics</v>
      </c>
      <c r="D2738">
        <v>2</v>
      </c>
      <c r="E2738" t="s">
        <v>2426</v>
      </c>
      <c r="F2738" t="s">
        <v>3907</v>
      </c>
      <c r="G2738" t="str">
        <f>RIGHT(Salary_Dataset[[#This Row],[Salary]], 2)</f>
        <v>yr</v>
      </c>
      <c r="H2738" s="3">
        <f>VALUE(SUBSTITUTE(SUBSTITUTE(SUBSTITUTE(SUBSTITUTE(Salary_Dataset[[#This Row],[Salary]], "/hr", ""), "/mo", ""), "/yr", ""), "₹", ""))</f>
        <v>701723</v>
      </c>
      <c r="I2738" s="6">
        <f t="shared" si="94"/>
        <v>701723</v>
      </c>
    </row>
    <row r="2739" spans="1:9" x14ac:dyDescent="0.3">
      <c r="A2739" t="s">
        <v>3908</v>
      </c>
      <c r="B2739" t="s">
        <v>2924</v>
      </c>
      <c r="C2739" t="str">
        <f t="shared" si="93"/>
        <v>Data Analytics</v>
      </c>
      <c r="D2739">
        <v>2</v>
      </c>
      <c r="E2739" t="s">
        <v>2426</v>
      </c>
      <c r="F2739" t="s">
        <v>3909</v>
      </c>
      <c r="G2739" t="str">
        <f>RIGHT(Salary_Dataset[[#This Row],[Salary]], 2)</f>
        <v>mo</v>
      </c>
      <c r="H2739" s="3">
        <f>VALUE(SUBSTITUTE(SUBSTITUTE(SUBSTITUTE(SUBSTITUTE(Salary_Dataset[[#This Row],[Salary]], "/hr", ""), "/mo", ""), "/yr", ""), "₹", ""))</f>
        <v>22537</v>
      </c>
      <c r="I2739" s="6">
        <f t="shared" si="94"/>
        <v>270444</v>
      </c>
    </row>
    <row r="2740" spans="1:9" x14ac:dyDescent="0.3">
      <c r="A2740" t="s">
        <v>3910</v>
      </c>
      <c r="B2740" t="s">
        <v>2924</v>
      </c>
      <c r="C2740" t="str">
        <f t="shared" si="93"/>
        <v>Data Analytics</v>
      </c>
      <c r="D2740">
        <v>2</v>
      </c>
      <c r="E2740" t="s">
        <v>2426</v>
      </c>
      <c r="F2740" t="s">
        <v>3911</v>
      </c>
      <c r="G2740" t="str">
        <f>RIGHT(Salary_Dataset[[#This Row],[Salary]], 2)</f>
        <v>yr</v>
      </c>
      <c r="H2740" s="3">
        <f>VALUE(SUBSTITUTE(SUBSTITUTE(SUBSTITUTE(SUBSTITUTE(Salary_Dataset[[#This Row],[Salary]], "/hr", ""), "/mo", ""), "/yr", ""), "₹", ""))</f>
        <v>646107</v>
      </c>
      <c r="I2740" s="6">
        <f t="shared" si="94"/>
        <v>646107</v>
      </c>
    </row>
    <row r="2741" spans="1:9" x14ac:dyDescent="0.3">
      <c r="A2741" t="s">
        <v>3912</v>
      </c>
      <c r="B2741" t="s">
        <v>2924</v>
      </c>
      <c r="C2741" t="str">
        <f t="shared" si="93"/>
        <v>Data Analytics</v>
      </c>
      <c r="D2741">
        <v>2</v>
      </c>
      <c r="E2741" t="s">
        <v>2426</v>
      </c>
      <c r="F2741" t="s">
        <v>3913</v>
      </c>
      <c r="G2741" t="str">
        <f>RIGHT(Salary_Dataset[[#This Row],[Salary]], 2)</f>
        <v>yr</v>
      </c>
      <c r="H2741" s="3">
        <f>VALUE(SUBSTITUTE(SUBSTITUTE(SUBSTITUTE(SUBSTITUTE(Salary_Dataset[[#This Row],[Salary]], "/hr", ""), "/mo", ""), "/yr", ""), "₹", ""))</f>
        <v>649352</v>
      </c>
      <c r="I2741" s="6">
        <f t="shared" si="94"/>
        <v>649352</v>
      </c>
    </row>
    <row r="2742" spans="1:9" x14ac:dyDescent="0.3">
      <c r="A2742" t="s">
        <v>2510</v>
      </c>
      <c r="B2742" t="s">
        <v>2924</v>
      </c>
      <c r="C2742" t="str">
        <f t="shared" si="93"/>
        <v>Data Analytics</v>
      </c>
      <c r="D2742">
        <v>2</v>
      </c>
      <c r="E2742" t="s">
        <v>2426</v>
      </c>
      <c r="F2742" t="s">
        <v>3914</v>
      </c>
      <c r="G2742" t="str">
        <f>RIGHT(Salary_Dataset[[#This Row],[Salary]], 2)</f>
        <v>mo</v>
      </c>
      <c r="H2742" s="3">
        <f>VALUE(SUBSTITUTE(SUBSTITUTE(SUBSTITUTE(SUBSTITUTE(Salary_Dataset[[#This Row],[Salary]], "/hr", ""), "/mo", ""), "/yr", ""), "₹", ""))</f>
        <v>3084</v>
      </c>
      <c r="I2742" s="6">
        <f t="shared" si="94"/>
        <v>37008</v>
      </c>
    </row>
    <row r="2743" spans="1:9" x14ac:dyDescent="0.3">
      <c r="A2743" t="s">
        <v>2664</v>
      </c>
      <c r="B2743" t="s">
        <v>2924</v>
      </c>
      <c r="C2743" t="str">
        <f t="shared" si="93"/>
        <v>Data Analytics</v>
      </c>
      <c r="D2743">
        <v>2</v>
      </c>
      <c r="E2743" t="s">
        <v>2426</v>
      </c>
      <c r="F2743" t="s">
        <v>3915</v>
      </c>
      <c r="G2743" t="str">
        <f>RIGHT(Salary_Dataset[[#This Row],[Salary]], 2)</f>
        <v>yr</v>
      </c>
      <c r="H2743" s="3">
        <f>VALUE(SUBSTITUTE(SUBSTITUTE(SUBSTITUTE(SUBSTITUTE(Salary_Dataset[[#This Row],[Salary]], "/hr", ""), "/mo", ""), "/yr", ""), "₹", ""))</f>
        <v>608075</v>
      </c>
      <c r="I2743" s="6">
        <f t="shared" si="94"/>
        <v>608075</v>
      </c>
    </row>
    <row r="2744" spans="1:9" x14ac:dyDescent="0.3">
      <c r="A2744" t="s">
        <v>3916</v>
      </c>
      <c r="B2744" t="s">
        <v>2924</v>
      </c>
      <c r="C2744" t="str">
        <f t="shared" si="93"/>
        <v>Data Analytics</v>
      </c>
      <c r="D2744">
        <v>2</v>
      </c>
      <c r="E2744" t="s">
        <v>2426</v>
      </c>
      <c r="F2744" t="s">
        <v>3917</v>
      </c>
      <c r="G2744" t="str">
        <f>RIGHT(Salary_Dataset[[#This Row],[Salary]], 2)</f>
        <v>yr</v>
      </c>
      <c r="H2744" s="3">
        <f>VALUE(SUBSTITUTE(SUBSTITUTE(SUBSTITUTE(SUBSTITUTE(Salary_Dataset[[#This Row],[Salary]], "/hr", ""), "/mo", ""), "/yr", ""), "₹", ""))</f>
        <v>704851</v>
      </c>
      <c r="I2744" s="6">
        <f t="shared" si="94"/>
        <v>704851</v>
      </c>
    </row>
    <row r="2745" spans="1:9" x14ac:dyDescent="0.3">
      <c r="A2745" t="s">
        <v>3918</v>
      </c>
      <c r="B2745" t="s">
        <v>2924</v>
      </c>
      <c r="C2745" t="str">
        <f t="shared" ref="C2745:C2808" si="95">_xlfn.XLOOKUP(B2745, $M$3:$M$28, $N$3:$N$28)</f>
        <v>Data Analytics</v>
      </c>
      <c r="D2745">
        <v>2</v>
      </c>
      <c r="E2745" t="s">
        <v>2426</v>
      </c>
      <c r="F2745" t="s">
        <v>3919</v>
      </c>
      <c r="G2745" t="str">
        <f>RIGHT(Salary_Dataset[[#This Row],[Salary]], 2)</f>
        <v>yr</v>
      </c>
      <c r="H2745" s="3">
        <f>VALUE(SUBSTITUTE(SUBSTITUTE(SUBSTITUTE(SUBSTITUTE(Salary_Dataset[[#This Row],[Salary]], "/hr", ""), "/mo", ""), "/yr", ""), "₹", ""))</f>
        <v>382929</v>
      </c>
      <c r="I2745" s="6">
        <f t="shared" si="94"/>
        <v>382929</v>
      </c>
    </row>
    <row r="2746" spans="1:9" x14ac:dyDescent="0.3">
      <c r="A2746" t="s">
        <v>3920</v>
      </c>
      <c r="B2746" t="s">
        <v>2924</v>
      </c>
      <c r="C2746" t="str">
        <f t="shared" si="95"/>
        <v>Data Analytics</v>
      </c>
      <c r="D2746">
        <v>2</v>
      </c>
      <c r="E2746" t="s">
        <v>2426</v>
      </c>
      <c r="F2746" t="s">
        <v>3921</v>
      </c>
      <c r="G2746" t="str">
        <f>RIGHT(Salary_Dataset[[#This Row],[Salary]], 2)</f>
        <v>yr</v>
      </c>
      <c r="H2746" s="3">
        <f>VALUE(SUBSTITUTE(SUBSTITUTE(SUBSTITUTE(SUBSTITUTE(Salary_Dataset[[#This Row],[Salary]], "/hr", ""), "/mo", ""), "/yr", ""), "₹", ""))</f>
        <v>383619</v>
      </c>
      <c r="I2746" s="6">
        <f t="shared" si="94"/>
        <v>383619</v>
      </c>
    </row>
    <row r="2747" spans="1:9" x14ac:dyDescent="0.3">
      <c r="A2747" t="s">
        <v>3922</v>
      </c>
      <c r="B2747" t="s">
        <v>2924</v>
      </c>
      <c r="C2747" t="str">
        <f t="shared" si="95"/>
        <v>Data Analytics</v>
      </c>
      <c r="D2747">
        <v>2</v>
      </c>
      <c r="E2747" t="s">
        <v>2426</v>
      </c>
      <c r="F2747" t="s">
        <v>3923</v>
      </c>
      <c r="G2747" t="str">
        <f>RIGHT(Salary_Dataset[[#This Row],[Salary]], 2)</f>
        <v>mo</v>
      </c>
      <c r="H2747" s="3">
        <f>VALUE(SUBSTITUTE(SUBSTITUTE(SUBSTITUTE(SUBSTITUTE(Salary_Dataset[[#This Row],[Salary]], "/hr", ""), "/mo", ""), "/yr", ""), "₹", ""))</f>
        <v>49857</v>
      </c>
      <c r="I2747" s="6">
        <f t="shared" si="94"/>
        <v>598284</v>
      </c>
    </row>
    <row r="2748" spans="1:9" x14ac:dyDescent="0.3">
      <c r="A2748" t="s">
        <v>3924</v>
      </c>
      <c r="B2748" t="s">
        <v>2924</v>
      </c>
      <c r="C2748" t="str">
        <f t="shared" si="95"/>
        <v>Data Analytics</v>
      </c>
      <c r="D2748">
        <v>2</v>
      </c>
      <c r="E2748" t="s">
        <v>2426</v>
      </c>
      <c r="F2748" t="s">
        <v>3925</v>
      </c>
      <c r="G2748" t="str">
        <f>RIGHT(Salary_Dataset[[#This Row],[Salary]], 2)</f>
        <v>yr</v>
      </c>
      <c r="H2748" s="3">
        <f>VALUE(SUBSTITUTE(SUBSTITUTE(SUBSTITUTE(SUBSTITUTE(Salary_Dataset[[#This Row],[Salary]], "/hr", ""), "/mo", ""), "/yr", ""), "₹", ""))</f>
        <v>585819</v>
      </c>
      <c r="I2748" s="6">
        <f t="shared" si="94"/>
        <v>585819</v>
      </c>
    </row>
    <row r="2749" spans="1:9" x14ac:dyDescent="0.3">
      <c r="A2749" t="s">
        <v>11</v>
      </c>
      <c r="B2749" t="s">
        <v>2924</v>
      </c>
      <c r="C2749" t="str">
        <f t="shared" si="95"/>
        <v>Data Analytics</v>
      </c>
      <c r="D2749">
        <v>36</v>
      </c>
      <c r="E2749" t="s">
        <v>2675</v>
      </c>
      <c r="F2749" t="s">
        <v>3926</v>
      </c>
      <c r="G2749" t="str">
        <f>RIGHT(Salary_Dataset[[#This Row],[Salary]], 2)</f>
        <v>yr</v>
      </c>
      <c r="H2749" s="3">
        <f>VALUE(SUBSTITUTE(SUBSTITUTE(SUBSTITUTE(SUBSTITUTE(Salary_Dataset[[#This Row],[Salary]], "/hr", ""), "/mo", ""), "/yr", ""), "₹", ""))</f>
        <v>479071</v>
      </c>
      <c r="I2749" s="6">
        <f t="shared" si="94"/>
        <v>479071</v>
      </c>
    </row>
    <row r="2750" spans="1:9" x14ac:dyDescent="0.3">
      <c r="A2750" t="s">
        <v>1780</v>
      </c>
      <c r="B2750" t="s">
        <v>2924</v>
      </c>
      <c r="C2750" t="str">
        <f t="shared" si="95"/>
        <v>Data Analytics</v>
      </c>
      <c r="D2750">
        <v>26</v>
      </c>
      <c r="E2750" t="s">
        <v>2675</v>
      </c>
      <c r="F2750" t="s">
        <v>3927</v>
      </c>
      <c r="G2750" t="str">
        <f>RIGHT(Salary_Dataset[[#This Row],[Salary]], 2)</f>
        <v>yr</v>
      </c>
      <c r="H2750" s="3">
        <f>VALUE(SUBSTITUTE(SUBSTITUTE(SUBSTITUTE(SUBSTITUTE(Salary_Dataset[[#This Row],[Salary]], "/hr", ""), "/mo", ""), "/yr", ""), "₹", ""))</f>
        <v>226724</v>
      </c>
      <c r="I2750" s="6">
        <f t="shared" si="94"/>
        <v>226724</v>
      </c>
    </row>
    <row r="2751" spans="1:9" x14ac:dyDescent="0.3">
      <c r="A2751" t="s">
        <v>15</v>
      </c>
      <c r="B2751" t="s">
        <v>2924</v>
      </c>
      <c r="C2751" t="str">
        <f t="shared" si="95"/>
        <v>Data Analytics</v>
      </c>
      <c r="D2751">
        <v>23</v>
      </c>
      <c r="E2751" t="s">
        <v>2675</v>
      </c>
      <c r="F2751" t="s">
        <v>3928</v>
      </c>
      <c r="G2751" t="str">
        <f>RIGHT(Salary_Dataset[[#This Row],[Salary]], 2)</f>
        <v>yr</v>
      </c>
      <c r="H2751" s="3">
        <f>VALUE(SUBSTITUTE(SUBSTITUTE(SUBSTITUTE(SUBSTITUTE(Salary_Dataset[[#This Row],[Salary]], "/hr", ""), "/mo", ""), "/yr", ""), "₹", ""))</f>
        <v>446076</v>
      </c>
      <c r="I2751" s="6">
        <f t="shared" si="94"/>
        <v>446076</v>
      </c>
    </row>
    <row r="2752" spans="1:9" x14ac:dyDescent="0.3">
      <c r="A2752" t="s">
        <v>2717</v>
      </c>
      <c r="B2752" t="s">
        <v>2924</v>
      </c>
      <c r="C2752" t="str">
        <f t="shared" si="95"/>
        <v>Data Analytics</v>
      </c>
      <c r="D2752">
        <v>22</v>
      </c>
      <c r="E2752" t="s">
        <v>2675</v>
      </c>
      <c r="F2752" t="s">
        <v>3929</v>
      </c>
      <c r="G2752" t="str">
        <f>RIGHT(Salary_Dataset[[#This Row],[Salary]], 2)</f>
        <v>yr</v>
      </c>
      <c r="H2752" s="3">
        <f>VALUE(SUBSTITUTE(SUBSTITUTE(SUBSTITUTE(SUBSTITUTE(Salary_Dataset[[#This Row],[Salary]], "/hr", ""), "/mo", ""), "/yr", ""), "₹", ""))</f>
        <v>364638</v>
      </c>
      <c r="I2752" s="6">
        <f t="shared" si="94"/>
        <v>364638</v>
      </c>
    </row>
    <row r="2753" spans="1:9" x14ac:dyDescent="0.3">
      <c r="A2753" t="s">
        <v>21</v>
      </c>
      <c r="B2753" t="s">
        <v>2924</v>
      </c>
      <c r="C2753" t="str">
        <f t="shared" si="95"/>
        <v>Data Analytics</v>
      </c>
      <c r="D2753">
        <v>17</v>
      </c>
      <c r="E2753" t="s">
        <v>2675</v>
      </c>
      <c r="F2753" t="s">
        <v>3930</v>
      </c>
      <c r="G2753" t="str">
        <f>RIGHT(Salary_Dataset[[#This Row],[Salary]], 2)</f>
        <v>yr</v>
      </c>
      <c r="H2753" s="3">
        <f>VALUE(SUBSTITUTE(SUBSTITUTE(SUBSTITUTE(SUBSTITUTE(Salary_Dataset[[#This Row],[Salary]], "/hr", ""), "/mo", ""), "/yr", ""), "₹", ""))</f>
        <v>574259</v>
      </c>
      <c r="I2753" s="6">
        <f t="shared" si="94"/>
        <v>574259</v>
      </c>
    </row>
    <row r="2754" spans="1:9" x14ac:dyDescent="0.3">
      <c r="A2754" t="s">
        <v>19</v>
      </c>
      <c r="B2754" t="s">
        <v>2924</v>
      </c>
      <c r="C2754" t="str">
        <f t="shared" si="95"/>
        <v>Data Analytics</v>
      </c>
      <c r="D2754">
        <v>15</v>
      </c>
      <c r="E2754" t="s">
        <v>2675</v>
      </c>
      <c r="F2754" t="s">
        <v>3001</v>
      </c>
      <c r="G2754" t="str">
        <f>RIGHT(Salary_Dataset[[#This Row],[Salary]], 2)</f>
        <v>yr</v>
      </c>
      <c r="H2754" s="3">
        <f>VALUE(SUBSTITUTE(SUBSTITUTE(SUBSTITUTE(SUBSTITUTE(Salary_Dataset[[#This Row],[Salary]], "/hr", ""), "/mo", ""), "/yr", ""), "₹", ""))</f>
        <v>509801</v>
      </c>
      <c r="I2754" s="6">
        <f t="shared" ref="I2754:I2817" si="96">IF(G2754="mo", H2754*12, IF(G2754="hr", H2754*8760, H2754))</f>
        <v>509801</v>
      </c>
    </row>
    <row r="2755" spans="1:9" x14ac:dyDescent="0.3">
      <c r="A2755" t="s">
        <v>49</v>
      </c>
      <c r="B2755" t="s">
        <v>2924</v>
      </c>
      <c r="C2755" t="str">
        <f t="shared" si="95"/>
        <v>Data Analytics</v>
      </c>
      <c r="D2755">
        <v>11</v>
      </c>
      <c r="E2755" t="s">
        <v>2675</v>
      </c>
      <c r="F2755" t="s">
        <v>3931</v>
      </c>
      <c r="G2755" t="str">
        <f>RIGHT(Salary_Dataset[[#This Row],[Salary]], 2)</f>
        <v>mo</v>
      </c>
      <c r="H2755" s="3">
        <f>VALUE(SUBSTITUTE(SUBSTITUTE(SUBSTITUTE(SUBSTITUTE(Salary_Dataset[[#This Row],[Salary]], "/hr", ""), "/mo", ""), "/yr", ""), "₹", ""))</f>
        <v>33496</v>
      </c>
      <c r="I2755" s="6">
        <f t="shared" si="96"/>
        <v>401952</v>
      </c>
    </row>
    <row r="2756" spans="1:9" x14ac:dyDescent="0.3">
      <c r="A2756" t="s">
        <v>2715</v>
      </c>
      <c r="B2756" t="s">
        <v>2924</v>
      </c>
      <c r="C2756" t="str">
        <f t="shared" si="95"/>
        <v>Data Analytics</v>
      </c>
      <c r="D2756">
        <v>11</v>
      </c>
      <c r="E2756" t="s">
        <v>2675</v>
      </c>
      <c r="F2756" t="s">
        <v>3932</v>
      </c>
      <c r="G2756" t="str">
        <f>RIGHT(Salary_Dataset[[#This Row],[Salary]], 2)</f>
        <v>yr</v>
      </c>
      <c r="H2756" s="3">
        <f>VALUE(SUBSTITUTE(SUBSTITUTE(SUBSTITUTE(SUBSTITUTE(Salary_Dataset[[#This Row],[Salary]], "/hr", ""), "/mo", ""), "/yr", ""), "₹", ""))</f>
        <v>237907</v>
      </c>
      <c r="I2756" s="6">
        <f t="shared" si="96"/>
        <v>237907</v>
      </c>
    </row>
    <row r="2757" spans="1:9" x14ac:dyDescent="0.3">
      <c r="A2757" t="s">
        <v>191</v>
      </c>
      <c r="B2757" t="s">
        <v>2924</v>
      </c>
      <c r="C2757" t="str">
        <f t="shared" si="95"/>
        <v>Data Analytics</v>
      </c>
      <c r="D2757">
        <v>10</v>
      </c>
      <c r="E2757" t="s">
        <v>2675</v>
      </c>
      <c r="F2757" t="s">
        <v>3933</v>
      </c>
      <c r="G2757" t="str">
        <f>RIGHT(Salary_Dataset[[#This Row],[Salary]], 2)</f>
        <v>yr</v>
      </c>
      <c r="H2757" s="3">
        <f>VALUE(SUBSTITUTE(SUBSTITUTE(SUBSTITUTE(SUBSTITUTE(Salary_Dataset[[#This Row],[Salary]], "/hr", ""), "/mo", ""), "/yr", ""), "₹", ""))</f>
        <v>744516</v>
      </c>
      <c r="I2757" s="6">
        <f t="shared" si="96"/>
        <v>744516</v>
      </c>
    </row>
    <row r="2758" spans="1:9" x14ac:dyDescent="0.3">
      <c r="A2758" t="s">
        <v>994</v>
      </c>
      <c r="B2758" t="s">
        <v>2924</v>
      </c>
      <c r="C2758" t="str">
        <f t="shared" si="95"/>
        <v>Data Analytics</v>
      </c>
      <c r="D2758">
        <v>10</v>
      </c>
      <c r="E2758" t="s">
        <v>2675</v>
      </c>
      <c r="F2758" t="s">
        <v>3934</v>
      </c>
      <c r="G2758" t="str">
        <f>RIGHT(Salary_Dataset[[#This Row],[Salary]], 2)</f>
        <v>yr</v>
      </c>
      <c r="H2758" s="3">
        <f>VALUE(SUBSTITUTE(SUBSTITUTE(SUBSTITUTE(SUBSTITUTE(Salary_Dataset[[#This Row],[Salary]], "/hr", ""), "/mo", ""), "/yr", ""), "₹", ""))</f>
        <v>301786</v>
      </c>
      <c r="I2758" s="6">
        <f t="shared" si="96"/>
        <v>301786</v>
      </c>
    </row>
    <row r="2759" spans="1:9" x14ac:dyDescent="0.3">
      <c r="A2759" t="s">
        <v>486</v>
      </c>
      <c r="B2759" t="s">
        <v>2924</v>
      </c>
      <c r="C2759" t="str">
        <f t="shared" si="95"/>
        <v>Data Analytics</v>
      </c>
      <c r="D2759">
        <v>10</v>
      </c>
      <c r="E2759" t="s">
        <v>2675</v>
      </c>
      <c r="F2759" t="s">
        <v>3935</v>
      </c>
      <c r="G2759" t="str">
        <f>RIGHT(Salary_Dataset[[#This Row],[Salary]], 2)</f>
        <v>yr</v>
      </c>
      <c r="H2759" s="3">
        <f>VALUE(SUBSTITUTE(SUBSTITUTE(SUBSTITUTE(SUBSTITUTE(Salary_Dataset[[#This Row],[Salary]], "/hr", ""), "/mo", ""), "/yr", ""), "₹", ""))</f>
        <v>530781</v>
      </c>
      <c r="I2759" s="6">
        <f t="shared" si="96"/>
        <v>530781</v>
      </c>
    </row>
    <row r="2760" spans="1:9" x14ac:dyDescent="0.3">
      <c r="A2760" t="s">
        <v>3936</v>
      </c>
      <c r="B2760" t="s">
        <v>2924</v>
      </c>
      <c r="C2760" t="str">
        <f t="shared" si="95"/>
        <v>Data Analytics</v>
      </c>
      <c r="D2760">
        <v>9</v>
      </c>
      <c r="E2760" t="s">
        <v>2675</v>
      </c>
      <c r="F2760" t="s">
        <v>3937</v>
      </c>
      <c r="G2760" t="str">
        <f>RIGHT(Salary_Dataset[[#This Row],[Salary]], 2)</f>
        <v>yr</v>
      </c>
      <c r="H2760" s="3">
        <f>VALUE(SUBSTITUTE(SUBSTITUTE(SUBSTITUTE(SUBSTITUTE(Salary_Dataset[[#This Row],[Salary]], "/hr", ""), "/mo", ""), "/yr", ""), "₹", ""))</f>
        <v>716327</v>
      </c>
      <c r="I2760" s="6">
        <f t="shared" si="96"/>
        <v>716327</v>
      </c>
    </row>
    <row r="2761" spans="1:9" x14ac:dyDescent="0.3">
      <c r="A2761" t="s">
        <v>3938</v>
      </c>
      <c r="B2761" t="s">
        <v>2924</v>
      </c>
      <c r="C2761" t="str">
        <f t="shared" si="95"/>
        <v>Data Analytics</v>
      </c>
      <c r="D2761">
        <v>9</v>
      </c>
      <c r="E2761" t="s">
        <v>2675</v>
      </c>
      <c r="F2761" t="s">
        <v>3939</v>
      </c>
      <c r="G2761" t="str">
        <f>RIGHT(Salary_Dataset[[#This Row],[Salary]], 2)</f>
        <v>yr</v>
      </c>
      <c r="H2761" s="3">
        <f>VALUE(SUBSTITUTE(SUBSTITUTE(SUBSTITUTE(SUBSTITUTE(Salary_Dataset[[#This Row],[Salary]], "/hr", ""), "/mo", ""), "/yr", ""), "₹", ""))</f>
        <v>147159</v>
      </c>
      <c r="I2761" s="6">
        <f t="shared" si="96"/>
        <v>147159</v>
      </c>
    </row>
    <row r="2762" spans="1:9" x14ac:dyDescent="0.3">
      <c r="A2762" t="s">
        <v>3940</v>
      </c>
      <c r="B2762" t="s">
        <v>2924</v>
      </c>
      <c r="C2762" t="str">
        <f t="shared" si="95"/>
        <v>Data Analytics</v>
      </c>
      <c r="D2762">
        <v>9</v>
      </c>
      <c r="E2762" t="s">
        <v>2675</v>
      </c>
      <c r="F2762" t="s">
        <v>3941</v>
      </c>
      <c r="G2762" t="str">
        <f>RIGHT(Salary_Dataset[[#This Row],[Salary]], 2)</f>
        <v>yr</v>
      </c>
      <c r="H2762" s="3">
        <f>VALUE(SUBSTITUTE(SUBSTITUTE(SUBSTITUTE(SUBSTITUTE(Salary_Dataset[[#This Row],[Salary]], "/hr", ""), "/mo", ""), "/yr", ""), "₹", ""))</f>
        <v>528453</v>
      </c>
      <c r="I2762" s="6">
        <f t="shared" si="96"/>
        <v>528453</v>
      </c>
    </row>
    <row r="2763" spans="1:9" x14ac:dyDescent="0.3">
      <c r="A2763" t="s">
        <v>25</v>
      </c>
      <c r="B2763" t="s">
        <v>2924</v>
      </c>
      <c r="C2763" t="str">
        <f t="shared" si="95"/>
        <v>Data Analytics</v>
      </c>
      <c r="D2763">
        <v>8</v>
      </c>
      <c r="E2763" t="s">
        <v>2675</v>
      </c>
      <c r="F2763" t="s">
        <v>3942</v>
      </c>
      <c r="G2763" t="str">
        <f>RIGHT(Salary_Dataset[[#This Row],[Salary]], 2)</f>
        <v>yr</v>
      </c>
      <c r="H2763" s="3">
        <f>VALUE(SUBSTITUTE(SUBSTITUTE(SUBSTITUTE(SUBSTITUTE(Salary_Dataset[[#This Row],[Salary]], "/hr", ""), "/mo", ""), "/yr", ""), "₹", ""))</f>
        <v>728811</v>
      </c>
      <c r="I2763" s="6">
        <f t="shared" si="96"/>
        <v>728811</v>
      </c>
    </row>
    <row r="2764" spans="1:9" x14ac:dyDescent="0.3">
      <c r="A2764" t="s">
        <v>2868</v>
      </c>
      <c r="B2764" t="s">
        <v>2924</v>
      </c>
      <c r="C2764" t="str">
        <f t="shared" si="95"/>
        <v>Data Analytics</v>
      </c>
      <c r="D2764">
        <v>8</v>
      </c>
      <c r="E2764" t="s">
        <v>2675</v>
      </c>
      <c r="F2764" t="s">
        <v>3943</v>
      </c>
      <c r="G2764" t="str">
        <f>RIGHT(Salary_Dataset[[#This Row],[Salary]], 2)</f>
        <v>yr</v>
      </c>
      <c r="H2764" s="3">
        <f>VALUE(SUBSTITUTE(SUBSTITUTE(SUBSTITUTE(SUBSTITUTE(Salary_Dataset[[#This Row],[Salary]], "/hr", ""), "/mo", ""), "/yr", ""), "₹", ""))</f>
        <v>787161</v>
      </c>
      <c r="I2764" s="6">
        <f t="shared" si="96"/>
        <v>787161</v>
      </c>
    </row>
    <row r="2765" spans="1:9" x14ac:dyDescent="0.3">
      <c r="A2765" t="s">
        <v>3944</v>
      </c>
      <c r="B2765" t="s">
        <v>2924</v>
      </c>
      <c r="C2765" t="str">
        <f t="shared" si="95"/>
        <v>Data Analytics</v>
      </c>
      <c r="D2765">
        <v>8</v>
      </c>
      <c r="E2765" t="s">
        <v>2675</v>
      </c>
      <c r="F2765" t="s">
        <v>3945</v>
      </c>
      <c r="G2765" t="str">
        <f>RIGHT(Salary_Dataset[[#This Row],[Salary]], 2)</f>
        <v>yr</v>
      </c>
      <c r="H2765" s="3">
        <f>VALUE(SUBSTITUTE(SUBSTITUTE(SUBSTITUTE(SUBSTITUTE(Salary_Dataset[[#This Row],[Salary]], "/hr", ""), "/mo", ""), "/yr", ""), "₹", ""))</f>
        <v>483379</v>
      </c>
      <c r="I2765" s="6">
        <f t="shared" si="96"/>
        <v>483379</v>
      </c>
    </row>
    <row r="2766" spans="1:9" x14ac:dyDescent="0.3">
      <c r="A2766" t="s">
        <v>1882</v>
      </c>
      <c r="B2766" t="s">
        <v>2924</v>
      </c>
      <c r="C2766" t="str">
        <f t="shared" si="95"/>
        <v>Data Analytics</v>
      </c>
      <c r="D2766">
        <v>8</v>
      </c>
      <c r="E2766" t="s">
        <v>2675</v>
      </c>
      <c r="F2766" t="s">
        <v>3946</v>
      </c>
      <c r="G2766" t="str">
        <f>RIGHT(Salary_Dataset[[#This Row],[Salary]], 2)</f>
        <v>yr</v>
      </c>
      <c r="H2766" s="3">
        <f>VALUE(SUBSTITUTE(SUBSTITUTE(SUBSTITUTE(SUBSTITUTE(Salary_Dataset[[#This Row],[Salary]], "/hr", ""), "/mo", ""), "/yr", ""), "₹", ""))</f>
        <v>465742</v>
      </c>
      <c r="I2766" s="6">
        <f t="shared" si="96"/>
        <v>465742</v>
      </c>
    </row>
    <row r="2767" spans="1:9" x14ac:dyDescent="0.3">
      <c r="A2767" t="s">
        <v>652</v>
      </c>
      <c r="B2767" t="s">
        <v>2924</v>
      </c>
      <c r="C2767" t="str">
        <f t="shared" si="95"/>
        <v>Data Analytics</v>
      </c>
      <c r="D2767">
        <v>7</v>
      </c>
      <c r="E2767" t="s">
        <v>2675</v>
      </c>
      <c r="F2767" t="s">
        <v>3947</v>
      </c>
      <c r="G2767" t="str">
        <f>RIGHT(Salary_Dataset[[#This Row],[Salary]], 2)</f>
        <v>yr</v>
      </c>
      <c r="H2767" s="3">
        <f>VALUE(SUBSTITUTE(SUBSTITUTE(SUBSTITUTE(SUBSTITUTE(Salary_Dataset[[#This Row],[Salary]], "/hr", ""), "/mo", ""), "/yr", ""), "₹", ""))</f>
        <v>496022</v>
      </c>
      <c r="I2767" s="6">
        <f t="shared" si="96"/>
        <v>496022</v>
      </c>
    </row>
    <row r="2768" spans="1:9" x14ac:dyDescent="0.3">
      <c r="A2768" t="s">
        <v>277</v>
      </c>
      <c r="B2768" t="s">
        <v>2924</v>
      </c>
      <c r="C2768" t="str">
        <f t="shared" si="95"/>
        <v>Data Analytics</v>
      </c>
      <c r="D2768">
        <v>7</v>
      </c>
      <c r="E2768" t="s">
        <v>2675</v>
      </c>
      <c r="F2768" t="s">
        <v>3012</v>
      </c>
      <c r="G2768" t="str">
        <f>RIGHT(Salary_Dataset[[#This Row],[Salary]], 2)</f>
        <v>yr</v>
      </c>
      <c r="H2768" s="3">
        <f>VALUE(SUBSTITUTE(SUBSTITUTE(SUBSTITUTE(SUBSTITUTE(Salary_Dataset[[#This Row],[Salary]], "/hr", ""), "/mo", ""), "/yr", ""), "₹", ""))</f>
        <v>322465</v>
      </c>
      <c r="I2768" s="6">
        <f t="shared" si="96"/>
        <v>322465</v>
      </c>
    </row>
    <row r="2769" spans="1:9" x14ac:dyDescent="0.3">
      <c r="A2769" t="s">
        <v>3948</v>
      </c>
      <c r="B2769" t="s">
        <v>2924</v>
      </c>
      <c r="C2769" t="str">
        <f t="shared" si="95"/>
        <v>Data Analytics</v>
      </c>
      <c r="D2769">
        <v>7</v>
      </c>
      <c r="E2769" t="s">
        <v>2675</v>
      </c>
      <c r="F2769" t="s">
        <v>3108</v>
      </c>
      <c r="G2769" t="str">
        <f>RIGHT(Salary_Dataset[[#This Row],[Salary]], 2)</f>
        <v>yr</v>
      </c>
      <c r="H2769" s="3">
        <f>VALUE(SUBSTITUTE(SUBSTITUTE(SUBSTITUTE(SUBSTITUTE(Salary_Dataset[[#This Row],[Salary]], "/hr", ""), "/mo", ""), "/yr", ""), "₹", ""))</f>
        <v>521474</v>
      </c>
      <c r="I2769" s="6">
        <f t="shared" si="96"/>
        <v>521474</v>
      </c>
    </row>
    <row r="2770" spans="1:9" x14ac:dyDescent="0.3">
      <c r="A2770" t="s">
        <v>148</v>
      </c>
      <c r="B2770" t="s">
        <v>2924</v>
      </c>
      <c r="C2770" t="str">
        <f t="shared" si="95"/>
        <v>Data Analytics</v>
      </c>
      <c r="D2770">
        <v>6</v>
      </c>
      <c r="E2770" t="s">
        <v>2675</v>
      </c>
      <c r="F2770" t="s">
        <v>3949</v>
      </c>
      <c r="G2770" t="str">
        <f>RIGHT(Salary_Dataset[[#This Row],[Salary]], 2)</f>
        <v>yr</v>
      </c>
      <c r="H2770" s="3">
        <f>VALUE(SUBSTITUTE(SUBSTITUTE(SUBSTITUTE(SUBSTITUTE(Salary_Dataset[[#This Row],[Salary]], "/hr", ""), "/mo", ""), "/yr", ""), "₹", ""))</f>
        <v>1322737</v>
      </c>
      <c r="I2770" s="6">
        <f t="shared" si="96"/>
        <v>1322737</v>
      </c>
    </row>
    <row r="2771" spans="1:9" x14ac:dyDescent="0.3">
      <c r="A2771" t="s">
        <v>2311</v>
      </c>
      <c r="B2771" t="s">
        <v>2924</v>
      </c>
      <c r="C2771" t="str">
        <f t="shared" si="95"/>
        <v>Data Analytics</v>
      </c>
      <c r="D2771">
        <v>6</v>
      </c>
      <c r="E2771" t="s">
        <v>2675</v>
      </c>
      <c r="F2771" t="s">
        <v>3950</v>
      </c>
      <c r="G2771" t="str">
        <f>RIGHT(Salary_Dataset[[#This Row],[Salary]], 2)</f>
        <v>yr</v>
      </c>
      <c r="H2771" s="3">
        <f>VALUE(SUBSTITUTE(SUBSTITUTE(SUBSTITUTE(SUBSTITUTE(Salary_Dataset[[#This Row],[Salary]], "/hr", ""), "/mo", ""), "/yr", ""), "₹", ""))</f>
        <v>412152</v>
      </c>
      <c r="I2771" s="6">
        <f t="shared" si="96"/>
        <v>412152</v>
      </c>
    </row>
    <row r="2772" spans="1:9" x14ac:dyDescent="0.3">
      <c r="A2772" t="s">
        <v>3951</v>
      </c>
      <c r="B2772" t="s">
        <v>2924</v>
      </c>
      <c r="C2772" t="str">
        <f t="shared" si="95"/>
        <v>Data Analytics</v>
      </c>
      <c r="D2772">
        <v>6</v>
      </c>
      <c r="E2772" t="s">
        <v>2675</v>
      </c>
      <c r="F2772" t="s">
        <v>3952</v>
      </c>
      <c r="G2772" t="str">
        <f>RIGHT(Salary_Dataset[[#This Row],[Salary]], 2)</f>
        <v>yr</v>
      </c>
      <c r="H2772" s="3">
        <f>VALUE(SUBSTITUTE(SUBSTITUTE(SUBSTITUTE(SUBSTITUTE(Salary_Dataset[[#This Row],[Salary]], "/hr", ""), "/mo", ""), "/yr", ""), "₹", ""))</f>
        <v>496241</v>
      </c>
      <c r="I2772" s="6">
        <f t="shared" si="96"/>
        <v>496241</v>
      </c>
    </row>
    <row r="2773" spans="1:9" x14ac:dyDescent="0.3">
      <c r="A2773" t="s">
        <v>3953</v>
      </c>
      <c r="B2773" t="s">
        <v>2924</v>
      </c>
      <c r="C2773" t="str">
        <f t="shared" si="95"/>
        <v>Data Analytics</v>
      </c>
      <c r="D2773">
        <v>6</v>
      </c>
      <c r="E2773" t="s">
        <v>2675</v>
      </c>
      <c r="F2773" t="s">
        <v>3954</v>
      </c>
      <c r="G2773" t="str">
        <f>RIGHT(Salary_Dataset[[#This Row],[Salary]], 2)</f>
        <v>yr</v>
      </c>
      <c r="H2773" s="3">
        <f>VALUE(SUBSTITUTE(SUBSTITUTE(SUBSTITUTE(SUBSTITUTE(Salary_Dataset[[#This Row],[Salary]], "/hr", ""), "/mo", ""), "/yr", ""), "₹", ""))</f>
        <v>661760</v>
      </c>
      <c r="I2773" s="6">
        <f t="shared" si="96"/>
        <v>661760</v>
      </c>
    </row>
    <row r="2774" spans="1:9" x14ac:dyDescent="0.3">
      <c r="A2774" t="s">
        <v>3955</v>
      </c>
      <c r="B2774" t="s">
        <v>2924</v>
      </c>
      <c r="C2774" t="str">
        <f t="shared" si="95"/>
        <v>Data Analytics</v>
      </c>
      <c r="D2774">
        <v>6</v>
      </c>
      <c r="E2774" t="s">
        <v>2675</v>
      </c>
      <c r="F2774" t="s">
        <v>3956</v>
      </c>
      <c r="G2774" t="str">
        <f>RIGHT(Salary_Dataset[[#This Row],[Salary]], 2)</f>
        <v>yr</v>
      </c>
      <c r="H2774" s="3">
        <f>VALUE(SUBSTITUTE(SUBSTITUTE(SUBSTITUTE(SUBSTITUTE(Salary_Dataset[[#This Row],[Salary]], "/hr", ""), "/mo", ""), "/yr", ""), "₹", ""))</f>
        <v>448170</v>
      </c>
      <c r="I2774" s="6">
        <f t="shared" si="96"/>
        <v>448170</v>
      </c>
    </row>
    <row r="2775" spans="1:9" x14ac:dyDescent="0.3">
      <c r="A2775" t="s">
        <v>43</v>
      </c>
      <c r="B2775" t="s">
        <v>2924</v>
      </c>
      <c r="C2775" t="str">
        <f t="shared" si="95"/>
        <v>Data Analytics</v>
      </c>
      <c r="D2775">
        <v>5</v>
      </c>
      <c r="E2775" t="s">
        <v>2675</v>
      </c>
      <c r="F2775" t="s">
        <v>3957</v>
      </c>
      <c r="G2775" t="str">
        <f>RIGHT(Salary_Dataset[[#This Row],[Salary]], 2)</f>
        <v>yr</v>
      </c>
      <c r="H2775" s="3">
        <f>VALUE(SUBSTITUTE(SUBSTITUTE(SUBSTITUTE(SUBSTITUTE(Salary_Dataset[[#This Row],[Salary]], "/hr", ""), "/mo", ""), "/yr", ""), "₹", ""))</f>
        <v>744033</v>
      </c>
      <c r="I2775" s="6">
        <f t="shared" si="96"/>
        <v>744033</v>
      </c>
    </row>
    <row r="2776" spans="1:9" x14ac:dyDescent="0.3">
      <c r="A2776" t="s">
        <v>422</v>
      </c>
      <c r="B2776" t="s">
        <v>2924</v>
      </c>
      <c r="C2776" t="str">
        <f t="shared" si="95"/>
        <v>Data Analytics</v>
      </c>
      <c r="D2776">
        <v>5</v>
      </c>
      <c r="E2776" t="s">
        <v>2675</v>
      </c>
      <c r="F2776" t="s">
        <v>3958</v>
      </c>
      <c r="G2776" t="str">
        <f>RIGHT(Salary_Dataset[[#This Row],[Salary]], 2)</f>
        <v>mo</v>
      </c>
      <c r="H2776" s="3">
        <f>VALUE(SUBSTITUTE(SUBSTITUTE(SUBSTITUTE(SUBSTITUTE(Salary_Dataset[[#This Row],[Salary]], "/hr", ""), "/mo", ""), "/yr", ""), "₹", ""))</f>
        <v>42995</v>
      </c>
      <c r="I2776" s="6">
        <f t="shared" si="96"/>
        <v>515940</v>
      </c>
    </row>
    <row r="2777" spans="1:9" x14ac:dyDescent="0.3">
      <c r="A2777" t="s">
        <v>482</v>
      </c>
      <c r="B2777" t="s">
        <v>2924</v>
      </c>
      <c r="C2777" t="str">
        <f t="shared" si="95"/>
        <v>Data Analytics</v>
      </c>
      <c r="D2777">
        <v>5</v>
      </c>
      <c r="E2777" t="s">
        <v>2675</v>
      </c>
      <c r="F2777" t="s">
        <v>3636</v>
      </c>
      <c r="G2777" t="str">
        <f>RIGHT(Salary_Dataset[[#This Row],[Salary]], 2)</f>
        <v>yr</v>
      </c>
      <c r="H2777" s="3">
        <f>VALUE(SUBSTITUTE(SUBSTITUTE(SUBSTITUTE(SUBSTITUTE(Salary_Dataset[[#This Row],[Salary]], "/hr", ""), "/mo", ""), "/yr", ""), "₹", ""))</f>
        <v>419651</v>
      </c>
      <c r="I2777" s="6">
        <f t="shared" si="96"/>
        <v>419651</v>
      </c>
    </row>
    <row r="2778" spans="1:9" x14ac:dyDescent="0.3">
      <c r="A2778" t="s">
        <v>3959</v>
      </c>
      <c r="B2778" t="s">
        <v>2924</v>
      </c>
      <c r="C2778" t="str">
        <f t="shared" si="95"/>
        <v>Data Analytics</v>
      </c>
      <c r="D2778">
        <v>5</v>
      </c>
      <c r="E2778" t="s">
        <v>2675</v>
      </c>
      <c r="F2778" t="s">
        <v>3703</v>
      </c>
      <c r="G2778" t="str">
        <f>RIGHT(Salary_Dataset[[#This Row],[Salary]], 2)</f>
        <v>yr</v>
      </c>
      <c r="H2778" s="3">
        <f>VALUE(SUBSTITUTE(SUBSTITUTE(SUBSTITUTE(SUBSTITUTE(Salary_Dataset[[#This Row],[Salary]], "/hr", ""), "/mo", ""), "/yr", ""), "₹", ""))</f>
        <v>524564</v>
      </c>
      <c r="I2778" s="6">
        <f t="shared" si="96"/>
        <v>524564</v>
      </c>
    </row>
    <row r="2779" spans="1:9" x14ac:dyDescent="0.3">
      <c r="A2779" t="s">
        <v>31</v>
      </c>
      <c r="B2779" t="s">
        <v>2924</v>
      </c>
      <c r="C2779" t="str">
        <f t="shared" si="95"/>
        <v>Data Analytics</v>
      </c>
      <c r="D2779">
        <v>5</v>
      </c>
      <c r="E2779" t="s">
        <v>2675</v>
      </c>
      <c r="F2779" t="s">
        <v>3960</v>
      </c>
      <c r="G2779" t="str">
        <f>RIGHT(Salary_Dataset[[#This Row],[Salary]], 2)</f>
        <v>yr</v>
      </c>
      <c r="H2779" s="3">
        <f>VALUE(SUBSTITUTE(SUBSTITUTE(SUBSTITUTE(SUBSTITUTE(Salary_Dataset[[#This Row],[Salary]], "/hr", ""), "/mo", ""), "/yr", ""), "₹", ""))</f>
        <v>254901</v>
      </c>
      <c r="I2779" s="6">
        <f t="shared" si="96"/>
        <v>254901</v>
      </c>
    </row>
    <row r="2780" spans="1:9" x14ac:dyDescent="0.3">
      <c r="A2780" t="s">
        <v>3961</v>
      </c>
      <c r="B2780" t="s">
        <v>2924</v>
      </c>
      <c r="C2780" t="str">
        <f t="shared" si="95"/>
        <v>Data Analytics</v>
      </c>
      <c r="D2780">
        <v>5</v>
      </c>
      <c r="E2780" t="s">
        <v>2675</v>
      </c>
      <c r="F2780" t="s">
        <v>3962</v>
      </c>
      <c r="G2780" t="str">
        <f>RIGHT(Salary_Dataset[[#This Row],[Salary]], 2)</f>
        <v>yr</v>
      </c>
      <c r="H2780" s="3">
        <f>VALUE(SUBSTITUTE(SUBSTITUTE(SUBSTITUTE(SUBSTITUTE(Salary_Dataset[[#This Row],[Salary]], "/hr", ""), "/mo", ""), "/yr", ""), "₹", ""))</f>
        <v>320543</v>
      </c>
      <c r="I2780" s="6">
        <f t="shared" si="96"/>
        <v>320543</v>
      </c>
    </row>
    <row r="2781" spans="1:9" x14ac:dyDescent="0.3">
      <c r="A2781" t="s">
        <v>78</v>
      </c>
      <c r="B2781" t="s">
        <v>2924</v>
      </c>
      <c r="C2781" t="str">
        <f t="shared" si="95"/>
        <v>Data Analytics</v>
      </c>
      <c r="D2781">
        <v>5</v>
      </c>
      <c r="E2781" t="s">
        <v>2675</v>
      </c>
      <c r="F2781" t="s">
        <v>3963</v>
      </c>
      <c r="G2781" t="str">
        <f>RIGHT(Salary_Dataset[[#This Row],[Salary]], 2)</f>
        <v>yr</v>
      </c>
      <c r="H2781" s="3">
        <f>VALUE(SUBSTITUTE(SUBSTITUTE(SUBSTITUTE(SUBSTITUTE(Salary_Dataset[[#This Row],[Salary]], "/hr", ""), "/mo", ""), "/yr", ""), "₹", ""))</f>
        <v>366885</v>
      </c>
      <c r="I2781" s="6">
        <f t="shared" si="96"/>
        <v>366885</v>
      </c>
    </row>
    <row r="2782" spans="1:9" x14ac:dyDescent="0.3">
      <c r="A2782" t="s">
        <v>59</v>
      </c>
      <c r="B2782" t="s">
        <v>2924</v>
      </c>
      <c r="C2782" t="str">
        <f t="shared" si="95"/>
        <v>Data Analytics</v>
      </c>
      <c r="D2782">
        <v>5</v>
      </c>
      <c r="E2782" t="s">
        <v>2675</v>
      </c>
      <c r="F2782" t="s">
        <v>3964</v>
      </c>
      <c r="G2782" t="str">
        <f>RIGHT(Salary_Dataset[[#This Row],[Salary]], 2)</f>
        <v>yr</v>
      </c>
      <c r="H2782" s="3">
        <f>VALUE(SUBSTITUTE(SUBSTITUTE(SUBSTITUTE(SUBSTITUTE(Salary_Dataset[[#This Row],[Salary]], "/hr", ""), "/mo", ""), "/yr", ""), "₹", ""))</f>
        <v>682909</v>
      </c>
      <c r="I2782" s="6">
        <f t="shared" si="96"/>
        <v>682909</v>
      </c>
    </row>
    <row r="2783" spans="1:9" x14ac:dyDescent="0.3">
      <c r="A2783" t="s">
        <v>3965</v>
      </c>
      <c r="B2783" t="s">
        <v>2924</v>
      </c>
      <c r="C2783" t="str">
        <f t="shared" si="95"/>
        <v>Data Analytics</v>
      </c>
      <c r="D2783">
        <v>4</v>
      </c>
      <c r="E2783" t="s">
        <v>2675</v>
      </c>
      <c r="F2783" t="s">
        <v>3966</v>
      </c>
      <c r="G2783" t="str">
        <f>RIGHT(Salary_Dataset[[#This Row],[Salary]], 2)</f>
        <v>yr</v>
      </c>
      <c r="H2783" s="3">
        <f>VALUE(SUBSTITUTE(SUBSTITUTE(SUBSTITUTE(SUBSTITUTE(Salary_Dataset[[#This Row],[Salary]], "/hr", ""), "/mo", ""), "/yr", ""), "₹", ""))</f>
        <v>444728</v>
      </c>
      <c r="I2783" s="6">
        <f t="shared" si="96"/>
        <v>444728</v>
      </c>
    </row>
    <row r="2784" spans="1:9" x14ac:dyDescent="0.3">
      <c r="A2784" t="s">
        <v>2757</v>
      </c>
      <c r="B2784" t="s">
        <v>2924</v>
      </c>
      <c r="C2784" t="str">
        <f t="shared" si="95"/>
        <v>Data Analytics</v>
      </c>
      <c r="D2784">
        <v>4</v>
      </c>
      <c r="E2784" t="s">
        <v>2675</v>
      </c>
      <c r="F2784" t="s">
        <v>3967</v>
      </c>
      <c r="G2784" t="str">
        <f>RIGHT(Salary_Dataset[[#This Row],[Salary]], 2)</f>
        <v>mo</v>
      </c>
      <c r="H2784" s="3">
        <f>VALUE(SUBSTITUTE(SUBSTITUTE(SUBSTITUTE(SUBSTITUTE(Salary_Dataset[[#This Row],[Salary]], "/hr", ""), "/mo", ""), "/yr", ""), "₹", ""))</f>
        <v>16537</v>
      </c>
      <c r="I2784" s="6">
        <f t="shared" si="96"/>
        <v>198444</v>
      </c>
    </row>
    <row r="2785" spans="1:9" x14ac:dyDescent="0.3">
      <c r="A2785" t="s">
        <v>3938</v>
      </c>
      <c r="B2785" t="s">
        <v>2924</v>
      </c>
      <c r="C2785" t="str">
        <f t="shared" si="95"/>
        <v>Data Analytics</v>
      </c>
      <c r="D2785">
        <v>4</v>
      </c>
      <c r="E2785" t="s">
        <v>2675</v>
      </c>
      <c r="F2785" t="s">
        <v>3968</v>
      </c>
      <c r="G2785" t="str">
        <f>RIGHT(Salary_Dataset[[#This Row],[Salary]], 2)</f>
        <v>yr</v>
      </c>
      <c r="H2785" s="3">
        <f>VALUE(SUBSTITUTE(SUBSTITUTE(SUBSTITUTE(SUBSTITUTE(Salary_Dataset[[#This Row],[Salary]], "/hr", ""), "/mo", ""), "/yr", ""), "₹", ""))</f>
        <v>139396</v>
      </c>
      <c r="I2785" s="6">
        <f t="shared" si="96"/>
        <v>139396</v>
      </c>
    </row>
    <row r="2786" spans="1:9" x14ac:dyDescent="0.3">
      <c r="A2786" t="s">
        <v>1652</v>
      </c>
      <c r="B2786" t="s">
        <v>2924</v>
      </c>
      <c r="C2786" t="str">
        <f t="shared" si="95"/>
        <v>Data Analytics</v>
      </c>
      <c r="D2786">
        <v>4</v>
      </c>
      <c r="E2786" t="s">
        <v>2675</v>
      </c>
      <c r="F2786" t="s">
        <v>3969</v>
      </c>
      <c r="G2786" t="str">
        <f>RIGHT(Salary_Dataset[[#This Row],[Salary]], 2)</f>
        <v>yr</v>
      </c>
      <c r="H2786" s="3">
        <f>VALUE(SUBSTITUTE(SUBSTITUTE(SUBSTITUTE(SUBSTITUTE(Salary_Dataset[[#This Row],[Salary]], "/hr", ""), "/mo", ""), "/yr", ""), "₹", ""))</f>
        <v>317183</v>
      </c>
      <c r="I2786" s="6">
        <f t="shared" si="96"/>
        <v>317183</v>
      </c>
    </row>
    <row r="2787" spans="1:9" x14ac:dyDescent="0.3">
      <c r="A2787" t="s">
        <v>789</v>
      </c>
      <c r="B2787" t="s">
        <v>2924</v>
      </c>
      <c r="C2787" t="str">
        <f t="shared" si="95"/>
        <v>Data Analytics</v>
      </c>
      <c r="D2787">
        <v>4</v>
      </c>
      <c r="E2787" t="s">
        <v>2675</v>
      </c>
      <c r="F2787" t="s">
        <v>3970</v>
      </c>
      <c r="G2787" t="str">
        <f>RIGHT(Salary_Dataset[[#This Row],[Salary]], 2)</f>
        <v>mo</v>
      </c>
      <c r="H2787" s="3">
        <f>VALUE(SUBSTITUTE(SUBSTITUTE(SUBSTITUTE(SUBSTITUTE(Salary_Dataset[[#This Row],[Salary]], "/hr", ""), "/mo", ""), "/yr", ""), "₹", ""))</f>
        <v>39791</v>
      </c>
      <c r="I2787" s="6">
        <f t="shared" si="96"/>
        <v>477492</v>
      </c>
    </row>
    <row r="2788" spans="1:9" x14ac:dyDescent="0.3">
      <c r="A2788" t="s">
        <v>2748</v>
      </c>
      <c r="B2788" t="s">
        <v>2924</v>
      </c>
      <c r="C2788" t="str">
        <f t="shared" si="95"/>
        <v>Data Analytics</v>
      </c>
      <c r="D2788">
        <v>4</v>
      </c>
      <c r="E2788" t="s">
        <v>2675</v>
      </c>
      <c r="F2788" t="s">
        <v>3971</v>
      </c>
      <c r="G2788" t="str">
        <f>RIGHT(Salary_Dataset[[#This Row],[Salary]], 2)</f>
        <v>yr</v>
      </c>
      <c r="H2788" s="3">
        <f>VALUE(SUBSTITUTE(SUBSTITUTE(SUBSTITUTE(SUBSTITUTE(Salary_Dataset[[#This Row],[Salary]], "/hr", ""), "/mo", ""), "/yr", ""), "₹", ""))</f>
        <v>680000</v>
      </c>
      <c r="I2788" s="6">
        <f t="shared" si="96"/>
        <v>680000</v>
      </c>
    </row>
    <row r="2789" spans="1:9" x14ac:dyDescent="0.3">
      <c r="A2789" t="s">
        <v>1313</v>
      </c>
      <c r="B2789" t="s">
        <v>2924</v>
      </c>
      <c r="C2789" t="str">
        <f t="shared" si="95"/>
        <v>Data Analytics</v>
      </c>
      <c r="D2789">
        <v>4</v>
      </c>
      <c r="E2789" t="s">
        <v>2675</v>
      </c>
      <c r="F2789" t="s">
        <v>3972</v>
      </c>
      <c r="G2789" t="str">
        <f>RIGHT(Salary_Dataset[[#This Row],[Salary]], 2)</f>
        <v>mo</v>
      </c>
      <c r="H2789" s="3">
        <f>VALUE(SUBSTITUTE(SUBSTITUTE(SUBSTITUTE(SUBSTITUTE(Salary_Dataset[[#This Row],[Salary]], "/hr", ""), "/mo", ""), "/yr", ""), "₹", ""))</f>
        <v>26309</v>
      </c>
      <c r="I2789" s="6">
        <f t="shared" si="96"/>
        <v>315708</v>
      </c>
    </row>
    <row r="2790" spans="1:9" x14ac:dyDescent="0.3">
      <c r="A2790" t="s">
        <v>329</v>
      </c>
      <c r="B2790" t="s">
        <v>2924</v>
      </c>
      <c r="C2790" t="str">
        <f t="shared" si="95"/>
        <v>Data Analytics</v>
      </c>
      <c r="D2790">
        <v>4</v>
      </c>
      <c r="E2790" t="s">
        <v>2675</v>
      </c>
      <c r="F2790" t="s">
        <v>3973</v>
      </c>
      <c r="G2790" t="str">
        <f>RIGHT(Salary_Dataset[[#This Row],[Salary]], 2)</f>
        <v>yr</v>
      </c>
      <c r="H2790" s="3">
        <f>VALUE(SUBSTITUTE(SUBSTITUTE(SUBSTITUTE(SUBSTITUTE(Salary_Dataset[[#This Row],[Salary]], "/hr", ""), "/mo", ""), "/yr", ""), "₹", ""))</f>
        <v>965889</v>
      </c>
      <c r="I2790" s="6">
        <f t="shared" si="96"/>
        <v>965889</v>
      </c>
    </row>
    <row r="2791" spans="1:9" x14ac:dyDescent="0.3">
      <c r="A2791" t="s">
        <v>78</v>
      </c>
      <c r="B2791" t="s">
        <v>2924</v>
      </c>
      <c r="C2791" t="str">
        <f t="shared" si="95"/>
        <v>Data Analytics</v>
      </c>
      <c r="D2791">
        <v>4</v>
      </c>
      <c r="E2791" t="s">
        <v>2675</v>
      </c>
      <c r="F2791" t="s">
        <v>3974</v>
      </c>
      <c r="G2791" t="str">
        <f>RIGHT(Salary_Dataset[[#This Row],[Salary]], 2)</f>
        <v>mo</v>
      </c>
      <c r="H2791" s="3">
        <f>VALUE(SUBSTITUTE(SUBSTITUTE(SUBSTITUTE(SUBSTITUTE(Salary_Dataset[[#This Row],[Salary]], "/hr", ""), "/mo", ""), "/yr", ""), "₹", ""))</f>
        <v>25618</v>
      </c>
      <c r="I2791" s="6">
        <f t="shared" si="96"/>
        <v>307416</v>
      </c>
    </row>
    <row r="2792" spans="1:9" x14ac:dyDescent="0.3">
      <c r="A2792" t="s">
        <v>383</v>
      </c>
      <c r="B2792" t="s">
        <v>2924</v>
      </c>
      <c r="C2792" t="str">
        <f t="shared" si="95"/>
        <v>Data Analytics</v>
      </c>
      <c r="D2792">
        <v>4</v>
      </c>
      <c r="E2792" t="s">
        <v>2675</v>
      </c>
      <c r="F2792" t="s">
        <v>3975</v>
      </c>
      <c r="G2792" t="str">
        <f>RIGHT(Salary_Dataset[[#This Row],[Salary]], 2)</f>
        <v>mo</v>
      </c>
      <c r="H2792" s="3">
        <f>VALUE(SUBSTITUTE(SUBSTITUTE(SUBSTITUTE(SUBSTITUTE(Salary_Dataset[[#This Row],[Salary]], "/hr", ""), "/mo", ""), "/yr", ""), "₹", ""))</f>
        <v>25515</v>
      </c>
      <c r="I2792" s="6">
        <f t="shared" si="96"/>
        <v>306180</v>
      </c>
    </row>
    <row r="2793" spans="1:9" x14ac:dyDescent="0.3">
      <c r="A2793" t="s">
        <v>3976</v>
      </c>
      <c r="B2793" t="s">
        <v>2924</v>
      </c>
      <c r="C2793" t="str">
        <f t="shared" si="95"/>
        <v>Data Analytics</v>
      </c>
      <c r="D2793">
        <v>3</v>
      </c>
      <c r="E2793" t="s">
        <v>2675</v>
      </c>
      <c r="F2793" t="s">
        <v>3977</v>
      </c>
      <c r="G2793" t="str">
        <f>RIGHT(Salary_Dataset[[#This Row],[Salary]], 2)</f>
        <v>yr</v>
      </c>
      <c r="H2793" s="3">
        <f>VALUE(SUBSTITUTE(SUBSTITUTE(SUBSTITUTE(SUBSTITUTE(Salary_Dataset[[#This Row],[Salary]], "/hr", ""), "/mo", ""), "/yr", ""), "₹", ""))</f>
        <v>374059</v>
      </c>
      <c r="I2793" s="6">
        <f t="shared" si="96"/>
        <v>374059</v>
      </c>
    </row>
    <row r="2794" spans="1:9" x14ac:dyDescent="0.3">
      <c r="A2794" t="s">
        <v>1024</v>
      </c>
      <c r="B2794" t="s">
        <v>2924</v>
      </c>
      <c r="C2794" t="str">
        <f t="shared" si="95"/>
        <v>Data Analytics</v>
      </c>
      <c r="D2794">
        <v>3</v>
      </c>
      <c r="E2794" t="s">
        <v>2675</v>
      </c>
      <c r="F2794" t="s">
        <v>3978</v>
      </c>
      <c r="G2794" t="str">
        <f>RIGHT(Salary_Dataset[[#This Row],[Salary]], 2)</f>
        <v>yr</v>
      </c>
      <c r="H2794" s="3">
        <f>VALUE(SUBSTITUTE(SUBSTITUTE(SUBSTITUTE(SUBSTITUTE(Salary_Dataset[[#This Row],[Salary]], "/hr", ""), "/mo", ""), "/yr", ""), "₹", ""))</f>
        <v>1416324</v>
      </c>
      <c r="I2794" s="6">
        <f t="shared" si="96"/>
        <v>1416324</v>
      </c>
    </row>
    <row r="2795" spans="1:9" x14ac:dyDescent="0.3">
      <c r="A2795" t="s">
        <v>306</v>
      </c>
      <c r="B2795" t="s">
        <v>2924</v>
      </c>
      <c r="C2795" t="str">
        <f t="shared" si="95"/>
        <v>Data Analytics</v>
      </c>
      <c r="D2795">
        <v>3</v>
      </c>
      <c r="E2795" t="s">
        <v>2675</v>
      </c>
      <c r="F2795" t="s">
        <v>2361</v>
      </c>
      <c r="G2795" t="str">
        <f>RIGHT(Salary_Dataset[[#This Row],[Salary]], 2)</f>
        <v>yr</v>
      </c>
      <c r="H2795" s="3">
        <f>VALUE(SUBSTITUTE(SUBSTITUTE(SUBSTITUTE(SUBSTITUTE(Salary_Dataset[[#This Row],[Salary]], "/hr", ""), "/mo", ""), "/yr", ""), "₹", ""))</f>
        <v>828777</v>
      </c>
      <c r="I2795" s="6">
        <f t="shared" si="96"/>
        <v>828777</v>
      </c>
    </row>
    <row r="2796" spans="1:9" x14ac:dyDescent="0.3">
      <c r="A2796" t="s">
        <v>3212</v>
      </c>
      <c r="B2796" t="s">
        <v>2924</v>
      </c>
      <c r="C2796" t="str">
        <f t="shared" si="95"/>
        <v>Data Analytics</v>
      </c>
      <c r="D2796">
        <v>3</v>
      </c>
      <c r="E2796" t="s">
        <v>2675</v>
      </c>
      <c r="F2796" t="s">
        <v>2823</v>
      </c>
      <c r="G2796" t="str">
        <f>RIGHT(Salary_Dataset[[#This Row],[Salary]], 2)</f>
        <v>mo</v>
      </c>
      <c r="H2796" s="3">
        <f>VALUE(SUBSTITUTE(SUBSTITUTE(SUBSTITUTE(SUBSTITUTE(Salary_Dataset[[#This Row],[Salary]], "/hr", ""), "/mo", ""), "/yr", ""), "₹", ""))</f>
        <v>31236</v>
      </c>
      <c r="I2796" s="6">
        <f t="shared" si="96"/>
        <v>374832</v>
      </c>
    </row>
    <row r="2797" spans="1:9" x14ac:dyDescent="0.3">
      <c r="A2797" t="s">
        <v>1697</v>
      </c>
      <c r="B2797" t="s">
        <v>2924</v>
      </c>
      <c r="C2797" t="str">
        <f t="shared" si="95"/>
        <v>Data Analytics</v>
      </c>
      <c r="D2797">
        <v>3</v>
      </c>
      <c r="E2797" t="s">
        <v>2675</v>
      </c>
      <c r="F2797" t="s">
        <v>3979</v>
      </c>
      <c r="G2797" t="str">
        <f>RIGHT(Salary_Dataset[[#This Row],[Salary]], 2)</f>
        <v>yr</v>
      </c>
      <c r="H2797" s="3">
        <f>VALUE(SUBSTITUTE(SUBSTITUTE(SUBSTITUTE(SUBSTITUTE(Salary_Dataset[[#This Row],[Salary]], "/hr", ""), "/mo", ""), "/yr", ""), "₹", ""))</f>
        <v>1040054</v>
      </c>
      <c r="I2797" s="6">
        <f t="shared" si="96"/>
        <v>1040054</v>
      </c>
    </row>
    <row r="2798" spans="1:9" x14ac:dyDescent="0.3">
      <c r="A2798" t="s">
        <v>3980</v>
      </c>
      <c r="B2798" t="s">
        <v>2924</v>
      </c>
      <c r="C2798" t="str">
        <f t="shared" si="95"/>
        <v>Data Analytics</v>
      </c>
      <c r="D2798">
        <v>3</v>
      </c>
      <c r="E2798" t="s">
        <v>2675</v>
      </c>
      <c r="F2798" t="s">
        <v>3981</v>
      </c>
      <c r="G2798" t="str">
        <f>RIGHT(Salary_Dataset[[#This Row],[Salary]], 2)</f>
        <v>yr</v>
      </c>
      <c r="H2798" s="3">
        <f>VALUE(SUBSTITUTE(SUBSTITUTE(SUBSTITUTE(SUBSTITUTE(Salary_Dataset[[#This Row],[Salary]], "/hr", ""), "/mo", ""), "/yr", ""), "₹", ""))</f>
        <v>516690</v>
      </c>
      <c r="I2798" s="6">
        <f t="shared" si="96"/>
        <v>516690</v>
      </c>
    </row>
    <row r="2799" spans="1:9" x14ac:dyDescent="0.3">
      <c r="A2799" t="s">
        <v>124</v>
      </c>
      <c r="B2799" t="s">
        <v>2924</v>
      </c>
      <c r="C2799" t="str">
        <f t="shared" si="95"/>
        <v>Data Analytics</v>
      </c>
      <c r="D2799">
        <v>3</v>
      </c>
      <c r="E2799" t="s">
        <v>2675</v>
      </c>
      <c r="F2799" t="s">
        <v>2811</v>
      </c>
      <c r="G2799" t="str">
        <f>RIGHT(Salary_Dataset[[#This Row],[Salary]], 2)</f>
        <v>yr</v>
      </c>
      <c r="H2799" s="3">
        <f>VALUE(SUBSTITUTE(SUBSTITUTE(SUBSTITUTE(SUBSTITUTE(Salary_Dataset[[#This Row],[Salary]], "/hr", ""), "/mo", ""), "/yr", ""), "₹", ""))</f>
        <v>454039</v>
      </c>
      <c r="I2799" s="6">
        <f t="shared" si="96"/>
        <v>454039</v>
      </c>
    </row>
    <row r="2800" spans="1:9" x14ac:dyDescent="0.3">
      <c r="A2800" t="s">
        <v>3982</v>
      </c>
      <c r="B2800" t="s">
        <v>2924</v>
      </c>
      <c r="C2800" t="str">
        <f t="shared" si="95"/>
        <v>Data Analytics</v>
      </c>
      <c r="D2800">
        <v>3</v>
      </c>
      <c r="E2800" t="s">
        <v>2675</v>
      </c>
      <c r="F2800" t="s">
        <v>3983</v>
      </c>
      <c r="G2800" t="str">
        <f>RIGHT(Salary_Dataset[[#This Row],[Salary]], 2)</f>
        <v>yr</v>
      </c>
      <c r="H2800" s="3">
        <f>VALUE(SUBSTITUTE(SUBSTITUTE(SUBSTITUTE(SUBSTITUTE(Salary_Dataset[[#This Row],[Salary]], "/hr", ""), "/mo", ""), "/yr", ""), "₹", ""))</f>
        <v>1356593</v>
      </c>
      <c r="I2800" s="6">
        <f t="shared" si="96"/>
        <v>1356593</v>
      </c>
    </row>
    <row r="2801" spans="1:9" x14ac:dyDescent="0.3">
      <c r="A2801" t="s">
        <v>2729</v>
      </c>
      <c r="B2801" t="s">
        <v>2924</v>
      </c>
      <c r="C2801" t="str">
        <f t="shared" si="95"/>
        <v>Data Analytics</v>
      </c>
      <c r="D2801">
        <v>3</v>
      </c>
      <c r="E2801" t="s">
        <v>2675</v>
      </c>
      <c r="F2801" t="s">
        <v>2824</v>
      </c>
      <c r="G2801" t="str">
        <f>RIGHT(Salary_Dataset[[#This Row],[Salary]], 2)</f>
        <v>yr</v>
      </c>
      <c r="H2801" s="3">
        <f>VALUE(SUBSTITUTE(SUBSTITUTE(SUBSTITUTE(SUBSTITUTE(Salary_Dataset[[#This Row],[Salary]], "/hr", ""), "/mo", ""), "/yr", ""), "₹", ""))</f>
        <v>1226327</v>
      </c>
      <c r="I2801" s="6">
        <f t="shared" si="96"/>
        <v>1226327</v>
      </c>
    </row>
    <row r="2802" spans="1:9" x14ac:dyDescent="0.3">
      <c r="A2802" t="s">
        <v>3984</v>
      </c>
      <c r="B2802" t="s">
        <v>2924</v>
      </c>
      <c r="C2802" t="str">
        <f t="shared" si="95"/>
        <v>Data Analytics</v>
      </c>
      <c r="D2802">
        <v>3</v>
      </c>
      <c r="E2802" t="s">
        <v>2675</v>
      </c>
      <c r="F2802" t="s">
        <v>3985</v>
      </c>
      <c r="G2802" t="str">
        <f>RIGHT(Salary_Dataset[[#This Row],[Salary]], 2)</f>
        <v>mo</v>
      </c>
      <c r="H2802" s="3">
        <f>VALUE(SUBSTITUTE(SUBSTITUTE(SUBSTITUTE(SUBSTITUTE(Salary_Dataset[[#This Row],[Salary]], "/hr", ""), "/mo", ""), "/yr", ""), "₹", ""))</f>
        <v>38510</v>
      </c>
      <c r="I2802" s="6">
        <f t="shared" si="96"/>
        <v>462120</v>
      </c>
    </row>
    <row r="2803" spans="1:9" x14ac:dyDescent="0.3">
      <c r="A2803" t="s">
        <v>3107</v>
      </c>
      <c r="B2803" t="s">
        <v>2924</v>
      </c>
      <c r="C2803" t="str">
        <f t="shared" si="95"/>
        <v>Data Analytics</v>
      </c>
      <c r="D2803">
        <v>3</v>
      </c>
      <c r="E2803" t="s">
        <v>2675</v>
      </c>
      <c r="F2803" t="s">
        <v>2293</v>
      </c>
      <c r="G2803" t="str">
        <f>RIGHT(Salary_Dataset[[#This Row],[Salary]], 2)</f>
        <v>yr</v>
      </c>
      <c r="H2803" s="3">
        <f>VALUE(SUBSTITUTE(SUBSTITUTE(SUBSTITUTE(SUBSTITUTE(Salary_Dataset[[#This Row],[Salary]], "/hr", ""), "/mo", ""), "/yr", ""), "₹", ""))</f>
        <v>520597</v>
      </c>
      <c r="I2803" s="6">
        <f t="shared" si="96"/>
        <v>520597</v>
      </c>
    </row>
    <row r="2804" spans="1:9" x14ac:dyDescent="0.3">
      <c r="A2804" t="s">
        <v>1542</v>
      </c>
      <c r="B2804" t="s">
        <v>2924</v>
      </c>
      <c r="C2804" t="str">
        <f t="shared" si="95"/>
        <v>Data Analytics</v>
      </c>
      <c r="D2804">
        <v>3</v>
      </c>
      <c r="E2804" t="s">
        <v>2675</v>
      </c>
      <c r="F2804" t="s">
        <v>3986</v>
      </c>
      <c r="G2804" t="str">
        <f>RIGHT(Salary_Dataset[[#This Row],[Salary]], 2)</f>
        <v>yr</v>
      </c>
      <c r="H2804" s="3">
        <f>VALUE(SUBSTITUTE(SUBSTITUTE(SUBSTITUTE(SUBSTITUTE(Salary_Dataset[[#This Row],[Salary]], "/hr", ""), "/mo", ""), "/yr", ""), "₹", ""))</f>
        <v>369531</v>
      </c>
      <c r="I2804" s="6">
        <f t="shared" si="96"/>
        <v>369531</v>
      </c>
    </row>
    <row r="2805" spans="1:9" x14ac:dyDescent="0.3">
      <c r="A2805" t="s">
        <v>1768</v>
      </c>
      <c r="B2805" t="s">
        <v>2924</v>
      </c>
      <c r="C2805" t="str">
        <f t="shared" si="95"/>
        <v>Data Analytics</v>
      </c>
      <c r="D2805">
        <v>3</v>
      </c>
      <c r="E2805" t="s">
        <v>2675</v>
      </c>
      <c r="F2805" t="s">
        <v>3609</v>
      </c>
      <c r="G2805" t="str">
        <f>RIGHT(Salary_Dataset[[#This Row],[Salary]], 2)</f>
        <v>yr</v>
      </c>
      <c r="H2805" s="3">
        <f>VALUE(SUBSTITUTE(SUBSTITUTE(SUBSTITUTE(SUBSTITUTE(Salary_Dataset[[#This Row],[Salary]], "/hr", ""), "/mo", ""), "/yr", ""), "₹", ""))</f>
        <v>752418</v>
      </c>
      <c r="I2805" s="6">
        <f t="shared" si="96"/>
        <v>752418</v>
      </c>
    </row>
    <row r="2806" spans="1:9" x14ac:dyDescent="0.3">
      <c r="A2806" t="s">
        <v>3987</v>
      </c>
      <c r="B2806" t="s">
        <v>2924</v>
      </c>
      <c r="C2806" t="str">
        <f t="shared" si="95"/>
        <v>Data Analytics</v>
      </c>
      <c r="D2806">
        <v>3</v>
      </c>
      <c r="E2806" t="s">
        <v>2675</v>
      </c>
      <c r="F2806" t="s">
        <v>3988</v>
      </c>
      <c r="G2806" t="str">
        <f>RIGHT(Salary_Dataset[[#This Row],[Salary]], 2)</f>
        <v>yr</v>
      </c>
      <c r="H2806" s="3">
        <f>VALUE(SUBSTITUTE(SUBSTITUTE(SUBSTITUTE(SUBSTITUTE(Salary_Dataset[[#This Row],[Salary]], "/hr", ""), "/mo", ""), "/yr", ""), "₹", ""))</f>
        <v>453300</v>
      </c>
      <c r="I2806" s="6">
        <f t="shared" si="96"/>
        <v>453300</v>
      </c>
    </row>
    <row r="2807" spans="1:9" x14ac:dyDescent="0.3">
      <c r="A2807" t="s">
        <v>3989</v>
      </c>
      <c r="B2807" t="s">
        <v>2924</v>
      </c>
      <c r="C2807" t="str">
        <f t="shared" si="95"/>
        <v>Data Analytics</v>
      </c>
      <c r="D2807">
        <v>3</v>
      </c>
      <c r="E2807" t="s">
        <v>2675</v>
      </c>
      <c r="F2807" t="s">
        <v>3436</v>
      </c>
      <c r="G2807" t="str">
        <f>RIGHT(Salary_Dataset[[#This Row],[Salary]], 2)</f>
        <v>mo</v>
      </c>
      <c r="H2807" s="3">
        <f>VALUE(SUBSTITUTE(SUBSTITUTE(SUBSTITUTE(SUBSTITUTE(Salary_Dataset[[#This Row],[Salary]], "/hr", ""), "/mo", ""), "/yr", ""), "₹", ""))</f>
        <v>18651</v>
      </c>
      <c r="I2807" s="6">
        <f t="shared" si="96"/>
        <v>223812</v>
      </c>
    </row>
    <row r="2808" spans="1:9" x14ac:dyDescent="0.3">
      <c r="A2808" t="s">
        <v>2682</v>
      </c>
      <c r="B2808" t="s">
        <v>2924</v>
      </c>
      <c r="C2808" t="str">
        <f t="shared" si="95"/>
        <v>Data Analytics</v>
      </c>
      <c r="D2808">
        <v>3</v>
      </c>
      <c r="E2808" t="s">
        <v>2675</v>
      </c>
      <c r="F2808" t="s">
        <v>3990</v>
      </c>
      <c r="G2808" t="str">
        <f>RIGHT(Salary_Dataset[[#This Row],[Salary]], 2)</f>
        <v>yr</v>
      </c>
      <c r="H2808" s="3">
        <f>VALUE(SUBSTITUTE(SUBSTITUTE(SUBSTITUTE(SUBSTITUTE(Salary_Dataset[[#This Row],[Salary]], "/hr", ""), "/mo", ""), "/yr", ""), "₹", ""))</f>
        <v>654767</v>
      </c>
      <c r="I2808" s="6">
        <f t="shared" si="96"/>
        <v>654767</v>
      </c>
    </row>
    <row r="2809" spans="1:9" x14ac:dyDescent="0.3">
      <c r="A2809" t="s">
        <v>3989</v>
      </c>
      <c r="B2809" t="s">
        <v>2924</v>
      </c>
      <c r="C2809" t="str">
        <f t="shared" ref="C2809:C2872" si="97">_xlfn.XLOOKUP(B2809, $M$3:$M$28, $N$3:$N$28)</f>
        <v>Data Analytics</v>
      </c>
      <c r="D2809">
        <v>3</v>
      </c>
      <c r="E2809" t="s">
        <v>2675</v>
      </c>
      <c r="F2809" t="s">
        <v>3092</v>
      </c>
      <c r="G2809" t="str">
        <f>RIGHT(Salary_Dataset[[#This Row],[Salary]], 2)</f>
        <v>yr</v>
      </c>
      <c r="H2809" s="3">
        <f>VALUE(SUBSTITUTE(SUBSTITUTE(SUBSTITUTE(SUBSTITUTE(Salary_Dataset[[#This Row],[Salary]], "/hr", ""), "/mo", ""), "/yr", ""), "₹", ""))</f>
        <v>513690</v>
      </c>
      <c r="I2809" s="6">
        <f t="shared" si="96"/>
        <v>513690</v>
      </c>
    </row>
    <row r="2810" spans="1:9" x14ac:dyDescent="0.3">
      <c r="A2810" t="s">
        <v>2781</v>
      </c>
      <c r="B2810" t="s">
        <v>2924</v>
      </c>
      <c r="C2810" t="str">
        <f t="shared" si="97"/>
        <v>Data Analytics</v>
      </c>
      <c r="D2810">
        <v>3</v>
      </c>
      <c r="E2810" t="s">
        <v>2675</v>
      </c>
      <c r="F2810" t="s">
        <v>3991</v>
      </c>
      <c r="G2810" t="str">
        <f>RIGHT(Salary_Dataset[[#This Row],[Salary]], 2)</f>
        <v>mo</v>
      </c>
      <c r="H2810" s="3">
        <f>VALUE(SUBSTITUTE(SUBSTITUTE(SUBSTITUTE(SUBSTITUTE(Salary_Dataset[[#This Row],[Salary]], "/hr", ""), "/mo", ""), "/yr", ""), "₹", ""))</f>
        <v>35768</v>
      </c>
      <c r="I2810" s="6">
        <f t="shared" si="96"/>
        <v>429216</v>
      </c>
    </row>
    <row r="2811" spans="1:9" x14ac:dyDescent="0.3">
      <c r="A2811" t="s">
        <v>3992</v>
      </c>
      <c r="B2811" t="s">
        <v>2924</v>
      </c>
      <c r="C2811" t="str">
        <f t="shared" si="97"/>
        <v>Data Analytics</v>
      </c>
      <c r="D2811">
        <v>3</v>
      </c>
      <c r="E2811" t="s">
        <v>2675</v>
      </c>
      <c r="F2811" t="s">
        <v>3993</v>
      </c>
      <c r="G2811" t="str">
        <f>RIGHT(Salary_Dataset[[#This Row],[Salary]], 2)</f>
        <v>mo</v>
      </c>
      <c r="H2811" s="3">
        <f>VALUE(SUBSTITUTE(SUBSTITUTE(SUBSTITUTE(SUBSTITUTE(Salary_Dataset[[#This Row],[Salary]], "/hr", ""), "/mo", ""), "/yr", ""), "₹", ""))</f>
        <v>25766</v>
      </c>
      <c r="I2811" s="6">
        <f t="shared" si="96"/>
        <v>309192</v>
      </c>
    </row>
    <row r="2812" spans="1:9" x14ac:dyDescent="0.3">
      <c r="A2812" t="s">
        <v>45</v>
      </c>
      <c r="B2812" t="s">
        <v>2924</v>
      </c>
      <c r="C2812" t="str">
        <f t="shared" si="97"/>
        <v>Data Analytics</v>
      </c>
      <c r="D2812">
        <v>2</v>
      </c>
      <c r="E2812" t="s">
        <v>2675</v>
      </c>
      <c r="F2812" t="s">
        <v>3994</v>
      </c>
      <c r="G2812" t="str">
        <f>RIGHT(Salary_Dataset[[#This Row],[Salary]], 2)</f>
        <v>yr</v>
      </c>
      <c r="H2812" s="3">
        <f>VALUE(SUBSTITUTE(SUBSTITUTE(SUBSTITUTE(SUBSTITUTE(Salary_Dataset[[#This Row],[Salary]], "/hr", ""), "/mo", ""), "/yr", ""), "₹", ""))</f>
        <v>875445</v>
      </c>
      <c r="I2812" s="6">
        <f t="shared" si="96"/>
        <v>875445</v>
      </c>
    </row>
    <row r="2813" spans="1:9" x14ac:dyDescent="0.3">
      <c r="A2813" t="s">
        <v>3995</v>
      </c>
      <c r="B2813" t="s">
        <v>2924</v>
      </c>
      <c r="C2813" t="str">
        <f t="shared" si="97"/>
        <v>Data Analytics</v>
      </c>
      <c r="D2813">
        <v>2</v>
      </c>
      <c r="E2813" t="s">
        <v>2675</v>
      </c>
      <c r="F2813" t="s">
        <v>3996</v>
      </c>
      <c r="G2813" t="str">
        <f>RIGHT(Salary_Dataset[[#This Row],[Salary]], 2)</f>
        <v>yr</v>
      </c>
      <c r="H2813" s="3">
        <f>VALUE(SUBSTITUTE(SUBSTITUTE(SUBSTITUTE(SUBSTITUTE(Salary_Dataset[[#This Row],[Salary]], "/hr", ""), "/mo", ""), "/yr", ""), "₹", ""))</f>
        <v>448911</v>
      </c>
      <c r="I2813" s="6">
        <f t="shared" si="96"/>
        <v>448911</v>
      </c>
    </row>
    <row r="2814" spans="1:9" x14ac:dyDescent="0.3">
      <c r="A2814" t="s">
        <v>3997</v>
      </c>
      <c r="B2814" t="s">
        <v>2924</v>
      </c>
      <c r="C2814" t="str">
        <f t="shared" si="97"/>
        <v>Data Analytics</v>
      </c>
      <c r="D2814">
        <v>2</v>
      </c>
      <c r="E2814" t="s">
        <v>2675</v>
      </c>
      <c r="F2814" t="s">
        <v>3998</v>
      </c>
      <c r="G2814" t="str">
        <f>RIGHT(Salary_Dataset[[#This Row],[Salary]], 2)</f>
        <v>yr</v>
      </c>
      <c r="H2814" s="3">
        <f>VALUE(SUBSTITUTE(SUBSTITUTE(SUBSTITUTE(SUBSTITUTE(Salary_Dataset[[#This Row],[Salary]], "/hr", ""), "/mo", ""), "/yr", ""), "₹", ""))</f>
        <v>882573</v>
      </c>
      <c r="I2814" s="6">
        <f t="shared" si="96"/>
        <v>882573</v>
      </c>
    </row>
    <row r="2815" spans="1:9" x14ac:dyDescent="0.3">
      <c r="A2815" t="s">
        <v>3999</v>
      </c>
      <c r="B2815" t="s">
        <v>2924</v>
      </c>
      <c r="C2815" t="str">
        <f t="shared" si="97"/>
        <v>Data Analytics</v>
      </c>
      <c r="D2815">
        <v>2</v>
      </c>
      <c r="E2815" t="s">
        <v>2675</v>
      </c>
      <c r="F2815" t="s">
        <v>4000</v>
      </c>
      <c r="G2815" t="str">
        <f>RIGHT(Salary_Dataset[[#This Row],[Salary]], 2)</f>
        <v>yr</v>
      </c>
      <c r="H2815" s="3">
        <f>VALUE(SUBSTITUTE(SUBSTITUTE(SUBSTITUTE(SUBSTITUTE(Salary_Dataset[[#This Row],[Salary]], "/hr", ""), "/mo", ""), "/yr", ""), "₹", ""))</f>
        <v>430649</v>
      </c>
      <c r="I2815" s="6">
        <f t="shared" si="96"/>
        <v>430649</v>
      </c>
    </row>
    <row r="2816" spans="1:9" x14ac:dyDescent="0.3">
      <c r="A2816" t="s">
        <v>4001</v>
      </c>
      <c r="B2816" t="s">
        <v>2924</v>
      </c>
      <c r="C2816" t="str">
        <f t="shared" si="97"/>
        <v>Data Analytics</v>
      </c>
      <c r="D2816">
        <v>2</v>
      </c>
      <c r="E2816" t="s">
        <v>2675</v>
      </c>
      <c r="F2816" t="s">
        <v>4002</v>
      </c>
      <c r="G2816" t="str">
        <f>RIGHT(Salary_Dataset[[#This Row],[Salary]], 2)</f>
        <v>mo</v>
      </c>
      <c r="H2816" s="3">
        <f>VALUE(SUBSTITUTE(SUBSTITUTE(SUBSTITUTE(SUBSTITUTE(Salary_Dataset[[#This Row],[Salary]], "/hr", ""), "/mo", ""), "/yr", ""), "₹", ""))</f>
        <v>3278</v>
      </c>
      <c r="I2816" s="6">
        <f t="shared" si="96"/>
        <v>39336</v>
      </c>
    </row>
    <row r="2817" spans="1:9" x14ac:dyDescent="0.3">
      <c r="A2817" t="s">
        <v>4003</v>
      </c>
      <c r="B2817" t="s">
        <v>2924</v>
      </c>
      <c r="C2817" t="str">
        <f t="shared" si="97"/>
        <v>Data Analytics</v>
      </c>
      <c r="D2817">
        <v>2</v>
      </c>
      <c r="E2817" t="s">
        <v>2675</v>
      </c>
      <c r="F2817" t="s">
        <v>4004</v>
      </c>
      <c r="G2817" t="str">
        <f>RIGHT(Salary_Dataset[[#This Row],[Salary]], 2)</f>
        <v>mo</v>
      </c>
      <c r="H2817" s="3">
        <f>VALUE(SUBSTITUTE(SUBSTITUTE(SUBSTITUTE(SUBSTITUTE(Salary_Dataset[[#This Row],[Salary]], "/hr", ""), "/mo", ""), "/yr", ""), "₹", ""))</f>
        <v>15189</v>
      </c>
      <c r="I2817" s="6">
        <f t="shared" si="96"/>
        <v>182268</v>
      </c>
    </row>
    <row r="2818" spans="1:9" x14ac:dyDescent="0.3">
      <c r="A2818" t="s">
        <v>1542</v>
      </c>
      <c r="B2818" t="s">
        <v>2924</v>
      </c>
      <c r="C2818" t="str">
        <f t="shared" si="97"/>
        <v>Data Analytics</v>
      </c>
      <c r="D2818">
        <v>2</v>
      </c>
      <c r="E2818" t="s">
        <v>2675</v>
      </c>
      <c r="F2818" t="s">
        <v>4005</v>
      </c>
      <c r="G2818" t="str">
        <f>RIGHT(Salary_Dataset[[#This Row],[Salary]], 2)</f>
        <v>mo</v>
      </c>
      <c r="H2818" s="3">
        <f>VALUE(SUBSTITUTE(SUBSTITUTE(SUBSTITUTE(SUBSTITUTE(Salary_Dataset[[#This Row],[Salary]], "/hr", ""), "/mo", ""), "/yr", ""), "₹", ""))</f>
        <v>21942</v>
      </c>
      <c r="I2818" s="6">
        <f t="shared" ref="I2818:I2881" si="98">IF(G2818="mo", H2818*12, IF(G2818="hr", H2818*8760, H2818))</f>
        <v>263304</v>
      </c>
    </row>
    <row r="2819" spans="1:9" x14ac:dyDescent="0.3">
      <c r="A2819" t="s">
        <v>4006</v>
      </c>
      <c r="B2819" t="s">
        <v>2924</v>
      </c>
      <c r="C2819" t="str">
        <f t="shared" si="97"/>
        <v>Data Analytics</v>
      </c>
      <c r="D2819">
        <v>2</v>
      </c>
      <c r="E2819" t="s">
        <v>2675</v>
      </c>
      <c r="F2819" t="s">
        <v>4007</v>
      </c>
      <c r="G2819" t="str">
        <f>RIGHT(Salary_Dataset[[#This Row],[Salary]], 2)</f>
        <v>yr</v>
      </c>
      <c r="H2819" s="3">
        <f>VALUE(SUBSTITUTE(SUBSTITUTE(SUBSTITUTE(SUBSTITUTE(Salary_Dataset[[#This Row],[Salary]], "/hr", ""), "/mo", ""), "/yr", ""), "₹", ""))</f>
        <v>556567</v>
      </c>
      <c r="I2819" s="6">
        <f t="shared" si="98"/>
        <v>556567</v>
      </c>
    </row>
    <row r="2820" spans="1:9" x14ac:dyDescent="0.3">
      <c r="A2820" t="s">
        <v>2077</v>
      </c>
      <c r="B2820" t="s">
        <v>2924</v>
      </c>
      <c r="C2820" t="str">
        <f t="shared" si="97"/>
        <v>Data Analytics</v>
      </c>
      <c r="D2820">
        <v>2</v>
      </c>
      <c r="E2820" t="s">
        <v>2675</v>
      </c>
      <c r="F2820" t="s">
        <v>4008</v>
      </c>
      <c r="G2820" t="str">
        <f>RIGHT(Salary_Dataset[[#This Row],[Salary]], 2)</f>
        <v>mo</v>
      </c>
      <c r="H2820" s="3">
        <f>VALUE(SUBSTITUTE(SUBSTITUTE(SUBSTITUTE(SUBSTITUTE(Salary_Dataset[[#This Row],[Salary]], "/hr", ""), "/mo", ""), "/yr", ""), "₹", ""))</f>
        <v>25415</v>
      </c>
      <c r="I2820" s="6">
        <f t="shared" si="98"/>
        <v>304980</v>
      </c>
    </row>
    <row r="2821" spans="1:9" x14ac:dyDescent="0.3">
      <c r="A2821" t="s">
        <v>92</v>
      </c>
      <c r="B2821" t="s">
        <v>2924</v>
      </c>
      <c r="C2821" t="str">
        <f t="shared" si="97"/>
        <v>Data Analytics</v>
      </c>
      <c r="D2821">
        <v>2</v>
      </c>
      <c r="E2821" t="s">
        <v>2675</v>
      </c>
      <c r="F2821" t="s">
        <v>4009</v>
      </c>
      <c r="G2821" t="str">
        <f>RIGHT(Salary_Dataset[[#This Row],[Salary]], 2)</f>
        <v>mo</v>
      </c>
      <c r="H2821" s="3">
        <f>VALUE(SUBSTITUTE(SUBSTITUTE(SUBSTITUTE(SUBSTITUTE(Salary_Dataset[[#This Row],[Salary]], "/hr", ""), "/mo", ""), "/yr", ""), "₹", ""))</f>
        <v>37752</v>
      </c>
      <c r="I2821" s="6">
        <f t="shared" si="98"/>
        <v>453024</v>
      </c>
    </row>
    <row r="2822" spans="1:9" x14ac:dyDescent="0.3">
      <c r="A2822" t="s">
        <v>2906</v>
      </c>
      <c r="B2822" t="s">
        <v>2924</v>
      </c>
      <c r="C2822" t="str">
        <f t="shared" si="97"/>
        <v>Data Analytics</v>
      </c>
      <c r="D2822">
        <v>2</v>
      </c>
      <c r="E2822" t="s">
        <v>2675</v>
      </c>
      <c r="F2822" t="s">
        <v>4010</v>
      </c>
      <c r="G2822" t="str">
        <f>RIGHT(Salary_Dataset[[#This Row],[Salary]], 2)</f>
        <v>mo</v>
      </c>
      <c r="H2822" s="3">
        <f>VALUE(SUBSTITUTE(SUBSTITUTE(SUBSTITUTE(SUBSTITUTE(Salary_Dataset[[#This Row],[Salary]], "/hr", ""), "/mo", ""), "/yr", ""), "₹", ""))</f>
        <v>26912</v>
      </c>
      <c r="I2822" s="6">
        <f t="shared" si="98"/>
        <v>322944</v>
      </c>
    </row>
    <row r="2823" spans="1:9" x14ac:dyDescent="0.3">
      <c r="A2823" t="s">
        <v>49</v>
      </c>
      <c r="B2823" t="s">
        <v>2924</v>
      </c>
      <c r="C2823" t="str">
        <f t="shared" si="97"/>
        <v>Data Analytics</v>
      </c>
      <c r="D2823">
        <v>2</v>
      </c>
      <c r="E2823" t="s">
        <v>2675</v>
      </c>
      <c r="F2823" t="s">
        <v>4011</v>
      </c>
      <c r="G2823" t="str">
        <f>RIGHT(Salary_Dataset[[#This Row],[Salary]], 2)</f>
        <v>mo</v>
      </c>
      <c r="H2823" s="3">
        <f>VALUE(SUBSTITUTE(SUBSTITUTE(SUBSTITUTE(SUBSTITUTE(Salary_Dataset[[#This Row],[Salary]], "/hr", ""), "/mo", ""), "/yr", ""), "₹", ""))</f>
        <v>22894</v>
      </c>
      <c r="I2823" s="6">
        <f t="shared" si="98"/>
        <v>274728</v>
      </c>
    </row>
    <row r="2824" spans="1:9" x14ac:dyDescent="0.3">
      <c r="A2824" t="s">
        <v>2305</v>
      </c>
      <c r="B2824" t="s">
        <v>2924</v>
      </c>
      <c r="C2824" t="str">
        <f t="shared" si="97"/>
        <v>Data Analytics</v>
      </c>
      <c r="D2824">
        <v>2</v>
      </c>
      <c r="E2824" t="s">
        <v>2675</v>
      </c>
      <c r="F2824" t="s">
        <v>4012</v>
      </c>
      <c r="G2824" t="str">
        <f>RIGHT(Salary_Dataset[[#This Row],[Salary]], 2)</f>
        <v>mo</v>
      </c>
      <c r="H2824" s="3">
        <f>VALUE(SUBSTITUTE(SUBSTITUTE(SUBSTITUTE(SUBSTITUTE(Salary_Dataset[[#This Row],[Salary]], "/hr", ""), "/mo", ""), "/yr", ""), "₹", ""))</f>
        <v>15083</v>
      </c>
      <c r="I2824" s="6">
        <f t="shared" si="98"/>
        <v>180996</v>
      </c>
    </row>
    <row r="2825" spans="1:9" x14ac:dyDescent="0.3">
      <c r="A2825" t="s">
        <v>4013</v>
      </c>
      <c r="B2825" t="s">
        <v>2924</v>
      </c>
      <c r="C2825" t="str">
        <f t="shared" si="97"/>
        <v>Data Analytics</v>
      </c>
      <c r="D2825">
        <v>2</v>
      </c>
      <c r="E2825" t="s">
        <v>2675</v>
      </c>
      <c r="F2825" t="s">
        <v>4014</v>
      </c>
      <c r="G2825" t="str">
        <f>RIGHT(Salary_Dataset[[#This Row],[Salary]], 2)</f>
        <v>mo</v>
      </c>
      <c r="H2825" s="3">
        <f>VALUE(SUBSTITUTE(SUBSTITUTE(SUBSTITUTE(SUBSTITUTE(Salary_Dataset[[#This Row],[Salary]], "/hr", ""), "/mo", ""), "/yr", ""), "₹", ""))</f>
        <v>14471</v>
      </c>
      <c r="I2825" s="6">
        <f t="shared" si="98"/>
        <v>173652</v>
      </c>
    </row>
    <row r="2826" spans="1:9" x14ac:dyDescent="0.3">
      <c r="A2826" t="s">
        <v>4015</v>
      </c>
      <c r="B2826" t="s">
        <v>2924</v>
      </c>
      <c r="C2826" t="str">
        <f t="shared" si="97"/>
        <v>Data Analytics</v>
      </c>
      <c r="D2826">
        <v>2</v>
      </c>
      <c r="E2826" t="s">
        <v>2675</v>
      </c>
      <c r="F2826" t="s">
        <v>4016</v>
      </c>
      <c r="G2826" t="str">
        <f>RIGHT(Salary_Dataset[[#This Row],[Salary]], 2)</f>
        <v>yr</v>
      </c>
      <c r="H2826" s="3">
        <f>VALUE(SUBSTITUTE(SUBSTITUTE(SUBSTITUTE(SUBSTITUTE(Salary_Dataset[[#This Row],[Salary]], "/hr", ""), "/mo", ""), "/yr", ""), "₹", ""))</f>
        <v>581246</v>
      </c>
      <c r="I2826" s="6">
        <f t="shared" si="98"/>
        <v>581246</v>
      </c>
    </row>
    <row r="2827" spans="1:9" x14ac:dyDescent="0.3">
      <c r="A2827" t="s">
        <v>4017</v>
      </c>
      <c r="B2827" t="s">
        <v>2924</v>
      </c>
      <c r="C2827" t="str">
        <f t="shared" si="97"/>
        <v>Data Analytics</v>
      </c>
      <c r="D2827">
        <v>2</v>
      </c>
      <c r="E2827" t="s">
        <v>2675</v>
      </c>
      <c r="F2827" t="s">
        <v>4018</v>
      </c>
      <c r="G2827" t="str">
        <f>RIGHT(Salary_Dataset[[#This Row],[Salary]], 2)</f>
        <v>mo</v>
      </c>
      <c r="H2827" s="3">
        <f>VALUE(SUBSTITUTE(SUBSTITUTE(SUBSTITUTE(SUBSTITUTE(Salary_Dataset[[#This Row],[Salary]], "/hr", ""), "/mo", ""), "/yr", ""), "₹", ""))</f>
        <v>15124</v>
      </c>
      <c r="I2827" s="6">
        <f t="shared" si="98"/>
        <v>181488</v>
      </c>
    </row>
    <row r="2828" spans="1:9" x14ac:dyDescent="0.3">
      <c r="A2828" t="s">
        <v>4019</v>
      </c>
      <c r="B2828" t="s">
        <v>2924</v>
      </c>
      <c r="C2828" t="str">
        <f t="shared" si="97"/>
        <v>Data Analytics</v>
      </c>
      <c r="D2828">
        <v>2</v>
      </c>
      <c r="E2828" t="s">
        <v>2675</v>
      </c>
      <c r="F2828" t="s">
        <v>3717</v>
      </c>
      <c r="G2828" t="str">
        <f>RIGHT(Salary_Dataset[[#This Row],[Salary]], 2)</f>
        <v>mo</v>
      </c>
      <c r="H2828" s="3">
        <f>VALUE(SUBSTITUTE(SUBSTITUTE(SUBSTITUTE(SUBSTITUTE(Salary_Dataset[[#This Row],[Salary]], "/hr", ""), "/mo", ""), "/yr", ""), "₹", ""))</f>
        <v>15449</v>
      </c>
      <c r="I2828" s="6">
        <f t="shared" si="98"/>
        <v>185388</v>
      </c>
    </row>
    <row r="2829" spans="1:9" x14ac:dyDescent="0.3">
      <c r="A2829" t="s">
        <v>3936</v>
      </c>
      <c r="B2829" t="s">
        <v>2924</v>
      </c>
      <c r="C2829" t="str">
        <f t="shared" si="97"/>
        <v>Data Analytics</v>
      </c>
      <c r="D2829">
        <v>2</v>
      </c>
      <c r="E2829" t="s">
        <v>2675</v>
      </c>
      <c r="F2829" t="s">
        <v>4020</v>
      </c>
      <c r="G2829" t="str">
        <f>RIGHT(Salary_Dataset[[#This Row],[Salary]], 2)</f>
        <v>yr</v>
      </c>
      <c r="H2829" s="3">
        <f>VALUE(SUBSTITUTE(SUBSTITUTE(SUBSTITUTE(SUBSTITUTE(Salary_Dataset[[#This Row],[Salary]], "/hr", ""), "/mo", ""), "/yr", ""), "₹", ""))</f>
        <v>232692</v>
      </c>
      <c r="I2829" s="6">
        <f t="shared" si="98"/>
        <v>232692</v>
      </c>
    </row>
    <row r="2830" spans="1:9" x14ac:dyDescent="0.3">
      <c r="A2830" t="s">
        <v>4021</v>
      </c>
      <c r="B2830" t="s">
        <v>2924</v>
      </c>
      <c r="C2830" t="str">
        <f t="shared" si="97"/>
        <v>Data Analytics</v>
      </c>
      <c r="D2830">
        <v>2</v>
      </c>
      <c r="E2830" t="s">
        <v>2675</v>
      </c>
      <c r="F2830" t="s">
        <v>4022</v>
      </c>
      <c r="G2830" t="str">
        <f>RIGHT(Salary_Dataset[[#This Row],[Salary]], 2)</f>
        <v>yr</v>
      </c>
      <c r="H2830" s="3">
        <f>VALUE(SUBSTITUTE(SUBSTITUTE(SUBSTITUTE(SUBSTITUTE(Salary_Dataset[[#This Row],[Salary]], "/hr", ""), "/mo", ""), "/yr", ""), "₹", ""))</f>
        <v>1061000</v>
      </c>
      <c r="I2830" s="6">
        <f t="shared" si="98"/>
        <v>1061000</v>
      </c>
    </row>
    <row r="2831" spans="1:9" x14ac:dyDescent="0.3">
      <c r="A2831" t="s">
        <v>4023</v>
      </c>
      <c r="B2831" t="s">
        <v>2924</v>
      </c>
      <c r="C2831" t="str">
        <f t="shared" si="97"/>
        <v>Data Analytics</v>
      </c>
      <c r="D2831">
        <v>2</v>
      </c>
      <c r="E2831" t="s">
        <v>2675</v>
      </c>
      <c r="F2831" t="s">
        <v>4024</v>
      </c>
      <c r="G2831" t="str">
        <f>RIGHT(Salary_Dataset[[#This Row],[Salary]], 2)</f>
        <v>mo</v>
      </c>
      <c r="H2831" s="3">
        <f>VALUE(SUBSTITUTE(SUBSTITUTE(SUBSTITUTE(SUBSTITUTE(Salary_Dataset[[#This Row],[Salary]], "/hr", ""), "/mo", ""), "/yr", ""), "₹", ""))</f>
        <v>15624</v>
      </c>
      <c r="I2831" s="6">
        <f t="shared" si="98"/>
        <v>187488</v>
      </c>
    </row>
    <row r="2832" spans="1:9" x14ac:dyDescent="0.3">
      <c r="A2832" t="s">
        <v>1094</v>
      </c>
      <c r="B2832" t="s">
        <v>2924</v>
      </c>
      <c r="C2832" t="str">
        <f t="shared" si="97"/>
        <v>Data Analytics</v>
      </c>
      <c r="D2832">
        <v>2</v>
      </c>
      <c r="E2832" t="s">
        <v>2675</v>
      </c>
      <c r="F2832" t="s">
        <v>4025</v>
      </c>
      <c r="G2832" t="str">
        <f>RIGHT(Salary_Dataset[[#This Row],[Salary]], 2)</f>
        <v>yr</v>
      </c>
      <c r="H2832" s="3">
        <f>VALUE(SUBSTITUTE(SUBSTITUTE(SUBSTITUTE(SUBSTITUTE(Salary_Dataset[[#This Row],[Salary]], "/hr", ""), "/mo", ""), "/yr", ""), "₹", ""))</f>
        <v>429071</v>
      </c>
      <c r="I2832" s="6">
        <f t="shared" si="98"/>
        <v>429071</v>
      </c>
    </row>
    <row r="2833" spans="1:9" x14ac:dyDescent="0.3">
      <c r="A2833" t="s">
        <v>2904</v>
      </c>
      <c r="B2833" t="s">
        <v>2924</v>
      </c>
      <c r="C2833" t="str">
        <f t="shared" si="97"/>
        <v>Data Analytics</v>
      </c>
      <c r="D2833">
        <v>2</v>
      </c>
      <c r="E2833" t="s">
        <v>2675</v>
      </c>
      <c r="F2833" t="s">
        <v>4026</v>
      </c>
      <c r="G2833" t="str">
        <f>RIGHT(Salary_Dataset[[#This Row],[Salary]], 2)</f>
        <v>yr</v>
      </c>
      <c r="H2833" s="3">
        <f>VALUE(SUBSTITUTE(SUBSTITUTE(SUBSTITUTE(SUBSTITUTE(Salary_Dataset[[#This Row],[Salary]], "/hr", ""), "/mo", ""), "/yr", ""), "₹", ""))</f>
        <v>1814306</v>
      </c>
      <c r="I2833" s="6">
        <f t="shared" si="98"/>
        <v>1814306</v>
      </c>
    </row>
    <row r="2834" spans="1:9" x14ac:dyDescent="0.3">
      <c r="A2834" t="s">
        <v>4027</v>
      </c>
      <c r="B2834" t="s">
        <v>2924</v>
      </c>
      <c r="C2834" t="str">
        <f t="shared" si="97"/>
        <v>Data Analytics</v>
      </c>
      <c r="D2834">
        <v>2</v>
      </c>
      <c r="E2834" t="s">
        <v>2675</v>
      </c>
      <c r="F2834" t="s">
        <v>4028</v>
      </c>
      <c r="G2834" t="str">
        <f>RIGHT(Salary_Dataset[[#This Row],[Salary]], 2)</f>
        <v>mo</v>
      </c>
      <c r="H2834" s="3">
        <f>VALUE(SUBSTITUTE(SUBSTITUTE(SUBSTITUTE(SUBSTITUTE(Salary_Dataset[[#This Row],[Salary]], "/hr", ""), "/mo", ""), "/yr", ""), "₹", ""))</f>
        <v>25614</v>
      </c>
      <c r="I2834" s="6">
        <f t="shared" si="98"/>
        <v>307368</v>
      </c>
    </row>
    <row r="2835" spans="1:9" x14ac:dyDescent="0.3">
      <c r="A2835" t="s">
        <v>262</v>
      </c>
      <c r="B2835" t="s">
        <v>2924</v>
      </c>
      <c r="C2835" t="str">
        <f t="shared" si="97"/>
        <v>Data Analytics</v>
      </c>
      <c r="D2835">
        <v>2</v>
      </c>
      <c r="E2835" t="s">
        <v>2675</v>
      </c>
      <c r="F2835" t="s">
        <v>4029</v>
      </c>
      <c r="G2835" t="str">
        <f>RIGHT(Salary_Dataset[[#This Row],[Salary]], 2)</f>
        <v>mo</v>
      </c>
      <c r="H2835" s="3">
        <f>VALUE(SUBSTITUTE(SUBSTITUTE(SUBSTITUTE(SUBSTITUTE(Salary_Dataset[[#This Row],[Salary]], "/hr", ""), "/mo", ""), "/yr", ""), "₹", ""))</f>
        <v>52886</v>
      </c>
      <c r="I2835" s="6">
        <f t="shared" si="98"/>
        <v>634632</v>
      </c>
    </row>
    <row r="2836" spans="1:9" x14ac:dyDescent="0.3">
      <c r="A2836" t="s">
        <v>4030</v>
      </c>
      <c r="B2836" t="s">
        <v>2924</v>
      </c>
      <c r="C2836" t="str">
        <f t="shared" si="97"/>
        <v>Data Analytics</v>
      </c>
      <c r="D2836">
        <v>2</v>
      </c>
      <c r="E2836" t="s">
        <v>2675</v>
      </c>
      <c r="F2836" t="s">
        <v>4031</v>
      </c>
      <c r="G2836" t="str">
        <f>RIGHT(Salary_Dataset[[#This Row],[Salary]], 2)</f>
        <v>mo</v>
      </c>
      <c r="H2836" s="3">
        <f>VALUE(SUBSTITUTE(SUBSTITUTE(SUBSTITUTE(SUBSTITUTE(Salary_Dataset[[#This Row],[Salary]], "/hr", ""), "/mo", ""), "/yr", ""), "₹", ""))</f>
        <v>17336</v>
      </c>
      <c r="I2836" s="6">
        <f t="shared" si="98"/>
        <v>208032</v>
      </c>
    </row>
    <row r="2837" spans="1:9" x14ac:dyDescent="0.3">
      <c r="A2837" t="s">
        <v>4032</v>
      </c>
      <c r="B2837" t="s">
        <v>2924</v>
      </c>
      <c r="C2837" t="str">
        <f t="shared" si="97"/>
        <v>Data Analytics</v>
      </c>
      <c r="D2837">
        <v>2</v>
      </c>
      <c r="E2837" t="s">
        <v>2675</v>
      </c>
      <c r="F2837" t="s">
        <v>4033</v>
      </c>
      <c r="G2837" t="str">
        <f>RIGHT(Salary_Dataset[[#This Row],[Salary]], 2)</f>
        <v>mo</v>
      </c>
      <c r="H2837" s="3">
        <f>VALUE(SUBSTITUTE(SUBSTITUTE(SUBSTITUTE(SUBSTITUTE(Salary_Dataset[[#This Row],[Salary]], "/hr", ""), "/mo", ""), "/yr", ""), "₹", ""))</f>
        <v>26842</v>
      </c>
      <c r="I2837" s="6">
        <f t="shared" si="98"/>
        <v>322104</v>
      </c>
    </row>
    <row r="2838" spans="1:9" x14ac:dyDescent="0.3">
      <c r="A2838" t="s">
        <v>2865</v>
      </c>
      <c r="B2838" t="s">
        <v>2924</v>
      </c>
      <c r="C2838" t="str">
        <f t="shared" si="97"/>
        <v>Data Analytics</v>
      </c>
      <c r="D2838">
        <v>2</v>
      </c>
      <c r="E2838" t="s">
        <v>2675</v>
      </c>
      <c r="F2838" t="s">
        <v>4034</v>
      </c>
      <c r="G2838" t="str">
        <f>RIGHT(Salary_Dataset[[#This Row],[Salary]], 2)</f>
        <v>mo</v>
      </c>
      <c r="H2838" s="3">
        <f>VALUE(SUBSTITUTE(SUBSTITUTE(SUBSTITUTE(SUBSTITUTE(Salary_Dataset[[#This Row],[Salary]], "/hr", ""), "/mo", ""), "/yr", ""), "₹", ""))</f>
        <v>47897</v>
      </c>
      <c r="I2838" s="6">
        <f t="shared" si="98"/>
        <v>574764</v>
      </c>
    </row>
    <row r="2839" spans="1:9" x14ac:dyDescent="0.3">
      <c r="A2839" t="s">
        <v>177</v>
      </c>
      <c r="B2839" t="s">
        <v>2924</v>
      </c>
      <c r="C2839" t="str">
        <f t="shared" si="97"/>
        <v>Data Analytics</v>
      </c>
      <c r="D2839">
        <v>2</v>
      </c>
      <c r="E2839" t="s">
        <v>2675</v>
      </c>
      <c r="F2839" t="s">
        <v>4035</v>
      </c>
      <c r="G2839" t="str">
        <f>RIGHT(Salary_Dataset[[#This Row],[Salary]], 2)</f>
        <v>yr</v>
      </c>
      <c r="H2839" s="3">
        <f>VALUE(SUBSTITUTE(SUBSTITUTE(SUBSTITUTE(SUBSTITUTE(Salary_Dataset[[#This Row],[Salary]], "/hr", ""), "/mo", ""), "/yr", ""), "₹", ""))</f>
        <v>386026</v>
      </c>
      <c r="I2839" s="6">
        <f t="shared" si="98"/>
        <v>386026</v>
      </c>
    </row>
    <row r="2840" spans="1:9" x14ac:dyDescent="0.3">
      <c r="A2840" t="s">
        <v>4036</v>
      </c>
      <c r="B2840" t="s">
        <v>2924</v>
      </c>
      <c r="C2840" t="str">
        <f t="shared" si="97"/>
        <v>Data Analytics</v>
      </c>
      <c r="D2840">
        <v>2</v>
      </c>
      <c r="E2840" t="s">
        <v>2675</v>
      </c>
      <c r="F2840" t="s">
        <v>4037</v>
      </c>
      <c r="G2840" t="str">
        <f>RIGHT(Salary_Dataset[[#This Row],[Salary]], 2)</f>
        <v>mo</v>
      </c>
      <c r="H2840" s="3">
        <f>VALUE(SUBSTITUTE(SUBSTITUTE(SUBSTITUTE(SUBSTITUTE(Salary_Dataset[[#This Row],[Salary]], "/hr", ""), "/mo", ""), "/yr", ""), "₹", ""))</f>
        <v>23043</v>
      </c>
      <c r="I2840" s="6">
        <f t="shared" si="98"/>
        <v>276516</v>
      </c>
    </row>
    <row r="2841" spans="1:9" x14ac:dyDescent="0.3">
      <c r="A2841" t="s">
        <v>911</v>
      </c>
      <c r="B2841" t="s">
        <v>2924</v>
      </c>
      <c r="C2841" t="str">
        <f t="shared" si="97"/>
        <v>Data Analytics</v>
      </c>
      <c r="D2841">
        <v>2</v>
      </c>
      <c r="E2841" t="s">
        <v>2675</v>
      </c>
      <c r="F2841" t="s">
        <v>4038</v>
      </c>
      <c r="G2841" t="str">
        <f>RIGHT(Salary_Dataset[[#This Row],[Salary]], 2)</f>
        <v>mo</v>
      </c>
      <c r="H2841" s="3">
        <f>VALUE(SUBSTITUTE(SUBSTITUTE(SUBSTITUTE(SUBSTITUTE(Salary_Dataset[[#This Row],[Salary]], "/hr", ""), "/mo", ""), "/yr", ""), "₹", ""))</f>
        <v>18086</v>
      </c>
      <c r="I2841" s="6">
        <f t="shared" si="98"/>
        <v>217032</v>
      </c>
    </row>
    <row r="2842" spans="1:9" x14ac:dyDescent="0.3">
      <c r="A2842" t="s">
        <v>4039</v>
      </c>
      <c r="B2842" t="s">
        <v>2924</v>
      </c>
      <c r="C2842" t="str">
        <f t="shared" si="97"/>
        <v>Data Analytics</v>
      </c>
      <c r="D2842">
        <v>2</v>
      </c>
      <c r="E2842" t="s">
        <v>2675</v>
      </c>
      <c r="F2842" t="s">
        <v>4040</v>
      </c>
      <c r="G2842" t="str">
        <f>RIGHT(Salary_Dataset[[#This Row],[Salary]], 2)</f>
        <v>mo</v>
      </c>
      <c r="H2842" s="3">
        <f>VALUE(SUBSTITUTE(SUBSTITUTE(SUBSTITUTE(SUBSTITUTE(Salary_Dataset[[#This Row],[Salary]], "/hr", ""), "/mo", ""), "/yr", ""), "₹", ""))</f>
        <v>36279</v>
      </c>
      <c r="I2842" s="6">
        <f t="shared" si="98"/>
        <v>435348</v>
      </c>
    </row>
    <row r="2843" spans="1:9" x14ac:dyDescent="0.3">
      <c r="A2843" t="s">
        <v>3995</v>
      </c>
      <c r="B2843" t="s">
        <v>2924</v>
      </c>
      <c r="C2843" t="str">
        <f t="shared" si="97"/>
        <v>Data Analytics</v>
      </c>
      <c r="D2843">
        <v>2</v>
      </c>
      <c r="E2843" t="s">
        <v>2675</v>
      </c>
      <c r="F2843" t="s">
        <v>4041</v>
      </c>
      <c r="G2843" t="str">
        <f>RIGHT(Salary_Dataset[[#This Row],[Salary]], 2)</f>
        <v>mo</v>
      </c>
      <c r="H2843" s="3">
        <f>VALUE(SUBSTITUTE(SUBSTITUTE(SUBSTITUTE(SUBSTITUTE(Salary_Dataset[[#This Row],[Salary]], "/hr", ""), "/mo", ""), "/yr", ""), "₹", ""))</f>
        <v>56352</v>
      </c>
      <c r="I2843" s="6">
        <f t="shared" si="98"/>
        <v>676224</v>
      </c>
    </row>
    <row r="2844" spans="1:9" x14ac:dyDescent="0.3">
      <c r="A2844" t="s">
        <v>1793</v>
      </c>
      <c r="B2844" t="s">
        <v>2924</v>
      </c>
      <c r="C2844" t="str">
        <f t="shared" si="97"/>
        <v>Data Analytics</v>
      </c>
      <c r="D2844">
        <v>2</v>
      </c>
      <c r="E2844" t="s">
        <v>2675</v>
      </c>
      <c r="F2844" t="s">
        <v>4042</v>
      </c>
      <c r="G2844" t="str">
        <f>RIGHT(Salary_Dataset[[#This Row],[Salary]], 2)</f>
        <v>yr</v>
      </c>
      <c r="H2844" s="3">
        <f>VALUE(SUBSTITUTE(SUBSTITUTE(SUBSTITUTE(SUBSTITUTE(Salary_Dataset[[#This Row],[Salary]], "/hr", ""), "/mo", ""), "/yr", ""), "₹", ""))</f>
        <v>584620</v>
      </c>
      <c r="I2844" s="6">
        <f t="shared" si="98"/>
        <v>584620</v>
      </c>
    </row>
    <row r="2845" spans="1:9" x14ac:dyDescent="0.3">
      <c r="A2845" t="s">
        <v>4043</v>
      </c>
      <c r="B2845" t="s">
        <v>2924</v>
      </c>
      <c r="C2845" t="str">
        <f t="shared" si="97"/>
        <v>Data Analytics</v>
      </c>
      <c r="D2845">
        <v>2</v>
      </c>
      <c r="E2845" t="s">
        <v>2675</v>
      </c>
      <c r="F2845" t="s">
        <v>2623</v>
      </c>
      <c r="G2845" t="str">
        <f>RIGHT(Salary_Dataset[[#This Row],[Salary]], 2)</f>
        <v>mo</v>
      </c>
      <c r="H2845" s="3">
        <f>VALUE(SUBSTITUTE(SUBSTITUTE(SUBSTITUTE(SUBSTITUTE(Salary_Dataset[[#This Row],[Salary]], "/hr", ""), "/mo", ""), "/yr", ""), "₹", ""))</f>
        <v>16940</v>
      </c>
      <c r="I2845" s="6">
        <f t="shared" si="98"/>
        <v>203280</v>
      </c>
    </row>
    <row r="2846" spans="1:9" x14ac:dyDescent="0.3">
      <c r="A2846" t="s">
        <v>4044</v>
      </c>
      <c r="B2846" t="s">
        <v>2924</v>
      </c>
      <c r="C2846" t="str">
        <f t="shared" si="97"/>
        <v>Data Analytics</v>
      </c>
      <c r="D2846">
        <v>2</v>
      </c>
      <c r="E2846" t="s">
        <v>2675</v>
      </c>
      <c r="F2846" t="s">
        <v>4045</v>
      </c>
      <c r="G2846" t="str">
        <f>RIGHT(Salary_Dataset[[#This Row],[Salary]], 2)</f>
        <v>mo</v>
      </c>
      <c r="H2846" s="3">
        <f>VALUE(SUBSTITUTE(SUBSTITUTE(SUBSTITUTE(SUBSTITUTE(Salary_Dataset[[#This Row],[Salary]], "/hr", ""), "/mo", ""), "/yr", ""), "₹", ""))</f>
        <v>24818</v>
      </c>
      <c r="I2846" s="6">
        <f t="shared" si="98"/>
        <v>297816</v>
      </c>
    </row>
    <row r="2847" spans="1:9" x14ac:dyDescent="0.3">
      <c r="A2847" t="s">
        <v>57</v>
      </c>
      <c r="B2847" t="s">
        <v>2924</v>
      </c>
      <c r="C2847" t="str">
        <f t="shared" si="97"/>
        <v>Data Analytics</v>
      </c>
      <c r="D2847">
        <v>2</v>
      </c>
      <c r="E2847" t="s">
        <v>2675</v>
      </c>
      <c r="F2847" t="s">
        <v>4046</v>
      </c>
      <c r="G2847" t="str">
        <f>RIGHT(Salary_Dataset[[#This Row],[Salary]], 2)</f>
        <v>yr</v>
      </c>
      <c r="H2847" s="3">
        <f>VALUE(SUBSTITUTE(SUBSTITUTE(SUBSTITUTE(SUBSTITUTE(Salary_Dataset[[#This Row],[Salary]], "/hr", ""), "/mo", ""), "/yr", ""), "₹", ""))</f>
        <v>731418</v>
      </c>
      <c r="I2847" s="6">
        <f t="shared" si="98"/>
        <v>731418</v>
      </c>
    </row>
    <row r="2848" spans="1:9" x14ac:dyDescent="0.3">
      <c r="A2848" t="s">
        <v>2755</v>
      </c>
      <c r="B2848" t="s">
        <v>2924</v>
      </c>
      <c r="C2848" t="str">
        <f t="shared" si="97"/>
        <v>Data Analytics</v>
      </c>
      <c r="D2848">
        <v>2</v>
      </c>
      <c r="E2848" t="s">
        <v>2675</v>
      </c>
      <c r="F2848" t="s">
        <v>4047</v>
      </c>
      <c r="G2848" t="str">
        <f>RIGHT(Salary_Dataset[[#This Row],[Salary]], 2)</f>
        <v>mo</v>
      </c>
      <c r="H2848" s="3">
        <f>VALUE(SUBSTITUTE(SUBSTITUTE(SUBSTITUTE(SUBSTITUTE(Salary_Dataset[[#This Row],[Salary]], "/hr", ""), "/mo", ""), "/yr", ""), "₹", ""))</f>
        <v>73962</v>
      </c>
      <c r="I2848" s="6">
        <f t="shared" si="98"/>
        <v>887544</v>
      </c>
    </row>
    <row r="2849" spans="1:9" x14ac:dyDescent="0.3">
      <c r="A2849" t="s">
        <v>4048</v>
      </c>
      <c r="B2849" t="s">
        <v>2924</v>
      </c>
      <c r="C2849" t="str">
        <f t="shared" si="97"/>
        <v>Data Analytics</v>
      </c>
      <c r="D2849">
        <v>2</v>
      </c>
      <c r="E2849" t="s">
        <v>2675</v>
      </c>
      <c r="F2849" t="s">
        <v>4049</v>
      </c>
      <c r="G2849" t="str">
        <f>RIGHT(Salary_Dataset[[#This Row],[Salary]], 2)</f>
        <v>yr</v>
      </c>
      <c r="H2849" s="3">
        <f>VALUE(SUBSTITUTE(SUBSTITUTE(SUBSTITUTE(SUBSTITUTE(Salary_Dataset[[#This Row],[Salary]], "/hr", ""), "/mo", ""), "/yr", ""), "₹", ""))</f>
        <v>271325</v>
      </c>
      <c r="I2849" s="6">
        <f t="shared" si="98"/>
        <v>271325</v>
      </c>
    </row>
    <row r="2850" spans="1:9" x14ac:dyDescent="0.3">
      <c r="A2850" t="s">
        <v>4050</v>
      </c>
      <c r="B2850" t="s">
        <v>2924</v>
      </c>
      <c r="C2850" t="str">
        <f t="shared" si="97"/>
        <v>Data Analytics</v>
      </c>
      <c r="D2850">
        <v>2</v>
      </c>
      <c r="E2850" t="s">
        <v>2675</v>
      </c>
      <c r="F2850" t="s">
        <v>4051</v>
      </c>
      <c r="G2850" t="str">
        <f>RIGHT(Salary_Dataset[[#This Row],[Salary]], 2)</f>
        <v>mo</v>
      </c>
      <c r="H2850" s="3">
        <f>VALUE(SUBSTITUTE(SUBSTITUTE(SUBSTITUTE(SUBSTITUTE(Salary_Dataset[[#This Row],[Salary]], "/hr", ""), "/mo", ""), "/yr", ""), "₹", ""))</f>
        <v>41851</v>
      </c>
      <c r="I2850" s="6">
        <f t="shared" si="98"/>
        <v>502212</v>
      </c>
    </row>
    <row r="2851" spans="1:9" x14ac:dyDescent="0.3">
      <c r="A2851" t="s">
        <v>4052</v>
      </c>
      <c r="B2851" t="s">
        <v>2924</v>
      </c>
      <c r="C2851" t="str">
        <f t="shared" si="97"/>
        <v>Data Analytics</v>
      </c>
      <c r="D2851">
        <v>2</v>
      </c>
      <c r="E2851" t="s">
        <v>2675</v>
      </c>
      <c r="F2851" t="s">
        <v>4053</v>
      </c>
      <c r="G2851" t="str">
        <f>RIGHT(Salary_Dataset[[#This Row],[Salary]], 2)</f>
        <v>yr</v>
      </c>
      <c r="H2851" s="3">
        <f>VALUE(SUBSTITUTE(SUBSTITUTE(SUBSTITUTE(SUBSTITUTE(Salary_Dataset[[#This Row],[Salary]], "/hr", ""), "/mo", ""), "/yr", ""), "₹", ""))</f>
        <v>626664</v>
      </c>
      <c r="I2851" s="6">
        <f t="shared" si="98"/>
        <v>626664</v>
      </c>
    </row>
    <row r="2852" spans="1:9" x14ac:dyDescent="0.3">
      <c r="A2852" t="s">
        <v>4054</v>
      </c>
      <c r="B2852" t="s">
        <v>2924</v>
      </c>
      <c r="C2852" t="str">
        <f t="shared" si="97"/>
        <v>Data Analytics</v>
      </c>
      <c r="D2852">
        <v>2</v>
      </c>
      <c r="E2852" t="s">
        <v>2675</v>
      </c>
      <c r="F2852" t="s">
        <v>4055</v>
      </c>
      <c r="G2852" t="str">
        <f>RIGHT(Salary_Dataset[[#This Row],[Salary]], 2)</f>
        <v>mo</v>
      </c>
      <c r="H2852" s="3">
        <f>VALUE(SUBSTITUTE(SUBSTITUTE(SUBSTITUTE(SUBSTITUTE(Salary_Dataset[[#This Row],[Salary]], "/hr", ""), "/mo", ""), "/yr", ""), "₹", ""))</f>
        <v>74078</v>
      </c>
      <c r="I2852" s="6">
        <f t="shared" si="98"/>
        <v>888936</v>
      </c>
    </row>
    <row r="2853" spans="1:9" x14ac:dyDescent="0.3">
      <c r="A2853" t="s">
        <v>1024</v>
      </c>
      <c r="B2853" t="s">
        <v>2924</v>
      </c>
      <c r="C2853" t="str">
        <f t="shared" si="97"/>
        <v>Data Analytics</v>
      </c>
      <c r="D2853">
        <v>2</v>
      </c>
      <c r="E2853" t="s">
        <v>2675</v>
      </c>
      <c r="F2853" t="s">
        <v>4056</v>
      </c>
      <c r="G2853" t="str">
        <f>RIGHT(Salary_Dataset[[#This Row],[Salary]], 2)</f>
        <v>mo</v>
      </c>
      <c r="H2853" s="3">
        <f>VALUE(SUBSTITUTE(SUBSTITUTE(SUBSTITUTE(SUBSTITUTE(Salary_Dataset[[#This Row],[Salary]], "/hr", ""), "/mo", ""), "/yr", ""), "₹", ""))</f>
        <v>106201</v>
      </c>
      <c r="I2853" s="6">
        <f t="shared" si="98"/>
        <v>1274412</v>
      </c>
    </row>
    <row r="2854" spans="1:9" x14ac:dyDescent="0.3">
      <c r="A2854" t="s">
        <v>29</v>
      </c>
      <c r="B2854" t="s">
        <v>2924</v>
      </c>
      <c r="C2854" t="str">
        <f t="shared" si="97"/>
        <v>Data Analytics</v>
      </c>
      <c r="D2854">
        <v>2</v>
      </c>
      <c r="E2854" t="s">
        <v>2675</v>
      </c>
      <c r="F2854" t="s">
        <v>4057</v>
      </c>
      <c r="G2854" t="str">
        <f>RIGHT(Salary_Dataset[[#This Row],[Salary]], 2)</f>
        <v>yr</v>
      </c>
      <c r="H2854" s="3">
        <f>VALUE(SUBSTITUTE(SUBSTITUTE(SUBSTITUTE(SUBSTITUTE(Salary_Dataset[[#This Row],[Salary]], "/hr", ""), "/mo", ""), "/yr", ""), "₹", ""))</f>
        <v>1002198</v>
      </c>
      <c r="I2854" s="6">
        <f t="shared" si="98"/>
        <v>1002198</v>
      </c>
    </row>
    <row r="2855" spans="1:9" x14ac:dyDescent="0.3">
      <c r="A2855" t="s">
        <v>425</v>
      </c>
      <c r="B2855" t="s">
        <v>2924</v>
      </c>
      <c r="C2855" t="str">
        <f t="shared" si="97"/>
        <v>Data Analytics</v>
      </c>
      <c r="D2855">
        <v>2</v>
      </c>
      <c r="E2855" t="s">
        <v>2675</v>
      </c>
      <c r="F2855" t="s">
        <v>4058</v>
      </c>
      <c r="G2855" t="str">
        <f>RIGHT(Salary_Dataset[[#This Row],[Salary]], 2)</f>
        <v>mo</v>
      </c>
      <c r="H2855" s="3">
        <f>VALUE(SUBSTITUTE(SUBSTITUTE(SUBSTITUTE(SUBSTITUTE(Salary_Dataset[[#This Row],[Salary]], "/hr", ""), "/mo", ""), "/yr", ""), "₹", ""))</f>
        <v>63765</v>
      </c>
      <c r="I2855" s="6">
        <f t="shared" si="98"/>
        <v>765180</v>
      </c>
    </row>
    <row r="2856" spans="1:9" x14ac:dyDescent="0.3">
      <c r="A2856" t="s">
        <v>4059</v>
      </c>
      <c r="B2856" t="s">
        <v>2924</v>
      </c>
      <c r="C2856" t="str">
        <f t="shared" si="97"/>
        <v>Data Analytics</v>
      </c>
      <c r="D2856">
        <v>2</v>
      </c>
      <c r="E2856" t="s">
        <v>2675</v>
      </c>
      <c r="F2856" t="s">
        <v>4060</v>
      </c>
      <c r="G2856" t="str">
        <f>RIGHT(Salary_Dataset[[#This Row],[Salary]], 2)</f>
        <v>yr</v>
      </c>
      <c r="H2856" s="3">
        <f>VALUE(SUBSTITUTE(SUBSTITUTE(SUBSTITUTE(SUBSTITUTE(Salary_Dataset[[#This Row],[Salary]], "/hr", ""), "/mo", ""), "/yr", ""), "₹", ""))</f>
        <v>276376</v>
      </c>
      <c r="I2856" s="6">
        <f t="shared" si="98"/>
        <v>276376</v>
      </c>
    </row>
    <row r="2857" spans="1:9" x14ac:dyDescent="0.3">
      <c r="A2857" t="s">
        <v>4061</v>
      </c>
      <c r="B2857" t="s">
        <v>2924</v>
      </c>
      <c r="C2857" t="str">
        <f t="shared" si="97"/>
        <v>Data Analytics</v>
      </c>
      <c r="D2857">
        <v>2</v>
      </c>
      <c r="E2857" t="s">
        <v>2675</v>
      </c>
      <c r="F2857" t="s">
        <v>4062</v>
      </c>
      <c r="G2857" t="str">
        <f>RIGHT(Salary_Dataset[[#This Row],[Salary]], 2)</f>
        <v>yr</v>
      </c>
      <c r="H2857" s="3">
        <f>VALUE(SUBSTITUTE(SUBSTITUTE(SUBSTITUTE(SUBSTITUTE(Salary_Dataset[[#This Row],[Salary]], "/hr", ""), "/mo", ""), "/yr", ""), "₹", ""))</f>
        <v>245202</v>
      </c>
      <c r="I2857" s="6">
        <f t="shared" si="98"/>
        <v>245202</v>
      </c>
    </row>
    <row r="2858" spans="1:9" x14ac:dyDescent="0.3">
      <c r="A2858" t="s">
        <v>4063</v>
      </c>
      <c r="B2858" t="s">
        <v>2924</v>
      </c>
      <c r="C2858" t="str">
        <f t="shared" si="97"/>
        <v>Data Analytics</v>
      </c>
      <c r="D2858">
        <v>2</v>
      </c>
      <c r="E2858" t="s">
        <v>2675</v>
      </c>
      <c r="F2858" t="s">
        <v>4064</v>
      </c>
      <c r="G2858" t="str">
        <f>RIGHT(Salary_Dataset[[#This Row],[Salary]], 2)</f>
        <v>yr</v>
      </c>
      <c r="H2858" s="3">
        <f>VALUE(SUBSTITUTE(SUBSTITUTE(SUBSTITUTE(SUBSTITUTE(Salary_Dataset[[#This Row],[Salary]], "/hr", ""), "/mo", ""), "/yr", ""), "₹", ""))</f>
        <v>504107</v>
      </c>
      <c r="I2858" s="6">
        <f t="shared" si="98"/>
        <v>504107</v>
      </c>
    </row>
    <row r="2859" spans="1:9" x14ac:dyDescent="0.3">
      <c r="A2859" t="s">
        <v>545</v>
      </c>
      <c r="B2859" t="s">
        <v>2924</v>
      </c>
      <c r="C2859" t="str">
        <f t="shared" si="97"/>
        <v>Data Analytics</v>
      </c>
      <c r="D2859">
        <v>2</v>
      </c>
      <c r="E2859" t="s">
        <v>2675</v>
      </c>
      <c r="F2859" t="s">
        <v>4065</v>
      </c>
      <c r="G2859" t="str">
        <f>RIGHT(Salary_Dataset[[#This Row],[Salary]], 2)</f>
        <v>mo</v>
      </c>
      <c r="H2859" s="3">
        <f>VALUE(SUBSTITUTE(SUBSTITUTE(SUBSTITUTE(SUBSTITUTE(Salary_Dataset[[#This Row],[Salary]], "/hr", ""), "/mo", ""), "/yr", ""), "₹", ""))</f>
        <v>21273</v>
      </c>
      <c r="I2859" s="6">
        <f t="shared" si="98"/>
        <v>255276</v>
      </c>
    </row>
    <row r="2860" spans="1:9" x14ac:dyDescent="0.3">
      <c r="A2860" t="s">
        <v>2444</v>
      </c>
      <c r="B2860" t="s">
        <v>2924</v>
      </c>
      <c r="C2860" t="str">
        <f t="shared" si="97"/>
        <v>Data Analytics</v>
      </c>
      <c r="D2860">
        <v>2</v>
      </c>
      <c r="E2860" t="s">
        <v>2675</v>
      </c>
      <c r="F2860" t="s">
        <v>4066</v>
      </c>
      <c r="G2860" t="str">
        <f>RIGHT(Salary_Dataset[[#This Row],[Salary]], 2)</f>
        <v>yr</v>
      </c>
      <c r="H2860" s="3">
        <f>VALUE(SUBSTITUTE(SUBSTITUTE(SUBSTITUTE(SUBSTITUTE(Salary_Dataset[[#This Row],[Salary]], "/hr", ""), "/mo", ""), "/yr", ""), "₹", ""))</f>
        <v>447676</v>
      </c>
      <c r="I2860" s="6">
        <f t="shared" si="98"/>
        <v>447676</v>
      </c>
    </row>
    <row r="2861" spans="1:9" x14ac:dyDescent="0.3">
      <c r="A2861" t="s">
        <v>70</v>
      </c>
      <c r="B2861" t="s">
        <v>2924</v>
      </c>
      <c r="C2861" t="str">
        <f t="shared" si="97"/>
        <v>Data Analytics</v>
      </c>
      <c r="D2861">
        <v>2</v>
      </c>
      <c r="E2861" t="s">
        <v>2675</v>
      </c>
      <c r="F2861" t="s">
        <v>4067</v>
      </c>
      <c r="G2861" t="str">
        <f>RIGHT(Salary_Dataset[[#This Row],[Salary]], 2)</f>
        <v>yr</v>
      </c>
      <c r="H2861" s="3">
        <f>VALUE(SUBSTITUTE(SUBSTITUTE(SUBSTITUTE(SUBSTITUTE(Salary_Dataset[[#This Row],[Salary]], "/hr", ""), "/mo", ""), "/yr", ""), "₹", ""))</f>
        <v>609381</v>
      </c>
      <c r="I2861" s="6">
        <f t="shared" si="98"/>
        <v>609381</v>
      </c>
    </row>
    <row r="2862" spans="1:9" x14ac:dyDescent="0.3">
      <c r="A2862" t="s">
        <v>4068</v>
      </c>
      <c r="B2862" t="s">
        <v>2924</v>
      </c>
      <c r="C2862" t="str">
        <f t="shared" si="97"/>
        <v>Data Analytics</v>
      </c>
      <c r="D2862">
        <v>2</v>
      </c>
      <c r="E2862" t="s">
        <v>2675</v>
      </c>
      <c r="F2862" t="s">
        <v>3208</v>
      </c>
      <c r="G2862" t="str">
        <f>RIGHT(Salary_Dataset[[#This Row],[Salary]], 2)</f>
        <v>yr</v>
      </c>
      <c r="H2862" s="3">
        <f>VALUE(SUBSTITUTE(SUBSTITUTE(SUBSTITUTE(SUBSTITUTE(Salary_Dataset[[#This Row],[Salary]], "/hr", ""), "/mo", ""), "/yr", ""), "₹", ""))</f>
        <v>451723</v>
      </c>
      <c r="I2862" s="6">
        <f t="shared" si="98"/>
        <v>451723</v>
      </c>
    </row>
    <row r="2863" spans="1:9" x14ac:dyDescent="0.3">
      <c r="A2863" t="s">
        <v>4069</v>
      </c>
      <c r="B2863" t="s">
        <v>2924</v>
      </c>
      <c r="C2863" t="str">
        <f t="shared" si="97"/>
        <v>Data Analytics</v>
      </c>
      <c r="D2863">
        <v>2</v>
      </c>
      <c r="E2863" t="s">
        <v>2675</v>
      </c>
      <c r="F2863" t="s">
        <v>4070</v>
      </c>
      <c r="G2863" t="str">
        <f>RIGHT(Salary_Dataset[[#This Row],[Salary]], 2)</f>
        <v>mo</v>
      </c>
      <c r="H2863" s="3">
        <f>VALUE(SUBSTITUTE(SUBSTITUTE(SUBSTITUTE(SUBSTITUTE(Salary_Dataset[[#This Row],[Salary]], "/hr", ""), "/mo", ""), "/yr", ""), "₹", ""))</f>
        <v>28402</v>
      </c>
      <c r="I2863" s="6">
        <f t="shared" si="98"/>
        <v>340824</v>
      </c>
    </row>
    <row r="2864" spans="1:9" x14ac:dyDescent="0.3">
      <c r="A2864" t="s">
        <v>4071</v>
      </c>
      <c r="B2864" t="s">
        <v>2924</v>
      </c>
      <c r="C2864" t="str">
        <f t="shared" si="97"/>
        <v>Data Analytics</v>
      </c>
      <c r="D2864">
        <v>2</v>
      </c>
      <c r="E2864" t="s">
        <v>2675</v>
      </c>
      <c r="F2864" t="s">
        <v>4072</v>
      </c>
      <c r="G2864" t="str">
        <f>RIGHT(Salary_Dataset[[#This Row],[Salary]], 2)</f>
        <v>mo</v>
      </c>
      <c r="H2864" s="3">
        <f>VALUE(SUBSTITUTE(SUBSTITUTE(SUBSTITUTE(SUBSTITUTE(Salary_Dataset[[#This Row],[Salary]], "/hr", ""), "/mo", ""), "/yr", ""), "₹", ""))</f>
        <v>15617</v>
      </c>
      <c r="I2864" s="6">
        <f t="shared" si="98"/>
        <v>187404</v>
      </c>
    </row>
    <row r="2865" spans="1:9" x14ac:dyDescent="0.3">
      <c r="A2865" t="s">
        <v>3008</v>
      </c>
      <c r="B2865" t="s">
        <v>2924</v>
      </c>
      <c r="C2865" t="str">
        <f t="shared" si="97"/>
        <v>Data Analytics</v>
      </c>
      <c r="D2865">
        <v>2</v>
      </c>
      <c r="E2865" t="s">
        <v>2675</v>
      </c>
      <c r="F2865" t="s">
        <v>4073</v>
      </c>
      <c r="G2865" t="str">
        <f>RIGHT(Salary_Dataset[[#This Row],[Salary]], 2)</f>
        <v>yr</v>
      </c>
      <c r="H2865" s="3">
        <f>VALUE(SUBSTITUTE(SUBSTITUTE(SUBSTITUTE(SUBSTITUTE(Salary_Dataset[[#This Row],[Salary]], "/hr", ""), "/mo", ""), "/yr", ""), "₹", ""))</f>
        <v>1187386</v>
      </c>
      <c r="I2865" s="6">
        <f t="shared" si="98"/>
        <v>1187386</v>
      </c>
    </row>
    <row r="2866" spans="1:9" x14ac:dyDescent="0.3">
      <c r="A2866" t="s">
        <v>4074</v>
      </c>
      <c r="B2866" t="s">
        <v>2924</v>
      </c>
      <c r="C2866" t="str">
        <f t="shared" si="97"/>
        <v>Data Analytics</v>
      </c>
      <c r="D2866">
        <v>2</v>
      </c>
      <c r="E2866" t="s">
        <v>2675</v>
      </c>
      <c r="F2866" t="s">
        <v>4075</v>
      </c>
      <c r="G2866" t="str">
        <f>RIGHT(Salary_Dataset[[#This Row],[Salary]], 2)</f>
        <v>yr</v>
      </c>
      <c r="H2866" s="3">
        <f>VALUE(SUBSTITUTE(SUBSTITUTE(SUBSTITUTE(SUBSTITUTE(Salary_Dataset[[#This Row],[Salary]], "/hr", ""), "/mo", ""), "/yr", ""), "₹", ""))</f>
        <v>687251</v>
      </c>
      <c r="I2866" s="6">
        <f t="shared" si="98"/>
        <v>687251</v>
      </c>
    </row>
    <row r="2867" spans="1:9" x14ac:dyDescent="0.3">
      <c r="A2867" t="s">
        <v>4076</v>
      </c>
      <c r="B2867" t="s">
        <v>2924</v>
      </c>
      <c r="C2867" t="str">
        <f t="shared" si="97"/>
        <v>Data Analytics</v>
      </c>
      <c r="D2867">
        <v>2</v>
      </c>
      <c r="E2867" t="s">
        <v>2675</v>
      </c>
      <c r="F2867" t="s">
        <v>4077</v>
      </c>
      <c r="G2867" t="str">
        <f>RIGHT(Salary_Dataset[[#This Row],[Salary]], 2)</f>
        <v>mo</v>
      </c>
      <c r="H2867" s="3">
        <f>VALUE(SUBSTITUTE(SUBSTITUTE(SUBSTITUTE(SUBSTITUTE(Salary_Dataset[[#This Row],[Salary]], "/hr", ""), "/mo", ""), "/yr", ""), "₹", ""))</f>
        <v>29580</v>
      </c>
      <c r="I2867" s="6">
        <f t="shared" si="98"/>
        <v>354960</v>
      </c>
    </row>
    <row r="2868" spans="1:9" x14ac:dyDescent="0.3">
      <c r="A2868" t="s">
        <v>4078</v>
      </c>
      <c r="B2868" t="s">
        <v>2924</v>
      </c>
      <c r="C2868" t="str">
        <f t="shared" si="97"/>
        <v>Data Analytics</v>
      </c>
      <c r="D2868">
        <v>2</v>
      </c>
      <c r="E2868" t="s">
        <v>2675</v>
      </c>
      <c r="F2868" t="s">
        <v>4079</v>
      </c>
      <c r="G2868" t="str">
        <f>RIGHT(Salary_Dataset[[#This Row],[Salary]], 2)</f>
        <v>mo</v>
      </c>
      <c r="H2868" s="3">
        <f>VALUE(SUBSTITUTE(SUBSTITUTE(SUBSTITUTE(SUBSTITUTE(Salary_Dataset[[#This Row],[Salary]], "/hr", ""), "/mo", ""), "/yr", ""), "₹", ""))</f>
        <v>12060</v>
      </c>
      <c r="I2868" s="6">
        <f t="shared" si="98"/>
        <v>144720</v>
      </c>
    </row>
    <row r="2869" spans="1:9" x14ac:dyDescent="0.3">
      <c r="A2869" t="s">
        <v>521</v>
      </c>
      <c r="B2869" t="s">
        <v>2924</v>
      </c>
      <c r="C2869" t="str">
        <f t="shared" si="97"/>
        <v>Data Analytics</v>
      </c>
      <c r="D2869">
        <v>2</v>
      </c>
      <c r="E2869" t="s">
        <v>2675</v>
      </c>
      <c r="F2869" t="s">
        <v>4080</v>
      </c>
      <c r="G2869" t="str">
        <f>RIGHT(Salary_Dataset[[#This Row],[Salary]], 2)</f>
        <v>mo</v>
      </c>
      <c r="H2869" s="3">
        <f>VALUE(SUBSTITUTE(SUBSTITUTE(SUBSTITUTE(SUBSTITUTE(Salary_Dataset[[#This Row],[Salary]], "/hr", ""), "/mo", ""), "/yr", ""), "₹", ""))</f>
        <v>36728</v>
      </c>
      <c r="I2869" s="6">
        <f t="shared" si="98"/>
        <v>440736</v>
      </c>
    </row>
    <row r="2870" spans="1:9" x14ac:dyDescent="0.3">
      <c r="A2870" t="s">
        <v>1491</v>
      </c>
      <c r="B2870" t="s">
        <v>2924</v>
      </c>
      <c r="C2870" t="str">
        <f t="shared" si="97"/>
        <v>Data Analytics</v>
      </c>
      <c r="D2870">
        <v>2</v>
      </c>
      <c r="E2870" t="s">
        <v>2675</v>
      </c>
      <c r="F2870" t="s">
        <v>4081</v>
      </c>
      <c r="G2870" t="str">
        <f>RIGHT(Salary_Dataset[[#This Row],[Salary]], 2)</f>
        <v>mo</v>
      </c>
      <c r="H2870" s="3">
        <f>VALUE(SUBSTITUTE(SUBSTITUTE(SUBSTITUTE(SUBSTITUTE(Salary_Dataset[[#This Row],[Salary]], "/hr", ""), "/mo", ""), "/yr", ""), "₹", ""))</f>
        <v>105868</v>
      </c>
      <c r="I2870" s="6">
        <f t="shared" si="98"/>
        <v>1270416</v>
      </c>
    </row>
    <row r="2871" spans="1:9" x14ac:dyDescent="0.3">
      <c r="A2871" t="s">
        <v>4082</v>
      </c>
      <c r="B2871" t="s">
        <v>2924</v>
      </c>
      <c r="C2871" t="str">
        <f t="shared" si="97"/>
        <v>Data Analytics</v>
      </c>
      <c r="D2871">
        <v>2</v>
      </c>
      <c r="E2871" t="s">
        <v>2675</v>
      </c>
      <c r="F2871" t="s">
        <v>3790</v>
      </c>
      <c r="G2871" t="str">
        <f>RIGHT(Salary_Dataset[[#This Row],[Salary]], 2)</f>
        <v>mo</v>
      </c>
      <c r="H2871" s="3">
        <f>VALUE(SUBSTITUTE(SUBSTITUTE(SUBSTITUTE(SUBSTITUTE(Salary_Dataset[[#This Row],[Salary]], "/hr", ""), "/mo", ""), "/yr", ""), "₹", ""))</f>
        <v>20887</v>
      </c>
      <c r="I2871" s="6">
        <f t="shared" si="98"/>
        <v>250644</v>
      </c>
    </row>
    <row r="2872" spans="1:9" x14ac:dyDescent="0.3">
      <c r="A2872" t="s">
        <v>9</v>
      </c>
      <c r="B2872" t="s">
        <v>2924</v>
      </c>
      <c r="C2872" t="str">
        <f t="shared" si="97"/>
        <v>Data Analytics</v>
      </c>
      <c r="D2872">
        <v>2</v>
      </c>
      <c r="E2872" t="s">
        <v>2675</v>
      </c>
      <c r="F2872" t="s">
        <v>4083</v>
      </c>
      <c r="G2872" t="str">
        <f>RIGHT(Salary_Dataset[[#This Row],[Salary]], 2)</f>
        <v>yr</v>
      </c>
      <c r="H2872" s="3">
        <f>VALUE(SUBSTITUTE(SUBSTITUTE(SUBSTITUTE(SUBSTITUTE(Salary_Dataset[[#This Row],[Salary]], "/hr", ""), "/mo", ""), "/yr", ""), "₹", ""))</f>
        <v>998289</v>
      </c>
      <c r="I2872" s="6">
        <f t="shared" si="98"/>
        <v>998289</v>
      </c>
    </row>
    <row r="2873" spans="1:9" x14ac:dyDescent="0.3">
      <c r="A2873" t="s">
        <v>4084</v>
      </c>
      <c r="B2873" t="s">
        <v>2924</v>
      </c>
      <c r="C2873" t="str">
        <f t="shared" ref="C2873:C2936" si="99">_xlfn.XLOOKUP(B2873, $M$3:$M$28, $N$3:$N$28)</f>
        <v>Data Analytics</v>
      </c>
      <c r="D2873">
        <v>2</v>
      </c>
      <c r="E2873" t="s">
        <v>2675</v>
      </c>
      <c r="F2873" t="s">
        <v>4085</v>
      </c>
      <c r="G2873" t="str">
        <f>RIGHT(Salary_Dataset[[#This Row],[Salary]], 2)</f>
        <v>mo</v>
      </c>
      <c r="H2873" s="3">
        <f>VALUE(SUBSTITUTE(SUBSTITUTE(SUBSTITUTE(SUBSTITUTE(Salary_Dataset[[#This Row],[Salary]], "/hr", ""), "/mo", ""), "/yr", ""), "₹", ""))</f>
        <v>8062</v>
      </c>
      <c r="I2873" s="6">
        <f t="shared" si="98"/>
        <v>96744</v>
      </c>
    </row>
    <row r="2874" spans="1:9" x14ac:dyDescent="0.3">
      <c r="A2874" t="s">
        <v>78</v>
      </c>
      <c r="B2874" t="s">
        <v>2924</v>
      </c>
      <c r="C2874" t="str">
        <f t="shared" si="99"/>
        <v>Data Analytics</v>
      </c>
      <c r="D2874">
        <v>2</v>
      </c>
      <c r="E2874" t="s">
        <v>2675</v>
      </c>
      <c r="F2874" t="s">
        <v>4086</v>
      </c>
      <c r="G2874" t="str">
        <f>RIGHT(Salary_Dataset[[#This Row],[Salary]], 2)</f>
        <v>mo</v>
      </c>
      <c r="H2874" s="3">
        <f>VALUE(SUBSTITUTE(SUBSTITUTE(SUBSTITUTE(SUBSTITUTE(Salary_Dataset[[#This Row],[Salary]], "/hr", ""), "/mo", ""), "/yr", ""), "₹", ""))</f>
        <v>12555</v>
      </c>
      <c r="I2874" s="6">
        <f t="shared" si="98"/>
        <v>150660</v>
      </c>
    </row>
    <row r="2875" spans="1:9" x14ac:dyDescent="0.3">
      <c r="A2875" t="s">
        <v>4087</v>
      </c>
      <c r="B2875" t="s">
        <v>2924</v>
      </c>
      <c r="C2875" t="str">
        <f t="shared" si="99"/>
        <v>Data Analytics</v>
      </c>
      <c r="D2875">
        <v>2</v>
      </c>
      <c r="E2875" t="s">
        <v>2675</v>
      </c>
      <c r="F2875" t="s">
        <v>4088</v>
      </c>
      <c r="G2875" t="str">
        <f>RIGHT(Salary_Dataset[[#This Row],[Salary]], 2)</f>
        <v>mo</v>
      </c>
      <c r="H2875" s="3">
        <f>VALUE(SUBSTITUTE(SUBSTITUTE(SUBSTITUTE(SUBSTITUTE(Salary_Dataset[[#This Row],[Salary]], "/hr", ""), "/mo", ""), "/yr", ""), "₹", ""))</f>
        <v>139072</v>
      </c>
      <c r="I2875" s="6">
        <f t="shared" si="98"/>
        <v>1668864</v>
      </c>
    </row>
    <row r="2876" spans="1:9" x14ac:dyDescent="0.3">
      <c r="A2876" t="s">
        <v>4089</v>
      </c>
      <c r="B2876" t="s">
        <v>2924</v>
      </c>
      <c r="C2876" t="str">
        <f t="shared" si="99"/>
        <v>Data Analytics</v>
      </c>
      <c r="D2876">
        <v>2</v>
      </c>
      <c r="E2876" t="s">
        <v>2675</v>
      </c>
      <c r="F2876" t="s">
        <v>3330</v>
      </c>
      <c r="G2876" t="str">
        <f>RIGHT(Salary_Dataset[[#This Row],[Salary]], 2)</f>
        <v>yr</v>
      </c>
      <c r="H2876" s="3">
        <f>VALUE(SUBSTITUTE(SUBSTITUTE(SUBSTITUTE(SUBSTITUTE(Salary_Dataset[[#This Row],[Salary]], "/hr", ""), "/mo", ""), "/yr", ""), "₹", ""))</f>
        <v>479956</v>
      </c>
      <c r="I2876" s="6">
        <f t="shared" si="98"/>
        <v>479956</v>
      </c>
    </row>
    <row r="2877" spans="1:9" x14ac:dyDescent="0.3">
      <c r="A2877" t="s">
        <v>2785</v>
      </c>
      <c r="B2877" t="s">
        <v>2924</v>
      </c>
      <c r="C2877" t="str">
        <f t="shared" si="99"/>
        <v>Data Analytics</v>
      </c>
      <c r="D2877">
        <v>2</v>
      </c>
      <c r="E2877" t="s">
        <v>2675</v>
      </c>
      <c r="F2877" t="s">
        <v>4090</v>
      </c>
      <c r="G2877" t="str">
        <f>RIGHT(Salary_Dataset[[#This Row],[Salary]], 2)</f>
        <v>yr</v>
      </c>
      <c r="H2877" s="3">
        <f>VALUE(SUBSTITUTE(SUBSTITUTE(SUBSTITUTE(SUBSTITUTE(Salary_Dataset[[#This Row],[Salary]], "/hr", ""), "/mo", ""), "/yr", ""), "₹", ""))</f>
        <v>511779</v>
      </c>
      <c r="I2877" s="6">
        <f t="shared" si="98"/>
        <v>511779</v>
      </c>
    </row>
    <row r="2878" spans="1:9" x14ac:dyDescent="0.3">
      <c r="A2878" t="s">
        <v>1451</v>
      </c>
      <c r="B2878" t="s">
        <v>2924</v>
      </c>
      <c r="C2878" t="str">
        <f t="shared" si="99"/>
        <v>Data Analytics</v>
      </c>
      <c r="D2878">
        <v>2</v>
      </c>
      <c r="E2878" t="s">
        <v>2675</v>
      </c>
      <c r="F2878" t="s">
        <v>4091</v>
      </c>
      <c r="G2878" t="str">
        <f>RIGHT(Salary_Dataset[[#This Row],[Salary]], 2)</f>
        <v>mo</v>
      </c>
      <c r="H2878" s="3">
        <f>VALUE(SUBSTITUTE(SUBSTITUTE(SUBSTITUTE(SUBSTITUTE(Salary_Dataset[[#This Row],[Salary]], "/hr", ""), "/mo", ""), "/yr", ""), "₹", ""))</f>
        <v>35342</v>
      </c>
      <c r="I2878" s="6">
        <f t="shared" si="98"/>
        <v>424104</v>
      </c>
    </row>
    <row r="2879" spans="1:9" x14ac:dyDescent="0.3">
      <c r="A2879" t="s">
        <v>4092</v>
      </c>
      <c r="B2879" t="s">
        <v>2924</v>
      </c>
      <c r="C2879" t="str">
        <f t="shared" si="99"/>
        <v>Data Analytics</v>
      </c>
      <c r="D2879">
        <v>2</v>
      </c>
      <c r="E2879" t="s">
        <v>2675</v>
      </c>
      <c r="F2879" t="s">
        <v>4093</v>
      </c>
      <c r="G2879" t="str">
        <f>RIGHT(Salary_Dataset[[#This Row],[Salary]], 2)</f>
        <v>yr</v>
      </c>
      <c r="H2879" s="3">
        <f>VALUE(SUBSTITUTE(SUBSTITUTE(SUBSTITUTE(SUBSTITUTE(Salary_Dataset[[#This Row],[Salary]], "/hr", ""), "/mo", ""), "/yr", ""), "₹", ""))</f>
        <v>1242641</v>
      </c>
      <c r="I2879" s="6">
        <f t="shared" si="98"/>
        <v>1242641</v>
      </c>
    </row>
    <row r="2880" spans="1:9" x14ac:dyDescent="0.3">
      <c r="A2880" t="s">
        <v>463</v>
      </c>
      <c r="B2880" t="s">
        <v>2924</v>
      </c>
      <c r="C2880" t="str">
        <f t="shared" si="99"/>
        <v>Data Analytics</v>
      </c>
      <c r="D2880">
        <v>1</v>
      </c>
      <c r="E2880" t="s">
        <v>2675</v>
      </c>
      <c r="F2880" t="s">
        <v>4094</v>
      </c>
      <c r="G2880" t="str">
        <f>RIGHT(Salary_Dataset[[#This Row],[Salary]], 2)</f>
        <v>yr</v>
      </c>
      <c r="H2880" s="3">
        <f>VALUE(SUBSTITUTE(SUBSTITUTE(SUBSTITUTE(SUBSTITUTE(Salary_Dataset[[#This Row],[Salary]], "/hr", ""), "/mo", ""), "/yr", ""), "₹", ""))</f>
        <v>53744</v>
      </c>
      <c r="I2880" s="6">
        <f t="shared" si="98"/>
        <v>53744</v>
      </c>
    </row>
    <row r="2881" spans="1:9" x14ac:dyDescent="0.3">
      <c r="A2881" t="s">
        <v>4095</v>
      </c>
      <c r="B2881" t="s">
        <v>2924</v>
      </c>
      <c r="C2881" t="str">
        <f t="shared" si="99"/>
        <v>Data Analytics</v>
      </c>
      <c r="D2881">
        <v>1</v>
      </c>
      <c r="E2881" t="s">
        <v>2675</v>
      </c>
      <c r="F2881" t="s">
        <v>4096</v>
      </c>
      <c r="G2881" t="str">
        <f>RIGHT(Salary_Dataset[[#This Row],[Salary]], 2)</f>
        <v>yr</v>
      </c>
      <c r="H2881" s="3">
        <f>VALUE(SUBSTITUTE(SUBSTITUTE(SUBSTITUTE(SUBSTITUTE(Salary_Dataset[[#This Row],[Salary]], "/hr", ""), "/mo", ""), "/yr", ""), "₹", ""))</f>
        <v>200977</v>
      </c>
      <c r="I2881" s="6">
        <f t="shared" si="98"/>
        <v>200977</v>
      </c>
    </row>
    <row r="2882" spans="1:9" x14ac:dyDescent="0.3">
      <c r="A2882" t="s">
        <v>4097</v>
      </c>
      <c r="B2882" t="s">
        <v>2924</v>
      </c>
      <c r="C2882" t="str">
        <f t="shared" si="99"/>
        <v>Data Analytics</v>
      </c>
      <c r="D2882">
        <v>1</v>
      </c>
      <c r="E2882" t="s">
        <v>2675</v>
      </c>
      <c r="F2882" t="s">
        <v>4098</v>
      </c>
      <c r="G2882" t="str">
        <f>RIGHT(Salary_Dataset[[#This Row],[Salary]], 2)</f>
        <v>mo</v>
      </c>
      <c r="H2882" s="3">
        <f>VALUE(SUBSTITUTE(SUBSTITUTE(SUBSTITUTE(SUBSTITUTE(Salary_Dataset[[#This Row],[Salary]], "/hr", ""), "/mo", ""), "/yr", ""), "₹", ""))</f>
        <v>11472</v>
      </c>
      <c r="I2882" s="6">
        <f t="shared" ref="I2882:I2945" si="100">IF(G2882="mo", H2882*12, IF(G2882="hr", H2882*8760, H2882))</f>
        <v>137664</v>
      </c>
    </row>
    <row r="2883" spans="1:9" x14ac:dyDescent="0.3">
      <c r="A2883" t="s">
        <v>4099</v>
      </c>
      <c r="B2883" t="s">
        <v>2924</v>
      </c>
      <c r="C2883" t="str">
        <f t="shared" si="99"/>
        <v>Data Analytics</v>
      </c>
      <c r="D2883">
        <v>1</v>
      </c>
      <c r="E2883" t="s">
        <v>2675</v>
      </c>
      <c r="F2883" t="s">
        <v>3192</v>
      </c>
      <c r="G2883" t="str">
        <f>RIGHT(Salary_Dataset[[#This Row],[Salary]], 2)</f>
        <v>mo</v>
      </c>
      <c r="H2883" s="3">
        <f>VALUE(SUBSTITUTE(SUBSTITUTE(SUBSTITUTE(SUBSTITUTE(Salary_Dataset[[#This Row],[Salary]], "/hr", ""), "/mo", ""), "/yr", ""), "₹", ""))</f>
        <v>35257</v>
      </c>
      <c r="I2883" s="6">
        <f t="shared" si="100"/>
        <v>423084</v>
      </c>
    </row>
    <row r="2884" spans="1:9" x14ac:dyDescent="0.3">
      <c r="A2884" t="s">
        <v>3835</v>
      </c>
      <c r="B2884" t="s">
        <v>2924</v>
      </c>
      <c r="C2884" t="str">
        <f t="shared" si="99"/>
        <v>Data Analytics</v>
      </c>
      <c r="D2884">
        <v>1</v>
      </c>
      <c r="E2884" t="s">
        <v>2675</v>
      </c>
      <c r="F2884" t="s">
        <v>3382</v>
      </c>
      <c r="G2884" t="str">
        <f>RIGHT(Salary_Dataset[[#This Row],[Salary]], 2)</f>
        <v>mo</v>
      </c>
      <c r="H2884" s="3">
        <f>VALUE(SUBSTITUTE(SUBSTITUTE(SUBSTITUTE(SUBSTITUTE(Salary_Dataset[[#This Row],[Salary]], "/hr", ""), "/mo", ""), "/yr", ""), "₹", ""))</f>
        <v>26872</v>
      </c>
      <c r="I2884" s="6">
        <f t="shared" si="100"/>
        <v>322464</v>
      </c>
    </row>
    <row r="2885" spans="1:9" x14ac:dyDescent="0.3">
      <c r="A2885" t="s">
        <v>642</v>
      </c>
      <c r="B2885" t="s">
        <v>2924</v>
      </c>
      <c r="C2885" t="str">
        <f t="shared" si="99"/>
        <v>Data Analytics</v>
      </c>
      <c r="D2885">
        <v>1</v>
      </c>
      <c r="E2885" t="s">
        <v>2675</v>
      </c>
      <c r="F2885" t="s">
        <v>2883</v>
      </c>
      <c r="G2885" t="str">
        <f>RIGHT(Salary_Dataset[[#This Row],[Salary]], 2)</f>
        <v>yr</v>
      </c>
      <c r="H2885" s="3">
        <f>VALUE(SUBSTITUTE(SUBSTITUTE(SUBSTITUTE(SUBSTITUTE(Salary_Dataset[[#This Row],[Salary]], "/hr", ""), "/mo", ""), "/yr", ""), "₹", ""))</f>
        <v>790515</v>
      </c>
      <c r="I2885" s="6">
        <f t="shared" si="100"/>
        <v>790515</v>
      </c>
    </row>
    <row r="2886" spans="1:9" x14ac:dyDescent="0.3">
      <c r="A2886" t="s">
        <v>4100</v>
      </c>
      <c r="B2886" t="s">
        <v>2924</v>
      </c>
      <c r="C2886" t="str">
        <f t="shared" si="99"/>
        <v>Data Analytics</v>
      </c>
      <c r="D2886">
        <v>1</v>
      </c>
      <c r="E2886" t="s">
        <v>2675</v>
      </c>
      <c r="F2886" t="s">
        <v>4101</v>
      </c>
      <c r="G2886" t="str">
        <f>RIGHT(Salary_Dataset[[#This Row],[Salary]], 2)</f>
        <v>yr</v>
      </c>
      <c r="H2886" s="3">
        <f>VALUE(SUBSTITUTE(SUBSTITUTE(SUBSTITUTE(SUBSTITUTE(Salary_Dataset[[#This Row],[Salary]], "/hr", ""), "/mo", ""), "/yr", ""), "₹", ""))</f>
        <v>1555257</v>
      </c>
      <c r="I2886" s="6">
        <f t="shared" si="100"/>
        <v>1555257</v>
      </c>
    </row>
    <row r="2887" spans="1:9" x14ac:dyDescent="0.3">
      <c r="A2887" t="s">
        <v>383</v>
      </c>
      <c r="B2887" t="s">
        <v>2924</v>
      </c>
      <c r="C2887" t="str">
        <f t="shared" si="99"/>
        <v>Data Analytics</v>
      </c>
      <c r="D2887">
        <v>1</v>
      </c>
      <c r="E2887" t="s">
        <v>2675</v>
      </c>
      <c r="F2887" t="s">
        <v>4102</v>
      </c>
      <c r="G2887" t="str">
        <f>RIGHT(Salary_Dataset[[#This Row],[Salary]], 2)</f>
        <v>yr</v>
      </c>
      <c r="H2887" s="3">
        <f>VALUE(SUBSTITUTE(SUBSTITUTE(SUBSTITUTE(SUBSTITUTE(Salary_Dataset[[#This Row],[Salary]], "/hr", ""), "/mo", ""), "/yr", ""), "₹", ""))</f>
        <v>201795</v>
      </c>
      <c r="I2887" s="6">
        <f t="shared" si="100"/>
        <v>201795</v>
      </c>
    </row>
    <row r="2888" spans="1:9" x14ac:dyDescent="0.3">
      <c r="A2888" t="s">
        <v>4103</v>
      </c>
      <c r="B2888" t="s">
        <v>2924</v>
      </c>
      <c r="C2888" t="str">
        <f t="shared" si="99"/>
        <v>Data Analytics</v>
      </c>
      <c r="D2888">
        <v>1</v>
      </c>
      <c r="E2888" t="s">
        <v>2675</v>
      </c>
      <c r="F2888" t="s">
        <v>4104</v>
      </c>
      <c r="G2888" t="str">
        <f>RIGHT(Salary_Dataset[[#This Row],[Salary]], 2)</f>
        <v>yr</v>
      </c>
      <c r="H2888" s="3">
        <f>VALUE(SUBSTITUTE(SUBSTITUTE(SUBSTITUTE(SUBSTITUTE(Salary_Dataset[[#This Row],[Salary]], "/hr", ""), "/mo", ""), "/yr", ""), "₹", ""))</f>
        <v>401953</v>
      </c>
      <c r="I2888" s="6">
        <f t="shared" si="100"/>
        <v>401953</v>
      </c>
    </row>
    <row r="2889" spans="1:9" x14ac:dyDescent="0.3">
      <c r="A2889" t="s">
        <v>4105</v>
      </c>
      <c r="B2889" t="s">
        <v>2924</v>
      </c>
      <c r="C2889" t="str">
        <f t="shared" si="99"/>
        <v>Data Analytics</v>
      </c>
      <c r="D2889">
        <v>1</v>
      </c>
      <c r="E2889" t="s">
        <v>2675</v>
      </c>
      <c r="F2889" t="s">
        <v>866</v>
      </c>
      <c r="G2889" t="str">
        <f>RIGHT(Salary_Dataset[[#This Row],[Salary]], 2)</f>
        <v>mo</v>
      </c>
      <c r="H2889" s="3">
        <f>VALUE(SUBSTITUTE(SUBSTITUTE(SUBSTITUTE(SUBSTITUTE(Salary_Dataset[[#This Row],[Salary]], "/hr", ""), "/mo", ""), "/yr", ""), "₹", ""))</f>
        <v>30000</v>
      </c>
      <c r="I2889" s="6">
        <f t="shared" si="100"/>
        <v>360000</v>
      </c>
    </row>
    <row r="2890" spans="1:9" x14ac:dyDescent="0.3">
      <c r="A2890" t="s">
        <v>1080</v>
      </c>
      <c r="B2890" t="s">
        <v>2924</v>
      </c>
      <c r="C2890" t="str">
        <f t="shared" si="99"/>
        <v>Data Analytics</v>
      </c>
      <c r="D2890">
        <v>1</v>
      </c>
      <c r="E2890" t="s">
        <v>2675</v>
      </c>
      <c r="F2890" t="s">
        <v>4106</v>
      </c>
      <c r="G2890" t="str">
        <f>RIGHT(Salary_Dataset[[#This Row],[Salary]], 2)</f>
        <v>yr</v>
      </c>
      <c r="H2890" s="3">
        <f>VALUE(SUBSTITUTE(SUBSTITUTE(SUBSTITUTE(SUBSTITUTE(Salary_Dataset[[#This Row],[Salary]], "/hr", ""), "/mo", ""), "/yr", ""), "₹", ""))</f>
        <v>876909</v>
      </c>
      <c r="I2890" s="6">
        <f t="shared" si="100"/>
        <v>876909</v>
      </c>
    </row>
    <row r="2891" spans="1:9" x14ac:dyDescent="0.3">
      <c r="A2891" t="s">
        <v>4107</v>
      </c>
      <c r="B2891" t="s">
        <v>2924</v>
      </c>
      <c r="C2891" t="str">
        <f t="shared" si="99"/>
        <v>Data Analytics</v>
      </c>
      <c r="D2891">
        <v>1</v>
      </c>
      <c r="E2891" t="s">
        <v>2675</v>
      </c>
      <c r="F2891" t="s">
        <v>405</v>
      </c>
      <c r="G2891" t="str">
        <f>RIGHT(Salary_Dataset[[#This Row],[Salary]], 2)</f>
        <v>yr</v>
      </c>
      <c r="H2891" s="3">
        <f>VALUE(SUBSTITUTE(SUBSTITUTE(SUBSTITUTE(SUBSTITUTE(Salary_Dataset[[#This Row],[Salary]], "/hr", ""), "/mo", ""), "/yr", ""), "₹", ""))</f>
        <v>950000</v>
      </c>
      <c r="I2891" s="6">
        <f t="shared" si="100"/>
        <v>950000</v>
      </c>
    </row>
    <row r="2892" spans="1:9" x14ac:dyDescent="0.3">
      <c r="A2892" t="s">
        <v>2860</v>
      </c>
      <c r="B2892" t="s">
        <v>2924</v>
      </c>
      <c r="C2892" t="str">
        <f t="shared" si="99"/>
        <v>Data Analytics</v>
      </c>
      <c r="D2892">
        <v>1</v>
      </c>
      <c r="E2892" t="s">
        <v>2675</v>
      </c>
      <c r="F2892" t="s">
        <v>3550</v>
      </c>
      <c r="G2892" t="str">
        <f>RIGHT(Salary_Dataset[[#This Row],[Salary]], 2)</f>
        <v>yr</v>
      </c>
      <c r="H2892" s="3">
        <f>VALUE(SUBSTITUTE(SUBSTITUTE(SUBSTITUTE(SUBSTITUTE(Salary_Dataset[[#This Row],[Salary]], "/hr", ""), "/mo", ""), "/yr", ""), "₹", ""))</f>
        <v>772984</v>
      </c>
      <c r="I2892" s="6">
        <f t="shared" si="100"/>
        <v>772984</v>
      </c>
    </row>
    <row r="2893" spans="1:9" x14ac:dyDescent="0.3">
      <c r="A2893" t="s">
        <v>562</v>
      </c>
      <c r="B2893" t="s">
        <v>2924</v>
      </c>
      <c r="C2893" t="str">
        <f t="shared" si="99"/>
        <v>Data Analytics</v>
      </c>
      <c r="D2893">
        <v>1</v>
      </c>
      <c r="E2893" t="s">
        <v>2675</v>
      </c>
      <c r="F2893" t="s">
        <v>636</v>
      </c>
      <c r="G2893" t="str">
        <f>RIGHT(Salary_Dataset[[#This Row],[Salary]], 2)</f>
        <v>yr</v>
      </c>
      <c r="H2893" s="3">
        <f>VALUE(SUBSTITUTE(SUBSTITUTE(SUBSTITUTE(SUBSTITUTE(Salary_Dataset[[#This Row],[Salary]], "/hr", ""), "/mo", ""), "/yr", ""), "₹", ""))</f>
        <v>750000</v>
      </c>
      <c r="I2893" s="6">
        <f t="shared" si="100"/>
        <v>750000</v>
      </c>
    </row>
    <row r="2894" spans="1:9" x14ac:dyDescent="0.3">
      <c r="A2894" t="s">
        <v>4108</v>
      </c>
      <c r="B2894" t="s">
        <v>2924</v>
      </c>
      <c r="C2894" t="str">
        <f t="shared" si="99"/>
        <v>Data Analytics</v>
      </c>
      <c r="D2894">
        <v>1</v>
      </c>
      <c r="E2894" t="s">
        <v>2675</v>
      </c>
      <c r="F2894" t="s">
        <v>2372</v>
      </c>
      <c r="G2894" t="str">
        <f>RIGHT(Salary_Dataset[[#This Row],[Salary]], 2)</f>
        <v>mo</v>
      </c>
      <c r="H2894" s="3">
        <f>VALUE(SUBSTITUTE(SUBSTITUTE(SUBSTITUTE(SUBSTITUTE(Salary_Dataset[[#This Row],[Salary]], "/hr", ""), "/mo", ""), "/yr", ""), "₹", ""))</f>
        <v>50367</v>
      </c>
      <c r="I2894" s="6">
        <f t="shared" si="100"/>
        <v>604404</v>
      </c>
    </row>
    <row r="2895" spans="1:9" x14ac:dyDescent="0.3">
      <c r="A2895" t="s">
        <v>4109</v>
      </c>
      <c r="B2895" t="s">
        <v>2924</v>
      </c>
      <c r="C2895" t="str">
        <f t="shared" si="99"/>
        <v>Data Analytics</v>
      </c>
      <c r="D2895">
        <v>1</v>
      </c>
      <c r="E2895" t="s">
        <v>2675</v>
      </c>
      <c r="F2895" t="s">
        <v>4110</v>
      </c>
      <c r="G2895" t="str">
        <f>RIGHT(Salary_Dataset[[#This Row],[Salary]], 2)</f>
        <v>yr</v>
      </c>
      <c r="H2895" s="3">
        <f>VALUE(SUBSTITUTE(SUBSTITUTE(SUBSTITUTE(SUBSTITUTE(Salary_Dataset[[#This Row],[Salary]], "/hr", ""), "/mo", ""), "/yr", ""), "₹", ""))</f>
        <v>892152</v>
      </c>
      <c r="I2895" s="6">
        <f t="shared" si="100"/>
        <v>892152</v>
      </c>
    </row>
    <row r="2896" spans="1:9" x14ac:dyDescent="0.3">
      <c r="A2896" t="s">
        <v>4111</v>
      </c>
      <c r="B2896" t="s">
        <v>2924</v>
      </c>
      <c r="C2896" t="str">
        <f t="shared" si="99"/>
        <v>Data Analytics</v>
      </c>
      <c r="D2896">
        <v>1</v>
      </c>
      <c r="E2896" t="s">
        <v>2675</v>
      </c>
      <c r="F2896" t="s">
        <v>3688</v>
      </c>
      <c r="G2896" t="str">
        <f>RIGHT(Salary_Dataset[[#This Row],[Salary]], 2)</f>
        <v>yr</v>
      </c>
      <c r="H2896" s="3">
        <f>VALUE(SUBSTITUTE(SUBSTITUTE(SUBSTITUTE(SUBSTITUTE(Salary_Dataset[[#This Row],[Salary]], "/hr", ""), "/mo", ""), "/yr", ""), "₹", ""))</f>
        <v>502442</v>
      </c>
      <c r="I2896" s="6">
        <f t="shared" si="100"/>
        <v>502442</v>
      </c>
    </row>
    <row r="2897" spans="1:9" x14ac:dyDescent="0.3">
      <c r="A2897" t="s">
        <v>4112</v>
      </c>
      <c r="B2897" t="s">
        <v>2924</v>
      </c>
      <c r="C2897" t="str">
        <f t="shared" si="99"/>
        <v>Data Analytics</v>
      </c>
      <c r="D2897">
        <v>1</v>
      </c>
      <c r="E2897" t="s">
        <v>2675</v>
      </c>
      <c r="F2897" t="s">
        <v>2346</v>
      </c>
      <c r="G2897" t="str">
        <f>RIGHT(Salary_Dataset[[#This Row],[Salary]], 2)</f>
        <v>yr</v>
      </c>
      <c r="H2897" s="3">
        <f>VALUE(SUBSTITUTE(SUBSTITUTE(SUBSTITUTE(SUBSTITUTE(Salary_Dataset[[#This Row],[Salary]], "/hr", ""), "/mo", ""), "/yr", ""), "₹", ""))</f>
        <v>537441</v>
      </c>
      <c r="I2897" s="6">
        <f t="shared" si="100"/>
        <v>537441</v>
      </c>
    </row>
    <row r="2898" spans="1:9" x14ac:dyDescent="0.3">
      <c r="A2898" t="s">
        <v>4113</v>
      </c>
      <c r="B2898" t="s">
        <v>2924</v>
      </c>
      <c r="C2898" t="str">
        <f t="shared" si="99"/>
        <v>Data Analytics</v>
      </c>
      <c r="D2898">
        <v>1</v>
      </c>
      <c r="E2898" t="s">
        <v>2675</v>
      </c>
      <c r="F2898" t="s">
        <v>3358</v>
      </c>
      <c r="G2898" t="str">
        <f>RIGHT(Salary_Dataset[[#This Row],[Salary]], 2)</f>
        <v>yr</v>
      </c>
      <c r="H2898" s="3">
        <f>VALUE(SUBSTITUTE(SUBSTITUTE(SUBSTITUTE(SUBSTITUTE(Salary_Dataset[[#This Row],[Salary]], "/hr", ""), "/mo", ""), "/yr", ""), "₹", ""))</f>
        <v>508188</v>
      </c>
      <c r="I2898" s="6">
        <f t="shared" si="100"/>
        <v>508188</v>
      </c>
    </row>
    <row r="2899" spans="1:9" x14ac:dyDescent="0.3">
      <c r="A2899" t="s">
        <v>4114</v>
      </c>
      <c r="B2899" t="s">
        <v>2924</v>
      </c>
      <c r="C2899" t="str">
        <f t="shared" si="99"/>
        <v>Data Analytics</v>
      </c>
      <c r="D2899">
        <v>1</v>
      </c>
      <c r="E2899" t="s">
        <v>2675</v>
      </c>
      <c r="F2899" t="s">
        <v>3705</v>
      </c>
      <c r="G2899" t="str">
        <f>RIGHT(Salary_Dataset[[#This Row],[Salary]], 2)</f>
        <v>yr</v>
      </c>
      <c r="H2899" s="3">
        <f>VALUE(SUBSTITUTE(SUBSTITUTE(SUBSTITUTE(SUBSTITUTE(Salary_Dataset[[#This Row],[Salary]], "/hr", ""), "/mo", ""), "/yr", ""), "₹", ""))</f>
        <v>621583</v>
      </c>
      <c r="I2899" s="6">
        <f t="shared" si="100"/>
        <v>621583</v>
      </c>
    </row>
    <row r="2900" spans="1:9" x14ac:dyDescent="0.3">
      <c r="A2900" t="s">
        <v>4115</v>
      </c>
      <c r="B2900" t="s">
        <v>2924</v>
      </c>
      <c r="C2900" t="str">
        <f t="shared" si="99"/>
        <v>Data Analytics</v>
      </c>
      <c r="D2900">
        <v>1</v>
      </c>
      <c r="E2900" t="s">
        <v>2675</v>
      </c>
      <c r="F2900" t="s">
        <v>4116</v>
      </c>
      <c r="G2900" t="str">
        <f>RIGHT(Salary_Dataset[[#This Row],[Salary]], 2)</f>
        <v>mo</v>
      </c>
      <c r="H2900" s="3">
        <f>VALUE(SUBSTITUTE(SUBSTITUTE(SUBSTITUTE(SUBSTITUTE(Salary_Dataset[[#This Row],[Salary]], "/hr", ""), "/mo", ""), "/yr", ""), "₹", ""))</f>
        <v>32246</v>
      </c>
      <c r="I2900" s="6">
        <f t="shared" si="100"/>
        <v>386952</v>
      </c>
    </row>
    <row r="2901" spans="1:9" x14ac:dyDescent="0.3">
      <c r="A2901" t="s">
        <v>4117</v>
      </c>
      <c r="B2901" t="s">
        <v>2924</v>
      </c>
      <c r="C2901" t="str">
        <f t="shared" si="99"/>
        <v>Data Analytics</v>
      </c>
      <c r="D2901">
        <v>1</v>
      </c>
      <c r="E2901" t="s">
        <v>2675</v>
      </c>
      <c r="F2901" t="s">
        <v>4118</v>
      </c>
      <c r="G2901" t="str">
        <f>RIGHT(Salary_Dataset[[#This Row],[Salary]], 2)</f>
        <v>yr</v>
      </c>
      <c r="H2901" s="3">
        <f>VALUE(SUBSTITUTE(SUBSTITUTE(SUBSTITUTE(SUBSTITUTE(Salary_Dataset[[#This Row],[Salary]], "/hr", ""), "/mo", ""), "/yr", ""), "₹", ""))</f>
        <v>351709</v>
      </c>
      <c r="I2901" s="6">
        <f t="shared" si="100"/>
        <v>351709</v>
      </c>
    </row>
    <row r="2902" spans="1:9" x14ac:dyDescent="0.3">
      <c r="A2902" t="s">
        <v>593</v>
      </c>
      <c r="B2902" t="s">
        <v>2924</v>
      </c>
      <c r="C2902" t="str">
        <f t="shared" si="99"/>
        <v>Data Analytics</v>
      </c>
      <c r="D2902">
        <v>1</v>
      </c>
      <c r="E2902" t="s">
        <v>2675</v>
      </c>
      <c r="F2902" t="s">
        <v>178</v>
      </c>
      <c r="G2902" t="str">
        <f>RIGHT(Salary_Dataset[[#This Row],[Salary]], 2)</f>
        <v>yr</v>
      </c>
      <c r="H2902" s="3">
        <f>VALUE(SUBSTITUTE(SUBSTITUTE(SUBSTITUTE(SUBSTITUTE(Salary_Dataset[[#This Row],[Salary]], "/hr", ""), "/mo", ""), "/yr", ""), "₹", ""))</f>
        <v>1000000</v>
      </c>
      <c r="I2902" s="6">
        <f t="shared" si="100"/>
        <v>1000000</v>
      </c>
    </row>
    <row r="2903" spans="1:9" x14ac:dyDescent="0.3">
      <c r="A2903" t="s">
        <v>4119</v>
      </c>
      <c r="B2903" t="s">
        <v>2924</v>
      </c>
      <c r="C2903" t="str">
        <f t="shared" si="99"/>
        <v>Data Analytics</v>
      </c>
      <c r="D2903">
        <v>1</v>
      </c>
      <c r="E2903" t="s">
        <v>2675</v>
      </c>
      <c r="F2903" t="s">
        <v>4120</v>
      </c>
      <c r="G2903" t="str">
        <f>RIGHT(Salary_Dataset[[#This Row],[Salary]], 2)</f>
        <v>yr</v>
      </c>
      <c r="H2903" s="3">
        <f>VALUE(SUBSTITUTE(SUBSTITUTE(SUBSTITUTE(SUBSTITUTE(Salary_Dataset[[#This Row],[Salary]], "/hr", ""), "/mo", ""), "/yr", ""), "₹", ""))</f>
        <v>103166</v>
      </c>
      <c r="I2903" s="6">
        <f t="shared" si="100"/>
        <v>103166</v>
      </c>
    </row>
    <row r="2904" spans="1:9" x14ac:dyDescent="0.3">
      <c r="A2904" t="s">
        <v>4121</v>
      </c>
      <c r="B2904" t="s">
        <v>2924</v>
      </c>
      <c r="C2904" t="str">
        <f t="shared" si="99"/>
        <v>Data Analytics</v>
      </c>
      <c r="D2904">
        <v>1</v>
      </c>
      <c r="E2904" t="s">
        <v>2675</v>
      </c>
      <c r="F2904" t="s">
        <v>178</v>
      </c>
      <c r="G2904" t="str">
        <f>RIGHT(Salary_Dataset[[#This Row],[Salary]], 2)</f>
        <v>yr</v>
      </c>
      <c r="H2904" s="3">
        <f>VALUE(SUBSTITUTE(SUBSTITUTE(SUBSTITUTE(SUBSTITUTE(Salary_Dataset[[#This Row],[Salary]], "/hr", ""), "/mo", ""), "/yr", ""), "₹", ""))</f>
        <v>1000000</v>
      </c>
      <c r="I2904" s="6">
        <f t="shared" si="100"/>
        <v>1000000</v>
      </c>
    </row>
    <row r="2905" spans="1:9" x14ac:dyDescent="0.3">
      <c r="A2905" t="s">
        <v>3955</v>
      </c>
      <c r="B2905" t="s">
        <v>2924</v>
      </c>
      <c r="C2905" t="str">
        <f t="shared" si="99"/>
        <v>Data Analytics</v>
      </c>
      <c r="D2905">
        <v>1</v>
      </c>
      <c r="E2905" t="s">
        <v>2675</v>
      </c>
      <c r="F2905" t="s">
        <v>3717</v>
      </c>
      <c r="G2905" t="str">
        <f>RIGHT(Salary_Dataset[[#This Row],[Salary]], 2)</f>
        <v>mo</v>
      </c>
      <c r="H2905" s="3">
        <f>VALUE(SUBSTITUTE(SUBSTITUTE(SUBSTITUTE(SUBSTITUTE(Salary_Dataset[[#This Row],[Salary]], "/hr", ""), "/mo", ""), "/yr", ""), "₹", ""))</f>
        <v>15449</v>
      </c>
      <c r="I2905" s="6">
        <f t="shared" si="100"/>
        <v>185388</v>
      </c>
    </row>
    <row r="2906" spans="1:9" x14ac:dyDescent="0.3">
      <c r="A2906" t="s">
        <v>4122</v>
      </c>
      <c r="B2906" t="s">
        <v>2924</v>
      </c>
      <c r="C2906" t="str">
        <f t="shared" si="99"/>
        <v>Data Analytics</v>
      </c>
      <c r="D2906">
        <v>1</v>
      </c>
      <c r="E2906" t="s">
        <v>2675</v>
      </c>
      <c r="F2906" t="s">
        <v>3475</v>
      </c>
      <c r="G2906" t="str">
        <f>RIGHT(Salary_Dataset[[#This Row],[Salary]], 2)</f>
        <v>yr</v>
      </c>
      <c r="H2906" s="3">
        <f>VALUE(SUBSTITUTE(SUBSTITUTE(SUBSTITUTE(SUBSTITUTE(Salary_Dataset[[#This Row],[Salary]], "/hr", ""), "/mo", ""), "/yr", ""), "₹", ""))</f>
        <v>338792</v>
      </c>
      <c r="I2906" s="6">
        <f t="shared" si="100"/>
        <v>338792</v>
      </c>
    </row>
    <row r="2907" spans="1:9" x14ac:dyDescent="0.3">
      <c r="A2907" t="s">
        <v>4123</v>
      </c>
      <c r="B2907" t="s">
        <v>2924</v>
      </c>
      <c r="C2907" t="str">
        <f t="shared" si="99"/>
        <v>Data Analytics</v>
      </c>
      <c r="D2907">
        <v>1</v>
      </c>
      <c r="E2907" t="s">
        <v>2675</v>
      </c>
      <c r="F2907" t="s">
        <v>2623</v>
      </c>
      <c r="G2907" t="str">
        <f>RIGHT(Salary_Dataset[[#This Row],[Salary]], 2)</f>
        <v>mo</v>
      </c>
      <c r="H2907" s="3">
        <f>VALUE(SUBSTITUTE(SUBSTITUTE(SUBSTITUTE(SUBSTITUTE(Salary_Dataset[[#This Row],[Salary]], "/hr", ""), "/mo", ""), "/yr", ""), "₹", ""))</f>
        <v>16940</v>
      </c>
      <c r="I2907" s="6">
        <f t="shared" si="100"/>
        <v>203280</v>
      </c>
    </row>
    <row r="2908" spans="1:9" x14ac:dyDescent="0.3">
      <c r="A2908" t="s">
        <v>560</v>
      </c>
      <c r="B2908" t="s">
        <v>2924</v>
      </c>
      <c r="C2908" t="str">
        <f t="shared" si="99"/>
        <v>Data Analytics</v>
      </c>
      <c r="D2908">
        <v>1</v>
      </c>
      <c r="E2908" t="s">
        <v>2675</v>
      </c>
      <c r="F2908" t="s">
        <v>2967</v>
      </c>
      <c r="G2908" t="str">
        <f>RIGHT(Salary_Dataset[[#This Row],[Salary]], 2)</f>
        <v>yr</v>
      </c>
      <c r="H2908" s="3">
        <f>VALUE(SUBSTITUTE(SUBSTITUTE(SUBSTITUTE(SUBSTITUTE(Salary_Dataset[[#This Row],[Salary]], "/hr", ""), "/mo", ""), "/yr", ""), "₹", ""))</f>
        <v>677584</v>
      </c>
      <c r="I2908" s="6">
        <f t="shared" si="100"/>
        <v>677584</v>
      </c>
    </row>
    <row r="2909" spans="1:9" x14ac:dyDescent="0.3">
      <c r="A2909" t="s">
        <v>671</v>
      </c>
      <c r="B2909" t="s">
        <v>2924</v>
      </c>
      <c r="C2909" t="str">
        <f t="shared" si="99"/>
        <v>Data Analytics</v>
      </c>
      <c r="D2909">
        <v>1</v>
      </c>
      <c r="E2909" t="s">
        <v>2675</v>
      </c>
      <c r="F2909" t="s">
        <v>572</v>
      </c>
      <c r="G2909" t="str">
        <f>RIGHT(Salary_Dataset[[#This Row],[Salary]], 2)</f>
        <v>mo</v>
      </c>
      <c r="H2909" s="3">
        <f>VALUE(SUBSTITUTE(SUBSTITUTE(SUBSTITUTE(SUBSTITUTE(Salary_Dataset[[#This Row],[Salary]], "/hr", ""), "/mo", ""), "/yr", ""), "₹", ""))</f>
        <v>40000</v>
      </c>
      <c r="I2909" s="6">
        <f t="shared" si="100"/>
        <v>480000</v>
      </c>
    </row>
    <row r="2910" spans="1:9" x14ac:dyDescent="0.3">
      <c r="A2910" t="s">
        <v>4124</v>
      </c>
      <c r="B2910" t="s">
        <v>2924</v>
      </c>
      <c r="C2910" t="str">
        <f t="shared" si="99"/>
        <v>Data Analytics</v>
      </c>
      <c r="D2910">
        <v>1</v>
      </c>
      <c r="E2910" t="s">
        <v>2675</v>
      </c>
      <c r="F2910" t="s">
        <v>836</v>
      </c>
      <c r="G2910" t="str">
        <f>RIGHT(Salary_Dataset[[#This Row],[Salary]], 2)</f>
        <v>yr</v>
      </c>
      <c r="H2910" s="3">
        <f>VALUE(SUBSTITUTE(SUBSTITUTE(SUBSTITUTE(SUBSTITUTE(Salary_Dataset[[#This Row],[Salary]], "/hr", ""), "/mo", ""), "/yr", ""), "₹", ""))</f>
        <v>400000</v>
      </c>
      <c r="I2910" s="6">
        <f t="shared" si="100"/>
        <v>400000</v>
      </c>
    </row>
    <row r="2911" spans="1:9" x14ac:dyDescent="0.3">
      <c r="A2911" t="s">
        <v>377</v>
      </c>
      <c r="B2911" t="s">
        <v>2924</v>
      </c>
      <c r="C2911" t="str">
        <f t="shared" si="99"/>
        <v>Data Analytics</v>
      </c>
      <c r="D2911">
        <v>1</v>
      </c>
      <c r="E2911" t="s">
        <v>2675</v>
      </c>
      <c r="F2911" t="s">
        <v>4125</v>
      </c>
      <c r="G2911" t="str">
        <f>RIGHT(Salary_Dataset[[#This Row],[Salary]], 2)</f>
        <v>mo</v>
      </c>
      <c r="H2911" s="3">
        <f>VALUE(SUBSTITUTE(SUBSTITUTE(SUBSTITUTE(SUBSTITUTE(Salary_Dataset[[#This Row],[Salary]], "/hr", ""), "/mo", ""), "/yr", ""), "₹", ""))</f>
        <v>7567</v>
      </c>
      <c r="I2911" s="6">
        <f t="shared" si="100"/>
        <v>90804</v>
      </c>
    </row>
    <row r="2912" spans="1:9" x14ac:dyDescent="0.3">
      <c r="A2912" t="s">
        <v>4126</v>
      </c>
      <c r="B2912" t="s">
        <v>2924</v>
      </c>
      <c r="C2912" t="str">
        <f t="shared" si="99"/>
        <v>Data Analytics</v>
      </c>
      <c r="D2912">
        <v>1</v>
      </c>
      <c r="E2912" t="s">
        <v>2675</v>
      </c>
      <c r="F2912" t="s">
        <v>4127</v>
      </c>
      <c r="G2912" t="str">
        <f>RIGHT(Salary_Dataset[[#This Row],[Salary]], 2)</f>
        <v>mo</v>
      </c>
      <c r="H2912" s="3">
        <f>VALUE(SUBSTITUTE(SUBSTITUTE(SUBSTITUTE(SUBSTITUTE(Salary_Dataset[[#This Row],[Salary]], "/hr", ""), "/mo", ""), "/yr", ""), "₹", ""))</f>
        <v>12432</v>
      </c>
      <c r="I2912" s="6">
        <f t="shared" si="100"/>
        <v>149184</v>
      </c>
    </row>
    <row r="2913" spans="1:9" x14ac:dyDescent="0.3">
      <c r="A2913" t="s">
        <v>2172</v>
      </c>
      <c r="B2913" t="s">
        <v>2924</v>
      </c>
      <c r="C2913" t="str">
        <f t="shared" si="99"/>
        <v>Data Analytics</v>
      </c>
      <c r="D2913">
        <v>1</v>
      </c>
      <c r="E2913" t="s">
        <v>2675</v>
      </c>
      <c r="F2913" t="s">
        <v>4128</v>
      </c>
      <c r="G2913" t="str">
        <f>RIGHT(Salary_Dataset[[#This Row],[Salary]], 2)</f>
        <v>mo</v>
      </c>
      <c r="H2913" s="3">
        <f>VALUE(SUBSTITUTE(SUBSTITUTE(SUBSTITUTE(SUBSTITUTE(Salary_Dataset[[#This Row],[Salary]], "/hr", ""), "/mo", ""), "/yr", ""), "₹", ""))</f>
        <v>52060</v>
      </c>
      <c r="I2913" s="6">
        <f t="shared" si="100"/>
        <v>624720</v>
      </c>
    </row>
    <row r="2914" spans="1:9" x14ac:dyDescent="0.3">
      <c r="A2914" t="s">
        <v>4129</v>
      </c>
      <c r="B2914" t="s">
        <v>2924</v>
      </c>
      <c r="C2914" t="str">
        <f t="shared" si="99"/>
        <v>Data Analytics</v>
      </c>
      <c r="D2914">
        <v>1</v>
      </c>
      <c r="E2914" t="s">
        <v>2675</v>
      </c>
      <c r="F2914" t="s">
        <v>178</v>
      </c>
      <c r="G2914" t="str">
        <f>RIGHT(Salary_Dataset[[#This Row],[Salary]], 2)</f>
        <v>yr</v>
      </c>
      <c r="H2914" s="3">
        <f>VALUE(SUBSTITUTE(SUBSTITUTE(SUBSTITUTE(SUBSTITUTE(Salary_Dataset[[#This Row],[Salary]], "/hr", ""), "/mo", ""), "/yr", ""), "₹", ""))</f>
        <v>1000000</v>
      </c>
      <c r="I2914" s="6">
        <f t="shared" si="100"/>
        <v>1000000</v>
      </c>
    </row>
    <row r="2915" spans="1:9" x14ac:dyDescent="0.3">
      <c r="A2915" t="s">
        <v>2473</v>
      </c>
      <c r="B2915" t="s">
        <v>2924</v>
      </c>
      <c r="C2915" t="str">
        <f t="shared" si="99"/>
        <v>Data Analytics</v>
      </c>
      <c r="D2915">
        <v>1</v>
      </c>
      <c r="E2915" t="s">
        <v>2675</v>
      </c>
      <c r="F2915" t="s">
        <v>3399</v>
      </c>
      <c r="G2915" t="str">
        <f>RIGHT(Salary_Dataset[[#This Row],[Salary]], 2)</f>
        <v>yr</v>
      </c>
      <c r="H2915" s="3">
        <f>VALUE(SUBSTITUTE(SUBSTITUTE(SUBSTITUTE(SUBSTITUTE(Salary_Dataset[[#This Row],[Salary]], "/hr", ""), "/mo", ""), "/yr", ""), "₹", ""))</f>
        <v>637252</v>
      </c>
      <c r="I2915" s="6">
        <f t="shared" si="100"/>
        <v>637252</v>
      </c>
    </row>
    <row r="2916" spans="1:9" x14ac:dyDescent="0.3">
      <c r="A2916" t="s">
        <v>4130</v>
      </c>
      <c r="B2916" t="s">
        <v>2924</v>
      </c>
      <c r="C2916" t="str">
        <f t="shared" si="99"/>
        <v>Data Analytics</v>
      </c>
      <c r="D2916">
        <v>1</v>
      </c>
      <c r="E2916" t="s">
        <v>2675</v>
      </c>
      <c r="F2916" t="s">
        <v>117</v>
      </c>
      <c r="G2916" t="str">
        <f>RIGHT(Salary_Dataset[[#This Row],[Salary]], 2)</f>
        <v>yr</v>
      </c>
      <c r="H2916" s="3">
        <f>VALUE(SUBSTITUTE(SUBSTITUTE(SUBSTITUTE(SUBSTITUTE(Salary_Dataset[[#This Row],[Salary]], "/hr", ""), "/mo", ""), "/yr", ""), "₹", ""))</f>
        <v>600000</v>
      </c>
      <c r="I2916" s="6">
        <f t="shared" si="100"/>
        <v>600000</v>
      </c>
    </row>
    <row r="2917" spans="1:9" x14ac:dyDescent="0.3">
      <c r="A2917" t="s">
        <v>4131</v>
      </c>
      <c r="B2917" t="s">
        <v>2924</v>
      </c>
      <c r="C2917" t="str">
        <f t="shared" si="99"/>
        <v>Data Analytics</v>
      </c>
      <c r="D2917">
        <v>1</v>
      </c>
      <c r="E2917" t="s">
        <v>2675</v>
      </c>
      <c r="F2917" t="s">
        <v>2199</v>
      </c>
      <c r="G2917" t="str">
        <f>RIGHT(Salary_Dataset[[#This Row],[Salary]], 2)</f>
        <v>yr</v>
      </c>
      <c r="H2917" s="3">
        <f>VALUE(SUBSTITUTE(SUBSTITUTE(SUBSTITUTE(SUBSTITUTE(Salary_Dataset[[#This Row],[Salary]], "/hr", ""), "/mo", ""), "/yr", ""), "₹", ""))</f>
        <v>564654</v>
      </c>
      <c r="I2917" s="6">
        <f t="shared" si="100"/>
        <v>564654</v>
      </c>
    </row>
    <row r="2918" spans="1:9" x14ac:dyDescent="0.3">
      <c r="A2918" t="s">
        <v>4132</v>
      </c>
      <c r="B2918" t="s">
        <v>2924</v>
      </c>
      <c r="C2918" t="str">
        <f t="shared" si="99"/>
        <v>Data Analytics</v>
      </c>
      <c r="D2918">
        <v>1</v>
      </c>
      <c r="E2918" t="s">
        <v>2675</v>
      </c>
      <c r="F2918" t="s">
        <v>117</v>
      </c>
      <c r="G2918" t="str">
        <f>RIGHT(Salary_Dataset[[#This Row],[Salary]], 2)</f>
        <v>yr</v>
      </c>
      <c r="H2918" s="3">
        <f>VALUE(SUBSTITUTE(SUBSTITUTE(SUBSTITUTE(SUBSTITUTE(Salary_Dataset[[#This Row],[Salary]], "/hr", ""), "/mo", ""), "/yr", ""), "₹", ""))</f>
        <v>600000</v>
      </c>
      <c r="I2918" s="6">
        <f t="shared" si="100"/>
        <v>600000</v>
      </c>
    </row>
    <row r="2919" spans="1:9" x14ac:dyDescent="0.3">
      <c r="A2919" t="s">
        <v>4133</v>
      </c>
      <c r="B2919" t="s">
        <v>2924</v>
      </c>
      <c r="C2919" t="str">
        <f t="shared" si="99"/>
        <v>Data Analytics</v>
      </c>
      <c r="D2919">
        <v>1</v>
      </c>
      <c r="E2919" t="s">
        <v>2675</v>
      </c>
      <c r="F2919" t="s">
        <v>4134</v>
      </c>
      <c r="G2919" t="str">
        <f>RIGHT(Salary_Dataset[[#This Row],[Salary]], 2)</f>
        <v>yr</v>
      </c>
      <c r="H2919" s="3">
        <f>VALUE(SUBSTITUTE(SUBSTITUTE(SUBSTITUTE(SUBSTITUTE(Salary_Dataset[[#This Row],[Salary]], "/hr", ""), "/mo", ""), "/yr", ""), "₹", ""))</f>
        <v>309497</v>
      </c>
      <c r="I2919" s="6">
        <f t="shared" si="100"/>
        <v>309497</v>
      </c>
    </row>
    <row r="2920" spans="1:9" x14ac:dyDescent="0.3">
      <c r="A2920" t="s">
        <v>4135</v>
      </c>
      <c r="B2920" t="s">
        <v>2924</v>
      </c>
      <c r="C2920" t="str">
        <f t="shared" si="99"/>
        <v>Data Analytics</v>
      </c>
      <c r="D2920">
        <v>1</v>
      </c>
      <c r="E2920" t="s">
        <v>2675</v>
      </c>
      <c r="F2920" t="s">
        <v>4136</v>
      </c>
      <c r="G2920" t="str">
        <f>RIGHT(Salary_Dataset[[#This Row],[Salary]], 2)</f>
        <v>yr</v>
      </c>
      <c r="H2920" s="3">
        <f>VALUE(SUBSTITUTE(SUBSTITUTE(SUBSTITUTE(SUBSTITUTE(Salary_Dataset[[#This Row],[Salary]], "/hr", ""), "/mo", ""), "/yr", ""), "₹", ""))</f>
        <v>435472</v>
      </c>
      <c r="I2920" s="6">
        <f t="shared" si="100"/>
        <v>435472</v>
      </c>
    </row>
    <row r="2921" spans="1:9" x14ac:dyDescent="0.3">
      <c r="A2921" t="s">
        <v>4137</v>
      </c>
      <c r="B2921" t="s">
        <v>2924</v>
      </c>
      <c r="C2921" t="str">
        <f t="shared" si="99"/>
        <v>Data Analytics</v>
      </c>
      <c r="D2921">
        <v>1</v>
      </c>
      <c r="E2921" t="s">
        <v>2675</v>
      </c>
      <c r="F2921" t="s">
        <v>4138</v>
      </c>
      <c r="G2921" t="str">
        <f>RIGHT(Salary_Dataset[[#This Row],[Salary]], 2)</f>
        <v>mo</v>
      </c>
      <c r="H2921" s="3">
        <f>VALUE(SUBSTITUTE(SUBSTITUTE(SUBSTITUTE(SUBSTITUTE(Salary_Dataset[[#This Row],[Salary]], "/hr", ""), "/mo", ""), "/yr", ""), "₹", ""))</f>
        <v>23715</v>
      </c>
      <c r="I2921" s="6">
        <f t="shared" si="100"/>
        <v>284580</v>
      </c>
    </row>
    <row r="2922" spans="1:9" x14ac:dyDescent="0.3">
      <c r="A2922" t="s">
        <v>1260</v>
      </c>
      <c r="B2922" t="s">
        <v>2924</v>
      </c>
      <c r="C2922" t="str">
        <f t="shared" si="99"/>
        <v>Data Analytics</v>
      </c>
      <c r="D2922">
        <v>1</v>
      </c>
      <c r="E2922" t="s">
        <v>2675</v>
      </c>
      <c r="F2922" t="s">
        <v>2375</v>
      </c>
      <c r="G2922" t="str">
        <f>RIGHT(Salary_Dataset[[#This Row],[Salary]], 2)</f>
        <v>mo</v>
      </c>
      <c r="H2922" s="3">
        <f>VALUE(SUBSTITUTE(SUBSTITUTE(SUBSTITUTE(SUBSTITUTE(Salary_Dataset[[#This Row],[Salary]], "/hr", ""), "/mo", ""), "/yr", ""), "₹", ""))</f>
        <v>30269</v>
      </c>
      <c r="I2922" s="6">
        <f t="shared" si="100"/>
        <v>363228</v>
      </c>
    </row>
    <row r="2923" spans="1:9" x14ac:dyDescent="0.3">
      <c r="A2923" t="s">
        <v>4139</v>
      </c>
      <c r="B2923" t="s">
        <v>2924</v>
      </c>
      <c r="C2923" t="str">
        <f t="shared" si="99"/>
        <v>Data Analytics</v>
      </c>
      <c r="D2923">
        <v>1</v>
      </c>
      <c r="E2923" t="s">
        <v>2675</v>
      </c>
      <c r="F2923" t="s">
        <v>4140</v>
      </c>
      <c r="G2923" t="str">
        <f>RIGHT(Salary_Dataset[[#This Row],[Salary]], 2)</f>
        <v>yr</v>
      </c>
      <c r="H2923" s="3">
        <f>VALUE(SUBSTITUTE(SUBSTITUTE(SUBSTITUTE(SUBSTITUTE(Salary_Dataset[[#This Row],[Salary]], "/hr", ""), "/mo", ""), "/yr", ""), "₹", ""))</f>
        <v>42892</v>
      </c>
      <c r="I2923" s="6">
        <f t="shared" si="100"/>
        <v>42892</v>
      </c>
    </row>
    <row r="2924" spans="1:9" x14ac:dyDescent="0.3">
      <c r="A2924" t="s">
        <v>4141</v>
      </c>
      <c r="B2924" t="s">
        <v>2924</v>
      </c>
      <c r="C2924" t="str">
        <f t="shared" si="99"/>
        <v>Data Analytics</v>
      </c>
      <c r="D2924">
        <v>1</v>
      </c>
      <c r="E2924" t="s">
        <v>2675</v>
      </c>
      <c r="F2924" t="s">
        <v>4142</v>
      </c>
      <c r="G2924" t="str">
        <f>RIGHT(Salary_Dataset[[#This Row],[Salary]], 2)</f>
        <v>mo</v>
      </c>
      <c r="H2924" s="3">
        <f>VALUE(SUBSTITUTE(SUBSTITUTE(SUBSTITUTE(SUBSTITUTE(Salary_Dataset[[#This Row],[Salary]], "/hr", ""), "/mo", ""), "/yr", ""), "₹", ""))</f>
        <v>122633</v>
      </c>
      <c r="I2924" s="6">
        <f t="shared" si="100"/>
        <v>1471596</v>
      </c>
    </row>
    <row r="2925" spans="1:9" x14ac:dyDescent="0.3">
      <c r="A2925" t="s">
        <v>4143</v>
      </c>
      <c r="B2925" t="s">
        <v>2924</v>
      </c>
      <c r="C2925" t="str">
        <f t="shared" si="99"/>
        <v>Data Analytics</v>
      </c>
      <c r="D2925">
        <v>1</v>
      </c>
      <c r="E2925" t="s">
        <v>2675</v>
      </c>
      <c r="F2925" t="s">
        <v>4144</v>
      </c>
      <c r="G2925" t="str">
        <f>RIGHT(Salary_Dataset[[#This Row],[Salary]], 2)</f>
        <v>yr</v>
      </c>
      <c r="H2925" s="3">
        <f>VALUE(SUBSTITUTE(SUBSTITUTE(SUBSTITUTE(SUBSTITUTE(Salary_Dataset[[#This Row],[Salary]], "/hr", ""), "/mo", ""), "/yr", ""), "₹", ""))</f>
        <v>156442</v>
      </c>
      <c r="I2925" s="6">
        <f t="shared" si="100"/>
        <v>156442</v>
      </c>
    </row>
    <row r="2926" spans="1:9" x14ac:dyDescent="0.3">
      <c r="A2926" t="s">
        <v>4145</v>
      </c>
      <c r="B2926" t="s">
        <v>2924</v>
      </c>
      <c r="C2926" t="str">
        <f t="shared" si="99"/>
        <v>Data Analytics</v>
      </c>
      <c r="D2926">
        <v>1</v>
      </c>
      <c r="E2926" t="s">
        <v>2675</v>
      </c>
      <c r="F2926" t="s">
        <v>4146</v>
      </c>
      <c r="G2926" t="str">
        <f>RIGHT(Salary_Dataset[[#This Row],[Salary]], 2)</f>
        <v>mo</v>
      </c>
      <c r="H2926" s="3">
        <f>VALUE(SUBSTITUTE(SUBSTITUTE(SUBSTITUTE(SUBSTITUTE(Salary_Dataset[[#This Row],[Salary]], "/hr", ""), "/mo", ""), "/yr", ""), "₹", ""))</f>
        <v>5024</v>
      </c>
      <c r="I2926" s="6">
        <f t="shared" si="100"/>
        <v>60288</v>
      </c>
    </row>
    <row r="2927" spans="1:9" x14ac:dyDescent="0.3">
      <c r="A2927" t="s">
        <v>4147</v>
      </c>
      <c r="B2927" t="s">
        <v>2924</v>
      </c>
      <c r="C2927" t="str">
        <f t="shared" si="99"/>
        <v>Data Analytics</v>
      </c>
      <c r="D2927">
        <v>1</v>
      </c>
      <c r="E2927" t="s">
        <v>2675</v>
      </c>
      <c r="F2927" t="s">
        <v>3958</v>
      </c>
      <c r="G2927" t="str">
        <f>RIGHT(Salary_Dataset[[#This Row],[Salary]], 2)</f>
        <v>mo</v>
      </c>
      <c r="H2927" s="3">
        <f>VALUE(SUBSTITUTE(SUBSTITUTE(SUBSTITUTE(SUBSTITUTE(Salary_Dataset[[#This Row],[Salary]], "/hr", ""), "/mo", ""), "/yr", ""), "₹", ""))</f>
        <v>42995</v>
      </c>
      <c r="I2927" s="6">
        <f t="shared" si="100"/>
        <v>515940</v>
      </c>
    </row>
    <row r="2928" spans="1:9" x14ac:dyDescent="0.3">
      <c r="A2928" t="s">
        <v>4148</v>
      </c>
      <c r="B2928" t="s">
        <v>2924</v>
      </c>
      <c r="C2928" t="str">
        <f t="shared" si="99"/>
        <v>Data Analytics</v>
      </c>
      <c r="D2928">
        <v>1</v>
      </c>
      <c r="E2928" t="s">
        <v>2675</v>
      </c>
      <c r="F2928" t="s">
        <v>4149</v>
      </c>
      <c r="G2928" t="str">
        <f>RIGHT(Salary_Dataset[[#This Row],[Salary]], 2)</f>
        <v>yr</v>
      </c>
      <c r="H2928" s="3">
        <f>VALUE(SUBSTITUTE(SUBSTITUTE(SUBSTITUTE(SUBSTITUTE(Salary_Dataset[[#This Row],[Salary]], "/hr", ""), "/mo", ""), "/yr", ""), "₹", ""))</f>
        <v>1719812</v>
      </c>
      <c r="I2928" s="6">
        <f t="shared" si="100"/>
        <v>1719812</v>
      </c>
    </row>
    <row r="2929" spans="1:9" x14ac:dyDescent="0.3">
      <c r="A2929" t="s">
        <v>4150</v>
      </c>
      <c r="B2929" t="s">
        <v>2924</v>
      </c>
      <c r="C2929" t="str">
        <f t="shared" si="99"/>
        <v>Data Analytics</v>
      </c>
      <c r="D2929">
        <v>1</v>
      </c>
      <c r="E2929" t="s">
        <v>2675</v>
      </c>
      <c r="F2929" t="s">
        <v>2297</v>
      </c>
      <c r="G2929" t="str">
        <f>RIGHT(Salary_Dataset[[#This Row],[Salary]], 2)</f>
        <v>yr</v>
      </c>
      <c r="H2929" s="3">
        <f>VALUE(SUBSTITUTE(SUBSTITUTE(SUBSTITUTE(SUBSTITUTE(Salary_Dataset[[#This Row],[Salary]], "/hr", ""), "/mo", ""), "/yr", ""), "₹", ""))</f>
        <v>618995</v>
      </c>
      <c r="I2929" s="6">
        <f t="shared" si="100"/>
        <v>618995</v>
      </c>
    </row>
    <row r="2930" spans="1:9" x14ac:dyDescent="0.3">
      <c r="A2930" t="s">
        <v>4151</v>
      </c>
      <c r="B2930" t="s">
        <v>2924</v>
      </c>
      <c r="C2930" t="str">
        <f t="shared" si="99"/>
        <v>Data Analytics</v>
      </c>
      <c r="D2930">
        <v>1</v>
      </c>
      <c r="E2930" t="s">
        <v>2675</v>
      </c>
      <c r="F2930" t="s">
        <v>4152</v>
      </c>
      <c r="G2930" t="str">
        <f>RIGHT(Salary_Dataset[[#This Row],[Salary]], 2)</f>
        <v>yr</v>
      </c>
      <c r="H2930" s="3">
        <f>VALUE(SUBSTITUTE(SUBSTITUTE(SUBSTITUTE(SUBSTITUTE(Salary_Dataset[[#This Row],[Salary]], "/hr", ""), "/mo", ""), "/yr", ""), "₹", ""))</f>
        <v>1296967</v>
      </c>
      <c r="I2930" s="6">
        <f t="shared" si="100"/>
        <v>1296967</v>
      </c>
    </row>
    <row r="2931" spans="1:9" x14ac:dyDescent="0.3">
      <c r="A2931" t="s">
        <v>210</v>
      </c>
      <c r="B2931" t="s">
        <v>2924</v>
      </c>
      <c r="C2931" t="str">
        <f t="shared" si="99"/>
        <v>Data Analytics</v>
      </c>
      <c r="D2931">
        <v>1</v>
      </c>
      <c r="E2931" t="s">
        <v>2675</v>
      </c>
      <c r="F2931" t="s">
        <v>714</v>
      </c>
      <c r="G2931" t="str">
        <f>RIGHT(Salary_Dataset[[#This Row],[Salary]], 2)</f>
        <v>mo</v>
      </c>
      <c r="H2931" s="3">
        <f>VALUE(SUBSTITUTE(SUBSTITUTE(SUBSTITUTE(SUBSTITUTE(Salary_Dataset[[#This Row],[Salary]], "/hr", ""), "/mo", ""), "/yr", ""), "₹", ""))</f>
        <v>10000</v>
      </c>
      <c r="I2931" s="6">
        <f t="shared" si="100"/>
        <v>120000</v>
      </c>
    </row>
    <row r="2932" spans="1:9" x14ac:dyDescent="0.3">
      <c r="A2932" t="s">
        <v>4153</v>
      </c>
      <c r="B2932" t="s">
        <v>2924</v>
      </c>
      <c r="C2932" t="str">
        <f t="shared" si="99"/>
        <v>Data Analytics</v>
      </c>
      <c r="D2932">
        <v>1</v>
      </c>
      <c r="E2932" t="s">
        <v>2675</v>
      </c>
      <c r="F2932" t="s">
        <v>3364</v>
      </c>
      <c r="G2932" t="str">
        <f>RIGHT(Salary_Dataset[[#This Row],[Salary]], 2)</f>
        <v>mo</v>
      </c>
      <c r="H2932" s="3">
        <f>VALUE(SUBSTITUTE(SUBSTITUTE(SUBSTITUTE(SUBSTITUTE(Salary_Dataset[[#This Row],[Salary]], "/hr", ""), "/mo", ""), "/yr", ""), "₹", ""))</f>
        <v>30821</v>
      </c>
      <c r="I2932" s="6">
        <f t="shared" si="100"/>
        <v>369852</v>
      </c>
    </row>
    <row r="2933" spans="1:9" x14ac:dyDescent="0.3">
      <c r="A2933" t="s">
        <v>4154</v>
      </c>
      <c r="B2933" t="s">
        <v>2924</v>
      </c>
      <c r="C2933" t="str">
        <f t="shared" si="99"/>
        <v>Data Analytics</v>
      </c>
      <c r="D2933">
        <v>1</v>
      </c>
      <c r="E2933" t="s">
        <v>2675</v>
      </c>
      <c r="F2933" t="s">
        <v>4155</v>
      </c>
      <c r="G2933" t="str">
        <f>RIGHT(Salary_Dataset[[#This Row],[Salary]], 2)</f>
        <v>hr</v>
      </c>
      <c r="H2933" s="3">
        <f>VALUE(SUBSTITUTE(SUBSTITUTE(SUBSTITUTE(SUBSTITUTE(Salary_Dataset[[#This Row],[Salary]], "/hr", ""), "/mo", ""), "/yr", ""), "₹", ""))</f>
        <v>151</v>
      </c>
      <c r="I2933" s="6">
        <f t="shared" si="100"/>
        <v>1322760</v>
      </c>
    </row>
    <row r="2934" spans="1:9" x14ac:dyDescent="0.3">
      <c r="A2934" t="s">
        <v>4156</v>
      </c>
      <c r="B2934" t="s">
        <v>2924</v>
      </c>
      <c r="C2934" t="str">
        <f t="shared" si="99"/>
        <v>Data Analytics</v>
      </c>
      <c r="D2934">
        <v>1</v>
      </c>
      <c r="E2934" t="s">
        <v>2675</v>
      </c>
      <c r="F2934" t="s">
        <v>4157</v>
      </c>
      <c r="G2934" t="str">
        <f>RIGHT(Salary_Dataset[[#This Row],[Salary]], 2)</f>
        <v>mo</v>
      </c>
      <c r="H2934" s="3">
        <f>VALUE(SUBSTITUTE(SUBSTITUTE(SUBSTITUTE(SUBSTITUTE(Salary_Dataset[[#This Row],[Salary]], "/hr", ""), "/mo", ""), "/yr", ""), "₹", ""))</f>
        <v>20147</v>
      </c>
      <c r="I2934" s="6">
        <f t="shared" si="100"/>
        <v>241764</v>
      </c>
    </row>
    <row r="2935" spans="1:9" x14ac:dyDescent="0.3">
      <c r="A2935" t="s">
        <v>4158</v>
      </c>
      <c r="B2935" t="s">
        <v>2924</v>
      </c>
      <c r="C2935" t="str">
        <f t="shared" si="99"/>
        <v>Data Analytics</v>
      </c>
      <c r="D2935">
        <v>1</v>
      </c>
      <c r="E2935" t="s">
        <v>2675</v>
      </c>
      <c r="F2935" t="s">
        <v>2623</v>
      </c>
      <c r="G2935" t="str">
        <f>RIGHT(Salary_Dataset[[#This Row],[Salary]], 2)</f>
        <v>mo</v>
      </c>
      <c r="H2935" s="3">
        <f>VALUE(SUBSTITUTE(SUBSTITUTE(SUBSTITUTE(SUBSTITUTE(Salary_Dataset[[#This Row],[Salary]], "/hr", ""), "/mo", ""), "/yr", ""), "₹", ""))</f>
        <v>16940</v>
      </c>
      <c r="I2935" s="6">
        <f t="shared" si="100"/>
        <v>203280</v>
      </c>
    </row>
    <row r="2936" spans="1:9" x14ac:dyDescent="0.3">
      <c r="A2936" t="s">
        <v>4159</v>
      </c>
      <c r="B2936" t="s">
        <v>2924</v>
      </c>
      <c r="C2936" t="str">
        <f t="shared" si="99"/>
        <v>Data Analytics</v>
      </c>
      <c r="D2936">
        <v>1</v>
      </c>
      <c r="E2936" t="s">
        <v>2675</v>
      </c>
      <c r="F2936" t="s">
        <v>2423</v>
      </c>
      <c r="G2936" t="str">
        <f>RIGHT(Salary_Dataset[[#This Row],[Salary]], 2)</f>
        <v>yr</v>
      </c>
      <c r="H2936" s="3">
        <f>VALUE(SUBSTITUTE(SUBSTITUTE(SUBSTITUTE(SUBSTITUTE(Salary_Dataset[[#This Row],[Salary]], "/hr", ""), "/mo", ""), "/yr", ""), "₹", ""))</f>
        <v>312358</v>
      </c>
      <c r="I2936" s="6">
        <f t="shared" si="100"/>
        <v>312358</v>
      </c>
    </row>
    <row r="2937" spans="1:9" x14ac:dyDescent="0.3">
      <c r="A2937" t="s">
        <v>4160</v>
      </c>
      <c r="B2937" t="s">
        <v>2924</v>
      </c>
      <c r="C2937" t="str">
        <f t="shared" ref="C2937:C3000" si="101">_xlfn.XLOOKUP(B2937, $M$3:$M$28, $N$3:$N$28)</f>
        <v>Data Analytics</v>
      </c>
      <c r="D2937">
        <v>1</v>
      </c>
      <c r="E2937" t="s">
        <v>2675</v>
      </c>
      <c r="F2937" t="s">
        <v>4161</v>
      </c>
      <c r="G2937" t="str">
        <f>RIGHT(Salary_Dataset[[#This Row],[Salary]], 2)</f>
        <v>yr</v>
      </c>
      <c r="H2937" s="3">
        <f>VALUE(SUBSTITUTE(SUBSTITUTE(SUBSTITUTE(SUBSTITUTE(Salary_Dataset[[#This Row],[Salary]], "/hr", ""), "/mo", ""), "/yr", ""), "₹", ""))</f>
        <v>1336653</v>
      </c>
      <c r="I2937" s="6">
        <f t="shared" si="100"/>
        <v>1336653</v>
      </c>
    </row>
    <row r="2938" spans="1:9" x14ac:dyDescent="0.3">
      <c r="A2938" t="s">
        <v>4162</v>
      </c>
      <c r="B2938" t="s">
        <v>2924</v>
      </c>
      <c r="C2938" t="str">
        <f t="shared" si="101"/>
        <v>Data Analytics</v>
      </c>
      <c r="D2938">
        <v>1</v>
      </c>
      <c r="E2938" t="s">
        <v>2675</v>
      </c>
      <c r="F2938" t="s">
        <v>2808</v>
      </c>
      <c r="G2938" t="str">
        <f>RIGHT(Salary_Dataset[[#This Row],[Salary]], 2)</f>
        <v>yr</v>
      </c>
      <c r="H2938" s="3">
        <f>VALUE(SUBSTITUTE(SUBSTITUTE(SUBSTITUTE(SUBSTITUTE(Salary_Dataset[[#This Row],[Salary]], "/hr", ""), "/mo", ""), "/yr", ""), "₹", ""))</f>
        <v>959911</v>
      </c>
      <c r="I2938" s="6">
        <f t="shared" si="100"/>
        <v>959911</v>
      </c>
    </row>
    <row r="2939" spans="1:9" x14ac:dyDescent="0.3">
      <c r="A2939" t="s">
        <v>4163</v>
      </c>
      <c r="B2939" t="s">
        <v>2924</v>
      </c>
      <c r="C2939" t="str">
        <f t="shared" si="101"/>
        <v>Data Analytics</v>
      </c>
      <c r="D2939">
        <v>1</v>
      </c>
      <c r="E2939" t="s">
        <v>2675</v>
      </c>
      <c r="F2939" t="s">
        <v>4164</v>
      </c>
      <c r="G2939" t="str">
        <f>RIGHT(Salary_Dataset[[#This Row],[Salary]], 2)</f>
        <v>mo</v>
      </c>
      <c r="H2939" s="3">
        <f>VALUE(SUBSTITUTE(SUBSTITUTE(SUBSTITUTE(SUBSTITUTE(Salary_Dataset[[#This Row],[Salary]], "/hr", ""), "/mo", ""), "/yr", ""), "₹", ""))</f>
        <v>12422</v>
      </c>
      <c r="I2939" s="6">
        <f t="shared" si="100"/>
        <v>149064</v>
      </c>
    </row>
    <row r="2940" spans="1:9" x14ac:dyDescent="0.3">
      <c r="A2940" t="s">
        <v>4165</v>
      </c>
      <c r="B2940" t="s">
        <v>2924</v>
      </c>
      <c r="C2940" t="str">
        <f t="shared" si="101"/>
        <v>Data Analytics</v>
      </c>
      <c r="D2940">
        <v>1</v>
      </c>
      <c r="E2940" t="s">
        <v>2675</v>
      </c>
      <c r="F2940" t="s">
        <v>4166</v>
      </c>
      <c r="G2940" t="str">
        <f>RIGHT(Salary_Dataset[[#This Row],[Salary]], 2)</f>
        <v>mo</v>
      </c>
      <c r="H2940" s="3">
        <f>VALUE(SUBSTITUTE(SUBSTITUTE(SUBSTITUTE(SUBSTITUTE(Salary_Dataset[[#This Row],[Salary]], "/hr", ""), "/mo", ""), "/yr", ""), "₹", ""))</f>
        <v>32941</v>
      </c>
      <c r="I2940" s="6">
        <f t="shared" si="100"/>
        <v>395292</v>
      </c>
    </row>
    <row r="2941" spans="1:9" x14ac:dyDescent="0.3">
      <c r="A2941" t="s">
        <v>564</v>
      </c>
      <c r="B2941" t="s">
        <v>2924</v>
      </c>
      <c r="C2941" t="str">
        <f t="shared" si="101"/>
        <v>Data Analytics</v>
      </c>
      <c r="D2941">
        <v>1</v>
      </c>
      <c r="E2941" t="s">
        <v>2675</v>
      </c>
      <c r="F2941" t="s">
        <v>4167</v>
      </c>
      <c r="G2941" t="str">
        <f>RIGHT(Salary_Dataset[[#This Row],[Salary]], 2)</f>
        <v>mo</v>
      </c>
      <c r="H2941" s="3">
        <f>VALUE(SUBSTITUTE(SUBSTITUTE(SUBSTITUTE(SUBSTITUTE(Salary_Dataset[[#This Row],[Salary]], "/hr", ""), "/mo", ""), "/yr", ""), "₹", ""))</f>
        <v>33794</v>
      </c>
      <c r="I2941" s="6">
        <f t="shared" si="100"/>
        <v>405528</v>
      </c>
    </row>
    <row r="2942" spans="1:9" x14ac:dyDescent="0.3">
      <c r="A2942" t="s">
        <v>4168</v>
      </c>
      <c r="B2942" t="s">
        <v>2924</v>
      </c>
      <c r="C2942" t="str">
        <f t="shared" si="101"/>
        <v>Data Analytics</v>
      </c>
      <c r="D2942">
        <v>1</v>
      </c>
      <c r="E2942" t="s">
        <v>2675</v>
      </c>
      <c r="F2942" t="s">
        <v>4169</v>
      </c>
      <c r="G2942" t="str">
        <f>RIGHT(Salary_Dataset[[#This Row],[Salary]], 2)</f>
        <v>mo</v>
      </c>
      <c r="H2942" s="3">
        <f>VALUE(SUBSTITUTE(SUBSTITUTE(SUBSTITUTE(SUBSTITUTE(Salary_Dataset[[#This Row],[Salary]], "/hr", ""), "/mo", ""), "/yr", ""), "₹", ""))</f>
        <v>34931</v>
      </c>
      <c r="I2942" s="6">
        <f t="shared" si="100"/>
        <v>419172</v>
      </c>
    </row>
    <row r="2943" spans="1:9" x14ac:dyDescent="0.3">
      <c r="A2943" t="s">
        <v>4170</v>
      </c>
      <c r="B2943" t="s">
        <v>2924</v>
      </c>
      <c r="C2943" t="str">
        <f t="shared" si="101"/>
        <v>Data Analytics</v>
      </c>
      <c r="D2943">
        <v>1</v>
      </c>
      <c r="E2943" t="s">
        <v>2675</v>
      </c>
      <c r="F2943" t="s">
        <v>3058</v>
      </c>
      <c r="G2943" t="str">
        <f>RIGHT(Salary_Dataset[[#This Row],[Salary]], 2)</f>
        <v>mo</v>
      </c>
      <c r="H2943" s="3">
        <f>VALUE(SUBSTITUTE(SUBSTITUTE(SUBSTITUTE(SUBSTITUTE(Salary_Dataset[[#This Row],[Salary]], "/hr", ""), "/mo", ""), "/yr", ""), "₹", ""))</f>
        <v>5374</v>
      </c>
      <c r="I2943" s="6">
        <f t="shared" si="100"/>
        <v>64488</v>
      </c>
    </row>
    <row r="2944" spans="1:9" x14ac:dyDescent="0.3">
      <c r="A2944" t="s">
        <v>11</v>
      </c>
      <c r="B2944" t="s">
        <v>2924</v>
      </c>
      <c r="C2944" t="str">
        <f t="shared" si="101"/>
        <v>Data Analytics</v>
      </c>
      <c r="D2944">
        <v>1</v>
      </c>
      <c r="E2944" t="s">
        <v>2675</v>
      </c>
      <c r="F2944" t="s">
        <v>4171</v>
      </c>
      <c r="G2944" t="str">
        <f>RIGHT(Salary_Dataset[[#This Row],[Salary]], 2)</f>
        <v>mo</v>
      </c>
      <c r="H2944" s="3">
        <f>VALUE(SUBSTITUTE(SUBSTITUTE(SUBSTITUTE(SUBSTITUTE(Salary_Dataset[[#This Row],[Salary]], "/hr", ""), "/mo", ""), "/yr", ""), "₹", ""))</f>
        <v>22074</v>
      </c>
      <c r="I2944" s="6">
        <f t="shared" si="100"/>
        <v>264888</v>
      </c>
    </row>
    <row r="2945" spans="1:9" x14ac:dyDescent="0.3">
      <c r="A2945" t="s">
        <v>9</v>
      </c>
      <c r="B2945" t="s">
        <v>4172</v>
      </c>
      <c r="C2945" t="str">
        <f t="shared" si="101"/>
        <v>Data Engineering</v>
      </c>
      <c r="D2945">
        <v>46</v>
      </c>
      <c r="E2945" t="s">
        <v>7</v>
      </c>
      <c r="F2945" t="s">
        <v>4173</v>
      </c>
      <c r="G2945" t="str">
        <f>RIGHT(Salary_Dataset[[#This Row],[Salary]], 2)</f>
        <v>yr</v>
      </c>
      <c r="H2945" s="3">
        <f>VALUE(SUBSTITUTE(SUBSTITUTE(SUBSTITUTE(SUBSTITUTE(Salary_Dataset[[#This Row],[Salary]], "/hr", ""), "/mo", ""), "/yr", ""), "₹", ""))</f>
        <v>816692</v>
      </c>
      <c r="I2945" s="6">
        <f t="shared" si="100"/>
        <v>816692</v>
      </c>
    </row>
    <row r="2946" spans="1:9" x14ac:dyDescent="0.3">
      <c r="A2946" t="s">
        <v>11</v>
      </c>
      <c r="B2946" t="s">
        <v>4172</v>
      </c>
      <c r="C2946" t="str">
        <f t="shared" si="101"/>
        <v>Data Engineering</v>
      </c>
      <c r="D2946">
        <v>40</v>
      </c>
      <c r="E2946" t="s">
        <v>7</v>
      </c>
      <c r="F2946" t="s">
        <v>4174</v>
      </c>
      <c r="G2946" t="str">
        <f>RIGHT(Salary_Dataset[[#This Row],[Salary]], 2)</f>
        <v>yr</v>
      </c>
      <c r="H2946" s="3">
        <f>VALUE(SUBSTITUTE(SUBSTITUTE(SUBSTITUTE(SUBSTITUTE(Salary_Dataset[[#This Row],[Salary]], "/hr", ""), "/mo", ""), "/yr", ""), "₹", ""))</f>
        <v>510646</v>
      </c>
      <c r="I2946" s="6">
        <f t="shared" ref="I2946:I3009" si="102">IF(G2946="mo", H2946*12, IF(G2946="hr", H2946*8760, H2946))</f>
        <v>510646</v>
      </c>
    </row>
    <row r="2947" spans="1:9" x14ac:dyDescent="0.3">
      <c r="A2947" t="s">
        <v>1542</v>
      </c>
      <c r="B2947" t="s">
        <v>4172</v>
      </c>
      <c r="C2947" t="str">
        <f t="shared" si="101"/>
        <v>Data Engineering</v>
      </c>
      <c r="D2947">
        <v>32</v>
      </c>
      <c r="E2947" t="s">
        <v>7</v>
      </c>
      <c r="F2947" t="s">
        <v>4175</v>
      </c>
      <c r="G2947" t="str">
        <f>RIGHT(Salary_Dataset[[#This Row],[Salary]], 2)</f>
        <v>yr</v>
      </c>
      <c r="H2947" s="3">
        <f>VALUE(SUBSTITUTE(SUBSTITUTE(SUBSTITUTE(SUBSTITUTE(Salary_Dataset[[#This Row],[Salary]], "/hr", ""), "/mo", ""), "/yr", ""), "₹", ""))</f>
        <v>437609</v>
      </c>
      <c r="I2947" s="6">
        <f t="shared" si="102"/>
        <v>437609</v>
      </c>
    </row>
    <row r="2948" spans="1:9" x14ac:dyDescent="0.3">
      <c r="A2948" t="s">
        <v>15</v>
      </c>
      <c r="B2948" t="s">
        <v>4172</v>
      </c>
      <c r="C2948" t="str">
        <f t="shared" si="101"/>
        <v>Data Engineering</v>
      </c>
      <c r="D2948">
        <v>31</v>
      </c>
      <c r="E2948" t="s">
        <v>7</v>
      </c>
      <c r="F2948" t="s">
        <v>3990</v>
      </c>
      <c r="G2948" t="str">
        <f>RIGHT(Salary_Dataset[[#This Row],[Salary]], 2)</f>
        <v>yr</v>
      </c>
      <c r="H2948" s="3">
        <f>VALUE(SUBSTITUTE(SUBSTITUTE(SUBSTITUTE(SUBSTITUTE(Salary_Dataset[[#This Row],[Salary]], "/hr", ""), "/mo", ""), "/yr", ""), "₹", ""))</f>
        <v>654767</v>
      </c>
      <c r="I2948" s="6">
        <f t="shared" si="102"/>
        <v>654767</v>
      </c>
    </row>
    <row r="2949" spans="1:9" x14ac:dyDescent="0.3">
      <c r="A2949" t="s">
        <v>57</v>
      </c>
      <c r="B2949" t="s">
        <v>4172</v>
      </c>
      <c r="C2949" t="str">
        <f t="shared" si="101"/>
        <v>Data Engineering</v>
      </c>
      <c r="D2949">
        <v>22</v>
      </c>
      <c r="E2949" t="s">
        <v>7</v>
      </c>
      <c r="F2949" t="s">
        <v>4176</v>
      </c>
      <c r="G2949" t="str">
        <f>RIGHT(Salary_Dataset[[#This Row],[Salary]], 2)</f>
        <v>yr</v>
      </c>
      <c r="H2949" s="3">
        <f>VALUE(SUBSTITUTE(SUBSTITUTE(SUBSTITUTE(SUBSTITUTE(Salary_Dataset[[#This Row],[Salary]], "/hr", ""), "/mo", ""), "/yr", ""), "₹", ""))</f>
        <v>626072</v>
      </c>
      <c r="I2949" s="6">
        <f t="shared" si="102"/>
        <v>626072</v>
      </c>
    </row>
    <row r="2950" spans="1:9" x14ac:dyDescent="0.3">
      <c r="A2950" t="s">
        <v>29</v>
      </c>
      <c r="B2950" t="s">
        <v>4172</v>
      </c>
      <c r="C2950" t="str">
        <f t="shared" si="101"/>
        <v>Data Engineering</v>
      </c>
      <c r="D2950">
        <v>20</v>
      </c>
      <c r="E2950" t="s">
        <v>7</v>
      </c>
      <c r="F2950" t="s">
        <v>4177</v>
      </c>
      <c r="G2950" t="str">
        <f>RIGHT(Salary_Dataset[[#This Row],[Salary]], 2)</f>
        <v>yr</v>
      </c>
      <c r="H2950" s="3">
        <f>VALUE(SUBSTITUTE(SUBSTITUTE(SUBSTITUTE(SUBSTITUTE(Salary_Dataset[[#This Row],[Salary]], "/hr", ""), "/mo", ""), "/yr", ""), "₹", ""))</f>
        <v>1430729</v>
      </c>
      <c r="I2950" s="6">
        <f t="shared" si="102"/>
        <v>1430729</v>
      </c>
    </row>
    <row r="2951" spans="1:9" x14ac:dyDescent="0.3">
      <c r="A2951" t="s">
        <v>313</v>
      </c>
      <c r="B2951" t="s">
        <v>4172</v>
      </c>
      <c r="C2951" t="str">
        <f t="shared" si="101"/>
        <v>Data Engineering</v>
      </c>
      <c r="D2951">
        <v>17</v>
      </c>
      <c r="E2951" t="s">
        <v>7</v>
      </c>
      <c r="F2951" t="s">
        <v>4178</v>
      </c>
      <c r="G2951" t="str">
        <f>RIGHT(Salary_Dataset[[#This Row],[Salary]], 2)</f>
        <v>yr</v>
      </c>
      <c r="H2951" s="3">
        <f>VALUE(SUBSTITUTE(SUBSTITUTE(SUBSTITUTE(SUBSTITUTE(Salary_Dataset[[#This Row],[Salary]], "/hr", ""), "/mo", ""), "/yr", ""), "₹", ""))</f>
        <v>1129307</v>
      </c>
      <c r="I2951" s="6">
        <f t="shared" si="102"/>
        <v>1129307</v>
      </c>
    </row>
    <row r="2952" spans="1:9" x14ac:dyDescent="0.3">
      <c r="A2952" t="s">
        <v>25</v>
      </c>
      <c r="B2952" t="s">
        <v>4172</v>
      </c>
      <c r="C2952" t="str">
        <f t="shared" si="101"/>
        <v>Data Engineering</v>
      </c>
      <c r="D2952">
        <v>16</v>
      </c>
      <c r="E2952" t="s">
        <v>7</v>
      </c>
      <c r="F2952" t="s">
        <v>4179</v>
      </c>
      <c r="G2952" t="str">
        <f>RIGHT(Salary_Dataset[[#This Row],[Salary]], 2)</f>
        <v>yr</v>
      </c>
      <c r="H2952" s="3">
        <f>VALUE(SUBSTITUTE(SUBSTITUTE(SUBSTITUTE(SUBSTITUTE(Salary_Dataset[[#This Row],[Salary]], "/hr", ""), "/mo", ""), "/yr", ""), "₹", ""))</f>
        <v>1097825</v>
      </c>
      <c r="I2952" s="6">
        <f t="shared" si="102"/>
        <v>1097825</v>
      </c>
    </row>
    <row r="2953" spans="1:9" x14ac:dyDescent="0.3">
      <c r="A2953" t="s">
        <v>2682</v>
      </c>
      <c r="B2953" t="s">
        <v>4172</v>
      </c>
      <c r="C2953" t="str">
        <f t="shared" si="101"/>
        <v>Data Engineering</v>
      </c>
      <c r="D2953">
        <v>15</v>
      </c>
      <c r="E2953" t="s">
        <v>7</v>
      </c>
      <c r="F2953" t="s">
        <v>4180</v>
      </c>
      <c r="G2953" t="str">
        <f>RIGHT(Salary_Dataset[[#This Row],[Salary]], 2)</f>
        <v>yr</v>
      </c>
      <c r="H2953" s="3">
        <f>VALUE(SUBSTITUTE(SUBSTITUTE(SUBSTITUTE(SUBSTITUTE(Salary_Dataset[[#This Row],[Salary]], "/hr", ""), "/mo", ""), "/yr", ""), "₹", ""))</f>
        <v>795550</v>
      </c>
      <c r="I2953" s="6">
        <f t="shared" si="102"/>
        <v>795550</v>
      </c>
    </row>
    <row r="2954" spans="1:9" x14ac:dyDescent="0.3">
      <c r="A2954" t="s">
        <v>1480</v>
      </c>
      <c r="B2954" t="s">
        <v>4172</v>
      </c>
      <c r="C2954" t="str">
        <f t="shared" si="101"/>
        <v>Data Engineering</v>
      </c>
      <c r="D2954">
        <v>15</v>
      </c>
      <c r="E2954" t="s">
        <v>7</v>
      </c>
      <c r="F2954" t="s">
        <v>2331</v>
      </c>
      <c r="G2954" t="str">
        <f>RIGHT(Salary_Dataset[[#This Row],[Salary]], 2)</f>
        <v>yr</v>
      </c>
      <c r="H2954" s="3">
        <f>VALUE(SUBSTITUTE(SUBSTITUTE(SUBSTITUTE(SUBSTITUTE(Salary_Dataset[[#This Row],[Salary]], "/hr", ""), "/mo", ""), "/yr", ""), "₹", ""))</f>
        <v>733769</v>
      </c>
      <c r="I2954" s="6">
        <f t="shared" si="102"/>
        <v>733769</v>
      </c>
    </row>
    <row r="2955" spans="1:9" x14ac:dyDescent="0.3">
      <c r="A2955" t="s">
        <v>19</v>
      </c>
      <c r="B2955" t="s">
        <v>4172</v>
      </c>
      <c r="C2955" t="str">
        <f t="shared" si="101"/>
        <v>Data Engineering</v>
      </c>
      <c r="D2955">
        <v>14</v>
      </c>
      <c r="E2955" t="s">
        <v>7</v>
      </c>
      <c r="F2955" t="s">
        <v>4181</v>
      </c>
      <c r="G2955" t="str">
        <f>RIGHT(Salary_Dataset[[#This Row],[Salary]], 2)</f>
        <v>yr</v>
      </c>
      <c r="H2955" s="3">
        <f>VALUE(SUBSTITUTE(SUBSTITUTE(SUBSTITUTE(SUBSTITUTE(Salary_Dataset[[#This Row],[Salary]], "/hr", ""), "/mo", ""), "/yr", ""), "₹", ""))</f>
        <v>677369</v>
      </c>
      <c r="I2955" s="6">
        <f t="shared" si="102"/>
        <v>677369</v>
      </c>
    </row>
    <row r="2956" spans="1:9" x14ac:dyDescent="0.3">
      <c r="A2956" t="s">
        <v>17</v>
      </c>
      <c r="B2956" t="s">
        <v>4172</v>
      </c>
      <c r="C2956" t="str">
        <f t="shared" si="101"/>
        <v>Data Engineering</v>
      </c>
      <c r="D2956">
        <v>14</v>
      </c>
      <c r="E2956" t="s">
        <v>7</v>
      </c>
      <c r="F2956" t="s">
        <v>4182</v>
      </c>
      <c r="G2956" t="str">
        <f>RIGHT(Salary_Dataset[[#This Row],[Salary]], 2)</f>
        <v>yr</v>
      </c>
      <c r="H2956" s="3">
        <f>VALUE(SUBSTITUTE(SUBSTITUTE(SUBSTITUTE(SUBSTITUTE(Salary_Dataset[[#This Row],[Salary]], "/hr", ""), "/mo", ""), "/yr", ""), "₹", ""))</f>
        <v>598946</v>
      </c>
      <c r="I2956" s="6">
        <f t="shared" si="102"/>
        <v>598946</v>
      </c>
    </row>
    <row r="2957" spans="1:9" x14ac:dyDescent="0.3">
      <c r="A2957" t="s">
        <v>179</v>
      </c>
      <c r="B2957" t="s">
        <v>4172</v>
      </c>
      <c r="C2957" t="str">
        <f t="shared" si="101"/>
        <v>Data Engineering</v>
      </c>
      <c r="D2957">
        <v>14</v>
      </c>
      <c r="E2957" t="s">
        <v>7</v>
      </c>
      <c r="F2957" t="s">
        <v>4183</v>
      </c>
      <c r="G2957" t="str">
        <f>RIGHT(Salary_Dataset[[#This Row],[Salary]], 2)</f>
        <v>yr</v>
      </c>
      <c r="H2957" s="3">
        <f>VALUE(SUBSTITUTE(SUBSTITUTE(SUBSTITUTE(SUBSTITUTE(Salary_Dataset[[#This Row],[Salary]], "/hr", ""), "/mo", ""), "/yr", ""), "₹", ""))</f>
        <v>1198603</v>
      </c>
      <c r="I2957" s="6">
        <f t="shared" si="102"/>
        <v>1198603</v>
      </c>
    </row>
    <row r="2958" spans="1:9" x14ac:dyDescent="0.3">
      <c r="A2958" t="s">
        <v>234</v>
      </c>
      <c r="B2958" t="s">
        <v>4172</v>
      </c>
      <c r="C2958" t="str">
        <f t="shared" si="101"/>
        <v>Data Engineering</v>
      </c>
      <c r="D2958">
        <v>13</v>
      </c>
      <c r="E2958" t="s">
        <v>7</v>
      </c>
      <c r="F2958" t="s">
        <v>4184</v>
      </c>
      <c r="G2958" t="str">
        <f>RIGHT(Salary_Dataset[[#This Row],[Salary]], 2)</f>
        <v>yr</v>
      </c>
      <c r="H2958" s="3">
        <f>VALUE(SUBSTITUTE(SUBSTITUTE(SUBSTITUTE(SUBSTITUTE(Salary_Dataset[[#This Row],[Salary]], "/hr", ""), "/mo", ""), "/yr", ""), "₹", ""))</f>
        <v>452198</v>
      </c>
      <c r="I2958" s="6">
        <f t="shared" si="102"/>
        <v>452198</v>
      </c>
    </row>
    <row r="2959" spans="1:9" x14ac:dyDescent="0.3">
      <c r="A2959" t="s">
        <v>296</v>
      </c>
      <c r="B2959" t="s">
        <v>4172</v>
      </c>
      <c r="C2959" t="str">
        <f t="shared" si="101"/>
        <v>Data Engineering</v>
      </c>
      <c r="D2959">
        <v>12</v>
      </c>
      <c r="E2959" t="s">
        <v>7</v>
      </c>
      <c r="F2959" t="s">
        <v>4185</v>
      </c>
      <c r="G2959" t="str">
        <f>RIGHT(Salary_Dataset[[#This Row],[Salary]], 2)</f>
        <v>yr</v>
      </c>
      <c r="H2959" s="3">
        <f>VALUE(SUBSTITUTE(SUBSTITUTE(SUBSTITUTE(SUBSTITUTE(Salary_Dataset[[#This Row],[Salary]], "/hr", ""), "/mo", ""), "/yr", ""), "₹", ""))</f>
        <v>1541682</v>
      </c>
      <c r="I2959" s="6">
        <f t="shared" si="102"/>
        <v>1541682</v>
      </c>
    </row>
    <row r="2960" spans="1:9" x14ac:dyDescent="0.3">
      <c r="A2960" t="s">
        <v>110</v>
      </c>
      <c r="B2960" t="s">
        <v>4172</v>
      </c>
      <c r="C2960" t="str">
        <f t="shared" si="101"/>
        <v>Data Engineering</v>
      </c>
      <c r="D2960">
        <v>11</v>
      </c>
      <c r="E2960" t="s">
        <v>7</v>
      </c>
      <c r="F2960" t="s">
        <v>4186</v>
      </c>
      <c r="G2960" t="str">
        <f>RIGHT(Salary_Dataset[[#This Row],[Salary]], 2)</f>
        <v>yr</v>
      </c>
      <c r="H2960" s="3">
        <f>VALUE(SUBSTITUTE(SUBSTITUTE(SUBSTITUTE(SUBSTITUTE(Salary_Dataset[[#This Row],[Salary]], "/hr", ""), "/mo", ""), "/yr", ""), "₹", ""))</f>
        <v>568656</v>
      </c>
      <c r="I2960" s="6">
        <f t="shared" si="102"/>
        <v>568656</v>
      </c>
    </row>
    <row r="2961" spans="1:9" x14ac:dyDescent="0.3">
      <c r="A2961" t="s">
        <v>37</v>
      </c>
      <c r="B2961" t="s">
        <v>4172</v>
      </c>
      <c r="C2961" t="str">
        <f t="shared" si="101"/>
        <v>Data Engineering</v>
      </c>
      <c r="D2961">
        <v>11</v>
      </c>
      <c r="E2961" t="s">
        <v>7</v>
      </c>
      <c r="F2961" t="s">
        <v>4187</v>
      </c>
      <c r="G2961" t="str">
        <f>RIGHT(Salary_Dataset[[#This Row],[Salary]], 2)</f>
        <v>yr</v>
      </c>
      <c r="H2961" s="3">
        <f>VALUE(SUBSTITUTE(SUBSTITUTE(SUBSTITUTE(SUBSTITUTE(Salary_Dataset[[#This Row],[Salary]], "/hr", ""), "/mo", ""), "/yr", ""), "₹", ""))</f>
        <v>529773</v>
      </c>
      <c r="I2961" s="6">
        <f t="shared" si="102"/>
        <v>529773</v>
      </c>
    </row>
    <row r="2962" spans="1:9" x14ac:dyDescent="0.3">
      <c r="A2962" t="s">
        <v>279</v>
      </c>
      <c r="B2962" t="s">
        <v>4172</v>
      </c>
      <c r="C2962" t="str">
        <f t="shared" si="101"/>
        <v>Data Engineering</v>
      </c>
      <c r="D2962">
        <v>11</v>
      </c>
      <c r="E2962" t="s">
        <v>7</v>
      </c>
      <c r="F2962" t="s">
        <v>2209</v>
      </c>
      <c r="G2962" t="str">
        <f>RIGHT(Salary_Dataset[[#This Row],[Salary]], 2)</f>
        <v>yr</v>
      </c>
      <c r="H2962" s="3">
        <f>VALUE(SUBSTITUTE(SUBSTITUTE(SUBSTITUTE(SUBSTITUTE(Salary_Dataset[[#This Row],[Salary]], "/hr", ""), "/mo", ""), "/yr", ""), "₹", ""))</f>
        <v>1074883</v>
      </c>
      <c r="I2962" s="6">
        <f t="shared" si="102"/>
        <v>1074883</v>
      </c>
    </row>
    <row r="2963" spans="1:9" x14ac:dyDescent="0.3">
      <c r="A2963" t="s">
        <v>249</v>
      </c>
      <c r="B2963" t="s">
        <v>4172</v>
      </c>
      <c r="C2963" t="str">
        <f t="shared" si="101"/>
        <v>Data Engineering</v>
      </c>
      <c r="D2963">
        <v>11</v>
      </c>
      <c r="E2963" t="s">
        <v>7</v>
      </c>
      <c r="F2963" t="s">
        <v>4188</v>
      </c>
      <c r="G2963" t="str">
        <f>RIGHT(Salary_Dataset[[#This Row],[Salary]], 2)</f>
        <v>yr</v>
      </c>
      <c r="H2963" s="3">
        <f>VALUE(SUBSTITUTE(SUBSTITUTE(SUBSTITUTE(SUBSTITUTE(Salary_Dataset[[#This Row],[Salary]], "/hr", ""), "/mo", ""), "/yr", ""), "₹", ""))</f>
        <v>1274504</v>
      </c>
      <c r="I2963" s="6">
        <f t="shared" si="102"/>
        <v>1274504</v>
      </c>
    </row>
    <row r="2964" spans="1:9" x14ac:dyDescent="0.3">
      <c r="A2964" t="s">
        <v>114</v>
      </c>
      <c r="B2964" t="s">
        <v>4172</v>
      </c>
      <c r="C2964" t="str">
        <f t="shared" si="101"/>
        <v>Data Engineering</v>
      </c>
      <c r="D2964">
        <v>10</v>
      </c>
      <c r="E2964" t="s">
        <v>7</v>
      </c>
      <c r="F2964" t="s">
        <v>4189</v>
      </c>
      <c r="G2964" t="str">
        <f>RIGHT(Salary_Dataset[[#This Row],[Salary]], 2)</f>
        <v>yr</v>
      </c>
      <c r="H2964" s="3">
        <f>VALUE(SUBSTITUTE(SUBSTITUTE(SUBSTITUTE(SUBSTITUTE(Salary_Dataset[[#This Row],[Salary]], "/hr", ""), "/mo", ""), "/yr", ""), "₹", ""))</f>
        <v>1437808</v>
      </c>
      <c r="I2964" s="6">
        <f t="shared" si="102"/>
        <v>1437808</v>
      </c>
    </row>
    <row r="2965" spans="1:9" x14ac:dyDescent="0.3">
      <c r="A2965" t="s">
        <v>778</v>
      </c>
      <c r="B2965" t="s">
        <v>4172</v>
      </c>
      <c r="C2965" t="str">
        <f t="shared" si="101"/>
        <v>Data Engineering</v>
      </c>
      <c r="D2965">
        <v>10</v>
      </c>
      <c r="E2965" t="s">
        <v>7</v>
      </c>
      <c r="F2965" t="s">
        <v>4190</v>
      </c>
      <c r="G2965" t="str">
        <f>RIGHT(Salary_Dataset[[#This Row],[Salary]], 2)</f>
        <v>yr</v>
      </c>
      <c r="H2965" s="3">
        <f>VALUE(SUBSTITUTE(SUBSTITUTE(SUBSTITUTE(SUBSTITUTE(Salary_Dataset[[#This Row],[Salary]], "/hr", ""), "/mo", ""), "/yr", ""), "₹", ""))</f>
        <v>590352</v>
      </c>
      <c r="I2965" s="6">
        <f t="shared" si="102"/>
        <v>590352</v>
      </c>
    </row>
    <row r="2966" spans="1:9" x14ac:dyDescent="0.3">
      <c r="A2966" t="s">
        <v>1117</v>
      </c>
      <c r="B2966" t="s">
        <v>4172</v>
      </c>
      <c r="C2966" t="str">
        <f t="shared" si="101"/>
        <v>Data Engineering</v>
      </c>
      <c r="D2966">
        <v>9</v>
      </c>
      <c r="E2966" t="s">
        <v>7</v>
      </c>
      <c r="F2966" t="s">
        <v>2159</v>
      </c>
      <c r="G2966" t="str">
        <f>RIGHT(Salary_Dataset[[#This Row],[Salary]], 2)</f>
        <v>yr</v>
      </c>
      <c r="H2966" s="3">
        <f>VALUE(SUBSTITUTE(SUBSTITUTE(SUBSTITUTE(SUBSTITUTE(Salary_Dataset[[#This Row],[Salary]], "/hr", ""), "/mo", ""), "/yr", ""), "₹", ""))</f>
        <v>628945</v>
      </c>
      <c r="I2966" s="6">
        <f t="shared" si="102"/>
        <v>628945</v>
      </c>
    </row>
    <row r="2967" spans="1:9" x14ac:dyDescent="0.3">
      <c r="A2967" t="s">
        <v>21</v>
      </c>
      <c r="B2967" t="s">
        <v>4172</v>
      </c>
      <c r="C2967" t="str">
        <f t="shared" si="101"/>
        <v>Data Engineering</v>
      </c>
      <c r="D2967">
        <v>8</v>
      </c>
      <c r="E2967" t="s">
        <v>7</v>
      </c>
      <c r="F2967" t="s">
        <v>4191</v>
      </c>
      <c r="G2967" t="str">
        <f>RIGHT(Salary_Dataset[[#This Row],[Salary]], 2)</f>
        <v>yr</v>
      </c>
      <c r="H2967" s="3">
        <f>VALUE(SUBSTITUTE(SUBSTITUTE(SUBSTITUTE(SUBSTITUTE(Salary_Dataset[[#This Row],[Salary]], "/hr", ""), "/mo", ""), "/yr", ""), "₹", ""))</f>
        <v>567458</v>
      </c>
      <c r="I2967" s="6">
        <f t="shared" si="102"/>
        <v>567458</v>
      </c>
    </row>
    <row r="2968" spans="1:9" x14ac:dyDescent="0.3">
      <c r="A2968" t="s">
        <v>4192</v>
      </c>
      <c r="B2968" t="s">
        <v>4172</v>
      </c>
      <c r="C2968" t="str">
        <f t="shared" si="101"/>
        <v>Data Engineering</v>
      </c>
      <c r="D2968">
        <v>7</v>
      </c>
      <c r="E2968" t="s">
        <v>7</v>
      </c>
      <c r="F2968" t="s">
        <v>984</v>
      </c>
      <c r="G2968" t="str">
        <f>RIGHT(Salary_Dataset[[#This Row],[Salary]], 2)</f>
        <v>yr</v>
      </c>
      <c r="H2968" s="3">
        <f>VALUE(SUBSTITUTE(SUBSTITUTE(SUBSTITUTE(SUBSTITUTE(Salary_Dataset[[#This Row],[Salary]], "/hr", ""), "/mo", ""), "/yr", ""), "₹", ""))</f>
        <v>1300000</v>
      </c>
      <c r="I2968" s="6">
        <f t="shared" si="102"/>
        <v>1300000</v>
      </c>
    </row>
    <row r="2969" spans="1:9" x14ac:dyDescent="0.3">
      <c r="A2969" t="s">
        <v>940</v>
      </c>
      <c r="B2969" t="s">
        <v>4172</v>
      </c>
      <c r="C2969" t="str">
        <f t="shared" si="101"/>
        <v>Data Engineering</v>
      </c>
      <c r="D2969">
        <v>7</v>
      </c>
      <c r="E2969" t="s">
        <v>7</v>
      </c>
      <c r="F2969" t="s">
        <v>4193</v>
      </c>
      <c r="G2969" t="str">
        <f>RIGHT(Salary_Dataset[[#This Row],[Salary]], 2)</f>
        <v>yr</v>
      </c>
      <c r="H2969" s="3">
        <f>VALUE(SUBSTITUTE(SUBSTITUTE(SUBSTITUTE(SUBSTITUTE(Salary_Dataset[[#This Row],[Salary]], "/hr", ""), "/mo", ""), "/yr", ""), "₹", ""))</f>
        <v>458749</v>
      </c>
      <c r="I2969" s="6">
        <f t="shared" si="102"/>
        <v>458749</v>
      </c>
    </row>
    <row r="2970" spans="1:9" x14ac:dyDescent="0.3">
      <c r="A2970" t="s">
        <v>208</v>
      </c>
      <c r="B2970" t="s">
        <v>4172</v>
      </c>
      <c r="C2970" t="str">
        <f t="shared" si="101"/>
        <v>Data Engineering</v>
      </c>
      <c r="D2970">
        <v>7</v>
      </c>
      <c r="E2970" t="s">
        <v>7</v>
      </c>
      <c r="F2970" t="s">
        <v>4194</v>
      </c>
      <c r="G2970" t="str">
        <f>RIGHT(Salary_Dataset[[#This Row],[Salary]], 2)</f>
        <v>yr</v>
      </c>
      <c r="H2970" s="3">
        <f>VALUE(SUBSTITUTE(SUBSTITUTE(SUBSTITUTE(SUBSTITUTE(Salary_Dataset[[#This Row],[Salary]], "/hr", ""), "/mo", ""), "/yr", ""), "₹", ""))</f>
        <v>1008975</v>
      </c>
      <c r="I2970" s="6">
        <f t="shared" si="102"/>
        <v>1008975</v>
      </c>
    </row>
    <row r="2971" spans="1:9" x14ac:dyDescent="0.3">
      <c r="A2971" t="s">
        <v>214</v>
      </c>
      <c r="B2971" t="s">
        <v>4172</v>
      </c>
      <c r="C2971" t="str">
        <f t="shared" si="101"/>
        <v>Data Engineering</v>
      </c>
      <c r="D2971">
        <v>7</v>
      </c>
      <c r="E2971" t="s">
        <v>7</v>
      </c>
      <c r="F2971" t="s">
        <v>4195</v>
      </c>
      <c r="G2971" t="str">
        <f>RIGHT(Salary_Dataset[[#This Row],[Salary]], 2)</f>
        <v>yr</v>
      </c>
      <c r="H2971" s="3">
        <f>VALUE(SUBSTITUTE(SUBSTITUTE(SUBSTITUTE(SUBSTITUTE(Salary_Dataset[[#This Row],[Salary]], "/hr", ""), "/mo", ""), "/yr", ""), "₹", ""))</f>
        <v>534757</v>
      </c>
      <c r="I2971" s="6">
        <f t="shared" si="102"/>
        <v>534757</v>
      </c>
    </row>
    <row r="2972" spans="1:9" x14ac:dyDescent="0.3">
      <c r="A2972" t="s">
        <v>63</v>
      </c>
      <c r="B2972" t="s">
        <v>4172</v>
      </c>
      <c r="C2972" t="str">
        <f t="shared" si="101"/>
        <v>Data Engineering</v>
      </c>
      <c r="D2972">
        <v>7</v>
      </c>
      <c r="E2972" t="s">
        <v>7</v>
      </c>
      <c r="F2972" t="s">
        <v>2967</v>
      </c>
      <c r="G2972" t="str">
        <f>RIGHT(Salary_Dataset[[#This Row],[Salary]], 2)</f>
        <v>yr</v>
      </c>
      <c r="H2972" s="3">
        <f>VALUE(SUBSTITUTE(SUBSTITUTE(SUBSTITUTE(SUBSTITUTE(Salary_Dataset[[#This Row],[Salary]], "/hr", ""), "/mo", ""), "/yr", ""), "₹", ""))</f>
        <v>677584</v>
      </c>
      <c r="I2972" s="6">
        <f t="shared" si="102"/>
        <v>677584</v>
      </c>
    </row>
    <row r="2973" spans="1:9" x14ac:dyDescent="0.3">
      <c r="A2973" t="s">
        <v>442</v>
      </c>
      <c r="B2973" t="s">
        <v>4172</v>
      </c>
      <c r="C2973" t="str">
        <f t="shared" si="101"/>
        <v>Data Engineering</v>
      </c>
      <c r="D2973">
        <v>6</v>
      </c>
      <c r="E2973" t="s">
        <v>7</v>
      </c>
      <c r="F2973" t="s">
        <v>4196</v>
      </c>
      <c r="G2973" t="str">
        <f>RIGHT(Salary_Dataset[[#This Row],[Salary]], 2)</f>
        <v>yr</v>
      </c>
      <c r="H2973" s="3">
        <f>VALUE(SUBSTITUTE(SUBSTITUTE(SUBSTITUTE(SUBSTITUTE(Salary_Dataset[[#This Row],[Salary]], "/hr", ""), "/mo", ""), "/yr", ""), "₹", ""))</f>
        <v>730063</v>
      </c>
      <c r="I2973" s="6">
        <f t="shared" si="102"/>
        <v>730063</v>
      </c>
    </row>
    <row r="2974" spans="1:9" x14ac:dyDescent="0.3">
      <c r="A2974" t="s">
        <v>968</v>
      </c>
      <c r="B2974" t="s">
        <v>4172</v>
      </c>
      <c r="C2974" t="str">
        <f t="shared" si="101"/>
        <v>Data Engineering</v>
      </c>
      <c r="D2974">
        <v>6</v>
      </c>
      <c r="E2974" t="s">
        <v>7</v>
      </c>
      <c r="F2974" t="s">
        <v>4197</v>
      </c>
      <c r="G2974" t="str">
        <f>RIGHT(Salary_Dataset[[#This Row],[Salary]], 2)</f>
        <v>yr</v>
      </c>
      <c r="H2974" s="3">
        <f>VALUE(SUBSTITUTE(SUBSTITUTE(SUBSTITUTE(SUBSTITUTE(Salary_Dataset[[#This Row],[Salary]], "/hr", ""), "/mo", ""), "/yr", ""), "₹", ""))</f>
        <v>694460</v>
      </c>
      <c r="I2974" s="6">
        <f t="shared" si="102"/>
        <v>694460</v>
      </c>
    </row>
    <row r="2975" spans="1:9" x14ac:dyDescent="0.3">
      <c r="A2975" t="s">
        <v>317</v>
      </c>
      <c r="B2975" t="s">
        <v>4172</v>
      </c>
      <c r="C2975" t="str">
        <f t="shared" si="101"/>
        <v>Data Engineering</v>
      </c>
      <c r="D2975">
        <v>6</v>
      </c>
      <c r="E2975" t="s">
        <v>7</v>
      </c>
      <c r="F2975" t="s">
        <v>4198</v>
      </c>
      <c r="G2975" t="str">
        <f>RIGHT(Salary_Dataset[[#This Row],[Salary]], 2)</f>
        <v>yr</v>
      </c>
      <c r="H2975" s="3">
        <f>VALUE(SUBSTITUTE(SUBSTITUTE(SUBSTITUTE(SUBSTITUTE(Salary_Dataset[[#This Row],[Salary]], "/hr", ""), "/mo", ""), "/yr", ""), "₹", ""))</f>
        <v>1325345</v>
      </c>
      <c r="I2975" s="6">
        <f t="shared" si="102"/>
        <v>1325345</v>
      </c>
    </row>
    <row r="2976" spans="1:9" x14ac:dyDescent="0.3">
      <c r="A2976" t="s">
        <v>4199</v>
      </c>
      <c r="B2976" t="s">
        <v>4172</v>
      </c>
      <c r="C2976" t="str">
        <f t="shared" si="101"/>
        <v>Data Engineering</v>
      </c>
      <c r="D2976">
        <v>6</v>
      </c>
      <c r="E2976" t="s">
        <v>7</v>
      </c>
      <c r="F2976" t="s">
        <v>4200</v>
      </c>
      <c r="G2976" t="str">
        <f>RIGHT(Salary_Dataset[[#This Row],[Salary]], 2)</f>
        <v>yr</v>
      </c>
      <c r="H2976" s="3">
        <f>VALUE(SUBSTITUTE(SUBSTITUTE(SUBSTITUTE(SUBSTITUTE(Salary_Dataset[[#This Row],[Salary]], "/hr", ""), "/mo", ""), "/yr", ""), "₹", ""))</f>
        <v>604706</v>
      </c>
      <c r="I2976" s="6">
        <f t="shared" si="102"/>
        <v>604706</v>
      </c>
    </row>
    <row r="2977" spans="1:9" x14ac:dyDescent="0.3">
      <c r="A2977" t="s">
        <v>100</v>
      </c>
      <c r="B2977" t="s">
        <v>4172</v>
      </c>
      <c r="C2977" t="str">
        <f t="shared" si="101"/>
        <v>Data Engineering</v>
      </c>
      <c r="D2977">
        <v>6</v>
      </c>
      <c r="E2977" t="s">
        <v>7</v>
      </c>
      <c r="F2977" t="s">
        <v>4201</v>
      </c>
      <c r="G2977" t="str">
        <f>RIGHT(Salary_Dataset[[#This Row],[Salary]], 2)</f>
        <v>yr</v>
      </c>
      <c r="H2977" s="3">
        <f>VALUE(SUBSTITUTE(SUBSTITUTE(SUBSTITUTE(SUBSTITUTE(Salary_Dataset[[#This Row],[Salary]], "/hr", ""), "/mo", ""), "/yr", ""), "₹", ""))</f>
        <v>514393</v>
      </c>
      <c r="I2977" s="6">
        <f t="shared" si="102"/>
        <v>514393</v>
      </c>
    </row>
    <row r="2978" spans="1:9" x14ac:dyDescent="0.3">
      <c r="A2978" t="s">
        <v>4202</v>
      </c>
      <c r="B2978" t="s">
        <v>4172</v>
      </c>
      <c r="C2978" t="str">
        <f t="shared" si="101"/>
        <v>Data Engineering</v>
      </c>
      <c r="D2978">
        <v>6</v>
      </c>
      <c r="E2978" t="s">
        <v>7</v>
      </c>
      <c r="F2978" t="s">
        <v>4203</v>
      </c>
      <c r="G2978" t="str">
        <f>RIGHT(Salary_Dataset[[#This Row],[Salary]], 2)</f>
        <v>yr</v>
      </c>
      <c r="H2978" s="3">
        <f>VALUE(SUBSTITUTE(SUBSTITUTE(SUBSTITUTE(SUBSTITUTE(Salary_Dataset[[#This Row],[Salary]], "/hr", ""), "/mo", ""), "/yr", ""), "₹", ""))</f>
        <v>791256</v>
      </c>
      <c r="I2978" s="6">
        <f t="shared" si="102"/>
        <v>791256</v>
      </c>
    </row>
    <row r="2979" spans="1:9" x14ac:dyDescent="0.3">
      <c r="A2979" t="s">
        <v>319</v>
      </c>
      <c r="B2979" t="s">
        <v>4172</v>
      </c>
      <c r="C2979" t="str">
        <f t="shared" si="101"/>
        <v>Data Engineering</v>
      </c>
      <c r="D2979">
        <v>6</v>
      </c>
      <c r="E2979" t="s">
        <v>7</v>
      </c>
      <c r="F2979" t="s">
        <v>4204</v>
      </c>
      <c r="G2979" t="str">
        <f>RIGHT(Salary_Dataset[[#This Row],[Salary]], 2)</f>
        <v>yr</v>
      </c>
      <c r="H2979" s="3">
        <f>VALUE(SUBSTITUTE(SUBSTITUTE(SUBSTITUTE(SUBSTITUTE(Salary_Dataset[[#This Row],[Salary]], "/hr", ""), "/mo", ""), "/yr", ""), "₹", ""))</f>
        <v>544680</v>
      </c>
      <c r="I2979" s="6">
        <f t="shared" si="102"/>
        <v>544680</v>
      </c>
    </row>
    <row r="2980" spans="1:9" x14ac:dyDescent="0.3">
      <c r="A2980" t="s">
        <v>602</v>
      </c>
      <c r="B2980" t="s">
        <v>4172</v>
      </c>
      <c r="C2980" t="str">
        <f t="shared" si="101"/>
        <v>Data Engineering</v>
      </c>
      <c r="D2980">
        <v>6</v>
      </c>
      <c r="E2980" t="s">
        <v>7</v>
      </c>
      <c r="F2980" t="s">
        <v>4205</v>
      </c>
      <c r="G2980" t="str">
        <f>RIGHT(Salary_Dataset[[#This Row],[Salary]], 2)</f>
        <v>yr</v>
      </c>
      <c r="H2980" s="3">
        <f>VALUE(SUBSTITUTE(SUBSTITUTE(SUBSTITUTE(SUBSTITUTE(Salary_Dataset[[#This Row],[Salary]], "/hr", ""), "/mo", ""), "/yr", ""), "₹", ""))</f>
        <v>586830</v>
      </c>
      <c r="I2980" s="6">
        <f t="shared" si="102"/>
        <v>586830</v>
      </c>
    </row>
    <row r="2981" spans="1:9" x14ac:dyDescent="0.3">
      <c r="A2981" t="s">
        <v>564</v>
      </c>
      <c r="B2981" t="s">
        <v>4172</v>
      </c>
      <c r="C2981" t="str">
        <f t="shared" si="101"/>
        <v>Data Engineering</v>
      </c>
      <c r="D2981">
        <v>6</v>
      </c>
      <c r="E2981" t="s">
        <v>7</v>
      </c>
      <c r="F2981" t="s">
        <v>4206</v>
      </c>
      <c r="G2981" t="str">
        <f>RIGHT(Salary_Dataset[[#This Row],[Salary]], 2)</f>
        <v>yr</v>
      </c>
      <c r="H2981" s="3">
        <f>VALUE(SUBSTITUTE(SUBSTITUTE(SUBSTITUTE(SUBSTITUTE(Salary_Dataset[[#This Row],[Salary]], "/hr", ""), "/mo", ""), "/yr", ""), "₹", ""))</f>
        <v>1648787</v>
      </c>
      <c r="I2981" s="6">
        <f t="shared" si="102"/>
        <v>1648787</v>
      </c>
    </row>
    <row r="2982" spans="1:9" x14ac:dyDescent="0.3">
      <c r="A2982" t="s">
        <v>4207</v>
      </c>
      <c r="B2982" t="s">
        <v>4172</v>
      </c>
      <c r="C2982" t="str">
        <f t="shared" si="101"/>
        <v>Data Engineering</v>
      </c>
      <c r="D2982">
        <v>5</v>
      </c>
      <c r="E2982" t="s">
        <v>7</v>
      </c>
      <c r="F2982" t="s">
        <v>2280</v>
      </c>
      <c r="G2982" t="str">
        <f>RIGHT(Salary_Dataset[[#This Row],[Salary]], 2)</f>
        <v>yr</v>
      </c>
      <c r="H2982" s="3">
        <f>VALUE(SUBSTITUTE(SUBSTITUTE(SUBSTITUTE(SUBSTITUTE(Salary_Dataset[[#This Row],[Salary]], "/hr", ""), "/mo", ""), "/yr", ""), "₹", ""))</f>
        <v>610857</v>
      </c>
      <c r="I2982" s="6">
        <f t="shared" si="102"/>
        <v>610857</v>
      </c>
    </row>
    <row r="2983" spans="1:9" x14ac:dyDescent="0.3">
      <c r="A2983" t="s">
        <v>5</v>
      </c>
      <c r="B2983" t="s">
        <v>4172</v>
      </c>
      <c r="C2983" t="str">
        <f t="shared" si="101"/>
        <v>Data Engineering</v>
      </c>
      <c r="D2983">
        <v>5</v>
      </c>
      <c r="E2983" t="s">
        <v>7</v>
      </c>
      <c r="F2983" t="s">
        <v>4208</v>
      </c>
      <c r="G2983" t="str">
        <f>RIGHT(Salary_Dataset[[#This Row],[Salary]], 2)</f>
        <v>yr</v>
      </c>
      <c r="H2983" s="3">
        <f>VALUE(SUBSTITUTE(SUBSTITUTE(SUBSTITUTE(SUBSTITUTE(Salary_Dataset[[#This Row],[Salary]], "/hr", ""), "/mo", ""), "/yr", ""), "₹", ""))</f>
        <v>786846</v>
      </c>
      <c r="I2983" s="6">
        <f t="shared" si="102"/>
        <v>786846</v>
      </c>
    </row>
    <row r="2984" spans="1:9" x14ac:dyDescent="0.3">
      <c r="A2984" t="s">
        <v>61</v>
      </c>
      <c r="B2984" t="s">
        <v>4172</v>
      </c>
      <c r="C2984" t="str">
        <f t="shared" si="101"/>
        <v>Data Engineering</v>
      </c>
      <c r="D2984">
        <v>5</v>
      </c>
      <c r="E2984" t="s">
        <v>7</v>
      </c>
      <c r="F2984" t="s">
        <v>4209</v>
      </c>
      <c r="G2984" t="str">
        <f>RIGHT(Salary_Dataset[[#This Row],[Salary]], 2)</f>
        <v>yr</v>
      </c>
      <c r="H2984" s="3">
        <f>VALUE(SUBSTITUTE(SUBSTITUTE(SUBSTITUTE(SUBSTITUTE(Salary_Dataset[[#This Row],[Salary]], "/hr", ""), "/mo", ""), "/yr", ""), "₹", ""))</f>
        <v>854490</v>
      </c>
      <c r="I2984" s="6">
        <f t="shared" si="102"/>
        <v>854490</v>
      </c>
    </row>
    <row r="2985" spans="1:9" x14ac:dyDescent="0.3">
      <c r="A2985" t="s">
        <v>84</v>
      </c>
      <c r="B2985" t="s">
        <v>4172</v>
      </c>
      <c r="C2985" t="str">
        <f t="shared" si="101"/>
        <v>Data Engineering</v>
      </c>
      <c r="D2985">
        <v>5</v>
      </c>
      <c r="E2985" t="s">
        <v>7</v>
      </c>
      <c r="F2985" t="s">
        <v>2866</v>
      </c>
      <c r="G2985" t="str">
        <f>RIGHT(Salary_Dataset[[#This Row],[Salary]], 2)</f>
        <v>yr</v>
      </c>
      <c r="H2985" s="3">
        <f>VALUE(SUBSTITUTE(SUBSTITUTE(SUBSTITUTE(SUBSTITUTE(Salary_Dataset[[#This Row],[Salary]], "/hr", ""), "/mo", ""), "/yr", ""), "₹", ""))</f>
        <v>1513463</v>
      </c>
      <c r="I2985" s="6">
        <f t="shared" si="102"/>
        <v>1513463</v>
      </c>
    </row>
    <row r="2986" spans="1:9" x14ac:dyDescent="0.3">
      <c r="A2986" t="s">
        <v>590</v>
      </c>
      <c r="B2986" t="s">
        <v>4172</v>
      </c>
      <c r="C2986" t="str">
        <f t="shared" si="101"/>
        <v>Data Engineering</v>
      </c>
      <c r="D2986">
        <v>5</v>
      </c>
      <c r="E2986" t="s">
        <v>7</v>
      </c>
      <c r="F2986" t="s">
        <v>2280</v>
      </c>
      <c r="G2986" t="str">
        <f>RIGHT(Salary_Dataset[[#This Row],[Salary]], 2)</f>
        <v>yr</v>
      </c>
      <c r="H2986" s="3">
        <f>VALUE(SUBSTITUTE(SUBSTITUTE(SUBSTITUTE(SUBSTITUTE(Salary_Dataset[[#This Row],[Salary]], "/hr", ""), "/mo", ""), "/yr", ""), "₹", ""))</f>
        <v>610857</v>
      </c>
      <c r="I2986" s="6">
        <f t="shared" si="102"/>
        <v>610857</v>
      </c>
    </row>
    <row r="2987" spans="1:9" x14ac:dyDescent="0.3">
      <c r="A2987" t="s">
        <v>4210</v>
      </c>
      <c r="B2987" t="s">
        <v>4172</v>
      </c>
      <c r="C2987" t="str">
        <f t="shared" si="101"/>
        <v>Data Engineering</v>
      </c>
      <c r="D2987">
        <v>5</v>
      </c>
      <c r="E2987" t="s">
        <v>7</v>
      </c>
      <c r="F2987" t="s">
        <v>4211</v>
      </c>
      <c r="G2987" t="str">
        <f>RIGHT(Salary_Dataset[[#This Row],[Salary]], 2)</f>
        <v>yr</v>
      </c>
      <c r="H2987" s="3">
        <f>VALUE(SUBSTITUTE(SUBSTITUTE(SUBSTITUTE(SUBSTITUTE(Salary_Dataset[[#This Row],[Salary]], "/hr", ""), "/mo", ""), "/yr", ""), "₹", ""))</f>
        <v>660000</v>
      </c>
      <c r="I2987" s="6">
        <f t="shared" si="102"/>
        <v>660000</v>
      </c>
    </row>
    <row r="2988" spans="1:9" x14ac:dyDescent="0.3">
      <c r="A2988" t="s">
        <v>807</v>
      </c>
      <c r="B2988" t="s">
        <v>4172</v>
      </c>
      <c r="C2988" t="str">
        <f t="shared" si="101"/>
        <v>Data Engineering</v>
      </c>
      <c r="D2988">
        <v>5</v>
      </c>
      <c r="E2988" t="s">
        <v>7</v>
      </c>
      <c r="F2988" t="s">
        <v>2181</v>
      </c>
      <c r="G2988" t="str">
        <f>RIGHT(Salary_Dataset[[#This Row],[Salary]], 2)</f>
        <v>yr</v>
      </c>
      <c r="H2988" s="3">
        <f>VALUE(SUBSTITUTE(SUBSTITUTE(SUBSTITUTE(SUBSTITUTE(Salary_Dataset[[#This Row],[Salary]], "/hr", ""), "/mo", ""), "/yr", ""), "₹", ""))</f>
        <v>903446</v>
      </c>
      <c r="I2988" s="6">
        <f t="shared" si="102"/>
        <v>903446</v>
      </c>
    </row>
    <row r="2989" spans="1:9" x14ac:dyDescent="0.3">
      <c r="A2989" t="s">
        <v>361</v>
      </c>
      <c r="B2989" t="s">
        <v>4172</v>
      </c>
      <c r="C2989" t="str">
        <f t="shared" si="101"/>
        <v>Data Engineering</v>
      </c>
      <c r="D2989">
        <v>5</v>
      </c>
      <c r="E2989" t="s">
        <v>7</v>
      </c>
      <c r="F2989" t="s">
        <v>276</v>
      </c>
      <c r="G2989" t="str">
        <f>RIGHT(Salary_Dataset[[#This Row],[Salary]], 2)</f>
        <v>yr</v>
      </c>
      <c r="H2989" s="3">
        <f>VALUE(SUBSTITUTE(SUBSTITUTE(SUBSTITUTE(SUBSTITUTE(Salary_Dataset[[#This Row],[Salary]], "/hr", ""), "/mo", ""), "/yr", ""), "₹", ""))</f>
        <v>2300000</v>
      </c>
      <c r="I2989" s="6">
        <f t="shared" si="102"/>
        <v>2300000</v>
      </c>
    </row>
    <row r="2990" spans="1:9" x14ac:dyDescent="0.3">
      <c r="A2990" t="s">
        <v>327</v>
      </c>
      <c r="B2990" t="s">
        <v>4172</v>
      </c>
      <c r="C2990" t="str">
        <f t="shared" si="101"/>
        <v>Data Engineering</v>
      </c>
      <c r="D2990">
        <v>5</v>
      </c>
      <c r="E2990" t="s">
        <v>7</v>
      </c>
      <c r="F2990" t="s">
        <v>4212</v>
      </c>
      <c r="G2990" t="str">
        <f>RIGHT(Salary_Dataset[[#This Row],[Salary]], 2)</f>
        <v>yr</v>
      </c>
      <c r="H2990" s="3">
        <f>VALUE(SUBSTITUTE(SUBSTITUTE(SUBSTITUTE(SUBSTITUTE(Salary_Dataset[[#This Row],[Salary]], "/hr", ""), "/mo", ""), "/yr", ""), "₹", ""))</f>
        <v>962755</v>
      </c>
      <c r="I2990" s="6">
        <f t="shared" si="102"/>
        <v>962755</v>
      </c>
    </row>
    <row r="2991" spans="1:9" x14ac:dyDescent="0.3">
      <c r="A2991" t="s">
        <v>90</v>
      </c>
      <c r="B2991" t="s">
        <v>4172</v>
      </c>
      <c r="C2991" t="str">
        <f t="shared" si="101"/>
        <v>Data Engineering</v>
      </c>
      <c r="D2991">
        <v>4</v>
      </c>
      <c r="E2991" t="s">
        <v>7</v>
      </c>
      <c r="F2991" t="s">
        <v>4213</v>
      </c>
      <c r="G2991" t="str">
        <f>RIGHT(Salary_Dataset[[#This Row],[Salary]], 2)</f>
        <v>yr</v>
      </c>
      <c r="H2991" s="3">
        <f>VALUE(SUBSTITUTE(SUBSTITUTE(SUBSTITUTE(SUBSTITUTE(Salary_Dataset[[#This Row],[Salary]], "/hr", ""), "/mo", ""), "/yr", ""), "₹", ""))</f>
        <v>1159497</v>
      </c>
      <c r="I2991" s="6">
        <f t="shared" si="102"/>
        <v>1159497</v>
      </c>
    </row>
    <row r="2992" spans="1:9" x14ac:dyDescent="0.3">
      <c r="A2992" t="s">
        <v>51</v>
      </c>
      <c r="B2992" t="s">
        <v>4172</v>
      </c>
      <c r="C2992" t="str">
        <f t="shared" si="101"/>
        <v>Data Engineering</v>
      </c>
      <c r="D2992">
        <v>4</v>
      </c>
      <c r="E2992" t="s">
        <v>7</v>
      </c>
      <c r="F2992" t="s">
        <v>4214</v>
      </c>
      <c r="G2992" t="str">
        <f>RIGHT(Salary_Dataset[[#This Row],[Salary]], 2)</f>
        <v>yr</v>
      </c>
      <c r="H2992" s="3">
        <f>VALUE(SUBSTITUTE(SUBSTITUTE(SUBSTITUTE(SUBSTITUTE(Salary_Dataset[[#This Row],[Salary]], "/hr", ""), "/mo", ""), "/yr", ""), "₹", ""))</f>
        <v>860820</v>
      </c>
      <c r="I2992" s="6">
        <f t="shared" si="102"/>
        <v>860820</v>
      </c>
    </row>
    <row r="2993" spans="1:9" x14ac:dyDescent="0.3">
      <c r="A2993" t="s">
        <v>652</v>
      </c>
      <c r="B2993" t="s">
        <v>4172</v>
      </c>
      <c r="C2993" t="str">
        <f t="shared" si="101"/>
        <v>Data Engineering</v>
      </c>
      <c r="D2993">
        <v>4</v>
      </c>
      <c r="E2993" t="s">
        <v>7</v>
      </c>
      <c r="F2993" t="s">
        <v>4215</v>
      </c>
      <c r="G2993" t="str">
        <f>RIGHT(Salary_Dataset[[#This Row],[Salary]], 2)</f>
        <v>yr</v>
      </c>
      <c r="H2993" s="3">
        <f>VALUE(SUBSTITUTE(SUBSTITUTE(SUBSTITUTE(SUBSTITUTE(Salary_Dataset[[#This Row],[Salary]], "/hr", ""), "/mo", ""), "/yr", ""), "₹", ""))</f>
        <v>1068485</v>
      </c>
      <c r="I2993" s="6">
        <f t="shared" si="102"/>
        <v>1068485</v>
      </c>
    </row>
    <row r="2994" spans="1:9" x14ac:dyDescent="0.3">
      <c r="A2994" t="s">
        <v>94</v>
      </c>
      <c r="B2994" t="s">
        <v>4172</v>
      </c>
      <c r="C2994" t="str">
        <f t="shared" si="101"/>
        <v>Data Engineering</v>
      </c>
      <c r="D2994">
        <v>4</v>
      </c>
      <c r="E2994" t="s">
        <v>7</v>
      </c>
      <c r="F2994" t="s">
        <v>3640</v>
      </c>
      <c r="G2994" t="str">
        <f>RIGHT(Salary_Dataset[[#This Row],[Salary]], 2)</f>
        <v>yr</v>
      </c>
      <c r="H2994" s="3">
        <f>VALUE(SUBSTITUTE(SUBSTITUTE(SUBSTITUTE(SUBSTITUTE(Salary_Dataset[[#This Row],[Salary]], "/hr", ""), "/mo", ""), "/yr", ""), "₹", ""))</f>
        <v>416478</v>
      </c>
      <c r="I2994" s="6">
        <f t="shared" si="102"/>
        <v>416478</v>
      </c>
    </row>
    <row r="2995" spans="1:9" x14ac:dyDescent="0.3">
      <c r="A2995" t="s">
        <v>581</v>
      </c>
      <c r="B2995" t="s">
        <v>4172</v>
      </c>
      <c r="C2995" t="str">
        <f t="shared" si="101"/>
        <v>Data Engineering</v>
      </c>
      <c r="D2995">
        <v>4</v>
      </c>
      <c r="E2995" t="s">
        <v>7</v>
      </c>
      <c r="F2995" t="s">
        <v>4216</v>
      </c>
      <c r="G2995" t="str">
        <f>RIGHT(Salary_Dataset[[#This Row],[Salary]], 2)</f>
        <v>yr</v>
      </c>
      <c r="H2995" s="3">
        <f>VALUE(SUBSTITUTE(SUBSTITUTE(SUBSTITUTE(SUBSTITUTE(Salary_Dataset[[#This Row],[Salary]], "/hr", ""), "/mo", ""), "/yr", ""), "₹", ""))</f>
        <v>2025552</v>
      </c>
      <c r="I2995" s="6">
        <f t="shared" si="102"/>
        <v>2025552</v>
      </c>
    </row>
    <row r="2996" spans="1:9" x14ac:dyDescent="0.3">
      <c r="A2996" t="s">
        <v>98</v>
      </c>
      <c r="B2996" t="s">
        <v>4172</v>
      </c>
      <c r="C2996" t="str">
        <f t="shared" si="101"/>
        <v>Data Engineering</v>
      </c>
      <c r="D2996">
        <v>4</v>
      </c>
      <c r="E2996" t="s">
        <v>7</v>
      </c>
      <c r="F2996" t="s">
        <v>4217</v>
      </c>
      <c r="G2996" t="str">
        <f>RIGHT(Salary_Dataset[[#This Row],[Salary]], 2)</f>
        <v>yr</v>
      </c>
      <c r="H2996" s="3">
        <f>VALUE(SUBSTITUTE(SUBSTITUTE(SUBSTITUTE(SUBSTITUTE(Salary_Dataset[[#This Row],[Salary]], "/hr", ""), "/mo", ""), "/yr", ""), "₹", ""))</f>
        <v>2011380</v>
      </c>
      <c r="I2996" s="6">
        <f t="shared" si="102"/>
        <v>2011380</v>
      </c>
    </row>
    <row r="2997" spans="1:9" x14ac:dyDescent="0.3">
      <c r="A2997" t="s">
        <v>4218</v>
      </c>
      <c r="B2997" t="s">
        <v>4172</v>
      </c>
      <c r="C2997" t="str">
        <f t="shared" si="101"/>
        <v>Data Engineering</v>
      </c>
      <c r="D2997">
        <v>4</v>
      </c>
      <c r="E2997" t="s">
        <v>7</v>
      </c>
      <c r="F2997" t="s">
        <v>4219</v>
      </c>
      <c r="G2997" t="str">
        <f>RIGHT(Salary_Dataset[[#This Row],[Salary]], 2)</f>
        <v>yr</v>
      </c>
      <c r="H2997" s="3">
        <f>VALUE(SUBSTITUTE(SUBSTITUTE(SUBSTITUTE(SUBSTITUTE(Salary_Dataset[[#This Row],[Salary]], "/hr", ""), "/mo", ""), "/yr", ""), "₹", ""))</f>
        <v>584254</v>
      </c>
      <c r="I2997" s="6">
        <f t="shared" si="102"/>
        <v>584254</v>
      </c>
    </row>
    <row r="2998" spans="1:9" x14ac:dyDescent="0.3">
      <c r="A2998" t="s">
        <v>74</v>
      </c>
      <c r="B2998" t="s">
        <v>4172</v>
      </c>
      <c r="C2998" t="str">
        <f t="shared" si="101"/>
        <v>Data Engineering</v>
      </c>
      <c r="D2998">
        <v>4</v>
      </c>
      <c r="E2998" t="s">
        <v>7</v>
      </c>
      <c r="F2998" t="s">
        <v>4220</v>
      </c>
      <c r="G2998" t="str">
        <f>RIGHT(Salary_Dataset[[#This Row],[Salary]], 2)</f>
        <v>yr</v>
      </c>
      <c r="H2998" s="3">
        <f>VALUE(SUBSTITUTE(SUBSTITUTE(SUBSTITUTE(SUBSTITUTE(Salary_Dataset[[#This Row],[Salary]], "/hr", ""), "/mo", ""), "/yr", ""), "₹", ""))</f>
        <v>1006527</v>
      </c>
      <c r="I2998" s="6">
        <f t="shared" si="102"/>
        <v>1006527</v>
      </c>
    </row>
    <row r="2999" spans="1:9" x14ac:dyDescent="0.3">
      <c r="A2999" t="s">
        <v>1941</v>
      </c>
      <c r="B2999" t="s">
        <v>4172</v>
      </c>
      <c r="C2999" t="str">
        <f t="shared" si="101"/>
        <v>Data Engineering</v>
      </c>
      <c r="D2999">
        <v>4</v>
      </c>
      <c r="E2999" t="s">
        <v>7</v>
      </c>
      <c r="F2999" t="s">
        <v>4221</v>
      </c>
      <c r="G2999" t="str">
        <f>RIGHT(Salary_Dataset[[#This Row],[Salary]], 2)</f>
        <v>mo</v>
      </c>
      <c r="H2999" s="3">
        <f>VALUE(SUBSTITUTE(SUBSTITUTE(SUBSTITUTE(SUBSTITUTE(Salary_Dataset[[#This Row],[Salary]], "/hr", ""), "/mo", ""), "/yr", ""), "₹", ""))</f>
        <v>21083</v>
      </c>
      <c r="I2999" s="6">
        <f t="shared" si="102"/>
        <v>252996</v>
      </c>
    </row>
    <row r="3000" spans="1:9" x14ac:dyDescent="0.3">
      <c r="A3000" t="s">
        <v>383</v>
      </c>
      <c r="B3000" t="s">
        <v>4172</v>
      </c>
      <c r="C3000" t="str">
        <f t="shared" si="101"/>
        <v>Data Engineering</v>
      </c>
      <c r="D3000">
        <v>4</v>
      </c>
      <c r="E3000" t="s">
        <v>7</v>
      </c>
      <c r="F3000" t="s">
        <v>3837</v>
      </c>
      <c r="G3000" t="str">
        <f>RIGHT(Salary_Dataset[[#This Row],[Salary]], 2)</f>
        <v>mo</v>
      </c>
      <c r="H3000" s="3">
        <f>VALUE(SUBSTITUTE(SUBSTITUTE(SUBSTITUTE(SUBSTITUTE(Salary_Dataset[[#This Row],[Salary]], "/hr", ""), "/mo", ""), "/yr", ""), "₹", ""))</f>
        <v>25685</v>
      </c>
      <c r="I3000" s="6">
        <f t="shared" si="102"/>
        <v>308220</v>
      </c>
    </row>
    <row r="3001" spans="1:9" x14ac:dyDescent="0.3">
      <c r="A3001" t="s">
        <v>154</v>
      </c>
      <c r="B3001" t="s">
        <v>4172</v>
      </c>
      <c r="C3001" t="str">
        <f t="shared" ref="C3001:C3064" si="103">_xlfn.XLOOKUP(B3001, $M$3:$M$28, $N$3:$N$28)</f>
        <v>Data Engineering</v>
      </c>
      <c r="D3001">
        <v>4</v>
      </c>
      <c r="E3001" t="s">
        <v>7</v>
      </c>
      <c r="F3001" t="s">
        <v>4222</v>
      </c>
      <c r="G3001" t="str">
        <f>RIGHT(Salary_Dataset[[#This Row],[Salary]], 2)</f>
        <v>yr</v>
      </c>
      <c r="H3001" s="3">
        <f>VALUE(SUBSTITUTE(SUBSTITUTE(SUBSTITUTE(SUBSTITUTE(Salary_Dataset[[#This Row],[Salary]], "/hr", ""), "/mo", ""), "/yr", ""), "₹", ""))</f>
        <v>860699</v>
      </c>
      <c r="I3001" s="6">
        <f t="shared" si="102"/>
        <v>860699</v>
      </c>
    </row>
    <row r="3002" spans="1:9" x14ac:dyDescent="0.3">
      <c r="A3002" t="s">
        <v>27</v>
      </c>
      <c r="B3002" t="s">
        <v>4172</v>
      </c>
      <c r="C3002" t="str">
        <f t="shared" si="103"/>
        <v>Data Engineering</v>
      </c>
      <c r="D3002">
        <v>4</v>
      </c>
      <c r="E3002" t="s">
        <v>7</v>
      </c>
      <c r="F3002" t="s">
        <v>4223</v>
      </c>
      <c r="G3002" t="str">
        <f>RIGHT(Salary_Dataset[[#This Row],[Salary]], 2)</f>
        <v>yr</v>
      </c>
      <c r="H3002" s="3">
        <f>VALUE(SUBSTITUTE(SUBSTITUTE(SUBSTITUTE(SUBSTITUTE(Salary_Dataset[[#This Row],[Salary]], "/hr", ""), "/mo", ""), "/yr", ""), "₹", ""))</f>
        <v>1225041</v>
      </c>
      <c r="I3002" s="6">
        <f t="shared" si="102"/>
        <v>1225041</v>
      </c>
    </row>
    <row r="3003" spans="1:9" x14ac:dyDescent="0.3">
      <c r="A3003" t="s">
        <v>4224</v>
      </c>
      <c r="B3003" t="s">
        <v>4172</v>
      </c>
      <c r="C3003" t="str">
        <f t="shared" si="103"/>
        <v>Data Engineering</v>
      </c>
      <c r="D3003">
        <v>4</v>
      </c>
      <c r="E3003" t="s">
        <v>7</v>
      </c>
      <c r="F3003" t="s">
        <v>4225</v>
      </c>
      <c r="G3003" t="str">
        <f>RIGHT(Salary_Dataset[[#This Row],[Salary]], 2)</f>
        <v>yr</v>
      </c>
      <c r="H3003" s="3">
        <f>VALUE(SUBSTITUTE(SUBSTITUTE(SUBSTITUTE(SUBSTITUTE(Salary_Dataset[[#This Row],[Salary]], "/hr", ""), "/mo", ""), "/yr", ""), "₹", ""))</f>
        <v>1178751</v>
      </c>
      <c r="I3003" s="6">
        <f t="shared" si="102"/>
        <v>1178751</v>
      </c>
    </row>
    <row r="3004" spans="1:9" x14ac:dyDescent="0.3">
      <c r="A3004" t="s">
        <v>206</v>
      </c>
      <c r="B3004" t="s">
        <v>4172</v>
      </c>
      <c r="C3004" t="str">
        <f t="shared" si="103"/>
        <v>Data Engineering</v>
      </c>
      <c r="D3004">
        <v>3</v>
      </c>
      <c r="E3004" t="s">
        <v>7</v>
      </c>
      <c r="F3004" t="s">
        <v>2732</v>
      </c>
      <c r="G3004" t="str">
        <f>RIGHT(Salary_Dataset[[#This Row],[Salary]], 2)</f>
        <v>yr</v>
      </c>
      <c r="H3004" s="3">
        <f>VALUE(SUBSTITUTE(SUBSTITUTE(SUBSTITUTE(SUBSTITUTE(Salary_Dataset[[#This Row],[Salary]], "/hr", ""), "/mo", ""), "/yr", ""), "₹", ""))</f>
        <v>1289859</v>
      </c>
      <c r="I3004" s="6">
        <f t="shared" si="102"/>
        <v>1289859</v>
      </c>
    </row>
    <row r="3005" spans="1:9" x14ac:dyDescent="0.3">
      <c r="A3005" t="s">
        <v>3062</v>
      </c>
      <c r="B3005" t="s">
        <v>4172</v>
      </c>
      <c r="C3005" t="str">
        <f t="shared" si="103"/>
        <v>Data Engineering</v>
      </c>
      <c r="D3005">
        <v>3</v>
      </c>
      <c r="E3005" t="s">
        <v>7</v>
      </c>
      <c r="F3005" t="s">
        <v>2625</v>
      </c>
      <c r="G3005" t="str">
        <f>RIGHT(Salary_Dataset[[#This Row],[Salary]], 2)</f>
        <v>yr</v>
      </c>
      <c r="H3005" s="3">
        <f>VALUE(SUBSTITUTE(SUBSTITUTE(SUBSTITUTE(SUBSTITUTE(Salary_Dataset[[#This Row],[Salary]], "/hr", ""), "/mo", ""), "/yr", ""), "₹", ""))</f>
        <v>602930</v>
      </c>
      <c r="I3005" s="6">
        <f t="shared" si="102"/>
        <v>602930</v>
      </c>
    </row>
    <row r="3006" spans="1:9" x14ac:dyDescent="0.3">
      <c r="A3006" t="s">
        <v>262</v>
      </c>
      <c r="B3006" t="s">
        <v>4172</v>
      </c>
      <c r="C3006" t="str">
        <f t="shared" si="103"/>
        <v>Data Engineering</v>
      </c>
      <c r="D3006">
        <v>3</v>
      </c>
      <c r="E3006" t="s">
        <v>7</v>
      </c>
      <c r="F3006" t="s">
        <v>636</v>
      </c>
      <c r="G3006" t="str">
        <f>RIGHT(Salary_Dataset[[#This Row],[Salary]], 2)</f>
        <v>yr</v>
      </c>
      <c r="H3006" s="3">
        <f>VALUE(SUBSTITUTE(SUBSTITUTE(SUBSTITUTE(SUBSTITUTE(Salary_Dataset[[#This Row],[Salary]], "/hr", ""), "/mo", ""), "/yr", ""), "₹", ""))</f>
        <v>750000</v>
      </c>
      <c r="I3006" s="6">
        <f t="shared" si="102"/>
        <v>750000</v>
      </c>
    </row>
    <row r="3007" spans="1:9" x14ac:dyDescent="0.3">
      <c r="A3007" t="s">
        <v>566</v>
      </c>
      <c r="B3007" t="s">
        <v>4172</v>
      </c>
      <c r="C3007" t="str">
        <f t="shared" si="103"/>
        <v>Data Engineering</v>
      </c>
      <c r="D3007">
        <v>3</v>
      </c>
      <c r="E3007" t="s">
        <v>7</v>
      </c>
      <c r="F3007" t="s">
        <v>4226</v>
      </c>
      <c r="G3007" t="str">
        <f>RIGHT(Salary_Dataset[[#This Row],[Salary]], 2)</f>
        <v>yr</v>
      </c>
      <c r="H3007" s="3">
        <f>VALUE(SUBSTITUTE(SUBSTITUTE(SUBSTITUTE(SUBSTITUTE(Salary_Dataset[[#This Row],[Salary]], "/hr", ""), "/mo", ""), "/yr", ""), "₹", ""))</f>
        <v>2166482</v>
      </c>
      <c r="I3007" s="6">
        <f t="shared" si="102"/>
        <v>2166482</v>
      </c>
    </row>
    <row r="3008" spans="1:9" x14ac:dyDescent="0.3">
      <c r="A3008" t="s">
        <v>43</v>
      </c>
      <c r="B3008" t="s">
        <v>4172</v>
      </c>
      <c r="C3008" t="str">
        <f t="shared" si="103"/>
        <v>Data Engineering</v>
      </c>
      <c r="D3008">
        <v>3</v>
      </c>
      <c r="E3008" t="s">
        <v>7</v>
      </c>
      <c r="F3008" t="s">
        <v>3958</v>
      </c>
      <c r="G3008" t="str">
        <f>RIGHT(Salary_Dataset[[#This Row],[Salary]], 2)</f>
        <v>mo</v>
      </c>
      <c r="H3008" s="3">
        <f>VALUE(SUBSTITUTE(SUBSTITUTE(SUBSTITUTE(SUBSTITUTE(Salary_Dataset[[#This Row],[Salary]], "/hr", ""), "/mo", ""), "/yr", ""), "₹", ""))</f>
        <v>42995</v>
      </c>
      <c r="I3008" s="6">
        <f t="shared" si="102"/>
        <v>515940</v>
      </c>
    </row>
    <row r="3009" spans="1:9" x14ac:dyDescent="0.3">
      <c r="A3009" t="s">
        <v>2107</v>
      </c>
      <c r="B3009" t="s">
        <v>4172</v>
      </c>
      <c r="C3009" t="str">
        <f t="shared" si="103"/>
        <v>Data Engineering</v>
      </c>
      <c r="D3009">
        <v>3</v>
      </c>
      <c r="E3009" t="s">
        <v>7</v>
      </c>
      <c r="F3009" t="s">
        <v>4227</v>
      </c>
      <c r="G3009" t="str">
        <f>RIGHT(Salary_Dataset[[#This Row],[Salary]], 2)</f>
        <v>yr</v>
      </c>
      <c r="H3009" s="3">
        <f>VALUE(SUBSTITUTE(SUBSTITUTE(SUBSTITUTE(SUBSTITUTE(Salary_Dataset[[#This Row],[Salary]], "/hr", ""), "/mo", ""), "/yr", ""), "₹", ""))</f>
        <v>453157</v>
      </c>
      <c r="I3009" s="6">
        <f t="shared" si="102"/>
        <v>453157</v>
      </c>
    </row>
    <row r="3010" spans="1:9" x14ac:dyDescent="0.3">
      <c r="A3010" t="s">
        <v>323</v>
      </c>
      <c r="B3010" t="s">
        <v>4172</v>
      </c>
      <c r="C3010" t="str">
        <f t="shared" si="103"/>
        <v>Data Engineering</v>
      </c>
      <c r="D3010">
        <v>3</v>
      </c>
      <c r="E3010" t="s">
        <v>7</v>
      </c>
      <c r="F3010" t="s">
        <v>2638</v>
      </c>
      <c r="G3010" t="str">
        <f>RIGHT(Salary_Dataset[[#This Row],[Salary]], 2)</f>
        <v>yr</v>
      </c>
      <c r="H3010" s="3">
        <f>VALUE(SUBSTITUTE(SUBSTITUTE(SUBSTITUTE(SUBSTITUTE(Salary_Dataset[[#This Row],[Salary]], "/hr", ""), "/mo", ""), "/yr", ""), "₹", ""))</f>
        <v>1031658</v>
      </c>
      <c r="I3010" s="6">
        <f t="shared" ref="I3010:I3073" si="104">IF(G3010="mo", H3010*12, IF(G3010="hr", H3010*8760, H3010))</f>
        <v>1031658</v>
      </c>
    </row>
    <row r="3011" spans="1:9" x14ac:dyDescent="0.3">
      <c r="A3011" t="s">
        <v>295</v>
      </c>
      <c r="B3011" t="s">
        <v>4172</v>
      </c>
      <c r="C3011" t="str">
        <f t="shared" si="103"/>
        <v>Data Engineering</v>
      </c>
      <c r="D3011">
        <v>3</v>
      </c>
      <c r="E3011" t="s">
        <v>7</v>
      </c>
      <c r="F3011" t="s">
        <v>117</v>
      </c>
      <c r="G3011" t="str">
        <f>RIGHT(Salary_Dataset[[#This Row],[Salary]], 2)</f>
        <v>yr</v>
      </c>
      <c r="H3011" s="3">
        <f>VALUE(SUBSTITUTE(SUBSTITUTE(SUBSTITUTE(SUBSTITUTE(Salary_Dataset[[#This Row],[Salary]], "/hr", ""), "/mo", ""), "/yr", ""), "₹", ""))</f>
        <v>600000</v>
      </c>
      <c r="I3011" s="6">
        <f t="shared" si="104"/>
        <v>600000</v>
      </c>
    </row>
    <row r="3012" spans="1:9" x14ac:dyDescent="0.3">
      <c r="A3012" t="s">
        <v>507</v>
      </c>
      <c r="B3012" t="s">
        <v>4172</v>
      </c>
      <c r="C3012" t="str">
        <f t="shared" si="103"/>
        <v>Data Engineering</v>
      </c>
      <c r="D3012">
        <v>3</v>
      </c>
      <c r="E3012" t="s">
        <v>7</v>
      </c>
      <c r="F3012" t="s">
        <v>4228</v>
      </c>
      <c r="G3012" t="str">
        <f>RIGHT(Salary_Dataset[[#This Row],[Salary]], 2)</f>
        <v>yr</v>
      </c>
      <c r="H3012" s="3">
        <f>VALUE(SUBSTITUTE(SUBSTITUTE(SUBSTITUTE(SUBSTITUTE(Salary_Dataset[[#This Row],[Salary]], "/hr", ""), "/mo", ""), "/yr", ""), "₹", ""))</f>
        <v>471709</v>
      </c>
      <c r="I3012" s="6">
        <f t="shared" si="104"/>
        <v>471709</v>
      </c>
    </row>
    <row r="3013" spans="1:9" x14ac:dyDescent="0.3">
      <c r="A3013" t="s">
        <v>9</v>
      </c>
      <c r="B3013" t="s">
        <v>4172</v>
      </c>
      <c r="C3013" t="str">
        <f t="shared" si="103"/>
        <v>Data Engineering</v>
      </c>
      <c r="D3013">
        <v>3</v>
      </c>
      <c r="E3013" t="s">
        <v>7</v>
      </c>
      <c r="F3013" t="s">
        <v>178</v>
      </c>
      <c r="G3013" t="str">
        <f>RIGHT(Salary_Dataset[[#This Row],[Salary]], 2)</f>
        <v>yr</v>
      </c>
      <c r="H3013" s="3">
        <f>VALUE(SUBSTITUTE(SUBSTITUTE(SUBSTITUTE(SUBSTITUTE(Salary_Dataset[[#This Row],[Salary]], "/hr", ""), "/mo", ""), "/yr", ""), "₹", ""))</f>
        <v>1000000</v>
      </c>
      <c r="I3013" s="6">
        <f t="shared" si="104"/>
        <v>1000000</v>
      </c>
    </row>
    <row r="3014" spans="1:9" x14ac:dyDescent="0.3">
      <c r="A3014" t="s">
        <v>482</v>
      </c>
      <c r="B3014" t="s">
        <v>4172</v>
      </c>
      <c r="C3014" t="str">
        <f t="shared" si="103"/>
        <v>Data Engineering</v>
      </c>
      <c r="D3014">
        <v>3</v>
      </c>
      <c r="E3014" t="s">
        <v>7</v>
      </c>
      <c r="F3014" t="s">
        <v>4229</v>
      </c>
      <c r="G3014" t="str">
        <f>RIGHT(Salary_Dataset[[#This Row],[Salary]], 2)</f>
        <v>yr</v>
      </c>
      <c r="H3014" s="3">
        <f>VALUE(SUBSTITUTE(SUBSTITUTE(SUBSTITUTE(SUBSTITUTE(Salary_Dataset[[#This Row],[Salary]], "/hr", ""), "/mo", ""), "/yr", ""), "₹", ""))</f>
        <v>1170809</v>
      </c>
      <c r="I3014" s="6">
        <f t="shared" si="104"/>
        <v>1170809</v>
      </c>
    </row>
    <row r="3015" spans="1:9" x14ac:dyDescent="0.3">
      <c r="A3015" t="s">
        <v>2942</v>
      </c>
      <c r="B3015" t="s">
        <v>4172</v>
      </c>
      <c r="C3015" t="str">
        <f t="shared" si="103"/>
        <v>Data Engineering</v>
      </c>
      <c r="D3015">
        <v>3</v>
      </c>
      <c r="E3015" t="s">
        <v>7</v>
      </c>
      <c r="F3015" t="s">
        <v>4230</v>
      </c>
      <c r="G3015" t="str">
        <f>RIGHT(Salary_Dataset[[#This Row],[Salary]], 2)</f>
        <v>yr</v>
      </c>
      <c r="H3015" s="3">
        <f>VALUE(SUBSTITUTE(SUBSTITUTE(SUBSTITUTE(SUBSTITUTE(Salary_Dataset[[#This Row],[Salary]], "/hr", ""), "/mo", ""), "/yr", ""), "₹", ""))</f>
        <v>865380</v>
      </c>
      <c r="I3015" s="6">
        <f t="shared" si="104"/>
        <v>865380</v>
      </c>
    </row>
    <row r="3016" spans="1:9" x14ac:dyDescent="0.3">
      <c r="A3016" t="s">
        <v>1095</v>
      </c>
      <c r="B3016" t="s">
        <v>4172</v>
      </c>
      <c r="C3016" t="str">
        <f t="shared" si="103"/>
        <v>Data Engineering</v>
      </c>
      <c r="D3016">
        <v>3</v>
      </c>
      <c r="E3016" t="s">
        <v>7</v>
      </c>
      <c r="F3016" t="s">
        <v>4231</v>
      </c>
      <c r="G3016" t="str">
        <f>RIGHT(Salary_Dataset[[#This Row],[Salary]], 2)</f>
        <v>yr</v>
      </c>
      <c r="H3016" s="3">
        <f>VALUE(SUBSTITUTE(SUBSTITUTE(SUBSTITUTE(SUBSTITUTE(Salary_Dataset[[#This Row],[Salary]], "/hr", ""), "/mo", ""), "/yr", ""), "₹", ""))</f>
        <v>860576</v>
      </c>
      <c r="I3016" s="6">
        <f t="shared" si="104"/>
        <v>860576</v>
      </c>
    </row>
    <row r="3017" spans="1:9" x14ac:dyDescent="0.3">
      <c r="A3017" t="s">
        <v>269</v>
      </c>
      <c r="B3017" t="s">
        <v>4172</v>
      </c>
      <c r="C3017" t="str">
        <f t="shared" si="103"/>
        <v>Data Engineering</v>
      </c>
      <c r="D3017">
        <v>3</v>
      </c>
      <c r="E3017" t="s">
        <v>7</v>
      </c>
      <c r="F3017" t="s">
        <v>4232</v>
      </c>
      <c r="G3017" t="str">
        <f>RIGHT(Salary_Dataset[[#This Row],[Salary]], 2)</f>
        <v>yr</v>
      </c>
      <c r="H3017" s="3">
        <f>VALUE(SUBSTITUTE(SUBSTITUTE(SUBSTITUTE(SUBSTITUTE(Salary_Dataset[[#This Row],[Salary]], "/hr", ""), "/mo", ""), "/yr", ""), "₹", ""))</f>
        <v>1158850</v>
      </c>
      <c r="I3017" s="6">
        <f t="shared" si="104"/>
        <v>1158850</v>
      </c>
    </row>
    <row r="3018" spans="1:9" x14ac:dyDescent="0.3">
      <c r="A3018" t="s">
        <v>970</v>
      </c>
      <c r="B3018" t="s">
        <v>4172</v>
      </c>
      <c r="C3018" t="str">
        <f t="shared" si="103"/>
        <v>Data Engineering</v>
      </c>
      <c r="D3018">
        <v>3</v>
      </c>
      <c r="E3018" t="s">
        <v>7</v>
      </c>
      <c r="F3018" t="s">
        <v>4233</v>
      </c>
      <c r="G3018" t="str">
        <f>RIGHT(Salary_Dataset[[#This Row],[Salary]], 2)</f>
        <v>yr</v>
      </c>
      <c r="H3018" s="3">
        <f>VALUE(SUBSTITUTE(SUBSTITUTE(SUBSTITUTE(SUBSTITUTE(Salary_Dataset[[#This Row],[Salary]], "/hr", ""), "/mo", ""), "/yr", ""), "₹", ""))</f>
        <v>1917053</v>
      </c>
      <c r="I3018" s="6">
        <f t="shared" si="104"/>
        <v>1917053</v>
      </c>
    </row>
    <row r="3019" spans="1:9" x14ac:dyDescent="0.3">
      <c r="A3019" t="s">
        <v>3816</v>
      </c>
      <c r="B3019" t="s">
        <v>4172</v>
      </c>
      <c r="C3019" t="str">
        <f t="shared" si="103"/>
        <v>Data Engineering</v>
      </c>
      <c r="D3019">
        <v>3</v>
      </c>
      <c r="E3019" t="s">
        <v>7</v>
      </c>
      <c r="F3019" t="s">
        <v>4234</v>
      </c>
      <c r="G3019" t="str">
        <f>RIGHT(Salary_Dataset[[#This Row],[Salary]], 2)</f>
        <v>yr</v>
      </c>
      <c r="H3019" s="3">
        <f>VALUE(SUBSTITUTE(SUBSTITUTE(SUBSTITUTE(SUBSTITUTE(Salary_Dataset[[#This Row],[Salary]], "/hr", ""), "/mo", ""), "/yr", ""), "₹", ""))</f>
        <v>1863568</v>
      </c>
      <c r="I3019" s="6">
        <f t="shared" si="104"/>
        <v>1863568</v>
      </c>
    </row>
    <row r="3020" spans="1:9" x14ac:dyDescent="0.3">
      <c r="A3020" t="s">
        <v>33</v>
      </c>
      <c r="B3020" t="s">
        <v>4172</v>
      </c>
      <c r="C3020" t="str">
        <f t="shared" si="103"/>
        <v>Data Engineering</v>
      </c>
      <c r="D3020">
        <v>3</v>
      </c>
      <c r="E3020" t="s">
        <v>7</v>
      </c>
      <c r="F3020" t="s">
        <v>4235</v>
      </c>
      <c r="G3020" t="str">
        <f>RIGHT(Salary_Dataset[[#This Row],[Salary]], 2)</f>
        <v>yr</v>
      </c>
      <c r="H3020" s="3">
        <f>VALUE(SUBSTITUTE(SUBSTITUTE(SUBSTITUTE(SUBSTITUTE(Salary_Dataset[[#This Row],[Salary]], "/hr", ""), "/mo", ""), "/yr", ""), "₹", ""))</f>
        <v>966230</v>
      </c>
      <c r="I3020" s="6">
        <f t="shared" si="104"/>
        <v>966230</v>
      </c>
    </row>
    <row r="3021" spans="1:9" x14ac:dyDescent="0.3">
      <c r="A3021" t="s">
        <v>86</v>
      </c>
      <c r="B3021" t="s">
        <v>4172</v>
      </c>
      <c r="C3021" t="str">
        <f t="shared" si="103"/>
        <v>Data Engineering</v>
      </c>
      <c r="D3021">
        <v>3</v>
      </c>
      <c r="E3021" t="s">
        <v>7</v>
      </c>
      <c r="F3021" t="s">
        <v>4236</v>
      </c>
      <c r="G3021" t="str">
        <f>RIGHT(Salary_Dataset[[#This Row],[Salary]], 2)</f>
        <v>yr</v>
      </c>
      <c r="H3021" s="3">
        <f>VALUE(SUBSTITUTE(SUBSTITUTE(SUBSTITUTE(SUBSTITUTE(Salary_Dataset[[#This Row],[Salary]], "/hr", ""), "/mo", ""), "/yr", ""), "₹", ""))</f>
        <v>865117</v>
      </c>
      <c r="I3021" s="6">
        <f t="shared" si="104"/>
        <v>865117</v>
      </c>
    </row>
    <row r="3022" spans="1:9" x14ac:dyDescent="0.3">
      <c r="A3022" t="s">
        <v>35</v>
      </c>
      <c r="B3022" t="s">
        <v>4172</v>
      </c>
      <c r="C3022" t="str">
        <f t="shared" si="103"/>
        <v>Data Engineering</v>
      </c>
      <c r="D3022">
        <v>3</v>
      </c>
      <c r="E3022" t="s">
        <v>7</v>
      </c>
      <c r="F3022" t="s">
        <v>4237</v>
      </c>
      <c r="G3022" t="str">
        <f>RIGHT(Salary_Dataset[[#This Row],[Salary]], 2)</f>
        <v>yr</v>
      </c>
      <c r="H3022" s="3">
        <f>VALUE(SUBSTITUTE(SUBSTITUTE(SUBSTITUTE(SUBSTITUTE(Salary_Dataset[[#This Row],[Salary]], "/hr", ""), "/mo", ""), "/yr", ""), "₹", ""))</f>
        <v>870216</v>
      </c>
      <c r="I3022" s="6">
        <f t="shared" si="104"/>
        <v>870216</v>
      </c>
    </row>
    <row r="3023" spans="1:9" x14ac:dyDescent="0.3">
      <c r="A3023" t="s">
        <v>4238</v>
      </c>
      <c r="B3023" t="s">
        <v>4172</v>
      </c>
      <c r="C3023" t="str">
        <f t="shared" si="103"/>
        <v>Data Engineering</v>
      </c>
      <c r="D3023">
        <v>3</v>
      </c>
      <c r="E3023" t="s">
        <v>7</v>
      </c>
      <c r="F3023" t="s">
        <v>3483</v>
      </c>
      <c r="G3023" t="str">
        <f>RIGHT(Salary_Dataset[[#This Row],[Salary]], 2)</f>
        <v>yr</v>
      </c>
      <c r="H3023" s="3">
        <f>VALUE(SUBSTITUTE(SUBSTITUTE(SUBSTITUTE(SUBSTITUTE(Salary_Dataset[[#This Row],[Salary]], "/hr", ""), "/mo", ""), "/yr", ""), "₹", ""))</f>
        <v>398975</v>
      </c>
      <c r="I3023" s="6">
        <f t="shared" si="104"/>
        <v>398975</v>
      </c>
    </row>
    <row r="3024" spans="1:9" x14ac:dyDescent="0.3">
      <c r="A3024" t="s">
        <v>226</v>
      </c>
      <c r="B3024" t="s">
        <v>4172</v>
      </c>
      <c r="C3024" t="str">
        <f t="shared" si="103"/>
        <v>Data Engineering</v>
      </c>
      <c r="D3024">
        <v>3</v>
      </c>
      <c r="E3024" t="s">
        <v>7</v>
      </c>
      <c r="F3024" t="s">
        <v>4239</v>
      </c>
      <c r="G3024" t="str">
        <f>RIGHT(Salary_Dataset[[#This Row],[Salary]], 2)</f>
        <v>yr</v>
      </c>
      <c r="H3024" s="3">
        <f>VALUE(SUBSTITUTE(SUBSTITUTE(SUBSTITUTE(SUBSTITUTE(Salary_Dataset[[#This Row],[Salary]], "/hr", ""), "/mo", ""), "/yr", ""), "₹", ""))</f>
        <v>1130119</v>
      </c>
      <c r="I3024" s="6">
        <f t="shared" si="104"/>
        <v>1130119</v>
      </c>
    </row>
    <row r="3025" spans="1:9" x14ac:dyDescent="0.3">
      <c r="A3025" t="s">
        <v>325</v>
      </c>
      <c r="B3025" t="s">
        <v>4172</v>
      </c>
      <c r="C3025" t="str">
        <f t="shared" si="103"/>
        <v>Data Engineering</v>
      </c>
      <c r="D3025">
        <v>3</v>
      </c>
      <c r="E3025" t="s">
        <v>7</v>
      </c>
      <c r="F3025" t="s">
        <v>4178</v>
      </c>
      <c r="G3025" t="str">
        <f>RIGHT(Salary_Dataset[[#This Row],[Salary]], 2)</f>
        <v>yr</v>
      </c>
      <c r="H3025" s="3">
        <f>VALUE(SUBSTITUTE(SUBSTITUTE(SUBSTITUTE(SUBSTITUTE(Salary_Dataset[[#This Row],[Salary]], "/hr", ""), "/mo", ""), "/yr", ""), "₹", ""))</f>
        <v>1129307</v>
      </c>
      <c r="I3025" s="6">
        <f t="shared" si="104"/>
        <v>1129307</v>
      </c>
    </row>
    <row r="3026" spans="1:9" x14ac:dyDescent="0.3">
      <c r="A3026" t="s">
        <v>562</v>
      </c>
      <c r="B3026" t="s">
        <v>4172</v>
      </c>
      <c r="C3026" t="str">
        <f t="shared" si="103"/>
        <v>Data Engineering</v>
      </c>
      <c r="D3026">
        <v>3</v>
      </c>
      <c r="E3026" t="s">
        <v>7</v>
      </c>
      <c r="F3026" t="s">
        <v>2362</v>
      </c>
      <c r="G3026" t="str">
        <f>RIGHT(Salary_Dataset[[#This Row],[Salary]], 2)</f>
        <v>yr</v>
      </c>
      <c r="H3026" s="3">
        <f>VALUE(SUBSTITUTE(SUBSTITUTE(SUBSTITUTE(SUBSTITUTE(Salary_Dataset[[#This Row],[Salary]], "/hr", ""), "/mo", ""), "/yr", ""), "₹", ""))</f>
        <v>1208801</v>
      </c>
      <c r="I3026" s="6">
        <f t="shared" si="104"/>
        <v>1208801</v>
      </c>
    </row>
    <row r="3027" spans="1:9" x14ac:dyDescent="0.3">
      <c r="A3027" t="s">
        <v>59</v>
      </c>
      <c r="B3027" t="s">
        <v>4172</v>
      </c>
      <c r="C3027" t="str">
        <f t="shared" si="103"/>
        <v>Data Engineering</v>
      </c>
      <c r="D3027">
        <v>3</v>
      </c>
      <c r="E3027" t="s">
        <v>7</v>
      </c>
      <c r="F3027" t="s">
        <v>4240</v>
      </c>
      <c r="G3027" t="str">
        <f>RIGHT(Salary_Dataset[[#This Row],[Salary]], 2)</f>
        <v>yr</v>
      </c>
      <c r="H3027" s="3">
        <f>VALUE(SUBSTITUTE(SUBSTITUTE(SUBSTITUTE(SUBSTITUTE(Salary_Dataset[[#This Row],[Salary]], "/hr", ""), "/mo", ""), "/yr", ""), "₹", ""))</f>
        <v>916251</v>
      </c>
      <c r="I3027" s="6">
        <f t="shared" si="104"/>
        <v>916251</v>
      </c>
    </row>
    <row r="3028" spans="1:9" x14ac:dyDescent="0.3">
      <c r="A3028" t="s">
        <v>15</v>
      </c>
      <c r="B3028" t="s">
        <v>4172</v>
      </c>
      <c r="C3028" t="str">
        <f t="shared" si="103"/>
        <v>Data Engineering</v>
      </c>
      <c r="D3028">
        <v>3</v>
      </c>
      <c r="E3028" t="s">
        <v>7</v>
      </c>
      <c r="F3028" t="s">
        <v>2372</v>
      </c>
      <c r="G3028" t="str">
        <f>RIGHT(Salary_Dataset[[#This Row],[Salary]], 2)</f>
        <v>mo</v>
      </c>
      <c r="H3028" s="3">
        <f>VALUE(SUBSTITUTE(SUBSTITUTE(SUBSTITUTE(SUBSTITUTE(Salary_Dataset[[#This Row],[Salary]], "/hr", ""), "/mo", ""), "/yr", ""), "₹", ""))</f>
        <v>50367</v>
      </c>
      <c r="I3028" s="6">
        <f t="shared" si="104"/>
        <v>604404</v>
      </c>
    </row>
    <row r="3029" spans="1:9" x14ac:dyDescent="0.3">
      <c r="A3029" t="s">
        <v>484</v>
      </c>
      <c r="B3029" t="s">
        <v>4172</v>
      </c>
      <c r="C3029" t="str">
        <f t="shared" si="103"/>
        <v>Data Engineering</v>
      </c>
      <c r="D3029">
        <v>2</v>
      </c>
      <c r="E3029" t="s">
        <v>7</v>
      </c>
      <c r="F3029" t="s">
        <v>4241</v>
      </c>
      <c r="G3029" t="str">
        <f>RIGHT(Salary_Dataset[[#This Row],[Salary]], 2)</f>
        <v>yr</v>
      </c>
      <c r="H3029" s="3">
        <f>VALUE(SUBSTITUTE(SUBSTITUTE(SUBSTITUTE(SUBSTITUTE(Salary_Dataset[[#This Row],[Salary]], "/hr", ""), "/mo", ""), "/yr", ""), "₹", ""))</f>
        <v>707877</v>
      </c>
      <c r="I3029" s="6">
        <f t="shared" si="104"/>
        <v>707877</v>
      </c>
    </row>
    <row r="3030" spans="1:9" x14ac:dyDescent="0.3">
      <c r="A3030" t="s">
        <v>4242</v>
      </c>
      <c r="B3030" t="s">
        <v>4172</v>
      </c>
      <c r="C3030" t="str">
        <f t="shared" si="103"/>
        <v>Data Engineering</v>
      </c>
      <c r="D3030">
        <v>2</v>
      </c>
      <c r="E3030" t="s">
        <v>7</v>
      </c>
      <c r="F3030" t="s">
        <v>4243</v>
      </c>
      <c r="G3030" t="str">
        <f>RIGHT(Salary_Dataset[[#This Row],[Salary]], 2)</f>
        <v>yr</v>
      </c>
      <c r="H3030" s="3">
        <f>VALUE(SUBSTITUTE(SUBSTITUTE(SUBSTITUTE(SUBSTITUTE(Salary_Dataset[[#This Row],[Salary]], "/hr", ""), "/mo", ""), "/yr", ""), "₹", ""))</f>
        <v>820984</v>
      </c>
      <c r="I3030" s="6">
        <f t="shared" si="104"/>
        <v>820984</v>
      </c>
    </row>
    <row r="3031" spans="1:9" x14ac:dyDescent="0.3">
      <c r="A3031" t="s">
        <v>210</v>
      </c>
      <c r="B3031" t="s">
        <v>4172</v>
      </c>
      <c r="C3031" t="str">
        <f t="shared" si="103"/>
        <v>Data Engineering</v>
      </c>
      <c r="D3031">
        <v>2</v>
      </c>
      <c r="E3031" t="s">
        <v>7</v>
      </c>
      <c r="F3031" t="s">
        <v>4244</v>
      </c>
      <c r="G3031" t="str">
        <f>RIGHT(Salary_Dataset[[#This Row],[Salary]], 2)</f>
        <v>yr</v>
      </c>
      <c r="H3031" s="3">
        <f>VALUE(SUBSTITUTE(SUBSTITUTE(SUBSTITUTE(SUBSTITUTE(Salary_Dataset[[#This Row],[Salary]], "/hr", ""), "/mo", ""), "/yr", ""), "₹", ""))</f>
        <v>628661</v>
      </c>
      <c r="I3031" s="6">
        <f t="shared" si="104"/>
        <v>628661</v>
      </c>
    </row>
    <row r="3032" spans="1:9" x14ac:dyDescent="0.3">
      <c r="A3032" t="s">
        <v>4245</v>
      </c>
      <c r="B3032" t="s">
        <v>4172</v>
      </c>
      <c r="C3032" t="str">
        <f t="shared" si="103"/>
        <v>Data Engineering</v>
      </c>
      <c r="D3032">
        <v>2</v>
      </c>
      <c r="E3032" t="s">
        <v>7</v>
      </c>
      <c r="F3032" t="s">
        <v>4246</v>
      </c>
      <c r="G3032" t="str">
        <f>RIGHT(Salary_Dataset[[#This Row],[Salary]], 2)</f>
        <v>mo</v>
      </c>
      <c r="H3032" s="3">
        <f>VALUE(SUBSTITUTE(SUBSTITUTE(SUBSTITUTE(SUBSTITUTE(Salary_Dataset[[#This Row],[Salary]], "/hr", ""), "/mo", ""), "/yr", ""), "₹", ""))</f>
        <v>97061</v>
      </c>
      <c r="I3032" s="6">
        <f t="shared" si="104"/>
        <v>1164732</v>
      </c>
    </row>
    <row r="3033" spans="1:9" x14ac:dyDescent="0.3">
      <c r="A3033" t="s">
        <v>303</v>
      </c>
      <c r="B3033" t="s">
        <v>4172</v>
      </c>
      <c r="C3033" t="str">
        <f t="shared" si="103"/>
        <v>Data Engineering</v>
      </c>
      <c r="D3033">
        <v>2</v>
      </c>
      <c r="E3033" t="s">
        <v>7</v>
      </c>
      <c r="F3033" t="s">
        <v>4247</v>
      </c>
      <c r="G3033" t="str">
        <f>RIGHT(Salary_Dataset[[#This Row],[Salary]], 2)</f>
        <v>yr</v>
      </c>
      <c r="H3033" s="3">
        <f>VALUE(SUBSTITUTE(SUBSTITUTE(SUBSTITUTE(SUBSTITUTE(Salary_Dataset[[#This Row],[Salary]], "/hr", ""), "/mo", ""), "/yr", ""), "₹", ""))</f>
        <v>721501</v>
      </c>
      <c r="I3033" s="6">
        <f t="shared" si="104"/>
        <v>721501</v>
      </c>
    </row>
    <row r="3034" spans="1:9" x14ac:dyDescent="0.3">
      <c r="A3034" t="s">
        <v>92</v>
      </c>
      <c r="B3034" t="s">
        <v>4172</v>
      </c>
      <c r="C3034" t="str">
        <f t="shared" si="103"/>
        <v>Data Engineering</v>
      </c>
      <c r="D3034">
        <v>2</v>
      </c>
      <c r="E3034" t="s">
        <v>7</v>
      </c>
      <c r="F3034" t="s">
        <v>4248</v>
      </c>
      <c r="G3034" t="str">
        <f>RIGHT(Salary_Dataset[[#This Row],[Salary]], 2)</f>
        <v>yr</v>
      </c>
      <c r="H3034" s="3">
        <f>VALUE(SUBSTITUTE(SUBSTITUTE(SUBSTITUTE(SUBSTITUTE(Salary_Dataset[[#This Row],[Salary]], "/hr", ""), "/mo", ""), "/yr", ""), "₹", ""))</f>
        <v>1764290</v>
      </c>
      <c r="I3034" s="6">
        <f t="shared" si="104"/>
        <v>1764290</v>
      </c>
    </row>
    <row r="3035" spans="1:9" x14ac:dyDescent="0.3">
      <c r="A3035" t="s">
        <v>4249</v>
      </c>
      <c r="B3035" t="s">
        <v>4172</v>
      </c>
      <c r="C3035" t="str">
        <f t="shared" si="103"/>
        <v>Data Engineering</v>
      </c>
      <c r="D3035">
        <v>2</v>
      </c>
      <c r="E3035" t="s">
        <v>7</v>
      </c>
      <c r="F3035" t="s">
        <v>4250</v>
      </c>
      <c r="G3035" t="str">
        <f>RIGHT(Salary_Dataset[[#This Row],[Salary]], 2)</f>
        <v>yr</v>
      </c>
      <c r="H3035" s="3">
        <f>VALUE(SUBSTITUTE(SUBSTITUTE(SUBSTITUTE(SUBSTITUTE(Salary_Dataset[[#This Row],[Salary]], "/hr", ""), "/mo", ""), "/yr", ""), "₹", ""))</f>
        <v>1967502</v>
      </c>
      <c r="I3035" s="6">
        <f t="shared" si="104"/>
        <v>1967502</v>
      </c>
    </row>
    <row r="3036" spans="1:9" x14ac:dyDescent="0.3">
      <c r="A3036" t="s">
        <v>4251</v>
      </c>
      <c r="B3036" t="s">
        <v>4172</v>
      </c>
      <c r="C3036" t="str">
        <f t="shared" si="103"/>
        <v>Data Engineering</v>
      </c>
      <c r="D3036">
        <v>2</v>
      </c>
      <c r="E3036" t="s">
        <v>7</v>
      </c>
      <c r="F3036" t="s">
        <v>4252</v>
      </c>
      <c r="G3036" t="str">
        <f>RIGHT(Salary_Dataset[[#This Row],[Salary]], 2)</f>
        <v>yr</v>
      </c>
      <c r="H3036" s="3">
        <f>VALUE(SUBSTITUTE(SUBSTITUTE(SUBSTITUTE(SUBSTITUTE(Salary_Dataset[[#This Row],[Salary]], "/hr", ""), "/mo", ""), "/yr", ""), "₹", ""))</f>
        <v>735014</v>
      </c>
      <c r="I3036" s="6">
        <f t="shared" si="104"/>
        <v>735014</v>
      </c>
    </row>
    <row r="3037" spans="1:9" x14ac:dyDescent="0.3">
      <c r="A3037" t="s">
        <v>157</v>
      </c>
      <c r="B3037" t="s">
        <v>4172</v>
      </c>
      <c r="C3037" t="str">
        <f t="shared" si="103"/>
        <v>Data Engineering</v>
      </c>
      <c r="D3037">
        <v>2</v>
      </c>
      <c r="E3037" t="s">
        <v>7</v>
      </c>
      <c r="F3037" t="s">
        <v>4253</v>
      </c>
      <c r="G3037" t="str">
        <f>RIGHT(Salary_Dataset[[#This Row],[Salary]], 2)</f>
        <v>mo</v>
      </c>
      <c r="H3037" s="3">
        <f>VALUE(SUBSTITUTE(SUBSTITUTE(SUBSTITUTE(SUBSTITUTE(Salary_Dataset[[#This Row],[Salary]], "/hr", ""), "/mo", ""), "/yr", ""), "₹", ""))</f>
        <v>59018</v>
      </c>
      <c r="I3037" s="6">
        <f t="shared" si="104"/>
        <v>708216</v>
      </c>
    </row>
    <row r="3038" spans="1:9" x14ac:dyDescent="0.3">
      <c r="A3038" t="s">
        <v>1166</v>
      </c>
      <c r="B3038" t="s">
        <v>4172</v>
      </c>
      <c r="C3038" t="str">
        <f t="shared" si="103"/>
        <v>Data Engineering</v>
      </c>
      <c r="D3038">
        <v>2</v>
      </c>
      <c r="E3038" t="s">
        <v>7</v>
      </c>
      <c r="F3038" t="s">
        <v>4254</v>
      </c>
      <c r="G3038" t="str">
        <f>RIGHT(Salary_Dataset[[#This Row],[Salary]], 2)</f>
        <v>yr</v>
      </c>
      <c r="H3038" s="3">
        <f>VALUE(SUBSTITUTE(SUBSTITUTE(SUBSTITUTE(SUBSTITUTE(Salary_Dataset[[#This Row],[Salary]], "/hr", ""), "/mo", ""), "/yr", ""), "₹", ""))</f>
        <v>2336080</v>
      </c>
      <c r="I3038" s="6">
        <f t="shared" si="104"/>
        <v>2336080</v>
      </c>
    </row>
    <row r="3039" spans="1:9" x14ac:dyDescent="0.3">
      <c r="A3039" t="s">
        <v>4255</v>
      </c>
      <c r="B3039" t="s">
        <v>4172</v>
      </c>
      <c r="C3039" t="str">
        <f t="shared" si="103"/>
        <v>Data Engineering</v>
      </c>
      <c r="D3039">
        <v>2</v>
      </c>
      <c r="E3039" t="s">
        <v>7</v>
      </c>
      <c r="F3039" t="s">
        <v>4256</v>
      </c>
      <c r="G3039" t="str">
        <f>RIGHT(Salary_Dataset[[#This Row],[Salary]], 2)</f>
        <v>yr</v>
      </c>
      <c r="H3039" s="3">
        <f>VALUE(SUBSTITUTE(SUBSTITUTE(SUBSTITUTE(SUBSTITUTE(Salary_Dataset[[#This Row],[Salary]], "/hr", ""), "/mo", ""), "/yr", ""), "₹", ""))</f>
        <v>1368953</v>
      </c>
      <c r="I3039" s="6">
        <f t="shared" si="104"/>
        <v>1368953</v>
      </c>
    </row>
    <row r="3040" spans="1:9" x14ac:dyDescent="0.3">
      <c r="A3040" t="s">
        <v>958</v>
      </c>
      <c r="B3040" t="s">
        <v>4172</v>
      </c>
      <c r="C3040" t="str">
        <f t="shared" si="103"/>
        <v>Data Engineering</v>
      </c>
      <c r="D3040">
        <v>2</v>
      </c>
      <c r="E3040" t="s">
        <v>7</v>
      </c>
      <c r="F3040" t="s">
        <v>4257</v>
      </c>
      <c r="G3040" t="str">
        <f>RIGHT(Salary_Dataset[[#This Row],[Salary]], 2)</f>
        <v>yr</v>
      </c>
      <c r="H3040" s="3">
        <f>VALUE(SUBSTITUTE(SUBSTITUTE(SUBSTITUTE(SUBSTITUTE(Salary_Dataset[[#This Row],[Salary]], "/hr", ""), "/mo", ""), "/yr", ""), "₹", ""))</f>
        <v>973293</v>
      </c>
      <c r="I3040" s="6">
        <f t="shared" si="104"/>
        <v>973293</v>
      </c>
    </row>
    <row r="3041" spans="1:9" x14ac:dyDescent="0.3">
      <c r="A3041" t="s">
        <v>80</v>
      </c>
      <c r="B3041" t="s">
        <v>4172</v>
      </c>
      <c r="C3041" t="str">
        <f t="shared" si="103"/>
        <v>Data Engineering</v>
      </c>
      <c r="D3041">
        <v>2</v>
      </c>
      <c r="E3041" t="s">
        <v>7</v>
      </c>
      <c r="F3041" t="s">
        <v>4258</v>
      </c>
      <c r="G3041" t="str">
        <f>RIGHT(Salary_Dataset[[#This Row],[Salary]], 2)</f>
        <v>yr</v>
      </c>
      <c r="H3041" s="3">
        <f>VALUE(SUBSTITUTE(SUBSTITUTE(SUBSTITUTE(SUBSTITUTE(Salary_Dataset[[#This Row],[Salary]], "/hr", ""), "/mo", ""), "/yr", ""), "₹", ""))</f>
        <v>1163867</v>
      </c>
      <c r="I3041" s="6">
        <f t="shared" si="104"/>
        <v>1163867</v>
      </c>
    </row>
    <row r="3042" spans="1:9" x14ac:dyDescent="0.3">
      <c r="A3042" t="s">
        <v>4259</v>
      </c>
      <c r="B3042" t="s">
        <v>4172</v>
      </c>
      <c r="C3042" t="str">
        <f t="shared" si="103"/>
        <v>Data Engineering</v>
      </c>
      <c r="D3042">
        <v>2</v>
      </c>
      <c r="E3042" t="s">
        <v>7</v>
      </c>
      <c r="F3042" t="s">
        <v>4260</v>
      </c>
      <c r="G3042" t="str">
        <f>RIGHT(Salary_Dataset[[#This Row],[Salary]], 2)</f>
        <v>yr</v>
      </c>
      <c r="H3042" s="3">
        <f>VALUE(SUBSTITUTE(SUBSTITUTE(SUBSTITUTE(SUBSTITUTE(Salary_Dataset[[#This Row],[Salary]], "/hr", ""), "/mo", ""), "/yr", ""), "₹", ""))</f>
        <v>541849</v>
      </c>
      <c r="I3042" s="6">
        <f t="shared" si="104"/>
        <v>541849</v>
      </c>
    </row>
    <row r="3043" spans="1:9" x14ac:dyDescent="0.3">
      <c r="A3043" t="s">
        <v>159</v>
      </c>
      <c r="B3043" t="s">
        <v>4172</v>
      </c>
      <c r="C3043" t="str">
        <f t="shared" si="103"/>
        <v>Data Engineering</v>
      </c>
      <c r="D3043">
        <v>2</v>
      </c>
      <c r="E3043" t="s">
        <v>7</v>
      </c>
      <c r="F3043" t="s">
        <v>4261</v>
      </c>
      <c r="G3043" t="str">
        <f>RIGHT(Salary_Dataset[[#This Row],[Salary]], 2)</f>
        <v>yr</v>
      </c>
      <c r="H3043" s="3">
        <f>VALUE(SUBSTITUTE(SUBSTITUTE(SUBSTITUTE(SUBSTITUTE(Salary_Dataset[[#This Row],[Salary]], "/hr", ""), "/mo", ""), "/yr", ""), "₹", ""))</f>
        <v>625837</v>
      </c>
      <c r="I3043" s="6">
        <f t="shared" si="104"/>
        <v>625837</v>
      </c>
    </row>
    <row r="3044" spans="1:9" x14ac:dyDescent="0.3">
      <c r="A3044" t="s">
        <v>545</v>
      </c>
      <c r="B3044" t="s">
        <v>4172</v>
      </c>
      <c r="C3044" t="str">
        <f t="shared" si="103"/>
        <v>Data Engineering</v>
      </c>
      <c r="D3044">
        <v>2</v>
      </c>
      <c r="E3044" t="s">
        <v>7</v>
      </c>
      <c r="F3044" t="s">
        <v>4262</v>
      </c>
      <c r="G3044" t="str">
        <f>RIGHT(Salary_Dataset[[#This Row],[Salary]], 2)</f>
        <v>yr</v>
      </c>
      <c r="H3044" s="3">
        <f>VALUE(SUBSTITUTE(SUBSTITUTE(SUBSTITUTE(SUBSTITUTE(Salary_Dataset[[#This Row],[Salary]], "/hr", ""), "/mo", ""), "/yr", ""), "₹", ""))</f>
        <v>674480</v>
      </c>
      <c r="I3044" s="6">
        <f t="shared" si="104"/>
        <v>674480</v>
      </c>
    </row>
    <row r="3045" spans="1:9" x14ac:dyDescent="0.3">
      <c r="A3045" t="s">
        <v>200</v>
      </c>
      <c r="B3045" t="s">
        <v>4172</v>
      </c>
      <c r="C3045" t="str">
        <f t="shared" si="103"/>
        <v>Data Engineering</v>
      </c>
      <c r="D3045">
        <v>2</v>
      </c>
      <c r="E3045" t="s">
        <v>7</v>
      </c>
      <c r="F3045" t="s">
        <v>4263</v>
      </c>
      <c r="G3045" t="str">
        <f>RIGHT(Salary_Dataset[[#This Row],[Salary]], 2)</f>
        <v>yr</v>
      </c>
      <c r="H3045" s="3">
        <f>VALUE(SUBSTITUTE(SUBSTITUTE(SUBSTITUTE(SUBSTITUTE(Salary_Dataset[[#This Row],[Salary]], "/hr", ""), "/mo", ""), "/yr", ""), "₹", ""))</f>
        <v>1303425</v>
      </c>
      <c r="I3045" s="6">
        <f t="shared" si="104"/>
        <v>1303425</v>
      </c>
    </row>
    <row r="3046" spans="1:9" x14ac:dyDescent="0.3">
      <c r="A3046" t="s">
        <v>340</v>
      </c>
      <c r="B3046" t="s">
        <v>4172</v>
      </c>
      <c r="C3046" t="str">
        <f t="shared" si="103"/>
        <v>Data Engineering</v>
      </c>
      <c r="D3046">
        <v>2</v>
      </c>
      <c r="E3046" t="s">
        <v>7</v>
      </c>
      <c r="F3046" t="s">
        <v>4264</v>
      </c>
      <c r="G3046" t="str">
        <f>RIGHT(Salary_Dataset[[#This Row],[Salary]], 2)</f>
        <v>yr</v>
      </c>
      <c r="H3046" s="3">
        <f>VALUE(SUBSTITUTE(SUBSTITUTE(SUBSTITUTE(SUBSTITUTE(Salary_Dataset[[#This Row],[Salary]], "/hr", ""), "/mo", ""), "/yr", ""), "₹", ""))</f>
        <v>890822</v>
      </c>
      <c r="I3046" s="6">
        <f t="shared" si="104"/>
        <v>890822</v>
      </c>
    </row>
    <row r="3047" spans="1:9" x14ac:dyDescent="0.3">
      <c r="A3047" t="s">
        <v>4265</v>
      </c>
      <c r="B3047" t="s">
        <v>4172</v>
      </c>
      <c r="C3047" t="str">
        <f t="shared" si="103"/>
        <v>Data Engineering</v>
      </c>
      <c r="D3047">
        <v>2</v>
      </c>
      <c r="E3047" t="s">
        <v>7</v>
      </c>
      <c r="F3047" t="s">
        <v>4266</v>
      </c>
      <c r="G3047" t="str">
        <f>RIGHT(Salary_Dataset[[#This Row],[Salary]], 2)</f>
        <v>yr</v>
      </c>
      <c r="H3047" s="3">
        <f>VALUE(SUBSTITUTE(SUBSTITUTE(SUBSTITUTE(SUBSTITUTE(Salary_Dataset[[#This Row],[Salary]], "/hr", ""), "/mo", ""), "/yr", ""), "₹", ""))</f>
        <v>733602</v>
      </c>
      <c r="I3047" s="6">
        <f t="shared" si="104"/>
        <v>733602</v>
      </c>
    </row>
    <row r="3048" spans="1:9" x14ac:dyDescent="0.3">
      <c r="A3048" t="s">
        <v>3107</v>
      </c>
      <c r="B3048" t="s">
        <v>4172</v>
      </c>
      <c r="C3048" t="str">
        <f t="shared" si="103"/>
        <v>Data Engineering</v>
      </c>
      <c r="D3048">
        <v>2</v>
      </c>
      <c r="E3048" t="s">
        <v>7</v>
      </c>
      <c r="F3048" t="s">
        <v>4267</v>
      </c>
      <c r="G3048" t="str">
        <f>RIGHT(Salary_Dataset[[#This Row],[Salary]], 2)</f>
        <v>yr</v>
      </c>
      <c r="H3048" s="3">
        <f>VALUE(SUBSTITUTE(SUBSTITUTE(SUBSTITUTE(SUBSTITUTE(Salary_Dataset[[#This Row],[Salary]], "/hr", ""), "/mo", ""), "/yr", ""), "₹", ""))</f>
        <v>1538205</v>
      </c>
      <c r="I3048" s="6">
        <f t="shared" si="104"/>
        <v>1538205</v>
      </c>
    </row>
    <row r="3049" spans="1:9" x14ac:dyDescent="0.3">
      <c r="A3049" t="s">
        <v>150</v>
      </c>
      <c r="B3049" t="s">
        <v>4172</v>
      </c>
      <c r="C3049" t="str">
        <f t="shared" si="103"/>
        <v>Data Engineering</v>
      </c>
      <c r="D3049">
        <v>2</v>
      </c>
      <c r="E3049" t="s">
        <v>7</v>
      </c>
      <c r="F3049" t="s">
        <v>4268</v>
      </c>
      <c r="G3049" t="str">
        <f>RIGHT(Salary_Dataset[[#This Row],[Salary]], 2)</f>
        <v>yr</v>
      </c>
      <c r="H3049" s="3">
        <f>VALUE(SUBSTITUTE(SUBSTITUTE(SUBSTITUTE(SUBSTITUTE(Salary_Dataset[[#This Row],[Salary]], "/hr", ""), "/mo", ""), "/yr", ""), "₹", ""))</f>
        <v>549960</v>
      </c>
      <c r="I3049" s="6">
        <f t="shared" si="104"/>
        <v>549960</v>
      </c>
    </row>
    <row r="3050" spans="1:9" x14ac:dyDescent="0.3">
      <c r="A3050" t="s">
        <v>4269</v>
      </c>
      <c r="B3050" t="s">
        <v>4172</v>
      </c>
      <c r="C3050" t="str">
        <f t="shared" si="103"/>
        <v>Data Engineering</v>
      </c>
      <c r="D3050">
        <v>2</v>
      </c>
      <c r="E3050" t="s">
        <v>7</v>
      </c>
      <c r="F3050" t="s">
        <v>4270</v>
      </c>
      <c r="G3050" t="str">
        <f>RIGHT(Salary_Dataset[[#This Row],[Salary]], 2)</f>
        <v>yr</v>
      </c>
      <c r="H3050" s="3">
        <f>VALUE(SUBSTITUTE(SUBSTITUTE(SUBSTITUTE(SUBSTITUTE(Salary_Dataset[[#This Row],[Salary]], "/hr", ""), "/mo", ""), "/yr", ""), "₹", ""))</f>
        <v>512250</v>
      </c>
      <c r="I3050" s="6">
        <f t="shared" si="104"/>
        <v>512250</v>
      </c>
    </row>
    <row r="3051" spans="1:9" x14ac:dyDescent="0.3">
      <c r="A3051" t="s">
        <v>4271</v>
      </c>
      <c r="B3051" t="s">
        <v>4172</v>
      </c>
      <c r="C3051" t="str">
        <f t="shared" si="103"/>
        <v>Data Engineering</v>
      </c>
      <c r="D3051">
        <v>2</v>
      </c>
      <c r="E3051" t="s">
        <v>7</v>
      </c>
      <c r="F3051" t="s">
        <v>4272</v>
      </c>
      <c r="G3051" t="str">
        <f>RIGHT(Salary_Dataset[[#This Row],[Salary]], 2)</f>
        <v>mo</v>
      </c>
      <c r="H3051" s="3">
        <f>VALUE(SUBSTITUTE(SUBSTITUTE(SUBSTITUTE(SUBSTITUTE(Salary_Dataset[[#This Row],[Salary]], "/hr", ""), "/mo", ""), "/yr", ""), "₹", ""))</f>
        <v>207541</v>
      </c>
      <c r="I3051" s="6">
        <f t="shared" si="104"/>
        <v>2490492</v>
      </c>
    </row>
    <row r="3052" spans="1:9" x14ac:dyDescent="0.3">
      <c r="A3052" t="s">
        <v>321</v>
      </c>
      <c r="B3052" t="s">
        <v>4172</v>
      </c>
      <c r="C3052" t="str">
        <f t="shared" si="103"/>
        <v>Data Engineering</v>
      </c>
      <c r="D3052">
        <v>2</v>
      </c>
      <c r="E3052" t="s">
        <v>7</v>
      </c>
      <c r="F3052" t="s">
        <v>4273</v>
      </c>
      <c r="G3052" t="str">
        <f>RIGHT(Salary_Dataset[[#This Row],[Salary]], 2)</f>
        <v>yr</v>
      </c>
      <c r="H3052" s="3">
        <f>VALUE(SUBSTITUTE(SUBSTITUTE(SUBSTITUTE(SUBSTITUTE(Salary_Dataset[[#This Row],[Salary]], "/hr", ""), "/mo", ""), "/yr", ""), "₹", ""))</f>
        <v>624665</v>
      </c>
      <c r="I3052" s="6">
        <f t="shared" si="104"/>
        <v>624665</v>
      </c>
    </row>
    <row r="3053" spans="1:9" x14ac:dyDescent="0.3">
      <c r="A3053" t="s">
        <v>1480</v>
      </c>
      <c r="B3053" t="s">
        <v>4172</v>
      </c>
      <c r="C3053" t="str">
        <f t="shared" si="103"/>
        <v>Data Engineering</v>
      </c>
      <c r="D3053">
        <v>2</v>
      </c>
      <c r="E3053" t="s">
        <v>7</v>
      </c>
      <c r="F3053" t="s">
        <v>4274</v>
      </c>
      <c r="G3053" t="str">
        <f>RIGHT(Salary_Dataset[[#This Row],[Salary]], 2)</f>
        <v>mo</v>
      </c>
      <c r="H3053" s="3">
        <f>VALUE(SUBSTITUTE(SUBSTITUTE(SUBSTITUTE(SUBSTITUTE(Salary_Dataset[[#This Row],[Salary]], "/hr", ""), "/mo", ""), "/yr", ""), "₹", ""))</f>
        <v>24410</v>
      </c>
      <c r="I3053" s="6">
        <f t="shared" si="104"/>
        <v>292920</v>
      </c>
    </row>
    <row r="3054" spans="1:9" x14ac:dyDescent="0.3">
      <c r="A3054" t="s">
        <v>4275</v>
      </c>
      <c r="B3054" t="s">
        <v>4172</v>
      </c>
      <c r="C3054" t="str">
        <f t="shared" si="103"/>
        <v>Data Engineering</v>
      </c>
      <c r="D3054">
        <v>2</v>
      </c>
      <c r="E3054" t="s">
        <v>7</v>
      </c>
      <c r="F3054" t="s">
        <v>4276</v>
      </c>
      <c r="G3054" t="str">
        <f>RIGHT(Salary_Dataset[[#This Row],[Salary]], 2)</f>
        <v>yr</v>
      </c>
      <c r="H3054" s="3">
        <f>VALUE(SUBSTITUTE(SUBSTITUTE(SUBSTITUTE(SUBSTITUTE(Salary_Dataset[[#This Row],[Salary]], "/hr", ""), "/mo", ""), "/yr", ""), "₹", ""))</f>
        <v>1025000</v>
      </c>
      <c r="I3054" s="6">
        <f t="shared" si="104"/>
        <v>1025000</v>
      </c>
    </row>
    <row r="3055" spans="1:9" x14ac:dyDescent="0.3">
      <c r="A3055" t="s">
        <v>1493</v>
      </c>
      <c r="B3055" t="s">
        <v>4172</v>
      </c>
      <c r="C3055" t="str">
        <f t="shared" si="103"/>
        <v>Data Engineering</v>
      </c>
      <c r="D3055">
        <v>2</v>
      </c>
      <c r="E3055" t="s">
        <v>7</v>
      </c>
      <c r="F3055" t="s">
        <v>4277</v>
      </c>
      <c r="G3055" t="str">
        <f>RIGHT(Salary_Dataset[[#This Row],[Salary]], 2)</f>
        <v>yr</v>
      </c>
      <c r="H3055" s="3">
        <f>VALUE(SUBSTITUTE(SUBSTITUTE(SUBSTITUTE(SUBSTITUTE(Salary_Dataset[[#This Row],[Salary]], "/hr", ""), "/mo", ""), "/yr", ""), "₹", ""))</f>
        <v>2250000</v>
      </c>
      <c r="I3055" s="6">
        <f t="shared" si="104"/>
        <v>2250000</v>
      </c>
    </row>
    <row r="3056" spans="1:9" x14ac:dyDescent="0.3">
      <c r="A3056" t="s">
        <v>4278</v>
      </c>
      <c r="B3056" t="s">
        <v>4172</v>
      </c>
      <c r="C3056" t="str">
        <f t="shared" si="103"/>
        <v>Data Engineering</v>
      </c>
      <c r="D3056">
        <v>2</v>
      </c>
      <c r="E3056" t="s">
        <v>7</v>
      </c>
      <c r="F3056" t="s">
        <v>4279</v>
      </c>
      <c r="G3056" t="str">
        <f>RIGHT(Salary_Dataset[[#This Row],[Salary]], 2)</f>
        <v>yr</v>
      </c>
      <c r="H3056" s="3">
        <f>VALUE(SUBSTITUTE(SUBSTITUTE(SUBSTITUTE(SUBSTITUTE(Salary_Dataset[[#This Row],[Salary]], "/hr", ""), "/mo", ""), "/yr", ""), "₹", ""))</f>
        <v>974234</v>
      </c>
      <c r="I3056" s="6">
        <f t="shared" si="104"/>
        <v>974234</v>
      </c>
    </row>
    <row r="3057" spans="1:9" x14ac:dyDescent="0.3">
      <c r="A3057" t="s">
        <v>4280</v>
      </c>
      <c r="B3057" t="s">
        <v>4172</v>
      </c>
      <c r="C3057" t="str">
        <f t="shared" si="103"/>
        <v>Data Engineering</v>
      </c>
      <c r="D3057">
        <v>2</v>
      </c>
      <c r="E3057" t="s">
        <v>7</v>
      </c>
      <c r="F3057" t="s">
        <v>4281</v>
      </c>
      <c r="G3057" t="str">
        <f>RIGHT(Salary_Dataset[[#This Row],[Salary]], 2)</f>
        <v>yr</v>
      </c>
      <c r="H3057" s="3">
        <f>VALUE(SUBSTITUTE(SUBSTITUTE(SUBSTITUTE(SUBSTITUTE(Salary_Dataset[[#This Row],[Salary]], "/hr", ""), "/mo", ""), "/yr", ""), "₹", ""))</f>
        <v>954869</v>
      </c>
      <c r="I3057" s="6">
        <f t="shared" si="104"/>
        <v>954869</v>
      </c>
    </row>
    <row r="3058" spans="1:9" x14ac:dyDescent="0.3">
      <c r="A3058" t="s">
        <v>1595</v>
      </c>
      <c r="B3058" t="s">
        <v>4172</v>
      </c>
      <c r="C3058" t="str">
        <f t="shared" si="103"/>
        <v>Data Engineering</v>
      </c>
      <c r="D3058">
        <v>2</v>
      </c>
      <c r="E3058" t="s">
        <v>7</v>
      </c>
      <c r="F3058" t="s">
        <v>4282</v>
      </c>
      <c r="G3058" t="str">
        <f>RIGHT(Salary_Dataset[[#This Row],[Salary]], 2)</f>
        <v>yr</v>
      </c>
      <c r="H3058" s="3">
        <f>VALUE(SUBSTITUTE(SUBSTITUTE(SUBSTITUTE(SUBSTITUTE(Salary_Dataset[[#This Row],[Salary]], "/hr", ""), "/mo", ""), "/yr", ""), "₹", ""))</f>
        <v>1621262</v>
      </c>
      <c r="I3058" s="6">
        <f t="shared" si="104"/>
        <v>1621262</v>
      </c>
    </row>
    <row r="3059" spans="1:9" x14ac:dyDescent="0.3">
      <c r="A3059" t="s">
        <v>4283</v>
      </c>
      <c r="B3059" t="s">
        <v>4172</v>
      </c>
      <c r="C3059" t="str">
        <f t="shared" si="103"/>
        <v>Data Engineering</v>
      </c>
      <c r="D3059">
        <v>2</v>
      </c>
      <c r="E3059" t="s">
        <v>7</v>
      </c>
      <c r="F3059" t="s">
        <v>4284</v>
      </c>
      <c r="G3059" t="str">
        <f>RIGHT(Salary_Dataset[[#This Row],[Salary]], 2)</f>
        <v>yr</v>
      </c>
      <c r="H3059" s="3">
        <f>VALUE(SUBSTITUTE(SUBSTITUTE(SUBSTITUTE(SUBSTITUTE(Salary_Dataset[[#This Row],[Salary]], "/hr", ""), "/mo", ""), "/yr", ""), "₹", ""))</f>
        <v>938141</v>
      </c>
      <c r="I3059" s="6">
        <f t="shared" si="104"/>
        <v>938141</v>
      </c>
    </row>
    <row r="3060" spans="1:9" x14ac:dyDescent="0.3">
      <c r="A3060" t="s">
        <v>2682</v>
      </c>
      <c r="B3060" t="s">
        <v>4172</v>
      </c>
      <c r="C3060" t="str">
        <f t="shared" si="103"/>
        <v>Data Engineering</v>
      </c>
      <c r="D3060">
        <v>2</v>
      </c>
      <c r="E3060" t="s">
        <v>7</v>
      </c>
      <c r="F3060" t="s">
        <v>4285</v>
      </c>
      <c r="G3060" t="str">
        <f>RIGHT(Salary_Dataset[[#This Row],[Salary]], 2)</f>
        <v>mo</v>
      </c>
      <c r="H3060" s="3">
        <f>VALUE(SUBSTITUTE(SUBSTITUTE(SUBSTITUTE(SUBSTITUTE(Salary_Dataset[[#This Row],[Salary]], "/hr", ""), "/mo", ""), "/yr", ""), "₹", ""))</f>
        <v>40610</v>
      </c>
      <c r="I3060" s="6">
        <f t="shared" si="104"/>
        <v>487320</v>
      </c>
    </row>
    <row r="3061" spans="1:9" x14ac:dyDescent="0.3">
      <c r="A3061" t="s">
        <v>279</v>
      </c>
      <c r="B3061" t="s">
        <v>4172</v>
      </c>
      <c r="C3061" t="str">
        <f t="shared" si="103"/>
        <v>Data Engineering</v>
      </c>
      <c r="D3061">
        <v>2</v>
      </c>
      <c r="E3061" t="s">
        <v>7</v>
      </c>
      <c r="F3061" t="s">
        <v>4286</v>
      </c>
      <c r="G3061" t="str">
        <f>RIGHT(Salary_Dataset[[#This Row],[Salary]], 2)</f>
        <v>mo</v>
      </c>
      <c r="H3061" s="3">
        <f>VALUE(SUBSTITUTE(SUBSTITUTE(SUBSTITUTE(SUBSTITUTE(Salary_Dataset[[#This Row],[Salary]], "/hr", ""), "/mo", ""), "/yr", ""), "₹", ""))</f>
        <v>40147</v>
      </c>
      <c r="I3061" s="6">
        <f t="shared" si="104"/>
        <v>481764</v>
      </c>
    </row>
    <row r="3062" spans="1:9" x14ac:dyDescent="0.3">
      <c r="A3062" t="s">
        <v>1256</v>
      </c>
      <c r="B3062" t="s">
        <v>4172</v>
      </c>
      <c r="C3062" t="str">
        <f t="shared" si="103"/>
        <v>Data Engineering</v>
      </c>
      <c r="D3062">
        <v>2</v>
      </c>
      <c r="E3062" t="s">
        <v>7</v>
      </c>
      <c r="F3062" t="s">
        <v>4287</v>
      </c>
      <c r="G3062" t="str">
        <f>RIGHT(Salary_Dataset[[#This Row],[Salary]], 2)</f>
        <v>yr</v>
      </c>
      <c r="H3062" s="3">
        <f>VALUE(SUBSTITUTE(SUBSTITUTE(SUBSTITUTE(SUBSTITUTE(Salary_Dataset[[#This Row],[Salary]], "/hr", ""), "/mo", ""), "/yr", ""), "₹", ""))</f>
        <v>893330</v>
      </c>
      <c r="I3062" s="6">
        <f t="shared" si="104"/>
        <v>893330</v>
      </c>
    </row>
    <row r="3063" spans="1:9" x14ac:dyDescent="0.3">
      <c r="A3063" t="s">
        <v>108</v>
      </c>
      <c r="B3063" t="s">
        <v>4172</v>
      </c>
      <c r="C3063" t="str">
        <f t="shared" si="103"/>
        <v>Data Engineering</v>
      </c>
      <c r="D3063">
        <v>2</v>
      </c>
      <c r="E3063" t="s">
        <v>7</v>
      </c>
      <c r="F3063" t="s">
        <v>4288</v>
      </c>
      <c r="G3063" t="str">
        <f>RIGHT(Salary_Dataset[[#This Row],[Salary]], 2)</f>
        <v>yr</v>
      </c>
      <c r="H3063" s="3">
        <f>VALUE(SUBSTITUTE(SUBSTITUTE(SUBSTITUTE(SUBSTITUTE(Salary_Dataset[[#This Row],[Salary]], "/hr", ""), "/mo", ""), "/yr", ""), "₹", ""))</f>
        <v>1276978</v>
      </c>
      <c r="I3063" s="6">
        <f t="shared" si="104"/>
        <v>1276978</v>
      </c>
    </row>
    <row r="3064" spans="1:9" x14ac:dyDescent="0.3">
      <c r="A3064" t="s">
        <v>3026</v>
      </c>
      <c r="B3064" t="s">
        <v>4172</v>
      </c>
      <c r="C3064" t="str">
        <f t="shared" si="103"/>
        <v>Data Engineering</v>
      </c>
      <c r="D3064">
        <v>2</v>
      </c>
      <c r="E3064" t="s">
        <v>7</v>
      </c>
      <c r="F3064" t="s">
        <v>4289</v>
      </c>
      <c r="G3064" t="str">
        <f>RIGHT(Salary_Dataset[[#This Row],[Salary]], 2)</f>
        <v>yr</v>
      </c>
      <c r="H3064" s="3">
        <f>VALUE(SUBSTITUTE(SUBSTITUTE(SUBSTITUTE(SUBSTITUTE(Salary_Dataset[[#This Row],[Salary]], "/hr", ""), "/mo", ""), "/yr", ""), "₹", ""))</f>
        <v>666571</v>
      </c>
      <c r="I3064" s="6">
        <f t="shared" si="104"/>
        <v>666571</v>
      </c>
    </row>
    <row r="3065" spans="1:9" x14ac:dyDescent="0.3">
      <c r="A3065" t="s">
        <v>4290</v>
      </c>
      <c r="B3065" t="s">
        <v>4172</v>
      </c>
      <c r="C3065" t="str">
        <f t="shared" ref="C3065:C3128" si="105">_xlfn.XLOOKUP(B3065, $M$3:$M$28, $N$3:$N$28)</f>
        <v>Data Engineering</v>
      </c>
      <c r="D3065">
        <v>2</v>
      </c>
      <c r="E3065" t="s">
        <v>7</v>
      </c>
      <c r="F3065" t="s">
        <v>4291</v>
      </c>
      <c r="G3065" t="str">
        <f>RIGHT(Salary_Dataset[[#This Row],[Salary]], 2)</f>
        <v>mo</v>
      </c>
      <c r="H3065" s="3">
        <f>VALUE(SUBSTITUTE(SUBSTITUTE(SUBSTITUTE(SUBSTITUTE(Salary_Dataset[[#This Row],[Salary]], "/hr", ""), "/mo", ""), "/yr", ""), "₹", ""))</f>
        <v>61316</v>
      </c>
      <c r="I3065" s="6">
        <f t="shared" si="104"/>
        <v>735792</v>
      </c>
    </row>
    <row r="3066" spans="1:9" x14ac:dyDescent="0.3">
      <c r="A3066" t="s">
        <v>124</v>
      </c>
      <c r="B3066" t="s">
        <v>4172</v>
      </c>
      <c r="C3066" t="str">
        <f t="shared" si="105"/>
        <v>Data Engineering</v>
      </c>
      <c r="D3066">
        <v>2</v>
      </c>
      <c r="E3066" t="s">
        <v>7</v>
      </c>
      <c r="F3066" t="s">
        <v>4292</v>
      </c>
      <c r="G3066" t="str">
        <f>RIGHT(Salary_Dataset[[#This Row],[Salary]], 2)</f>
        <v>yr</v>
      </c>
      <c r="H3066" s="3">
        <f>VALUE(SUBSTITUTE(SUBSTITUTE(SUBSTITUTE(SUBSTITUTE(Salary_Dataset[[#This Row],[Salary]], "/hr", ""), "/mo", ""), "/yr", ""), "₹", ""))</f>
        <v>609565</v>
      </c>
      <c r="I3066" s="6">
        <f t="shared" si="104"/>
        <v>609565</v>
      </c>
    </row>
    <row r="3067" spans="1:9" x14ac:dyDescent="0.3">
      <c r="A3067" t="s">
        <v>4293</v>
      </c>
      <c r="B3067" t="s">
        <v>4172</v>
      </c>
      <c r="C3067" t="str">
        <f t="shared" si="105"/>
        <v>Data Engineering</v>
      </c>
      <c r="D3067">
        <v>2</v>
      </c>
      <c r="E3067" t="s">
        <v>7</v>
      </c>
      <c r="F3067" t="s">
        <v>4294</v>
      </c>
      <c r="G3067" t="str">
        <f>RIGHT(Salary_Dataset[[#This Row],[Salary]], 2)</f>
        <v>mo</v>
      </c>
      <c r="H3067" s="3">
        <f>VALUE(SUBSTITUTE(SUBSTITUTE(SUBSTITUTE(SUBSTITUTE(Salary_Dataset[[#This Row],[Salary]], "/hr", ""), "/mo", ""), "/yr", ""), "₹", ""))</f>
        <v>109215</v>
      </c>
      <c r="I3067" s="6">
        <f t="shared" si="104"/>
        <v>1310580</v>
      </c>
    </row>
    <row r="3068" spans="1:9" x14ac:dyDescent="0.3">
      <c r="A3068" t="s">
        <v>4295</v>
      </c>
      <c r="B3068" t="s">
        <v>4172</v>
      </c>
      <c r="C3068" t="str">
        <f t="shared" si="105"/>
        <v>Data Engineering</v>
      </c>
      <c r="D3068">
        <v>2</v>
      </c>
      <c r="E3068" t="s">
        <v>7</v>
      </c>
      <c r="F3068" t="s">
        <v>4296</v>
      </c>
      <c r="G3068" t="str">
        <f>RIGHT(Salary_Dataset[[#This Row],[Salary]], 2)</f>
        <v>yr</v>
      </c>
      <c r="H3068" s="3">
        <f>VALUE(SUBSTITUTE(SUBSTITUTE(SUBSTITUTE(SUBSTITUTE(Salary_Dataset[[#This Row],[Salary]], "/hr", ""), "/mo", ""), "/yr", ""), "₹", ""))</f>
        <v>1058039</v>
      </c>
      <c r="I3068" s="6">
        <f t="shared" si="104"/>
        <v>1058039</v>
      </c>
    </row>
    <row r="3069" spans="1:9" x14ac:dyDescent="0.3">
      <c r="A3069" t="s">
        <v>2875</v>
      </c>
      <c r="B3069" t="s">
        <v>4172</v>
      </c>
      <c r="C3069" t="str">
        <f t="shared" si="105"/>
        <v>Data Engineering</v>
      </c>
      <c r="D3069">
        <v>2</v>
      </c>
      <c r="E3069" t="s">
        <v>7</v>
      </c>
      <c r="F3069" t="s">
        <v>4297</v>
      </c>
      <c r="G3069" t="str">
        <f>RIGHT(Salary_Dataset[[#This Row],[Salary]], 2)</f>
        <v>yr</v>
      </c>
      <c r="H3069" s="3">
        <f>VALUE(SUBSTITUTE(SUBSTITUTE(SUBSTITUTE(SUBSTITUTE(Salary_Dataset[[#This Row],[Salary]], "/hr", ""), "/mo", ""), "/yr", ""), "₹", ""))</f>
        <v>1147975</v>
      </c>
      <c r="I3069" s="6">
        <f t="shared" si="104"/>
        <v>1147975</v>
      </c>
    </row>
    <row r="3070" spans="1:9" x14ac:dyDescent="0.3">
      <c r="A3070" t="s">
        <v>501</v>
      </c>
      <c r="B3070" t="s">
        <v>4172</v>
      </c>
      <c r="C3070" t="str">
        <f t="shared" si="105"/>
        <v>Data Engineering</v>
      </c>
      <c r="D3070">
        <v>2</v>
      </c>
      <c r="E3070" t="s">
        <v>7</v>
      </c>
      <c r="F3070" t="s">
        <v>4298</v>
      </c>
      <c r="G3070" t="str">
        <f>RIGHT(Salary_Dataset[[#This Row],[Salary]], 2)</f>
        <v>yr</v>
      </c>
      <c r="H3070" s="3">
        <f>VALUE(SUBSTITUTE(SUBSTITUTE(SUBSTITUTE(SUBSTITUTE(Salary_Dataset[[#This Row],[Salary]], "/hr", ""), "/mo", ""), "/yr", ""), "₹", ""))</f>
        <v>852482</v>
      </c>
      <c r="I3070" s="6">
        <f t="shared" si="104"/>
        <v>852482</v>
      </c>
    </row>
    <row r="3071" spans="1:9" x14ac:dyDescent="0.3">
      <c r="A3071" t="s">
        <v>4299</v>
      </c>
      <c r="B3071" t="s">
        <v>4172</v>
      </c>
      <c r="C3071" t="str">
        <f t="shared" si="105"/>
        <v>Data Engineering</v>
      </c>
      <c r="D3071">
        <v>2</v>
      </c>
      <c r="E3071" t="s">
        <v>7</v>
      </c>
      <c r="F3071" t="s">
        <v>4300</v>
      </c>
      <c r="G3071" t="str">
        <f>RIGHT(Salary_Dataset[[#This Row],[Salary]], 2)</f>
        <v>yr</v>
      </c>
      <c r="H3071" s="3">
        <f>VALUE(SUBSTITUTE(SUBSTITUTE(SUBSTITUTE(SUBSTITUTE(Salary_Dataset[[#This Row],[Salary]], "/hr", ""), "/mo", ""), "/yr", ""), "₹", ""))</f>
        <v>340078</v>
      </c>
      <c r="I3071" s="6">
        <f t="shared" si="104"/>
        <v>340078</v>
      </c>
    </row>
    <row r="3072" spans="1:9" x14ac:dyDescent="0.3">
      <c r="A3072" t="s">
        <v>4301</v>
      </c>
      <c r="B3072" t="s">
        <v>4172</v>
      </c>
      <c r="C3072" t="str">
        <f t="shared" si="105"/>
        <v>Data Engineering</v>
      </c>
      <c r="D3072">
        <v>2</v>
      </c>
      <c r="E3072" t="s">
        <v>7</v>
      </c>
      <c r="F3072" t="s">
        <v>4302</v>
      </c>
      <c r="G3072" t="str">
        <f>RIGHT(Salary_Dataset[[#This Row],[Salary]], 2)</f>
        <v>yr</v>
      </c>
      <c r="H3072" s="3">
        <f>VALUE(SUBSTITUTE(SUBSTITUTE(SUBSTITUTE(SUBSTITUTE(Salary_Dataset[[#This Row],[Salary]], "/hr", ""), "/mo", ""), "/yr", ""), "₹", ""))</f>
        <v>112931</v>
      </c>
      <c r="I3072" s="6">
        <f t="shared" si="104"/>
        <v>112931</v>
      </c>
    </row>
    <row r="3073" spans="1:9" x14ac:dyDescent="0.3">
      <c r="A3073" t="s">
        <v>245</v>
      </c>
      <c r="B3073" t="s">
        <v>4172</v>
      </c>
      <c r="C3073" t="str">
        <f t="shared" si="105"/>
        <v>Data Engineering</v>
      </c>
      <c r="D3073">
        <v>2</v>
      </c>
      <c r="E3073" t="s">
        <v>7</v>
      </c>
      <c r="F3073" t="s">
        <v>4303</v>
      </c>
      <c r="G3073" t="str">
        <f>RIGHT(Salary_Dataset[[#This Row],[Salary]], 2)</f>
        <v>yr</v>
      </c>
      <c r="H3073" s="3">
        <f>VALUE(SUBSTITUTE(SUBSTITUTE(SUBSTITUTE(SUBSTITUTE(Salary_Dataset[[#This Row],[Salary]], "/hr", ""), "/mo", ""), "/yr", ""), "₹", ""))</f>
        <v>1654767</v>
      </c>
      <c r="I3073" s="6">
        <f t="shared" si="104"/>
        <v>1654767</v>
      </c>
    </row>
    <row r="3074" spans="1:9" x14ac:dyDescent="0.3">
      <c r="A3074" t="s">
        <v>642</v>
      </c>
      <c r="B3074" t="s">
        <v>4172</v>
      </c>
      <c r="C3074" t="str">
        <f t="shared" si="105"/>
        <v>Data Engineering</v>
      </c>
      <c r="D3074">
        <v>2</v>
      </c>
      <c r="E3074" t="s">
        <v>7</v>
      </c>
      <c r="F3074" t="s">
        <v>4304</v>
      </c>
      <c r="G3074" t="str">
        <f>RIGHT(Salary_Dataset[[#This Row],[Salary]], 2)</f>
        <v>yr</v>
      </c>
      <c r="H3074" s="3">
        <f>VALUE(SUBSTITUTE(SUBSTITUTE(SUBSTITUTE(SUBSTITUTE(Salary_Dataset[[#This Row],[Salary]], "/hr", ""), "/mo", ""), "/yr", ""), "₹", ""))</f>
        <v>1532784</v>
      </c>
      <c r="I3074" s="6">
        <f t="shared" ref="I3074:I3137" si="106">IF(G3074="mo", H3074*12, IF(G3074="hr", H3074*8760, H3074))</f>
        <v>1532784</v>
      </c>
    </row>
    <row r="3075" spans="1:9" x14ac:dyDescent="0.3">
      <c r="A3075" t="s">
        <v>592</v>
      </c>
      <c r="B3075" t="s">
        <v>4172</v>
      </c>
      <c r="C3075" t="str">
        <f t="shared" si="105"/>
        <v>Data Engineering</v>
      </c>
      <c r="D3075">
        <v>2</v>
      </c>
      <c r="E3075" t="s">
        <v>7</v>
      </c>
      <c r="F3075" t="s">
        <v>4305</v>
      </c>
      <c r="G3075" t="str">
        <f>RIGHT(Salary_Dataset[[#This Row],[Salary]], 2)</f>
        <v>yr</v>
      </c>
      <c r="H3075" s="3">
        <f>VALUE(SUBSTITUTE(SUBSTITUTE(SUBSTITUTE(SUBSTITUTE(Salary_Dataset[[#This Row],[Salary]], "/hr", ""), "/mo", ""), "/yr", ""), "₹", ""))</f>
        <v>620504</v>
      </c>
      <c r="I3075" s="6">
        <f t="shared" si="106"/>
        <v>620504</v>
      </c>
    </row>
    <row r="3076" spans="1:9" x14ac:dyDescent="0.3">
      <c r="A3076" t="s">
        <v>2966</v>
      </c>
      <c r="B3076" t="s">
        <v>4172</v>
      </c>
      <c r="C3076" t="str">
        <f t="shared" si="105"/>
        <v>Data Engineering</v>
      </c>
      <c r="D3076">
        <v>2</v>
      </c>
      <c r="E3076" t="s">
        <v>7</v>
      </c>
      <c r="F3076" t="s">
        <v>4306</v>
      </c>
      <c r="G3076" t="str">
        <f>RIGHT(Salary_Dataset[[#This Row],[Salary]], 2)</f>
        <v>yr</v>
      </c>
      <c r="H3076" s="3">
        <f>VALUE(SUBSTITUTE(SUBSTITUTE(SUBSTITUTE(SUBSTITUTE(Salary_Dataset[[#This Row],[Salary]], "/hr", ""), "/mo", ""), "/yr", ""), "₹", ""))</f>
        <v>1162739</v>
      </c>
      <c r="I3076" s="6">
        <f t="shared" si="106"/>
        <v>1162739</v>
      </c>
    </row>
    <row r="3077" spans="1:9" x14ac:dyDescent="0.3">
      <c r="A3077" t="s">
        <v>1383</v>
      </c>
      <c r="B3077" t="s">
        <v>4172</v>
      </c>
      <c r="C3077" t="str">
        <f t="shared" si="105"/>
        <v>Data Engineering</v>
      </c>
      <c r="D3077">
        <v>2</v>
      </c>
      <c r="E3077" t="s">
        <v>7</v>
      </c>
      <c r="F3077" t="s">
        <v>4307</v>
      </c>
      <c r="G3077" t="str">
        <f>RIGHT(Salary_Dataset[[#This Row],[Salary]], 2)</f>
        <v>yr</v>
      </c>
      <c r="H3077" s="3">
        <f>VALUE(SUBSTITUTE(SUBSTITUTE(SUBSTITUTE(SUBSTITUTE(Salary_Dataset[[#This Row],[Salary]], "/hr", ""), "/mo", ""), "/yr", ""), "₹", ""))</f>
        <v>1234705</v>
      </c>
      <c r="I3077" s="6">
        <f t="shared" si="106"/>
        <v>1234705</v>
      </c>
    </row>
    <row r="3078" spans="1:9" x14ac:dyDescent="0.3">
      <c r="A3078" t="s">
        <v>1368</v>
      </c>
      <c r="B3078" t="s">
        <v>4172</v>
      </c>
      <c r="C3078" t="str">
        <f t="shared" si="105"/>
        <v>Data Engineering</v>
      </c>
      <c r="D3078">
        <v>2</v>
      </c>
      <c r="E3078" t="s">
        <v>7</v>
      </c>
      <c r="F3078" t="s">
        <v>4308</v>
      </c>
      <c r="G3078" t="str">
        <f>RIGHT(Salary_Dataset[[#This Row],[Salary]], 2)</f>
        <v>yr</v>
      </c>
      <c r="H3078" s="3">
        <f>VALUE(SUBSTITUTE(SUBSTITUTE(SUBSTITUTE(SUBSTITUTE(Salary_Dataset[[#This Row],[Salary]], "/hr", ""), "/mo", ""), "/yr", ""), "₹", ""))</f>
        <v>507137</v>
      </c>
      <c r="I3078" s="6">
        <f t="shared" si="106"/>
        <v>507137</v>
      </c>
    </row>
    <row r="3079" spans="1:9" x14ac:dyDescent="0.3">
      <c r="A3079" t="s">
        <v>181</v>
      </c>
      <c r="B3079" t="s">
        <v>4172</v>
      </c>
      <c r="C3079" t="str">
        <f t="shared" si="105"/>
        <v>Data Engineering</v>
      </c>
      <c r="D3079">
        <v>2</v>
      </c>
      <c r="E3079" t="s">
        <v>7</v>
      </c>
      <c r="F3079" t="s">
        <v>4309</v>
      </c>
      <c r="G3079" t="str">
        <f>RIGHT(Salary_Dataset[[#This Row],[Salary]], 2)</f>
        <v>mo</v>
      </c>
      <c r="H3079" s="3">
        <f>VALUE(SUBSTITUTE(SUBSTITUTE(SUBSTITUTE(SUBSTITUTE(Salary_Dataset[[#This Row],[Salary]], "/hr", ""), "/mo", ""), "/yr", ""), "₹", ""))</f>
        <v>164574</v>
      </c>
      <c r="I3079" s="6">
        <f t="shared" si="106"/>
        <v>1974888</v>
      </c>
    </row>
    <row r="3080" spans="1:9" x14ac:dyDescent="0.3">
      <c r="A3080" t="s">
        <v>4310</v>
      </c>
      <c r="B3080" t="s">
        <v>4172</v>
      </c>
      <c r="C3080" t="str">
        <f t="shared" si="105"/>
        <v>Data Engineering</v>
      </c>
      <c r="D3080">
        <v>2</v>
      </c>
      <c r="E3080" t="s">
        <v>7</v>
      </c>
      <c r="F3080" t="s">
        <v>4311</v>
      </c>
      <c r="G3080" t="str">
        <f>RIGHT(Salary_Dataset[[#This Row],[Salary]], 2)</f>
        <v>yr</v>
      </c>
      <c r="H3080" s="3">
        <f>VALUE(SUBSTITUTE(SUBSTITUTE(SUBSTITUTE(SUBSTITUTE(Salary_Dataset[[#This Row],[Salary]], "/hr", ""), "/mo", ""), "/yr", ""), "₹", ""))</f>
        <v>2647046</v>
      </c>
      <c r="I3080" s="6">
        <f t="shared" si="106"/>
        <v>2647046</v>
      </c>
    </row>
    <row r="3081" spans="1:9" x14ac:dyDescent="0.3">
      <c r="A3081" t="s">
        <v>31</v>
      </c>
      <c r="B3081" t="s">
        <v>4172</v>
      </c>
      <c r="C3081" t="str">
        <f t="shared" si="105"/>
        <v>Data Engineering</v>
      </c>
      <c r="D3081">
        <v>2</v>
      </c>
      <c r="E3081" t="s">
        <v>7</v>
      </c>
      <c r="F3081" t="s">
        <v>4312</v>
      </c>
      <c r="G3081" t="str">
        <f>RIGHT(Salary_Dataset[[#This Row],[Salary]], 2)</f>
        <v>yr</v>
      </c>
      <c r="H3081" s="3">
        <f>VALUE(SUBSTITUTE(SUBSTITUTE(SUBSTITUTE(SUBSTITUTE(Salary_Dataset[[#This Row],[Salary]], "/hr", ""), "/mo", ""), "/yr", ""), "₹", ""))</f>
        <v>1044365</v>
      </c>
      <c r="I3081" s="6">
        <f t="shared" si="106"/>
        <v>1044365</v>
      </c>
    </row>
    <row r="3082" spans="1:9" x14ac:dyDescent="0.3">
      <c r="A3082" t="s">
        <v>1120</v>
      </c>
      <c r="B3082" t="s">
        <v>4172</v>
      </c>
      <c r="C3082" t="str">
        <f t="shared" si="105"/>
        <v>Data Engineering</v>
      </c>
      <c r="D3082">
        <v>2</v>
      </c>
      <c r="E3082" t="s">
        <v>7</v>
      </c>
      <c r="F3082" t="s">
        <v>4313</v>
      </c>
      <c r="G3082" t="str">
        <f>RIGHT(Salary_Dataset[[#This Row],[Salary]], 2)</f>
        <v>mo</v>
      </c>
      <c r="H3082" s="3">
        <f>VALUE(SUBSTITUTE(SUBSTITUTE(SUBSTITUTE(SUBSTITUTE(Salary_Dataset[[#This Row],[Salary]], "/hr", ""), "/mo", ""), "/yr", ""), "₹", ""))</f>
        <v>40738</v>
      </c>
      <c r="I3082" s="6">
        <f t="shared" si="106"/>
        <v>488856</v>
      </c>
    </row>
    <row r="3083" spans="1:9" x14ac:dyDescent="0.3">
      <c r="A3083" t="s">
        <v>4224</v>
      </c>
      <c r="B3083" t="s">
        <v>4172</v>
      </c>
      <c r="C3083" t="str">
        <f t="shared" si="105"/>
        <v>Data Engineering</v>
      </c>
      <c r="D3083">
        <v>2</v>
      </c>
      <c r="E3083" t="s">
        <v>7</v>
      </c>
      <c r="F3083" t="s">
        <v>4314</v>
      </c>
      <c r="G3083" t="str">
        <f>RIGHT(Salary_Dataset[[#This Row],[Salary]], 2)</f>
        <v>mo</v>
      </c>
      <c r="H3083" s="3">
        <f>VALUE(SUBSTITUTE(SUBSTITUTE(SUBSTITUTE(SUBSTITUTE(Salary_Dataset[[#This Row],[Salary]], "/hr", ""), "/mo", ""), "/yr", ""), "₹", ""))</f>
        <v>56373</v>
      </c>
      <c r="I3083" s="6">
        <f t="shared" si="106"/>
        <v>676476</v>
      </c>
    </row>
    <row r="3084" spans="1:9" x14ac:dyDescent="0.3">
      <c r="A3084" t="s">
        <v>118</v>
      </c>
      <c r="B3084" t="s">
        <v>4172</v>
      </c>
      <c r="C3084" t="str">
        <f t="shared" si="105"/>
        <v>Data Engineering</v>
      </c>
      <c r="D3084">
        <v>2</v>
      </c>
      <c r="E3084" t="s">
        <v>7</v>
      </c>
      <c r="F3084" t="s">
        <v>4315</v>
      </c>
      <c r="G3084" t="str">
        <f>RIGHT(Salary_Dataset[[#This Row],[Salary]], 2)</f>
        <v>yr</v>
      </c>
      <c r="H3084" s="3">
        <f>VALUE(SUBSTITUTE(SUBSTITUTE(SUBSTITUTE(SUBSTITUTE(Salary_Dataset[[#This Row],[Salary]], "/hr", ""), "/mo", ""), "/yr", ""), "₹", ""))</f>
        <v>1279052</v>
      </c>
      <c r="I3084" s="6">
        <f t="shared" si="106"/>
        <v>1279052</v>
      </c>
    </row>
    <row r="3085" spans="1:9" x14ac:dyDescent="0.3">
      <c r="A3085" t="s">
        <v>313</v>
      </c>
      <c r="B3085" t="s">
        <v>4172</v>
      </c>
      <c r="C3085" t="str">
        <f t="shared" si="105"/>
        <v>Data Engineering</v>
      </c>
      <c r="D3085">
        <v>1</v>
      </c>
      <c r="E3085" t="s">
        <v>7</v>
      </c>
      <c r="F3085" t="s">
        <v>4116</v>
      </c>
      <c r="G3085" t="str">
        <f>RIGHT(Salary_Dataset[[#This Row],[Salary]], 2)</f>
        <v>mo</v>
      </c>
      <c r="H3085" s="3">
        <f>VALUE(SUBSTITUTE(SUBSTITUTE(SUBSTITUTE(SUBSTITUTE(Salary_Dataset[[#This Row],[Salary]], "/hr", ""), "/mo", ""), "/yr", ""), "₹", ""))</f>
        <v>32246</v>
      </c>
      <c r="I3085" s="6">
        <f t="shared" si="106"/>
        <v>386952</v>
      </c>
    </row>
    <row r="3086" spans="1:9" x14ac:dyDescent="0.3">
      <c r="A3086" t="s">
        <v>25</v>
      </c>
      <c r="B3086" t="s">
        <v>4172</v>
      </c>
      <c r="C3086" t="str">
        <f t="shared" si="105"/>
        <v>Data Engineering</v>
      </c>
      <c r="D3086">
        <v>1</v>
      </c>
      <c r="E3086" t="s">
        <v>7</v>
      </c>
      <c r="F3086" t="s">
        <v>4316</v>
      </c>
      <c r="G3086" t="str">
        <f>RIGHT(Salary_Dataset[[#This Row],[Salary]], 2)</f>
        <v>yr</v>
      </c>
      <c r="H3086" s="3">
        <f>VALUE(SUBSTITUTE(SUBSTITUTE(SUBSTITUTE(SUBSTITUTE(Salary_Dataset[[#This Row],[Salary]], "/hr", ""), "/mo", ""), "/yr", ""), "₹", ""))</f>
        <v>534000</v>
      </c>
      <c r="I3086" s="6">
        <f t="shared" si="106"/>
        <v>534000</v>
      </c>
    </row>
    <row r="3087" spans="1:9" x14ac:dyDescent="0.3">
      <c r="A3087" t="s">
        <v>4317</v>
      </c>
      <c r="B3087" t="s">
        <v>4172</v>
      </c>
      <c r="C3087" t="str">
        <f t="shared" si="105"/>
        <v>Data Engineering</v>
      </c>
      <c r="D3087">
        <v>1</v>
      </c>
      <c r="E3087" t="s">
        <v>7</v>
      </c>
      <c r="F3087" t="s">
        <v>4318</v>
      </c>
      <c r="G3087" t="str">
        <f>RIGHT(Salary_Dataset[[#This Row],[Salary]], 2)</f>
        <v>yr</v>
      </c>
      <c r="H3087" s="3">
        <f>VALUE(SUBSTITUTE(SUBSTITUTE(SUBSTITUTE(SUBSTITUTE(Salary_Dataset[[#This Row],[Salary]], "/hr", ""), "/mo", ""), "/yr", ""), "₹", ""))</f>
        <v>3387921</v>
      </c>
      <c r="I3087" s="6">
        <f t="shared" si="106"/>
        <v>3387921</v>
      </c>
    </row>
    <row r="3088" spans="1:9" x14ac:dyDescent="0.3">
      <c r="A3088" t="s">
        <v>4319</v>
      </c>
      <c r="B3088" t="s">
        <v>4172</v>
      </c>
      <c r="C3088" t="str">
        <f t="shared" si="105"/>
        <v>Data Engineering</v>
      </c>
      <c r="D3088">
        <v>1</v>
      </c>
      <c r="E3088" t="s">
        <v>7</v>
      </c>
      <c r="F3088" t="s">
        <v>178</v>
      </c>
      <c r="G3088" t="str">
        <f>RIGHT(Salary_Dataset[[#This Row],[Salary]], 2)</f>
        <v>yr</v>
      </c>
      <c r="H3088" s="3">
        <f>VALUE(SUBSTITUTE(SUBSTITUTE(SUBSTITUTE(SUBSTITUTE(Salary_Dataset[[#This Row],[Salary]], "/hr", ""), "/mo", ""), "/yr", ""), "₹", ""))</f>
        <v>1000000</v>
      </c>
      <c r="I3088" s="6">
        <f t="shared" si="106"/>
        <v>1000000</v>
      </c>
    </row>
    <row r="3089" spans="1:9" x14ac:dyDescent="0.3">
      <c r="A3089" t="s">
        <v>523</v>
      </c>
      <c r="B3089" t="s">
        <v>4172</v>
      </c>
      <c r="C3089" t="str">
        <f t="shared" si="105"/>
        <v>Data Engineering</v>
      </c>
      <c r="D3089">
        <v>1</v>
      </c>
      <c r="E3089" t="s">
        <v>7</v>
      </c>
      <c r="F3089" t="s">
        <v>2867</v>
      </c>
      <c r="G3089" t="str">
        <f>RIGHT(Salary_Dataset[[#This Row],[Salary]], 2)</f>
        <v>mo</v>
      </c>
      <c r="H3089" s="3">
        <f>VALUE(SUBSTITUTE(SUBSTITUTE(SUBSTITUTE(SUBSTITUTE(Salary_Dataset[[#This Row],[Salary]], "/hr", ""), "/mo", ""), "/yr", ""), "₹", ""))</f>
        <v>21628</v>
      </c>
      <c r="I3089" s="6">
        <f t="shared" si="106"/>
        <v>259536</v>
      </c>
    </row>
    <row r="3090" spans="1:9" x14ac:dyDescent="0.3">
      <c r="A3090" t="s">
        <v>4320</v>
      </c>
      <c r="B3090" t="s">
        <v>4172</v>
      </c>
      <c r="C3090" t="str">
        <f t="shared" si="105"/>
        <v>Data Engineering</v>
      </c>
      <c r="D3090">
        <v>1</v>
      </c>
      <c r="E3090" t="s">
        <v>7</v>
      </c>
      <c r="F3090" t="s">
        <v>3455</v>
      </c>
      <c r="G3090" t="str">
        <f>RIGHT(Salary_Dataset[[#This Row],[Salary]], 2)</f>
        <v>yr</v>
      </c>
      <c r="H3090" s="3">
        <f>VALUE(SUBSTITUTE(SUBSTITUTE(SUBSTITUTE(SUBSTITUTE(Salary_Dataset[[#This Row],[Salary]], "/hr", ""), "/mo", ""), "/yr", ""), "₹", ""))</f>
        <v>382351</v>
      </c>
      <c r="I3090" s="6">
        <f t="shared" si="106"/>
        <v>382351</v>
      </c>
    </row>
    <row r="3091" spans="1:9" x14ac:dyDescent="0.3">
      <c r="A3091" t="s">
        <v>4321</v>
      </c>
      <c r="B3091" t="s">
        <v>4172</v>
      </c>
      <c r="C3091" t="str">
        <f t="shared" si="105"/>
        <v>Data Engineering</v>
      </c>
      <c r="D3091">
        <v>1</v>
      </c>
      <c r="E3091" t="s">
        <v>7</v>
      </c>
      <c r="F3091" t="s">
        <v>4322</v>
      </c>
      <c r="G3091" t="str">
        <f>RIGHT(Salary_Dataset[[#This Row],[Salary]], 2)</f>
        <v>mo</v>
      </c>
      <c r="H3091" s="3">
        <f>VALUE(SUBSTITUTE(SUBSTITUTE(SUBSTITUTE(SUBSTITUTE(Salary_Dataset[[#This Row],[Salary]], "/hr", ""), "/mo", ""), "/yr", ""), "₹", ""))</f>
        <v>75366</v>
      </c>
      <c r="I3091" s="6">
        <f t="shared" si="106"/>
        <v>904392</v>
      </c>
    </row>
    <row r="3092" spans="1:9" x14ac:dyDescent="0.3">
      <c r="A3092" t="s">
        <v>1452</v>
      </c>
      <c r="B3092" t="s">
        <v>4172</v>
      </c>
      <c r="C3092" t="str">
        <f t="shared" si="105"/>
        <v>Data Engineering</v>
      </c>
      <c r="D3092">
        <v>1</v>
      </c>
      <c r="E3092" t="s">
        <v>7</v>
      </c>
      <c r="F3092" t="s">
        <v>4323</v>
      </c>
      <c r="G3092" t="str">
        <f>RIGHT(Salary_Dataset[[#This Row],[Salary]], 2)</f>
        <v>yr</v>
      </c>
      <c r="H3092" s="3">
        <f>VALUE(SUBSTITUTE(SUBSTITUTE(SUBSTITUTE(SUBSTITUTE(Salary_Dataset[[#This Row],[Salary]], "/hr", ""), "/mo", ""), "/yr", ""), "₹", ""))</f>
        <v>1753818</v>
      </c>
      <c r="I3092" s="6">
        <f t="shared" si="106"/>
        <v>1753818</v>
      </c>
    </row>
    <row r="3093" spans="1:9" x14ac:dyDescent="0.3">
      <c r="A3093" t="s">
        <v>4324</v>
      </c>
      <c r="B3093" t="s">
        <v>4172</v>
      </c>
      <c r="C3093" t="str">
        <f t="shared" si="105"/>
        <v>Data Engineering</v>
      </c>
      <c r="D3093">
        <v>1</v>
      </c>
      <c r="E3093" t="s">
        <v>7</v>
      </c>
      <c r="F3093" t="s">
        <v>4325</v>
      </c>
      <c r="G3093" t="str">
        <f>RIGHT(Salary_Dataset[[#This Row],[Salary]], 2)</f>
        <v>yr</v>
      </c>
      <c r="H3093" s="3">
        <f>VALUE(SUBSTITUTE(SUBSTITUTE(SUBSTITUTE(SUBSTITUTE(Salary_Dataset[[#This Row],[Salary]], "/hr", ""), "/mo", ""), "/yr", ""), "₹", ""))</f>
        <v>1512273</v>
      </c>
      <c r="I3093" s="6">
        <f t="shared" si="106"/>
        <v>1512273</v>
      </c>
    </row>
    <row r="3094" spans="1:9" x14ac:dyDescent="0.3">
      <c r="A3094" t="s">
        <v>396</v>
      </c>
      <c r="B3094" t="s">
        <v>4172</v>
      </c>
      <c r="C3094" t="str">
        <f t="shared" si="105"/>
        <v>Data Engineering</v>
      </c>
      <c r="D3094">
        <v>1</v>
      </c>
      <c r="E3094" t="s">
        <v>7</v>
      </c>
      <c r="F3094" t="s">
        <v>166</v>
      </c>
      <c r="G3094" t="str">
        <f>RIGHT(Salary_Dataset[[#This Row],[Salary]], 2)</f>
        <v>yr</v>
      </c>
      <c r="H3094" s="3">
        <f>VALUE(SUBSTITUTE(SUBSTITUTE(SUBSTITUTE(SUBSTITUTE(Salary_Dataset[[#This Row],[Salary]], "/hr", ""), "/mo", ""), "/yr", ""), "₹", ""))</f>
        <v>1200000</v>
      </c>
      <c r="I3094" s="6">
        <f t="shared" si="106"/>
        <v>1200000</v>
      </c>
    </row>
    <row r="3095" spans="1:9" x14ac:dyDescent="0.3">
      <c r="A3095" t="s">
        <v>4326</v>
      </c>
      <c r="B3095" t="s">
        <v>4172</v>
      </c>
      <c r="C3095" t="str">
        <f t="shared" si="105"/>
        <v>Data Engineering</v>
      </c>
      <c r="D3095">
        <v>1</v>
      </c>
      <c r="E3095" t="s">
        <v>7</v>
      </c>
      <c r="F3095" t="s">
        <v>2505</v>
      </c>
      <c r="G3095" t="str">
        <f>RIGHT(Salary_Dataset[[#This Row],[Salary]], 2)</f>
        <v>yr</v>
      </c>
      <c r="H3095" s="3">
        <f>VALUE(SUBSTITUTE(SUBSTITUTE(SUBSTITUTE(SUBSTITUTE(Salary_Dataset[[#This Row],[Salary]], "/hr", ""), "/mo", ""), "/yr", ""), "₹", ""))</f>
        <v>1004884</v>
      </c>
      <c r="I3095" s="6">
        <f t="shared" si="106"/>
        <v>1004884</v>
      </c>
    </row>
    <row r="3096" spans="1:9" x14ac:dyDescent="0.3">
      <c r="A3096" t="s">
        <v>4327</v>
      </c>
      <c r="B3096" t="s">
        <v>4172</v>
      </c>
      <c r="C3096" t="str">
        <f t="shared" si="105"/>
        <v>Data Engineering</v>
      </c>
      <c r="D3096">
        <v>1</v>
      </c>
      <c r="E3096" t="s">
        <v>7</v>
      </c>
      <c r="F3096" t="s">
        <v>2489</v>
      </c>
      <c r="G3096" t="str">
        <f>RIGHT(Salary_Dataset[[#This Row],[Salary]], 2)</f>
        <v>yr</v>
      </c>
      <c r="H3096" s="3">
        <f>VALUE(SUBSTITUTE(SUBSTITUTE(SUBSTITUTE(SUBSTITUTE(Salary_Dataset[[#This Row],[Salary]], "/hr", ""), "/mo", ""), "/yr", ""), "₹", ""))</f>
        <v>1007334</v>
      </c>
      <c r="I3096" s="6">
        <f t="shared" si="106"/>
        <v>1007334</v>
      </c>
    </row>
    <row r="3097" spans="1:9" x14ac:dyDescent="0.3">
      <c r="A3097" t="s">
        <v>245</v>
      </c>
      <c r="B3097" t="s">
        <v>4172</v>
      </c>
      <c r="C3097" t="str">
        <f t="shared" si="105"/>
        <v>Data Engineering</v>
      </c>
      <c r="D3097">
        <v>1</v>
      </c>
      <c r="E3097" t="s">
        <v>7</v>
      </c>
      <c r="F3097" t="s">
        <v>4328</v>
      </c>
      <c r="G3097" t="str">
        <f>RIGHT(Salary_Dataset[[#This Row],[Salary]], 2)</f>
        <v>yr</v>
      </c>
      <c r="H3097" s="3">
        <f>VALUE(SUBSTITUTE(SUBSTITUTE(SUBSTITUTE(SUBSTITUTE(Salary_Dataset[[#This Row],[Salary]], "/hr", ""), "/mo", ""), "/yr", ""), "₹", ""))</f>
        <v>2066758</v>
      </c>
      <c r="I3097" s="6">
        <f t="shared" si="106"/>
        <v>2066758</v>
      </c>
    </row>
    <row r="3098" spans="1:9" x14ac:dyDescent="0.3">
      <c r="A3098" t="s">
        <v>4329</v>
      </c>
      <c r="B3098" t="s">
        <v>4172</v>
      </c>
      <c r="C3098" t="str">
        <f t="shared" si="105"/>
        <v>Data Engineering</v>
      </c>
      <c r="D3098">
        <v>1</v>
      </c>
      <c r="E3098" t="s">
        <v>7</v>
      </c>
      <c r="F3098" t="s">
        <v>1959</v>
      </c>
      <c r="G3098" t="str">
        <f>RIGHT(Salary_Dataset[[#This Row],[Salary]], 2)</f>
        <v>mo</v>
      </c>
      <c r="H3098" s="3">
        <f>VALUE(SUBSTITUTE(SUBSTITUTE(SUBSTITUTE(SUBSTITUTE(Salary_Dataset[[#This Row],[Salary]], "/hr", ""), "/mo", ""), "/yr", ""), "₹", ""))</f>
        <v>80000</v>
      </c>
      <c r="I3098" s="6">
        <f t="shared" si="106"/>
        <v>960000</v>
      </c>
    </row>
    <row r="3099" spans="1:9" x14ac:dyDescent="0.3">
      <c r="A3099" t="s">
        <v>4330</v>
      </c>
      <c r="B3099" t="s">
        <v>4172</v>
      </c>
      <c r="C3099" t="str">
        <f t="shared" si="105"/>
        <v>Data Engineering</v>
      </c>
      <c r="D3099">
        <v>1</v>
      </c>
      <c r="E3099" t="s">
        <v>7</v>
      </c>
      <c r="F3099" t="s">
        <v>3798</v>
      </c>
      <c r="G3099" t="str">
        <f>RIGHT(Salary_Dataset[[#This Row],[Salary]], 2)</f>
        <v>yr</v>
      </c>
      <c r="H3099" s="3">
        <f>VALUE(SUBSTITUTE(SUBSTITUTE(SUBSTITUTE(SUBSTITUTE(Salary_Dataset[[#This Row],[Salary]], "/hr", ""), "/mo", ""), "/yr", ""), "₹", ""))</f>
        <v>326397</v>
      </c>
      <c r="I3099" s="6">
        <f t="shared" si="106"/>
        <v>326397</v>
      </c>
    </row>
    <row r="3100" spans="1:9" x14ac:dyDescent="0.3">
      <c r="A3100" t="s">
        <v>4331</v>
      </c>
      <c r="B3100" t="s">
        <v>4172</v>
      </c>
      <c r="C3100" t="str">
        <f t="shared" si="105"/>
        <v>Data Engineering</v>
      </c>
      <c r="D3100">
        <v>1</v>
      </c>
      <c r="E3100" t="s">
        <v>7</v>
      </c>
      <c r="F3100" t="s">
        <v>4332</v>
      </c>
      <c r="G3100" t="str">
        <f>RIGHT(Salary_Dataset[[#This Row],[Salary]], 2)</f>
        <v>yr</v>
      </c>
      <c r="H3100" s="3">
        <f>VALUE(SUBSTITUTE(SUBSTITUTE(SUBSTITUTE(SUBSTITUTE(Salary_Dataset[[#This Row],[Salary]], "/hr", ""), "/mo", ""), "/yr", ""), "₹", ""))</f>
        <v>2042277</v>
      </c>
      <c r="I3100" s="6">
        <f t="shared" si="106"/>
        <v>2042277</v>
      </c>
    </row>
    <row r="3101" spans="1:9" x14ac:dyDescent="0.3">
      <c r="A3101" t="s">
        <v>4333</v>
      </c>
      <c r="B3101" t="s">
        <v>4172</v>
      </c>
      <c r="C3101" t="str">
        <f t="shared" si="105"/>
        <v>Data Engineering</v>
      </c>
      <c r="D3101">
        <v>1</v>
      </c>
      <c r="E3101" t="s">
        <v>7</v>
      </c>
      <c r="F3101" t="s">
        <v>2641</v>
      </c>
      <c r="G3101" t="str">
        <f>RIGHT(Salary_Dataset[[#This Row],[Salary]], 2)</f>
        <v>yr</v>
      </c>
      <c r="H3101" s="3">
        <f>VALUE(SUBSTITUTE(SUBSTITUTE(SUBSTITUTE(SUBSTITUTE(Salary_Dataset[[#This Row],[Salary]], "/hr", ""), "/mo", ""), "/yr", ""), "₹", ""))</f>
        <v>2014668</v>
      </c>
      <c r="I3101" s="6">
        <f t="shared" si="106"/>
        <v>2014668</v>
      </c>
    </row>
    <row r="3102" spans="1:9" x14ac:dyDescent="0.3">
      <c r="A3102" t="s">
        <v>4334</v>
      </c>
      <c r="B3102" t="s">
        <v>4172</v>
      </c>
      <c r="C3102" t="str">
        <f t="shared" si="105"/>
        <v>Data Engineering</v>
      </c>
      <c r="D3102">
        <v>1</v>
      </c>
      <c r="E3102" t="s">
        <v>7</v>
      </c>
      <c r="F3102" t="s">
        <v>3568</v>
      </c>
      <c r="G3102" t="str">
        <f>RIGHT(Salary_Dataset[[#This Row],[Salary]], 2)</f>
        <v>yr</v>
      </c>
      <c r="H3102" s="3">
        <f>VALUE(SUBSTITUTE(SUBSTITUTE(SUBSTITUTE(SUBSTITUTE(Salary_Dataset[[#This Row],[Salary]], "/hr", ""), "/mo", ""), "/yr", ""), "₹", ""))</f>
        <v>1182371</v>
      </c>
      <c r="I3102" s="6">
        <f t="shared" si="106"/>
        <v>1182371</v>
      </c>
    </row>
    <row r="3103" spans="1:9" x14ac:dyDescent="0.3">
      <c r="A3103" t="s">
        <v>4335</v>
      </c>
      <c r="B3103" t="s">
        <v>4172</v>
      </c>
      <c r="C3103" t="str">
        <f t="shared" si="105"/>
        <v>Data Engineering</v>
      </c>
      <c r="D3103">
        <v>1</v>
      </c>
      <c r="E3103" t="s">
        <v>7</v>
      </c>
      <c r="F3103" t="s">
        <v>4336</v>
      </c>
      <c r="G3103" t="str">
        <f>RIGHT(Salary_Dataset[[#This Row],[Salary]], 2)</f>
        <v>mo</v>
      </c>
      <c r="H3103" s="3">
        <f>VALUE(SUBSTITUTE(SUBSTITUTE(SUBSTITUTE(SUBSTITUTE(Salary_Dataset[[#This Row],[Salary]], "/hr", ""), "/mo", ""), "/yr", ""), "₹", ""))</f>
        <v>107488</v>
      </c>
      <c r="I3103" s="6">
        <f t="shared" si="106"/>
        <v>1289856</v>
      </c>
    </row>
    <row r="3104" spans="1:9" x14ac:dyDescent="0.3">
      <c r="A3104" t="s">
        <v>4337</v>
      </c>
      <c r="B3104" t="s">
        <v>4172</v>
      </c>
      <c r="C3104" t="str">
        <f t="shared" si="105"/>
        <v>Data Engineering</v>
      </c>
      <c r="D3104">
        <v>1</v>
      </c>
      <c r="E3104" t="s">
        <v>7</v>
      </c>
      <c r="F3104" t="s">
        <v>4338</v>
      </c>
      <c r="G3104" t="str">
        <f>RIGHT(Salary_Dataset[[#This Row],[Salary]], 2)</f>
        <v>mo</v>
      </c>
      <c r="H3104" s="3">
        <f>VALUE(SUBSTITUTE(SUBSTITUTE(SUBSTITUTE(SUBSTITUTE(Salary_Dataset[[#This Row],[Salary]], "/hr", ""), "/mo", ""), "/yr", ""), "₹", ""))</f>
        <v>18000</v>
      </c>
      <c r="I3104" s="6">
        <f t="shared" si="106"/>
        <v>216000</v>
      </c>
    </row>
    <row r="3105" spans="1:9" x14ac:dyDescent="0.3">
      <c r="A3105" t="s">
        <v>332</v>
      </c>
      <c r="B3105" t="s">
        <v>4172</v>
      </c>
      <c r="C3105" t="str">
        <f t="shared" si="105"/>
        <v>Data Engineering</v>
      </c>
      <c r="D3105">
        <v>1</v>
      </c>
      <c r="E3105" t="s">
        <v>7</v>
      </c>
      <c r="F3105" t="s">
        <v>4339</v>
      </c>
      <c r="G3105" t="str">
        <f>RIGHT(Salary_Dataset[[#This Row],[Salary]], 2)</f>
        <v>yr</v>
      </c>
      <c r="H3105" s="3">
        <f>VALUE(SUBSTITUTE(SUBSTITUTE(SUBSTITUTE(SUBSTITUTE(Salary_Dataset[[#This Row],[Salary]], "/hr", ""), "/mo", ""), "/yr", ""), "₹", ""))</f>
        <v>498719</v>
      </c>
      <c r="I3105" s="6">
        <f t="shared" si="106"/>
        <v>498719</v>
      </c>
    </row>
    <row r="3106" spans="1:9" x14ac:dyDescent="0.3">
      <c r="A3106" t="s">
        <v>1448</v>
      </c>
      <c r="B3106" t="s">
        <v>4172</v>
      </c>
      <c r="C3106" t="str">
        <f t="shared" si="105"/>
        <v>Data Engineering</v>
      </c>
      <c r="D3106">
        <v>1</v>
      </c>
      <c r="E3106" t="s">
        <v>7</v>
      </c>
      <c r="F3106" t="s">
        <v>2332</v>
      </c>
      <c r="G3106" t="str">
        <f>RIGHT(Salary_Dataset[[#This Row],[Salary]], 2)</f>
        <v>yr</v>
      </c>
      <c r="H3106" s="3">
        <f>VALUE(SUBSTITUTE(SUBSTITUTE(SUBSTITUTE(SUBSTITUTE(Salary_Dataset[[#This Row],[Salary]], "/hr", ""), "/mo", ""), "/yr", ""), "₹", ""))</f>
        <v>1527142</v>
      </c>
      <c r="I3106" s="6">
        <f t="shared" si="106"/>
        <v>1527142</v>
      </c>
    </row>
    <row r="3107" spans="1:9" x14ac:dyDescent="0.3">
      <c r="A3107" t="s">
        <v>4340</v>
      </c>
      <c r="B3107" t="s">
        <v>4172</v>
      </c>
      <c r="C3107" t="str">
        <f t="shared" si="105"/>
        <v>Data Engineering</v>
      </c>
      <c r="D3107">
        <v>1</v>
      </c>
      <c r="E3107" t="s">
        <v>7</v>
      </c>
      <c r="F3107" t="s">
        <v>4341</v>
      </c>
      <c r="G3107" t="str">
        <f>RIGHT(Salary_Dataset[[#This Row],[Salary]], 2)</f>
        <v>yr</v>
      </c>
      <c r="H3107" s="3">
        <f>VALUE(SUBSTITUTE(SUBSTITUTE(SUBSTITUTE(SUBSTITUTE(Salary_Dataset[[#This Row],[Salary]], "/hr", ""), "/mo", ""), "/yr", ""), "₹", ""))</f>
        <v>860000</v>
      </c>
      <c r="I3107" s="6">
        <f t="shared" si="106"/>
        <v>860000</v>
      </c>
    </row>
    <row r="3108" spans="1:9" x14ac:dyDescent="0.3">
      <c r="A3108" t="s">
        <v>4342</v>
      </c>
      <c r="B3108" t="s">
        <v>4172</v>
      </c>
      <c r="C3108" t="str">
        <f t="shared" si="105"/>
        <v>Data Engineering</v>
      </c>
      <c r="D3108">
        <v>1</v>
      </c>
      <c r="E3108" t="s">
        <v>7</v>
      </c>
      <c r="F3108" t="s">
        <v>4343</v>
      </c>
      <c r="G3108" t="str">
        <f>RIGHT(Salary_Dataset[[#This Row],[Salary]], 2)</f>
        <v>yr</v>
      </c>
      <c r="H3108" s="3">
        <f>VALUE(SUBSTITUTE(SUBSTITUTE(SUBSTITUTE(SUBSTITUTE(Salary_Dataset[[#This Row],[Salary]], "/hr", ""), "/mo", ""), "/yr", ""), "₹", ""))</f>
        <v>2558957</v>
      </c>
      <c r="I3108" s="6">
        <f t="shared" si="106"/>
        <v>2558957</v>
      </c>
    </row>
    <row r="3109" spans="1:9" x14ac:dyDescent="0.3">
      <c r="A3109" t="s">
        <v>4344</v>
      </c>
      <c r="B3109" t="s">
        <v>4172</v>
      </c>
      <c r="C3109" t="str">
        <f t="shared" si="105"/>
        <v>Data Engineering</v>
      </c>
      <c r="D3109">
        <v>1</v>
      </c>
      <c r="E3109" t="s">
        <v>7</v>
      </c>
      <c r="F3109" t="s">
        <v>2625</v>
      </c>
      <c r="G3109" t="str">
        <f>RIGHT(Salary_Dataset[[#This Row],[Salary]], 2)</f>
        <v>yr</v>
      </c>
      <c r="H3109" s="3">
        <f>VALUE(SUBSTITUTE(SUBSTITUTE(SUBSTITUTE(SUBSTITUTE(Salary_Dataset[[#This Row],[Salary]], "/hr", ""), "/mo", ""), "/yr", ""), "₹", ""))</f>
        <v>602930</v>
      </c>
      <c r="I3109" s="6">
        <f t="shared" si="106"/>
        <v>602930</v>
      </c>
    </row>
    <row r="3110" spans="1:9" x14ac:dyDescent="0.3">
      <c r="A3110" t="s">
        <v>4345</v>
      </c>
      <c r="B3110" t="s">
        <v>4172</v>
      </c>
      <c r="C3110" t="str">
        <f t="shared" si="105"/>
        <v>Data Engineering</v>
      </c>
      <c r="D3110">
        <v>1</v>
      </c>
      <c r="E3110" t="s">
        <v>7</v>
      </c>
      <c r="F3110" t="s">
        <v>4346</v>
      </c>
      <c r="G3110" t="str">
        <f>RIGHT(Salary_Dataset[[#This Row],[Salary]], 2)</f>
        <v>yr</v>
      </c>
      <c r="H3110" s="3">
        <f>VALUE(SUBSTITUTE(SUBSTITUTE(SUBSTITUTE(SUBSTITUTE(Salary_Dataset[[#This Row],[Salary]], "/hr", ""), "/mo", ""), "/yr", ""), "₹", ""))</f>
        <v>1359901</v>
      </c>
      <c r="I3110" s="6">
        <f t="shared" si="106"/>
        <v>1359901</v>
      </c>
    </row>
    <row r="3111" spans="1:9" x14ac:dyDescent="0.3">
      <c r="A3111" t="s">
        <v>4347</v>
      </c>
      <c r="B3111" t="s">
        <v>4172</v>
      </c>
      <c r="C3111" t="str">
        <f t="shared" si="105"/>
        <v>Data Engineering</v>
      </c>
      <c r="D3111">
        <v>1</v>
      </c>
      <c r="E3111" t="s">
        <v>7</v>
      </c>
      <c r="F3111" t="s">
        <v>692</v>
      </c>
      <c r="G3111" t="str">
        <f>RIGHT(Salary_Dataset[[#This Row],[Salary]], 2)</f>
        <v>yr</v>
      </c>
      <c r="H3111" s="3">
        <f>VALUE(SUBSTITUTE(SUBSTITUTE(SUBSTITUTE(SUBSTITUTE(Salary_Dataset[[#This Row],[Salary]], "/hr", ""), "/mo", ""), "/yr", ""), "₹", ""))</f>
        <v>700000</v>
      </c>
      <c r="I3111" s="6">
        <f t="shared" si="106"/>
        <v>700000</v>
      </c>
    </row>
    <row r="3112" spans="1:9" x14ac:dyDescent="0.3">
      <c r="A3112" t="s">
        <v>1172</v>
      </c>
      <c r="B3112" t="s">
        <v>4172</v>
      </c>
      <c r="C3112" t="str">
        <f t="shared" si="105"/>
        <v>Data Engineering</v>
      </c>
      <c r="D3112">
        <v>1</v>
      </c>
      <c r="E3112" t="s">
        <v>7</v>
      </c>
      <c r="F3112" t="s">
        <v>3291</v>
      </c>
      <c r="G3112" t="str">
        <f>RIGHT(Salary_Dataset[[#This Row],[Salary]], 2)</f>
        <v>yr</v>
      </c>
      <c r="H3112" s="3">
        <f>VALUE(SUBSTITUTE(SUBSTITUTE(SUBSTITUTE(SUBSTITUTE(Salary_Dataset[[#This Row],[Salary]], "/hr", ""), "/mo", ""), "/yr", ""), "₹", ""))</f>
        <v>655834</v>
      </c>
      <c r="I3112" s="6">
        <f t="shared" si="106"/>
        <v>655834</v>
      </c>
    </row>
    <row r="3113" spans="1:9" x14ac:dyDescent="0.3">
      <c r="A3113" t="s">
        <v>4348</v>
      </c>
      <c r="B3113" t="s">
        <v>4172</v>
      </c>
      <c r="C3113" t="str">
        <f t="shared" si="105"/>
        <v>Data Engineering</v>
      </c>
      <c r="D3113">
        <v>1</v>
      </c>
      <c r="E3113" t="s">
        <v>7</v>
      </c>
      <c r="F3113" t="s">
        <v>2623</v>
      </c>
      <c r="G3113" t="str">
        <f>RIGHT(Salary_Dataset[[#This Row],[Salary]], 2)</f>
        <v>mo</v>
      </c>
      <c r="H3113" s="3">
        <f>VALUE(SUBSTITUTE(SUBSTITUTE(SUBSTITUTE(SUBSTITUTE(Salary_Dataset[[#This Row],[Salary]], "/hr", ""), "/mo", ""), "/yr", ""), "₹", ""))</f>
        <v>16940</v>
      </c>
      <c r="I3113" s="6">
        <f t="shared" si="106"/>
        <v>203280</v>
      </c>
    </row>
    <row r="3114" spans="1:9" x14ac:dyDescent="0.3">
      <c r="A3114" t="s">
        <v>4349</v>
      </c>
      <c r="B3114" t="s">
        <v>4172</v>
      </c>
      <c r="C3114" t="str">
        <f t="shared" si="105"/>
        <v>Data Engineering</v>
      </c>
      <c r="D3114">
        <v>1</v>
      </c>
      <c r="E3114" t="s">
        <v>7</v>
      </c>
      <c r="F3114" t="s">
        <v>3291</v>
      </c>
      <c r="G3114" t="str">
        <f>RIGHT(Salary_Dataset[[#This Row],[Salary]], 2)</f>
        <v>yr</v>
      </c>
      <c r="H3114" s="3">
        <f>VALUE(SUBSTITUTE(SUBSTITUTE(SUBSTITUTE(SUBSTITUTE(Salary_Dataset[[#This Row],[Salary]], "/hr", ""), "/mo", ""), "/yr", ""), "₹", ""))</f>
        <v>655834</v>
      </c>
      <c r="I3114" s="6">
        <f t="shared" si="106"/>
        <v>655834</v>
      </c>
    </row>
    <row r="3115" spans="1:9" x14ac:dyDescent="0.3">
      <c r="A3115" t="s">
        <v>4350</v>
      </c>
      <c r="B3115" t="s">
        <v>4172</v>
      </c>
      <c r="C3115" t="str">
        <f t="shared" si="105"/>
        <v>Data Engineering</v>
      </c>
      <c r="D3115">
        <v>1</v>
      </c>
      <c r="E3115" t="s">
        <v>7</v>
      </c>
      <c r="F3115" t="s">
        <v>2407</v>
      </c>
      <c r="G3115" t="str">
        <f>RIGHT(Salary_Dataset[[#This Row],[Salary]], 2)</f>
        <v>yr</v>
      </c>
      <c r="H3115" s="3">
        <f>VALUE(SUBSTITUTE(SUBSTITUTE(SUBSTITUTE(SUBSTITUTE(Salary_Dataset[[#This Row],[Salary]], "/hr", ""), "/mo", ""), "/yr", ""), "₹", ""))</f>
        <v>214977</v>
      </c>
      <c r="I3115" s="6">
        <f t="shared" si="106"/>
        <v>214977</v>
      </c>
    </row>
    <row r="3116" spans="1:9" x14ac:dyDescent="0.3">
      <c r="A3116" t="s">
        <v>4301</v>
      </c>
      <c r="B3116" t="s">
        <v>4172</v>
      </c>
      <c r="C3116" t="str">
        <f t="shared" si="105"/>
        <v>Data Engineering</v>
      </c>
      <c r="D3116">
        <v>1</v>
      </c>
      <c r="E3116" t="s">
        <v>7</v>
      </c>
      <c r="F3116" t="s">
        <v>4351</v>
      </c>
      <c r="G3116" t="str">
        <f>RIGHT(Salary_Dataset[[#This Row],[Salary]], 2)</f>
        <v>mo</v>
      </c>
      <c r="H3116" s="3">
        <f>VALUE(SUBSTITUTE(SUBSTITUTE(SUBSTITUTE(SUBSTITUTE(Salary_Dataset[[#This Row],[Salary]], "/hr", ""), "/mo", ""), "/yr", ""), "₹", ""))</f>
        <v>26849</v>
      </c>
      <c r="I3116" s="6">
        <f t="shared" si="106"/>
        <v>322188</v>
      </c>
    </row>
    <row r="3117" spans="1:9" x14ac:dyDescent="0.3">
      <c r="A3117" t="s">
        <v>795</v>
      </c>
      <c r="B3117" t="s">
        <v>4172</v>
      </c>
      <c r="C3117" t="str">
        <f t="shared" si="105"/>
        <v>Data Engineering</v>
      </c>
      <c r="D3117">
        <v>1</v>
      </c>
      <c r="E3117" t="s">
        <v>7</v>
      </c>
      <c r="F3117" t="s">
        <v>4352</v>
      </c>
      <c r="G3117" t="str">
        <f>RIGHT(Salary_Dataset[[#This Row],[Salary]], 2)</f>
        <v>yr</v>
      </c>
      <c r="H3117" s="3">
        <f>VALUE(SUBSTITUTE(SUBSTITUTE(SUBSTITUTE(SUBSTITUTE(Salary_Dataset[[#This Row],[Salary]], "/hr", ""), "/mo", ""), "/yr", ""), "₹", ""))</f>
        <v>455844</v>
      </c>
      <c r="I3117" s="6">
        <f t="shared" si="106"/>
        <v>455844</v>
      </c>
    </row>
    <row r="3118" spans="1:9" x14ac:dyDescent="0.3">
      <c r="A3118" t="s">
        <v>4353</v>
      </c>
      <c r="B3118" t="s">
        <v>4172</v>
      </c>
      <c r="C3118" t="str">
        <f t="shared" si="105"/>
        <v>Data Engineering</v>
      </c>
      <c r="D3118">
        <v>1</v>
      </c>
      <c r="E3118" t="s">
        <v>7</v>
      </c>
      <c r="F3118" t="s">
        <v>4354</v>
      </c>
      <c r="G3118" t="str">
        <f>RIGHT(Salary_Dataset[[#This Row],[Salary]], 2)</f>
        <v>yr</v>
      </c>
      <c r="H3118" s="3">
        <f>VALUE(SUBSTITUTE(SUBSTITUTE(SUBSTITUTE(SUBSTITUTE(Salary_Dataset[[#This Row],[Salary]], "/hr", ""), "/mo", ""), "/yr", ""), "₹", ""))</f>
        <v>876076</v>
      </c>
      <c r="I3118" s="6">
        <f t="shared" si="106"/>
        <v>876076</v>
      </c>
    </row>
    <row r="3119" spans="1:9" x14ac:dyDescent="0.3">
      <c r="A3119" t="s">
        <v>11</v>
      </c>
      <c r="B3119" t="s">
        <v>4172</v>
      </c>
      <c r="C3119" t="str">
        <f t="shared" si="105"/>
        <v>Data Engineering</v>
      </c>
      <c r="D3119">
        <v>1</v>
      </c>
      <c r="E3119" t="s">
        <v>7</v>
      </c>
      <c r="F3119" t="s">
        <v>4355</v>
      </c>
      <c r="G3119" t="str">
        <f>RIGHT(Salary_Dataset[[#This Row],[Salary]], 2)</f>
        <v>mo</v>
      </c>
      <c r="H3119" s="3">
        <f>VALUE(SUBSTITUTE(SUBSTITUTE(SUBSTITUTE(SUBSTITUTE(Salary_Dataset[[#This Row],[Salary]], "/hr", ""), "/mo", ""), "/yr", ""), "₹", ""))</f>
        <v>100898</v>
      </c>
      <c r="I3119" s="6">
        <f t="shared" si="106"/>
        <v>1210776</v>
      </c>
    </row>
    <row r="3120" spans="1:9" x14ac:dyDescent="0.3">
      <c r="A3120" t="s">
        <v>4356</v>
      </c>
      <c r="B3120" t="s">
        <v>4172</v>
      </c>
      <c r="C3120" t="str">
        <f t="shared" si="105"/>
        <v>Data Engineering</v>
      </c>
      <c r="D3120">
        <v>1</v>
      </c>
      <c r="E3120" t="s">
        <v>7</v>
      </c>
      <c r="F3120" t="s">
        <v>2640</v>
      </c>
      <c r="G3120" t="str">
        <f>RIGHT(Salary_Dataset[[#This Row],[Salary]], 2)</f>
        <v>yr</v>
      </c>
      <c r="H3120" s="3">
        <f>VALUE(SUBSTITUTE(SUBSTITUTE(SUBSTITUTE(SUBSTITUTE(Salary_Dataset[[#This Row],[Salary]], "/hr", ""), "/mo", ""), "/yr", ""), "₹", ""))</f>
        <v>454187</v>
      </c>
      <c r="I3120" s="6">
        <f t="shared" si="106"/>
        <v>454187</v>
      </c>
    </row>
    <row r="3121" spans="1:9" x14ac:dyDescent="0.3">
      <c r="A3121" t="s">
        <v>4357</v>
      </c>
      <c r="B3121" t="s">
        <v>4172</v>
      </c>
      <c r="C3121" t="str">
        <f t="shared" si="105"/>
        <v>Data Engineering</v>
      </c>
      <c r="D3121">
        <v>1</v>
      </c>
      <c r="E3121" t="s">
        <v>7</v>
      </c>
      <c r="F3121" t="s">
        <v>2190</v>
      </c>
      <c r="G3121" t="str">
        <f>RIGHT(Salary_Dataset[[#This Row],[Salary]], 2)</f>
        <v>yr</v>
      </c>
      <c r="H3121" s="3">
        <f>VALUE(SUBSTITUTE(SUBSTITUTE(SUBSTITUTE(SUBSTITUTE(Salary_Dataset[[#This Row],[Salary]], "/hr", ""), "/mo", ""), "/yr", ""), "₹", ""))</f>
        <v>503667</v>
      </c>
      <c r="I3121" s="6">
        <f t="shared" si="106"/>
        <v>503667</v>
      </c>
    </row>
    <row r="3122" spans="1:9" x14ac:dyDescent="0.3">
      <c r="A3122" t="s">
        <v>4358</v>
      </c>
      <c r="B3122" t="s">
        <v>4172</v>
      </c>
      <c r="C3122" t="str">
        <f t="shared" si="105"/>
        <v>Data Engineering</v>
      </c>
      <c r="D3122">
        <v>1</v>
      </c>
      <c r="E3122" t="s">
        <v>7</v>
      </c>
      <c r="F3122" t="s">
        <v>4359</v>
      </c>
      <c r="G3122" t="str">
        <f>RIGHT(Salary_Dataset[[#This Row],[Salary]], 2)</f>
        <v>mo</v>
      </c>
      <c r="H3122" s="3">
        <f>VALUE(SUBSTITUTE(SUBSTITUTE(SUBSTITUTE(SUBSTITUTE(Salary_Dataset[[#This Row],[Salary]], "/hr", ""), "/mo", ""), "/yr", ""), "₹", ""))</f>
        <v>43256</v>
      </c>
      <c r="I3122" s="6">
        <f t="shared" si="106"/>
        <v>519072</v>
      </c>
    </row>
    <row r="3123" spans="1:9" x14ac:dyDescent="0.3">
      <c r="A3123" t="s">
        <v>4360</v>
      </c>
      <c r="B3123" t="s">
        <v>4172</v>
      </c>
      <c r="C3123" t="str">
        <f t="shared" si="105"/>
        <v>Data Engineering</v>
      </c>
      <c r="D3123">
        <v>1</v>
      </c>
      <c r="E3123" t="s">
        <v>7</v>
      </c>
      <c r="F3123" t="s">
        <v>4361</v>
      </c>
      <c r="G3123" t="str">
        <f>RIGHT(Salary_Dataset[[#This Row],[Salary]], 2)</f>
        <v>yr</v>
      </c>
      <c r="H3123" s="3">
        <f>VALUE(SUBSTITUTE(SUBSTITUTE(SUBSTITUTE(SUBSTITUTE(Salary_Dataset[[#This Row],[Salary]], "/hr", ""), "/mo", ""), "/yr", ""), "₹", ""))</f>
        <v>1969992</v>
      </c>
      <c r="I3123" s="6">
        <f t="shared" si="106"/>
        <v>1969992</v>
      </c>
    </row>
    <row r="3124" spans="1:9" x14ac:dyDescent="0.3">
      <c r="A3124" t="s">
        <v>4362</v>
      </c>
      <c r="B3124" t="s">
        <v>4172</v>
      </c>
      <c r="C3124" t="str">
        <f t="shared" si="105"/>
        <v>Data Engineering</v>
      </c>
      <c r="D3124">
        <v>1</v>
      </c>
      <c r="E3124" t="s">
        <v>7</v>
      </c>
      <c r="F3124" t="s">
        <v>2193</v>
      </c>
      <c r="G3124" t="str">
        <f>RIGHT(Salary_Dataset[[#This Row],[Salary]], 2)</f>
        <v>yr</v>
      </c>
      <c r="H3124" s="3">
        <f>VALUE(SUBSTITUTE(SUBSTITUTE(SUBSTITUTE(SUBSTITUTE(Salary_Dataset[[#This Row],[Salary]], "/hr", ""), "/mo", ""), "/yr", ""), "₹", ""))</f>
        <v>825326</v>
      </c>
      <c r="I3124" s="6">
        <f t="shared" si="106"/>
        <v>825326</v>
      </c>
    </row>
    <row r="3125" spans="1:9" x14ac:dyDescent="0.3">
      <c r="A3125" t="s">
        <v>4363</v>
      </c>
      <c r="B3125" t="s">
        <v>4172</v>
      </c>
      <c r="C3125" t="str">
        <f t="shared" si="105"/>
        <v>Data Engineering</v>
      </c>
      <c r="D3125">
        <v>1</v>
      </c>
      <c r="E3125" t="s">
        <v>7</v>
      </c>
      <c r="F3125" t="s">
        <v>4364</v>
      </c>
      <c r="G3125" t="str">
        <f>RIGHT(Salary_Dataset[[#This Row],[Salary]], 2)</f>
        <v>yr</v>
      </c>
      <c r="H3125" s="3">
        <f>VALUE(SUBSTITUTE(SUBSTITUTE(SUBSTITUTE(SUBSTITUTE(Salary_Dataset[[#This Row],[Salary]], "/hr", ""), "/mo", ""), "/yr", ""), "₹", ""))</f>
        <v>755066</v>
      </c>
      <c r="I3125" s="6">
        <f t="shared" si="106"/>
        <v>755066</v>
      </c>
    </row>
    <row r="3126" spans="1:9" x14ac:dyDescent="0.3">
      <c r="A3126" t="s">
        <v>422</v>
      </c>
      <c r="B3126" t="s">
        <v>4172</v>
      </c>
      <c r="C3126" t="str">
        <f t="shared" si="105"/>
        <v>Data Engineering</v>
      </c>
      <c r="D3126">
        <v>1</v>
      </c>
      <c r="E3126" t="s">
        <v>7</v>
      </c>
      <c r="F3126" t="s">
        <v>4365</v>
      </c>
      <c r="G3126" t="str">
        <f>RIGHT(Salary_Dataset[[#This Row],[Salary]], 2)</f>
        <v>yr</v>
      </c>
      <c r="H3126" s="3">
        <f>VALUE(SUBSTITUTE(SUBSTITUTE(SUBSTITUTE(SUBSTITUTE(Salary_Dataset[[#This Row],[Salary]], "/hr", ""), "/mo", ""), "/yr", ""), "₹", ""))</f>
        <v>520000</v>
      </c>
      <c r="I3126" s="6">
        <f t="shared" si="106"/>
        <v>520000</v>
      </c>
    </row>
    <row r="3127" spans="1:9" x14ac:dyDescent="0.3">
      <c r="A3127" t="s">
        <v>695</v>
      </c>
      <c r="B3127" t="s">
        <v>4172</v>
      </c>
      <c r="C3127" t="str">
        <f t="shared" si="105"/>
        <v>Data Engineering</v>
      </c>
      <c r="D3127">
        <v>1</v>
      </c>
      <c r="E3127" t="s">
        <v>7</v>
      </c>
      <c r="F3127" t="s">
        <v>3195</v>
      </c>
      <c r="G3127" t="str">
        <f>RIGHT(Salary_Dataset[[#This Row],[Salary]], 2)</f>
        <v>yr</v>
      </c>
      <c r="H3127" s="3">
        <f>VALUE(SUBSTITUTE(SUBSTITUTE(SUBSTITUTE(SUBSTITUTE(Salary_Dataset[[#This Row],[Salary]], "/hr", ""), "/mo", ""), "/yr", ""), "₹", ""))</f>
        <v>763571</v>
      </c>
      <c r="I3127" s="6">
        <f t="shared" si="106"/>
        <v>763571</v>
      </c>
    </row>
    <row r="3128" spans="1:9" x14ac:dyDescent="0.3">
      <c r="A3128" t="s">
        <v>4366</v>
      </c>
      <c r="B3128" t="s">
        <v>4172</v>
      </c>
      <c r="C3128" t="str">
        <f t="shared" si="105"/>
        <v>Data Engineering</v>
      </c>
      <c r="D3128">
        <v>1</v>
      </c>
      <c r="E3128" t="s">
        <v>7</v>
      </c>
      <c r="F3128" t="s">
        <v>4367</v>
      </c>
      <c r="G3128" t="str">
        <f>RIGHT(Salary_Dataset[[#This Row],[Salary]], 2)</f>
        <v>yr</v>
      </c>
      <c r="H3128" s="3">
        <f>VALUE(SUBSTITUTE(SUBSTITUTE(SUBSTITUTE(SUBSTITUTE(Salary_Dataset[[#This Row],[Salary]], "/hr", ""), "/mo", ""), "/yr", ""), "₹", ""))</f>
        <v>855200</v>
      </c>
      <c r="I3128" s="6">
        <f t="shared" si="106"/>
        <v>855200</v>
      </c>
    </row>
    <row r="3129" spans="1:9" x14ac:dyDescent="0.3">
      <c r="A3129" t="s">
        <v>4368</v>
      </c>
      <c r="B3129" t="s">
        <v>4172</v>
      </c>
      <c r="C3129" t="str">
        <f t="shared" ref="C3129:C3192" si="107">_xlfn.XLOOKUP(B3129, $M$3:$M$28, $N$3:$N$28)</f>
        <v>Data Engineering</v>
      </c>
      <c r="D3129">
        <v>1</v>
      </c>
      <c r="E3129" t="s">
        <v>7</v>
      </c>
      <c r="F3129" t="s">
        <v>2853</v>
      </c>
      <c r="G3129" t="str">
        <f>RIGHT(Salary_Dataset[[#This Row],[Salary]], 2)</f>
        <v>yr</v>
      </c>
      <c r="H3129" s="3">
        <f>VALUE(SUBSTITUTE(SUBSTITUTE(SUBSTITUTE(SUBSTITUTE(Salary_Dataset[[#This Row],[Salary]], "/hr", ""), "/mo", ""), "/yr", ""), "₹", ""))</f>
        <v>1027381</v>
      </c>
      <c r="I3129" s="6">
        <f t="shared" si="106"/>
        <v>1027381</v>
      </c>
    </row>
    <row r="3130" spans="1:9" x14ac:dyDescent="0.3">
      <c r="A3130" t="s">
        <v>4369</v>
      </c>
      <c r="B3130" t="s">
        <v>4172</v>
      </c>
      <c r="C3130" t="str">
        <f t="shared" si="107"/>
        <v>Data Engineering</v>
      </c>
      <c r="D3130">
        <v>1</v>
      </c>
      <c r="E3130" t="s">
        <v>7</v>
      </c>
      <c r="F3130" t="s">
        <v>4370</v>
      </c>
      <c r="G3130" t="str">
        <f>RIGHT(Salary_Dataset[[#This Row],[Salary]], 2)</f>
        <v>yr</v>
      </c>
      <c r="H3130" s="3">
        <f>VALUE(SUBSTITUTE(SUBSTITUTE(SUBSTITUTE(SUBSTITUTE(Salary_Dataset[[#This Row],[Salary]], "/hr", ""), "/mo", ""), "/yr", ""), "₹", ""))</f>
        <v>1410268</v>
      </c>
      <c r="I3130" s="6">
        <f t="shared" si="106"/>
        <v>1410268</v>
      </c>
    </row>
    <row r="3131" spans="1:9" x14ac:dyDescent="0.3">
      <c r="A3131" t="s">
        <v>72</v>
      </c>
      <c r="B3131" t="s">
        <v>4172</v>
      </c>
      <c r="C3131" t="str">
        <f t="shared" si="107"/>
        <v>Data Engineering</v>
      </c>
      <c r="D3131">
        <v>1</v>
      </c>
      <c r="E3131" t="s">
        <v>7</v>
      </c>
      <c r="F3131" t="s">
        <v>4371</v>
      </c>
      <c r="G3131" t="str">
        <f>RIGHT(Salary_Dataset[[#This Row],[Salary]], 2)</f>
        <v>yr</v>
      </c>
      <c r="H3131" s="3">
        <f>VALUE(SUBSTITUTE(SUBSTITUTE(SUBSTITUTE(SUBSTITUTE(Salary_Dataset[[#This Row],[Salary]], "/hr", ""), "/mo", ""), "/yr", ""), "₹", ""))</f>
        <v>897431</v>
      </c>
      <c r="I3131" s="6">
        <f t="shared" si="106"/>
        <v>897431</v>
      </c>
    </row>
    <row r="3132" spans="1:9" x14ac:dyDescent="0.3">
      <c r="A3132" t="s">
        <v>148</v>
      </c>
      <c r="B3132" t="s">
        <v>4172</v>
      </c>
      <c r="C3132" t="str">
        <f t="shared" si="107"/>
        <v>Data Engineering</v>
      </c>
      <c r="D3132">
        <v>1</v>
      </c>
      <c r="E3132" t="s">
        <v>7</v>
      </c>
      <c r="F3132" t="s">
        <v>4372</v>
      </c>
      <c r="G3132" t="str">
        <f>RIGHT(Salary_Dataset[[#This Row],[Salary]], 2)</f>
        <v>yr</v>
      </c>
      <c r="H3132" s="3">
        <f>VALUE(SUBSTITUTE(SUBSTITUTE(SUBSTITUTE(SUBSTITUTE(Salary_Dataset[[#This Row],[Salary]], "/hr", ""), "/mo", ""), "/yr", ""), "₹", ""))</f>
        <v>1611735</v>
      </c>
      <c r="I3132" s="6">
        <f t="shared" si="106"/>
        <v>1611735</v>
      </c>
    </row>
    <row r="3133" spans="1:9" x14ac:dyDescent="0.3">
      <c r="A3133" t="s">
        <v>4373</v>
      </c>
      <c r="B3133" t="s">
        <v>4172</v>
      </c>
      <c r="C3133" t="str">
        <f t="shared" si="107"/>
        <v>Data Engineering</v>
      </c>
      <c r="D3133">
        <v>1</v>
      </c>
      <c r="E3133" t="s">
        <v>7</v>
      </c>
      <c r="F3133" t="s">
        <v>3192</v>
      </c>
      <c r="G3133" t="str">
        <f>RIGHT(Salary_Dataset[[#This Row],[Salary]], 2)</f>
        <v>mo</v>
      </c>
      <c r="H3133" s="3">
        <f>VALUE(SUBSTITUTE(SUBSTITUTE(SUBSTITUTE(SUBSTITUTE(Salary_Dataset[[#This Row],[Salary]], "/hr", ""), "/mo", ""), "/yr", ""), "₹", ""))</f>
        <v>35257</v>
      </c>
      <c r="I3133" s="6">
        <f t="shared" si="106"/>
        <v>423084</v>
      </c>
    </row>
    <row r="3134" spans="1:9" x14ac:dyDescent="0.3">
      <c r="A3134" t="s">
        <v>4374</v>
      </c>
      <c r="B3134" t="s">
        <v>4172</v>
      </c>
      <c r="C3134" t="str">
        <f t="shared" si="107"/>
        <v>Data Engineering</v>
      </c>
      <c r="D3134">
        <v>1</v>
      </c>
      <c r="E3134" t="s">
        <v>7</v>
      </c>
      <c r="F3134" t="s">
        <v>4375</v>
      </c>
      <c r="G3134" t="str">
        <f>RIGHT(Salary_Dataset[[#This Row],[Salary]], 2)</f>
        <v>yr</v>
      </c>
      <c r="H3134" s="3">
        <f>VALUE(SUBSTITUTE(SUBSTITUTE(SUBSTITUTE(SUBSTITUTE(Salary_Dataset[[#This Row],[Salary]], "/hr", ""), "/mo", ""), "/yr", ""), "₹", ""))</f>
        <v>620027</v>
      </c>
      <c r="I3134" s="6">
        <f t="shared" si="106"/>
        <v>620027</v>
      </c>
    </row>
    <row r="3135" spans="1:9" x14ac:dyDescent="0.3">
      <c r="A3135" t="s">
        <v>1283</v>
      </c>
      <c r="B3135" t="s">
        <v>4172</v>
      </c>
      <c r="C3135" t="str">
        <f t="shared" si="107"/>
        <v>Data Engineering</v>
      </c>
      <c r="D3135">
        <v>1</v>
      </c>
      <c r="E3135" t="s">
        <v>7</v>
      </c>
      <c r="F3135" t="s">
        <v>984</v>
      </c>
      <c r="G3135" t="str">
        <f>RIGHT(Salary_Dataset[[#This Row],[Salary]], 2)</f>
        <v>yr</v>
      </c>
      <c r="H3135" s="3">
        <f>VALUE(SUBSTITUTE(SUBSTITUTE(SUBSTITUTE(SUBSTITUTE(Salary_Dataset[[#This Row],[Salary]], "/hr", ""), "/mo", ""), "/yr", ""), "₹", ""))</f>
        <v>1300000</v>
      </c>
      <c r="I3135" s="6">
        <f t="shared" si="106"/>
        <v>1300000</v>
      </c>
    </row>
    <row r="3136" spans="1:9" x14ac:dyDescent="0.3">
      <c r="A3136" t="s">
        <v>4376</v>
      </c>
      <c r="B3136" t="s">
        <v>4172</v>
      </c>
      <c r="C3136" t="str">
        <f t="shared" si="107"/>
        <v>Data Engineering</v>
      </c>
      <c r="D3136">
        <v>1</v>
      </c>
      <c r="E3136" t="s">
        <v>7</v>
      </c>
      <c r="F3136" t="s">
        <v>2659</v>
      </c>
      <c r="G3136" t="str">
        <f>RIGHT(Salary_Dataset[[#This Row],[Salary]], 2)</f>
        <v>mo</v>
      </c>
      <c r="H3136" s="3">
        <f>VALUE(SUBSTITUTE(SUBSTITUTE(SUBSTITUTE(SUBSTITUTE(Salary_Dataset[[#This Row],[Salary]], "/hr", ""), "/mo", ""), "/yr", ""), "₹", ""))</f>
        <v>60000</v>
      </c>
      <c r="I3136" s="6">
        <f t="shared" si="106"/>
        <v>720000</v>
      </c>
    </row>
    <row r="3137" spans="1:9" x14ac:dyDescent="0.3">
      <c r="A3137" t="s">
        <v>285</v>
      </c>
      <c r="B3137" t="s">
        <v>4172</v>
      </c>
      <c r="C3137" t="str">
        <f t="shared" si="107"/>
        <v>Data Engineering</v>
      </c>
      <c r="D3137">
        <v>1</v>
      </c>
      <c r="E3137" t="s">
        <v>7</v>
      </c>
      <c r="F3137" t="s">
        <v>2641</v>
      </c>
      <c r="G3137" t="str">
        <f>RIGHT(Salary_Dataset[[#This Row],[Salary]], 2)</f>
        <v>yr</v>
      </c>
      <c r="H3137" s="3">
        <f>VALUE(SUBSTITUTE(SUBSTITUTE(SUBSTITUTE(SUBSTITUTE(Salary_Dataset[[#This Row],[Salary]], "/hr", ""), "/mo", ""), "/yr", ""), "₹", ""))</f>
        <v>2014668</v>
      </c>
      <c r="I3137" s="6">
        <f t="shared" si="106"/>
        <v>2014668</v>
      </c>
    </row>
    <row r="3138" spans="1:9" x14ac:dyDescent="0.3">
      <c r="A3138" t="s">
        <v>4377</v>
      </c>
      <c r="B3138" t="s">
        <v>4172</v>
      </c>
      <c r="C3138" t="str">
        <f t="shared" si="107"/>
        <v>Data Engineering</v>
      </c>
      <c r="D3138">
        <v>1</v>
      </c>
      <c r="E3138" t="s">
        <v>7</v>
      </c>
      <c r="F3138" t="s">
        <v>2629</v>
      </c>
      <c r="G3138" t="str">
        <f>RIGHT(Salary_Dataset[[#This Row],[Salary]], 2)</f>
        <v>yr</v>
      </c>
      <c r="H3138" s="3">
        <f>VALUE(SUBSTITUTE(SUBSTITUTE(SUBSTITUTE(SUBSTITUTE(Salary_Dataset[[#This Row],[Salary]], "/hr", ""), "/mo", ""), "/yr", ""), "₹", ""))</f>
        <v>805867</v>
      </c>
      <c r="I3138" s="6">
        <f t="shared" ref="I3138:I3201" si="108">IF(G3138="mo", H3138*12, IF(G3138="hr", H3138*8760, H3138))</f>
        <v>805867</v>
      </c>
    </row>
    <row r="3139" spans="1:9" x14ac:dyDescent="0.3">
      <c r="A3139" t="s">
        <v>29</v>
      </c>
      <c r="B3139" t="s">
        <v>4172</v>
      </c>
      <c r="C3139" t="str">
        <f t="shared" si="107"/>
        <v>Data Engineering</v>
      </c>
      <c r="D3139">
        <v>1</v>
      </c>
      <c r="E3139" t="s">
        <v>7</v>
      </c>
      <c r="F3139" t="s">
        <v>2912</v>
      </c>
      <c r="G3139" t="str">
        <f>RIGHT(Salary_Dataset[[#This Row],[Salary]], 2)</f>
        <v>mo</v>
      </c>
      <c r="H3139" s="3">
        <f>VALUE(SUBSTITUTE(SUBSTITUTE(SUBSTITUTE(SUBSTITUTE(Salary_Dataset[[#This Row],[Salary]], "/hr", ""), "/mo", ""), "/yr", ""), "₹", ""))</f>
        <v>20548</v>
      </c>
      <c r="I3139" s="6">
        <f t="shared" si="108"/>
        <v>246576</v>
      </c>
    </row>
    <row r="3140" spans="1:9" x14ac:dyDescent="0.3">
      <c r="A3140" t="s">
        <v>4378</v>
      </c>
      <c r="B3140" t="s">
        <v>4172</v>
      </c>
      <c r="C3140" t="str">
        <f t="shared" si="107"/>
        <v>Data Engineering</v>
      </c>
      <c r="D3140">
        <v>1</v>
      </c>
      <c r="E3140" t="s">
        <v>7</v>
      </c>
      <c r="F3140" t="s">
        <v>4379</v>
      </c>
      <c r="G3140" t="str">
        <f>RIGHT(Salary_Dataset[[#This Row],[Salary]], 2)</f>
        <v>mo</v>
      </c>
      <c r="H3140" s="3">
        <f>VALUE(SUBSTITUTE(SUBSTITUTE(SUBSTITUTE(SUBSTITUTE(Salary_Dataset[[#This Row],[Salary]], "/hr", ""), "/mo", ""), "/yr", ""), "₹", ""))</f>
        <v>15475</v>
      </c>
      <c r="I3140" s="6">
        <f t="shared" si="108"/>
        <v>185700</v>
      </c>
    </row>
    <row r="3141" spans="1:9" x14ac:dyDescent="0.3">
      <c r="A3141" t="s">
        <v>4380</v>
      </c>
      <c r="B3141" t="s">
        <v>4172</v>
      </c>
      <c r="C3141" t="str">
        <f t="shared" si="107"/>
        <v>Data Engineering</v>
      </c>
      <c r="D3141">
        <v>1</v>
      </c>
      <c r="E3141" t="s">
        <v>7</v>
      </c>
      <c r="F3141" t="s">
        <v>2462</v>
      </c>
      <c r="G3141" t="str">
        <f>RIGHT(Salary_Dataset[[#This Row],[Salary]], 2)</f>
        <v>yr</v>
      </c>
      <c r="H3141" s="3">
        <f>VALUE(SUBSTITUTE(SUBSTITUTE(SUBSTITUTE(SUBSTITUTE(Salary_Dataset[[#This Row],[Salary]], "/hr", ""), "/mo", ""), "/yr", ""), "₹", ""))</f>
        <v>728836</v>
      </c>
      <c r="I3141" s="6">
        <f t="shared" si="108"/>
        <v>728836</v>
      </c>
    </row>
    <row r="3142" spans="1:9" x14ac:dyDescent="0.3">
      <c r="A3142" t="s">
        <v>4381</v>
      </c>
      <c r="B3142" t="s">
        <v>4172</v>
      </c>
      <c r="C3142" t="str">
        <f t="shared" si="107"/>
        <v>Data Engineering</v>
      </c>
      <c r="D3142">
        <v>1</v>
      </c>
      <c r="E3142" t="s">
        <v>7</v>
      </c>
      <c r="F3142" t="s">
        <v>4382</v>
      </c>
      <c r="G3142" t="str">
        <f>RIGHT(Salary_Dataset[[#This Row],[Salary]], 2)</f>
        <v>yr</v>
      </c>
      <c r="H3142" s="3">
        <f>VALUE(SUBSTITUTE(SUBSTITUTE(SUBSTITUTE(SUBSTITUTE(Salary_Dataset[[#This Row],[Salary]], "/hr", ""), "/mo", ""), "/yr", ""), "₹", ""))</f>
        <v>209648</v>
      </c>
      <c r="I3142" s="6">
        <f t="shared" si="108"/>
        <v>209648</v>
      </c>
    </row>
    <row r="3143" spans="1:9" x14ac:dyDescent="0.3">
      <c r="A3143" t="s">
        <v>4383</v>
      </c>
      <c r="B3143" t="s">
        <v>4172</v>
      </c>
      <c r="C3143" t="str">
        <f t="shared" si="107"/>
        <v>Data Engineering</v>
      </c>
      <c r="D3143">
        <v>1</v>
      </c>
      <c r="E3143" t="s">
        <v>7</v>
      </c>
      <c r="F3143" t="s">
        <v>4384</v>
      </c>
      <c r="G3143" t="str">
        <f>RIGHT(Salary_Dataset[[#This Row],[Salary]], 2)</f>
        <v>yr</v>
      </c>
      <c r="H3143" s="3">
        <f>VALUE(SUBSTITUTE(SUBSTITUTE(SUBSTITUTE(SUBSTITUTE(Salary_Dataset[[#This Row],[Salary]], "/hr", ""), "/mo", ""), "/yr", ""), "₹", ""))</f>
        <v>1952023</v>
      </c>
      <c r="I3143" s="6">
        <f t="shared" si="108"/>
        <v>1952023</v>
      </c>
    </row>
    <row r="3144" spans="1:9" x14ac:dyDescent="0.3">
      <c r="A3144" t="s">
        <v>9</v>
      </c>
      <c r="B3144" t="s">
        <v>4172</v>
      </c>
      <c r="C3144" t="str">
        <f t="shared" si="107"/>
        <v>Data Engineering</v>
      </c>
      <c r="D3144">
        <v>21</v>
      </c>
      <c r="E3144" t="s">
        <v>1656</v>
      </c>
      <c r="F3144" t="s">
        <v>2290</v>
      </c>
      <c r="G3144" t="str">
        <f>RIGHT(Salary_Dataset[[#This Row],[Salary]], 2)</f>
        <v>yr</v>
      </c>
      <c r="H3144" s="3">
        <f>VALUE(SUBSTITUTE(SUBSTITUTE(SUBSTITUTE(SUBSTITUTE(Salary_Dataset[[#This Row],[Salary]], "/hr", ""), "/mo", ""), "/yr", ""), "₹", ""))</f>
        <v>719166</v>
      </c>
      <c r="I3144" s="6">
        <f t="shared" si="108"/>
        <v>719166</v>
      </c>
    </row>
    <row r="3145" spans="1:9" x14ac:dyDescent="0.3">
      <c r="A3145" t="s">
        <v>11</v>
      </c>
      <c r="B3145" t="s">
        <v>4172</v>
      </c>
      <c r="C3145" t="str">
        <f t="shared" si="107"/>
        <v>Data Engineering</v>
      </c>
      <c r="D3145">
        <v>21</v>
      </c>
      <c r="E3145" t="s">
        <v>1656</v>
      </c>
      <c r="F3145" t="s">
        <v>4385</v>
      </c>
      <c r="G3145" t="str">
        <f>RIGHT(Salary_Dataset[[#This Row],[Salary]], 2)</f>
        <v>yr</v>
      </c>
      <c r="H3145" s="3">
        <f>VALUE(SUBSTITUTE(SUBSTITUTE(SUBSTITUTE(SUBSTITUTE(Salary_Dataset[[#This Row],[Salary]], "/hr", ""), "/mo", ""), "/yr", ""), "₹", ""))</f>
        <v>439213</v>
      </c>
      <c r="I3145" s="6">
        <f t="shared" si="108"/>
        <v>439213</v>
      </c>
    </row>
    <row r="3146" spans="1:9" x14ac:dyDescent="0.3">
      <c r="A3146" t="s">
        <v>1542</v>
      </c>
      <c r="B3146" t="s">
        <v>4172</v>
      </c>
      <c r="C3146" t="str">
        <f t="shared" si="107"/>
        <v>Data Engineering</v>
      </c>
      <c r="D3146">
        <v>16</v>
      </c>
      <c r="E3146" t="s">
        <v>1656</v>
      </c>
      <c r="F3146" t="s">
        <v>4386</v>
      </c>
      <c r="G3146" t="str">
        <f>RIGHT(Salary_Dataset[[#This Row],[Salary]], 2)</f>
        <v>yr</v>
      </c>
      <c r="H3146" s="3">
        <f>VALUE(SUBSTITUTE(SUBSTITUTE(SUBSTITUTE(SUBSTITUTE(Salary_Dataset[[#This Row],[Salary]], "/hr", ""), "/mo", ""), "/yr", ""), "₹", ""))</f>
        <v>522539</v>
      </c>
      <c r="I3146" s="6">
        <f t="shared" si="108"/>
        <v>522539</v>
      </c>
    </row>
    <row r="3147" spans="1:9" x14ac:dyDescent="0.3">
      <c r="A3147" t="s">
        <v>15</v>
      </c>
      <c r="B3147" t="s">
        <v>4172</v>
      </c>
      <c r="C3147" t="str">
        <f t="shared" si="107"/>
        <v>Data Engineering</v>
      </c>
      <c r="D3147">
        <v>11</v>
      </c>
      <c r="E3147" t="s">
        <v>1656</v>
      </c>
      <c r="F3147" t="s">
        <v>4387</v>
      </c>
      <c r="G3147" t="str">
        <f>RIGHT(Salary_Dataset[[#This Row],[Salary]], 2)</f>
        <v>yr</v>
      </c>
      <c r="H3147" s="3">
        <f>VALUE(SUBSTITUTE(SUBSTITUTE(SUBSTITUTE(SUBSTITUTE(Salary_Dataset[[#This Row],[Salary]], "/hr", ""), "/mo", ""), "/yr", ""), "₹", ""))</f>
        <v>683642</v>
      </c>
      <c r="I3147" s="6">
        <f t="shared" si="108"/>
        <v>683642</v>
      </c>
    </row>
    <row r="3148" spans="1:9" x14ac:dyDescent="0.3">
      <c r="A3148" t="s">
        <v>1728</v>
      </c>
      <c r="B3148" t="s">
        <v>4172</v>
      </c>
      <c r="C3148" t="str">
        <f t="shared" si="107"/>
        <v>Data Engineering</v>
      </c>
      <c r="D3148">
        <v>9</v>
      </c>
      <c r="E3148" t="s">
        <v>1656</v>
      </c>
      <c r="F3148" t="s">
        <v>3010</v>
      </c>
      <c r="G3148" t="str">
        <f>RIGHT(Salary_Dataset[[#This Row],[Salary]], 2)</f>
        <v>yr</v>
      </c>
      <c r="H3148" s="3">
        <f>VALUE(SUBSTITUTE(SUBSTITUTE(SUBSTITUTE(SUBSTITUTE(Salary_Dataset[[#This Row],[Salary]], "/hr", ""), "/mo", ""), "/yr", ""), "₹", ""))</f>
        <v>524121</v>
      </c>
      <c r="I3148" s="6">
        <f t="shared" si="108"/>
        <v>524121</v>
      </c>
    </row>
    <row r="3149" spans="1:9" x14ac:dyDescent="0.3">
      <c r="A3149" t="s">
        <v>4388</v>
      </c>
      <c r="B3149" t="s">
        <v>4172</v>
      </c>
      <c r="C3149" t="str">
        <f t="shared" si="107"/>
        <v>Data Engineering</v>
      </c>
      <c r="D3149">
        <v>7</v>
      </c>
      <c r="E3149" t="s">
        <v>1656</v>
      </c>
      <c r="F3149" t="s">
        <v>2451</v>
      </c>
      <c r="G3149" t="str">
        <f>RIGHT(Salary_Dataset[[#This Row],[Salary]], 2)</f>
        <v>yr</v>
      </c>
      <c r="H3149" s="3">
        <f>VALUE(SUBSTITUTE(SUBSTITUTE(SUBSTITUTE(SUBSTITUTE(Salary_Dataset[[#This Row],[Salary]], "/hr", ""), "/mo", ""), "/yr", ""), "₹", ""))</f>
        <v>1507325</v>
      </c>
      <c r="I3149" s="6">
        <f t="shared" si="108"/>
        <v>1507325</v>
      </c>
    </row>
    <row r="3150" spans="1:9" x14ac:dyDescent="0.3">
      <c r="A3150" t="s">
        <v>1658</v>
      </c>
      <c r="B3150" t="s">
        <v>4172</v>
      </c>
      <c r="C3150" t="str">
        <f t="shared" si="107"/>
        <v>Data Engineering</v>
      </c>
      <c r="D3150">
        <v>6</v>
      </c>
      <c r="E3150" t="s">
        <v>1656</v>
      </c>
      <c r="F3150" t="s">
        <v>4389</v>
      </c>
      <c r="G3150" t="str">
        <f>RIGHT(Salary_Dataset[[#This Row],[Salary]], 2)</f>
        <v>yr</v>
      </c>
      <c r="H3150" s="3">
        <f>VALUE(SUBSTITUTE(SUBSTITUTE(SUBSTITUTE(SUBSTITUTE(Salary_Dataset[[#This Row],[Salary]], "/hr", ""), "/mo", ""), "/yr", ""), "₹", ""))</f>
        <v>1013717</v>
      </c>
      <c r="I3150" s="6">
        <f t="shared" si="108"/>
        <v>1013717</v>
      </c>
    </row>
    <row r="3151" spans="1:9" x14ac:dyDescent="0.3">
      <c r="A3151" t="s">
        <v>17</v>
      </c>
      <c r="B3151" t="s">
        <v>4172</v>
      </c>
      <c r="C3151" t="str">
        <f t="shared" si="107"/>
        <v>Data Engineering</v>
      </c>
      <c r="D3151">
        <v>6</v>
      </c>
      <c r="E3151" t="s">
        <v>1656</v>
      </c>
      <c r="F3151" t="s">
        <v>4390</v>
      </c>
      <c r="G3151" t="str">
        <f>RIGHT(Salary_Dataset[[#This Row],[Salary]], 2)</f>
        <v>yr</v>
      </c>
      <c r="H3151" s="3">
        <f>VALUE(SUBSTITUTE(SUBSTITUTE(SUBSTITUTE(SUBSTITUTE(Salary_Dataset[[#This Row],[Salary]], "/hr", ""), "/mo", ""), "/yr", ""), "₹", ""))</f>
        <v>446476</v>
      </c>
      <c r="I3151" s="6">
        <f t="shared" si="108"/>
        <v>446476</v>
      </c>
    </row>
    <row r="3152" spans="1:9" x14ac:dyDescent="0.3">
      <c r="A3152" t="s">
        <v>1650</v>
      </c>
      <c r="B3152" t="s">
        <v>4172</v>
      </c>
      <c r="C3152" t="str">
        <f t="shared" si="107"/>
        <v>Data Engineering</v>
      </c>
      <c r="D3152">
        <v>6</v>
      </c>
      <c r="E3152" t="s">
        <v>1656</v>
      </c>
      <c r="F3152" t="s">
        <v>4391</v>
      </c>
      <c r="G3152" t="str">
        <f>RIGHT(Salary_Dataset[[#This Row],[Salary]], 2)</f>
        <v>yr</v>
      </c>
      <c r="H3152" s="3">
        <f>VALUE(SUBSTITUTE(SUBSTITUTE(SUBSTITUTE(SUBSTITUTE(Salary_Dataset[[#This Row],[Salary]], "/hr", ""), "/mo", ""), "/yr", ""), "₹", ""))</f>
        <v>672465</v>
      </c>
      <c r="I3152" s="6">
        <f t="shared" si="108"/>
        <v>672465</v>
      </c>
    </row>
    <row r="3153" spans="1:9" x14ac:dyDescent="0.3">
      <c r="A3153" t="s">
        <v>1011</v>
      </c>
      <c r="B3153" t="s">
        <v>4172</v>
      </c>
      <c r="C3153" t="str">
        <f t="shared" si="107"/>
        <v>Data Engineering</v>
      </c>
      <c r="D3153">
        <v>5</v>
      </c>
      <c r="E3153" t="s">
        <v>1656</v>
      </c>
      <c r="F3153" t="s">
        <v>4392</v>
      </c>
      <c r="G3153" t="str">
        <f>RIGHT(Salary_Dataset[[#This Row],[Salary]], 2)</f>
        <v>yr</v>
      </c>
      <c r="H3153" s="3">
        <f>VALUE(SUBSTITUTE(SUBSTITUTE(SUBSTITUTE(SUBSTITUTE(Salary_Dataset[[#This Row],[Salary]], "/hr", ""), "/mo", ""), "/yr", ""), "₹", ""))</f>
        <v>624033</v>
      </c>
      <c r="I3153" s="6">
        <f t="shared" si="108"/>
        <v>624033</v>
      </c>
    </row>
    <row r="3154" spans="1:9" x14ac:dyDescent="0.3">
      <c r="A3154" t="s">
        <v>21</v>
      </c>
      <c r="B3154" t="s">
        <v>4172</v>
      </c>
      <c r="C3154" t="str">
        <f t="shared" si="107"/>
        <v>Data Engineering</v>
      </c>
      <c r="D3154">
        <v>5</v>
      </c>
      <c r="E3154" t="s">
        <v>1656</v>
      </c>
      <c r="F3154" t="s">
        <v>4393</v>
      </c>
      <c r="G3154" t="str">
        <f>RIGHT(Salary_Dataset[[#This Row],[Salary]], 2)</f>
        <v>yr</v>
      </c>
      <c r="H3154" s="3">
        <f>VALUE(SUBSTITUTE(SUBSTITUTE(SUBSTITUTE(SUBSTITUTE(Salary_Dataset[[#This Row],[Salary]], "/hr", ""), "/mo", ""), "/yr", ""), "₹", ""))</f>
        <v>511122</v>
      </c>
      <c r="I3154" s="6">
        <f t="shared" si="108"/>
        <v>511122</v>
      </c>
    </row>
    <row r="3155" spans="1:9" x14ac:dyDescent="0.3">
      <c r="A3155" t="s">
        <v>279</v>
      </c>
      <c r="B3155" t="s">
        <v>4172</v>
      </c>
      <c r="C3155" t="str">
        <f t="shared" si="107"/>
        <v>Data Engineering</v>
      </c>
      <c r="D3155">
        <v>4</v>
      </c>
      <c r="E3155" t="s">
        <v>1656</v>
      </c>
      <c r="F3155" t="s">
        <v>4394</v>
      </c>
      <c r="G3155" t="str">
        <f>RIGHT(Salary_Dataset[[#This Row],[Salary]], 2)</f>
        <v>yr</v>
      </c>
      <c r="H3155" s="3">
        <f>VALUE(SUBSTITUTE(SUBSTITUTE(SUBSTITUTE(SUBSTITUTE(Salary_Dataset[[#This Row],[Salary]], "/hr", ""), "/mo", ""), "/yr", ""), "₹", ""))</f>
        <v>800848</v>
      </c>
      <c r="I3155" s="6">
        <f t="shared" si="108"/>
        <v>800848</v>
      </c>
    </row>
    <row r="3156" spans="1:9" x14ac:dyDescent="0.3">
      <c r="A3156" t="s">
        <v>94</v>
      </c>
      <c r="B3156" t="s">
        <v>4172</v>
      </c>
      <c r="C3156" t="str">
        <f t="shared" si="107"/>
        <v>Data Engineering</v>
      </c>
      <c r="D3156">
        <v>4</v>
      </c>
      <c r="E3156" t="s">
        <v>1656</v>
      </c>
      <c r="F3156" t="s">
        <v>4395</v>
      </c>
      <c r="G3156" t="str">
        <f>RIGHT(Salary_Dataset[[#This Row],[Salary]], 2)</f>
        <v>yr</v>
      </c>
      <c r="H3156" s="3">
        <f>VALUE(SUBSTITUTE(SUBSTITUTE(SUBSTITUTE(SUBSTITUTE(Salary_Dataset[[#This Row],[Salary]], "/hr", ""), "/mo", ""), "/yr", ""), "₹", ""))</f>
        <v>476563</v>
      </c>
      <c r="I3156" s="6">
        <f t="shared" si="108"/>
        <v>476563</v>
      </c>
    </row>
    <row r="3157" spans="1:9" x14ac:dyDescent="0.3">
      <c r="A3157" t="s">
        <v>1876</v>
      </c>
      <c r="B3157" t="s">
        <v>4172</v>
      </c>
      <c r="C3157" t="str">
        <f t="shared" si="107"/>
        <v>Data Engineering</v>
      </c>
      <c r="D3157">
        <v>4</v>
      </c>
      <c r="E3157" t="s">
        <v>1656</v>
      </c>
      <c r="F3157" t="s">
        <v>937</v>
      </c>
      <c r="G3157" t="str">
        <f>RIGHT(Salary_Dataset[[#This Row],[Salary]], 2)</f>
        <v>mo</v>
      </c>
      <c r="H3157" s="3">
        <f>VALUE(SUBSTITUTE(SUBSTITUTE(SUBSTITUTE(SUBSTITUTE(Salary_Dataset[[#This Row],[Salary]], "/hr", ""), "/mo", ""), "/yr", ""), "₹", ""))</f>
        <v>35000</v>
      </c>
      <c r="I3157" s="6">
        <f t="shared" si="108"/>
        <v>420000</v>
      </c>
    </row>
    <row r="3158" spans="1:9" x14ac:dyDescent="0.3">
      <c r="A3158" t="s">
        <v>3368</v>
      </c>
      <c r="B3158" t="s">
        <v>4172</v>
      </c>
      <c r="C3158" t="str">
        <f t="shared" si="107"/>
        <v>Data Engineering</v>
      </c>
      <c r="D3158">
        <v>3</v>
      </c>
      <c r="E3158" t="s">
        <v>1656</v>
      </c>
      <c r="F3158" t="s">
        <v>3012</v>
      </c>
      <c r="G3158" t="str">
        <f>RIGHT(Salary_Dataset[[#This Row],[Salary]], 2)</f>
        <v>yr</v>
      </c>
      <c r="H3158" s="3">
        <f>VALUE(SUBSTITUTE(SUBSTITUTE(SUBSTITUTE(SUBSTITUTE(Salary_Dataset[[#This Row],[Salary]], "/hr", ""), "/mo", ""), "/yr", ""), "₹", ""))</f>
        <v>322465</v>
      </c>
      <c r="I3158" s="6">
        <f t="shared" si="108"/>
        <v>322465</v>
      </c>
    </row>
    <row r="3159" spans="1:9" x14ac:dyDescent="0.3">
      <c r="A3159" t="s">
        <v>1858</v>
      </c>
      <c r="B3159" t="s">
        <v>4172</v>
      </c>
      <c r="C3159" t="str">
        <f t="shared" si="107"/>
        <v>Data Engineering</v>
      </c>
      <c r="D3159">
        <v>3</v>
      </c>
      <c r="E3159" t="s">
        <v>1656</v>
      </c>
      <c r="F3159" t="s">
        <v>4396</v>
      </c>
      <c r="G3159" t="str">
        <f>RIGHT(Salary_Dataset[[#This Row],[Salary]], 2)</f>
        <v>mo</v>
      </c>
      <c r="H3159" s="3">
        <f>VALUE(SUBSTITUTE(SUBSTITUTE(SUBSTITUTE(SUBSTITUTE(Salary_Dataset[[#This Row],[Salary]], "/hr", ""), "/mo", ""), "/yr", ""), "₹", ""))</f>
        <v>46933</v>
      </c>
      <c r="I3159" s="6">
        <f t="shared" si="108"/>
        <v>563196</v>
      </c>
    </row>
    <row r="3160" spans="1:9" x14ac:dyDescent="0.3">
      <c r="A3160" t="s">
        <v>37</v>
      </c>
      <c r="B3160" t="s">
        <v>4172</v>
      </c>
      <c r="C3160" t="str">
        <f t="shared" si="107"/>
        <v>Data Engineering</v>
      </c>
      <c r="D3160">
        <v>3</v>
      </c>
      <c r="E3160" t="s">
        <v>1656</v>
      </c>
      <c r="F3160" t="s">
        <v>4397</v>
      </c>
      <c r="G3160" t="str">
        <f>RIGHT(Salary_Dataset[[#This Row],[Salary]], 2)</f>
        <v>yr</v>
      </c>
      <c r="H3160" s="3">
        <f>VALUE(SUBSTITUTE(SUBSTITUTE(SUBSTITUTE(SUBSTITUTE(Salary_Dataset[[#This Row],[Salary]], "/hr", ""), "/mo", ""), "/yr", ""), "₹", ""))</f>
        <v>471463</v>
      </c>
      <c r="I3160" s="6">
        <f t="shared" si="108"/>
        <v>471463</v>
      </c>
    </row>
    <row r="3161" spans="1:9" x14ac:dyDescent="0.3">
      <c r="A3161" t="s">
        <v>4398</v>
      </c>
      <c r="B3161" t="s">
        <v>4172</v>
      </c>
      <c r="C3161" t="str">
        <f t="shared" si="107"/>
        <v>Data Engineering</v>
      </c>
      <c r="D3161">
        <v>3</v>
      </c>
      <c r="E3161" t="s">
        <v>1656</v>
      </c>
      <c r="F3161" t="s">
        <v>2388</v>
      </c>
      <c r="G3161" t="str">
        <f>RIGHT(Salary_Dataset[[#This Row],[Salary]], 2)</f>
        <v>yr</v>
      </c>
      <c r="H3161" s="3">
        <f>VALUE(SUBSTITUTE(SUBSTITUTE(SUBSTITUTE(SUBSTITUTE(Salary_Dataset[[#This Row],[Salary]], "/hr", ""), "/mo", ""), "/yr", ""), "₹", ""))</f>
        <v>429953</v>
      </c>
      <c r="I3161" s="6">
        <f t="shared" si="108"/>
        <v>429953</v>
      </c>
    </row>
    <row r="3162" spans="1:9" x14ac:dyDescent="0.3">
      <c r="A3162" t="s">
        <v>1697</v>
      </c>
      <c r="B3162" t="s">
        <v>4172</v>
      </c>
      <c r="C3162" t="str">
        <f t="shared" si="107"/>
        <v>Data Engineering</v>
      </c>
      <c r="D3162">
        <v>3</v>
      </c>
      <c r="E3162" t="s">
        <v>1656</v>
      </c>
      <c r="F3162" t="s">
        <v>4399</v>
      </c>
      <c r="G3162" t="str">
        <f>RIGHT(Salary_Dataset[[#This Row],[Salary]], 2)</f>
        <v>yr</v>
      </c>
      <c r="H3162" s="3">
        <f>VALUE(SUBSTITUTE(SUBSTITUTE(SUBSTITUTE(SUBSTITUTE(Salary_Dataset[[#This Row],[Salary]], "/hr", ""), "/mo", ""), "/yr", ""), "₹", ""))</f>
        <v>1145314</v>
      </c>
      <c r="I3162" s="6">
        <f t="shared" si="108"/>
        <v>1145314</v>
      </c>
    </row>
    <row r="3163" spans="1:9" x14ac:dyDescent="0.3">
      <c r="A3163" t="s">
        <v>3194</v>
      </c>
      <c r="B3163" t="s">
        <v>4172</v>
      </c>
      <c r="C3163" t="str">
        <f t="shared" si="107"/>
        <v>Data Engineering</v>
      </c>
      <c r="D3163">
        <v>3</v>
      </c>
      <c r="E3163" t="s">
        <v>1656</v>
      </c>
      <c r="F3163" t="s">
        <v>4400</v>
      </c>
      <c r="G3163" t="str">
        <f>RIGHT(Salary_Dataset[[#This Row],[Salary]], 2)</f>
        <v>yr</v>
      </c>
      <c r="H3163" s="3">
        <f>VALUE(SUBSTITUTE(SUBSTITUTE(SUBSTITUTE(SUBSTITUTE(Salary_Dataset[[#This Row],[Salary]], "/hr", ""), "/mo", ""), "/yr", ""), "₹", ""))</f>
        <v>490577</v>
      </c>
      <c r="I3163" s="6">
        <f t="shared" si="108"/>
        <v>490577</v>
      </c>
    </row>
    <row r="3164" spans="1:9" x14ac:dyDescent="0.3">
      <c r="A3164" t="s">
        <v>19</v>
      </c>
      <c r="B3164" t="s">
        <v>4172</v>
      </c>
      <c r="C3164" t="str">
        <f t="shared" si="107"/>
        <v>Data Engineering</v>
      </c>
      <c r="D3164">
        <v>3</v>
      </c>
      <c r="E3164" t="s">
        <v>1656</v>
      </c>
      <c r="F3164" t="s">
        <v>4401</v>
      </c>
      <c r="G3164" t="str">
        <f>RIGHT(Salary_Dataset[[#This Row],[Salary]], 2)</f>
        <v>yr</v>
      </c>
      <c r="H3164" s="3">
        <f>VALUE(SUBSTITUTE(SUBSTITUTE(SUBSTITUTE(SUBSTITUTE(Salary_Dataset[[#This Row],[Salary]], "/hr", ""), "/mo", ""), "/yr", ""), "₹", ""))</f>
        <v>1289572</v>
      </c>
      <c r="I3164" s="6">
        <f t="shared" si="108"/>
        <v>1289572</v>
      </c>
    </row>
    <row r="3165" spans="1:9" x14ac:dyDescent="0.3">
      <c r="A3165" t="s">
        <v>1694</v>
      </c>
      <c r="B3165" t="s">
        <v>4172</v>
      </c>
      <c r="C3165" t="str">
        <f t="shared" si="107"/>
        <v>Data Engineering</v>
      </c>
      <c r="D3165">
        <v>3</v>
      </c>
      <c r="E3165" t="s">
        <v>1656</v>
      </c>
      <c r="F3165" t="s">
        <v>856</v>
      </c>
      <c r="G3165" t="str">
        <f>RIGHT(Salary_Dataset[[#This Row],[Salary]], 2)</f>
        <v>yr</v>
      </c>
      <c r="H3165" s="3">
        <f>VALUE(SUBSTITUTE(SUBSTITUTE(SUBSTITUTE(SUBSTITUTE(Salary_Dataset[[#This Row],[Salary]], "/hr", ""), "/mo", ""), "/yr", ""), "₹", ""))</f>
        <v>500000</v>
      </c>
      <c r="I3165" s="6">
        <f t="shared" si="108"/>
        <v>500000</v>
      </c>
    </row>
    <row r="3166" spans="1:9" x14ac:dyDescent="0.3">
      <c r="A3166" t="s">
        <v>1670</v>
      </c>
      <c r="B3166" t="s">
        <v>4172</v>
      </c>
      <c r="C3166" t="str">
        <f t="shared" si="107"/>
        <v>Data Engineering</v>
      </c>
      <c r="D3166">
        <v>3</v>
      </c>
      <c r="E3166" t="s">
        <v>1656</v>
      </c>
      <c r="F3166" t="s">
        <v>4402</v>
      </c>
      <c r="G3166" t="str">
        <f>RIGHT(Salary_Dataset[[#This Row],[Salary]], 2)</f>
        <v>yr</v>
      </c>
      <c r="H3166" s="3">
        <f>VALUE(SUBSTITUTE(SUBSTITUTE(SUBSTITUTE(SUBSTITUTE(Salary_Dataset[[#This Row],[Salary]], "/hr", ""), "/mo", ""), "/yr", ""), "₹", ""))</f>
        <v>788964</v>
      </c>
      <c r="I3166" s="6">
        <f t="shared" si="108"/>
        <v>788964</v>
      </c>
    </row>
    <row r="3167" spans="1:9" x14ac:dyDescent="0.3">
      <c r="A3167" t="s">
        <v>1702</v>
      </c>
      <c r="B3167" t="s">
        <v>4172</v>
      </c>
      <c r="C3167" t="str">
        <f t="shared" si="107"/>
        <v>Data Engineering</v>
      </c>
      <c r="D3167">
        <v>3</v>
      </c>
      <c r="E3167" t="s">
        <v>1656</v>
      </c>
      <c r="F3167" t="s">
        <v>4403</v>
      </c>
      <c r="G3167" t="str">
        <f>RIGHT(Salary_Dataset[[#This Row],[Salary]], 2)</f>
        <v>yr</v>
      </c>
      <c r="H3167" s="3">
        <f>VALUE(SUBSTITUTE(SUBSTITUTE(SUBSTITUTE(SUBSTITUTE(Salary_Dataset[[#This Row],[Salary]], "/hr", ""), "/mo", ""), "/yr", ""), "₹", ""))</f>
        <v>656134</v>
      </c>
      <c r="I3167" s="6">
        <f t="shared" si="108"/>
        <v>656134</v>
      </c>
    </row>
    <row r="3168" spans="1:9" x14ac:dyDescent="0.3">
      <c r="A3168" t="s">
        <v>1672</v>
      </c>
      <c r="B3168" t="s">
        <v>4172</v>
      </c>
      <c r="C3168" t="str">
        <f t="shared" si="107"/>
        <v>Data Engineering</v>
      </c>
      <c r="D3168">
        <v>2</v>
      </c>
      <c r="E3168" t="s">
        <v>1656</v>
      </c>
      <c r="F3168" t="s">
        <v>4404</v>
      </c>
      <c r="G3168" t="str">
        <f>RIGHT(Salary_Dataset[[#This Row],[Salary]], 2)</f>
        <v>yr</v>
      </c>
      <c r="H3168" s="3">
        <f>VALUE(SUBSTITUTE(SUBSTITUTE(SUBSTITUTE(SUBSTITUTE(Salary_Dataset[[#This Row],[Salary]], "/hr", ""), "/mo", ""), "/yr", ""), "₹", ""))</f>
        <v>1556162</v>
      </c>
      <c r="I3168" s="6">
        <f t="shared" si="108"/>
        <v>1556162</v>
      </c>
    </row>
    <row r="3169" spans="1:9" x14ac:dyDescent="0.3">
      <c r="A3169" t="s">
        <v>1719</v>
      </c>
      <c r="B3169" t="s">
        <v>4172</v>
      </c>
      <c r="C3169" t="str">
        <f t="shared" si="107"/>
        <v>Data Engineering</v>
      </c>
      <c r="D3169">
        <v>2</v>
      </c>
      <c r="E3169" t="s">
        <v>1656</v>
      </c>
      <c r="F3169" t="s">
        <v>4405</v>
      </c>
      <c r="G3169" t="str">
        <f>RIGHT(Salary_Dataset[[#This Row],[Salary]], 2)</f>
        <v>yr</v>
      </c>
      <c r="H3169" s="3">
        <f>VALUE(SUBSTITUTE(SUBSTITUTE(SUBSTITUTE(SUBSTITUTE(Salary_Dataset[[#This Row],[Salary]], "/hr", ""), "/mo", ""), "/yr", ""), "₹", ""))</f>
        <v>1328444</v>
      </c>
      <c r="I3169" s="6">
        <f t="shared" si="108"/>
        <v>1328444</v>
      </c>
    </row>
    <row r="3170" spans="1:9" x14ac:dyDescent="0.3">
      <c r="A3170" t="s">
        <v>4406</v>
      </c>
      <c r="B3170" t="s">
        <v>4172</v>
      </c>
      <c r="C3170" t="str">
        <f t="shared" si="107"/>
        <v>Data Engineering</v>
      </c>
      <c r="D3170">
        <v>2</v>
      </c>
      <c r="E3170" t="s">
        <v>1656</v>
      </c>
      <c r="F3170" t="s">
        <v>4407</v>
      </c>
      <c r="G3170" t="str">
        <f>RIGHT(Salary_Dataset[[#This Row],[Salary]], 2)</f>
        <v>yr</v>
      </c>
      <c r="H3170" s="3">
        <f>VALUE(SUBSTITUTE(SUBSTITUTE(SUBSTITUTE(SUBSTITUTE(Salary_Dataset[[#This Row],[Salary]], "/hr", ""), "/mo", ""), "/yr", ""), "₹", ""))</f>
        <v>1277470</v>
      </c>
      <c r="I3170" s="6">
        <f t="shared" si="108"/>
        <v>1277470</v>
      </c>
    </row>
    <row r="3171" spans="1:9" x14ac:dyDescent="0.3">
      <c r="A3171" t="s">
        <v>4408</v>
      </c>
      <c r="B3171" t="s">
        <v>4172</v>
      </c>
      <c r="C3171" t="str">
        <f t="shared" si="107"/>
        <v>Data Engineering</v>
      </c>
      <c r="D3171">
        <v>2</v>
      </c>
      <c r="E3171" t="s">
        <v>1656</v>
      </c>
      <c r="F3171" t="s">
        <v>4409</v>
      </c>
      <c r="G3171" t="str">
        <f>RIGHT(Salary_Dataset[[#This Row],[Salary]], 2)</f>
        <v>yr</v>
      </c>
      <c r="H3171" s="3">
        <f>VALUE(SUBSTITUTE(SUBSTITUTE(SUBSTITUTE(SUBSTITUTE(Salary_Dataset[[#This Row],[Salary]], "/hr", ""), "/mo", ""), "/yr", ""), "₹", ""))</f>
        <v>510826</v>
      </c>
      <c r="I3171" s="6">
        <f t="shared" si="108"/>
        <v>510826</v>
      </c>
    </row>
    <row r="3172" spans="1:9" x14ac:dyDescent="0.3">
      <c r="A3172" t="s">
        <v>2538</v>
      </c>
      <c r="B3172" t="s">
        <v>4172</v>
      </c>
      <c r="C3172" t="str">
        <f t="shared" si="107"/>
        <v>Data Engineering</v>
      </c>
      <c r="D3172">
        <v>2</v>
      </c>
      <c r="E3172" t="s">
        <v>1656</v>
      </c>
      <c r="F3172" t="s">
        <v>4410</v>
      </c>
      <c r="G3172" t="str">
        <f>RIGHT(Salary_Dataset[[#This Row],[Salary]], 2)</f>
        <v>mo</v>
      </c>
      <c r="H3172" s="3">
        <f>VALUE(SUBSTITUTE(SUBSTITUTE(SUBSTITUTE(SUBSTITUTE(Salary_Dataset[[#This Row],[Salary]], "/hr", ""), "/mo", ""), "/yr", ""), "₹", ""))</f>
        <v>77025</v>
      </c>
      <c r="I3172" s="6">
        <f t="shared" si="108"/>
        <v>924300</v>
      </c>
    </row>
    <row r="3173" spans="1:9" x14ac:dyDescent="0.3">
      <c r="A3173" t="s">
        <v>9</v>
      </c>
      <c r="B3173" t="s">
        <v>4172</v>
      </c>
      <c r="C3173" t="str">
        <f t="shared" si="107"/>
        <v>Data Engineering</v>
      </c>
      <c r="D3173">
        <v>2</v>
      </c>
      <c r="E3173" t="s">
        <v>1656</v>
      </c>
      <c r="F3173" t="s">
        <v>4411</v>
      </c>
      <c r="G3173" t="str">
        <f>RIGHT(Salary_Dataset[[#This Row],[Salary]], 2)</f>
        <v>yr</v>
      </c>
      <c r="H3173" s="3">
        <f>VALUE(SUBSTITUTE(SUBSTITUTE(SUBSTITUTE(SUBSTITUTE(Salary_Dataset[[#This Row],[Salary]], "/hr", ""), "/mo", ""), "/yr", ""), "₹", ""))</f>
        <v>589439</v>
      </c>
      <c r="I3173" s="6">
        <f t="shared" si="108"/>
        <v>589439</v>
      </c>
    </row>
    <row r="3174" spans="1:9" x14ac:dyDescent="0.3">
      <c r="A3174" t="s">
        <v>1715</v>
      </c>
      <c r="B3174" t="s">
        <v>4172</v>
      </c>
      <c r="C3174" t="str">
        <f t="shared" si="107"/>
        <v>Data Engineering</v>
      </c>
      <c r="D3174">
        <v>2</v>
      </c>
      <c r="E3174" t="s">
        <v>1656</v>
      </c>
      <c r="F3174" t="s">
        <v>4412</v>
      </c>
      <c r="G3174" t="str">
        <f>RIGHT(Salary_Dataset[[#This Row],[Salary]], 2)</f>
        <v>yr</v>
      </c>
      <c r="H3174" s="3">
        <f>VALUE(SUBSTITUTE(SUBSTITUTE(SUBSTITUTE(SUBSTITUTE(Salary_Dataset[[#This Row],[Salary]], "/hr", ""), "/mo", ""), "/yr", ""), "₹", ""))</f>
        <v>2002418</v>
      </c>
      <c r="I3174" s="6">
        <f t="shared" si="108"/>
        <v>2002418</v>
      </c>
    </row>
    <row r="3175" spans="1:9" x14ac:dyDescent="0.3">
      <c r="A3175" t="s">
        <v>4413</v>
      </c>
      <c r="B3175" t="s">
        <v>4172</v>
      </c>
      <c r="C3175" t="str">
        <f t="shared" si="107"/>
        <v>Data Engineering</v>
      </c>
      <c r="D3175">
        <v>2</v>
      </c>
      <c r="E3175" t="s">
        <v>1656</v>
      </c>
      <c r="F3175" t="s">
        <v>4414</v>
      </c>
      <c r="G3175" t="str">
        <f>RIGHT(Salary_Dataset[[#This Row],[Salary]], 2)</f>
        <v>yr</v>
      </c>
      <c r="H3175" s="3">
        <f>VALUE(SUBSTITUTE(SUBSTITUTE(SUBSTITUTE(SUBSTITUTE(Salary_Dataset[[#This Row],[Salary]], "/hr", ""), "/mo", ""), "/yr", ""), "₹", ""))</f>
        <v>477369</v>
      </c>
      <c r="I3175" s="6">
        <f t="shared" si="108"/>
        <v>477369</v>
      </c>
    </row>
    <row r="3176" spans="1:9" x14ac:dyDescent="0.3">
      <c r="A3176" t="s">
        <v>1687</v>
      </c>
      <c r="B3176" t="s">
        <v>4172</v>
      </c>
      <c r="C3176" t="str">
        <f t="shared" si="107"/>
        <v>Data Engineering</v>
      </c>
      <c r="D3176">
        <v>2</v>
      </c>
      <c r="E3176" t="s">
        <v>1656</v>
      </c>
      <c r="F3176" t="s">
        <v>4415</v>
      </c>
      <c r="G3176" t="str">
        <f>RIGHT(Salary_Dataset[[#This Row],[Salary]], 2)</f>
        <v>yr</v>
      </c>
      <c r="H3176" s="3">
        <f>VALUE(SUBSTITUTE(SUBSTITUTE(SUBSTITUTE(SUBSTITUTE(Salary_Dataset[[#This Row],[Salary]], "/hr", ""), "/mo", ""), "/yr", ""), "₹", ""))</f>
        <v>1572029</v>
      </c>
      <c r="I3176" s="6">
        <f t="shared" si="108"/>
        <v>1572029</v>
      </c>
    </row>
    <row r="3177" spans="1:9" x14ac:dyDescent="0.3">
      <c r="A3177" t="s">
        <v>4416</v>
      </c>
      <c r="B3177" t="s">
        <v>4172</v>
      </c>
      <c r="C3177" t="str">
        <f t="shared" si="107"/>
        <v>Data Engineering</v>
      </c>
      <c r="D3177">
        <v>2</v>
      </c>
      <c r="E3177" t="s">
        <v>1656</v>
      </c>
      <c r="F3177" t="s">
        <v>4417</v>
      </c>
      <c r="G3177" t="str">
        <f>RIGHT(Salary_Dataset[[#This Row],[Salary]], 2)</f>
        <v>yr</v>
      </c>
      <c r="H3177" s="3">
        <f>VALUE(SUBSTITUTE(SUBSTITUTE(SUBSTITUTE(SUBSTITUTE(Salary_Dataset[[#This Row],[Salary]], "/hr", ""), "/mo", ""), "/yr", ""), "₹", ""))</f>
        <v>685014</v>
      </c>
      <c r="I3177" s="6">
        <f t="shared" si="108"/>
        <v>685014</v>
      </c>
    </row>
    <row r="3178" spans="1:9" x14ac:dyDescent="0.3">
      <c r="A3178" t="s">
        <v>1724</v>
      </c>
      <c r="B3178" t="s">
        <v>4172</v>
      </c>
      <c r="C3178" t="str">
        <f t="shared" si="107"/>
        <v>Data Engineering</v>
      </c>
      <c r="D3178">
        <v>2</v>
      </c>
      <c r="E3178" t="s">
        <v>1656</v>
      </c>
      <c r="F3178" t="s">
        <v>4418</v>
      </c>
      <c r="G3178" t="str">
        <f>RIGHT(Salary_Dataset[[#This Row],[Salary]], 2)</f>
        <v>yr</v>
      </c>
      <c r="H3178" s="3">
        <f>VALUE(SUBSTITUTE(SUBSTITUTE(SUBSTITUTE(SUBSTITUTE(Salary_Dataset[[#This Row],[Salary]], "/hr", ""), "/mo", ""), "/yr", ""), "₹", ""))</f>
        <v>3556740</v>
      </c>
      <c r="I3178" s="6">
        <f t="shared" si="108"/>
        <v>3556740</v>
      </c>
    </row>
    <row r="3179" spans="1:9" x14ac:dyDescent="0.3">
      <c r="A3179" t="s">
        <v>1652</v>
      </c>
      <c r="B3179" t="s">
        <v>4172</v>
      </c>
      <c r="C3179" t="str">
        <f t="shared" si="107"/>
        <v>Data Engineering</v>
      </c>
      <c r="D3179">
        <v>2</v>
      </c>
      <c r="E3179" t="s">
        <v>1656</v>
      </c>
      <c r="F3179" t="s">
        <v>4419</v>
      </c>
      <c r="G3179" t="str">
        <f>RIGHT(Salary_Dataset[[#This Row],[Salary]], 2)</f>
        <v>yr</v>
      </c>
      <c r="H3179" s="3">
        <f>VALUE(SUBSTITUTE(SUBSTITUTE(SUBSTITUTE(SUBSTITUTE(Salary_Dataset[[#This Row],[Salary]], "/hr", ""), "/mo", ""), "/yr", ""), "₹", ""))</f>
        <v>438469</v>
      </c>
      <c r="I3179" s="6">
        <f t="shared" si="108"/>
        <v>438469</v>
      </c>
    </row>
    <row r="3180" spans="1:9" x14ac:dyDescent="0.3">
      <c r="A3180" t="s">
        <v>4420</v>
      </c>
      <c r="B3180" t="s">
        <v>4172</v>
      </c>
      <c r="C3180" t="str">
        <f t="shared" si="107"/>
        <v>Data Engineering</v>
      </c>
      <c r="D3180">
        <v>2</v>
      </c>
      <c r="E3180" t="s">
        <v>1656</v>
      </c>
      <c r="F3180" t="s">
        <v>4421</v>
      </c>
      <c r="G3180" t="str">
        <f>RIGHT(Salary_Dataset[[#This Row],[Salary]], 2)</f>
        <v>yr</v>
      </c>
      <c r="H3180" s="3">
        <f>VALUE(SUBSTITUTE(SUBSTITUTE(SUBSTITUTE(SUBSTITUTE(Salary_Dataset[[#This Row],[Salary]], "/hr", ""), "/mo", ""), "/yr", ""), "₹", ""))</f>
        <v>1682089</v>
      </c>
      <c r="I3180" s="6">
        <f t="shared" si="108"/>
        <v>1682089</v>
      </c>
    </row>
    <row r="3181" spans="1:9" x14ac:dyDescent="0.3">
      <c r="A3181" t="s">
        <v>732</v>
      </c>
      <c r="B3181" t="s">
        <v>4172</v>
      </c>
      <c r="C3181" t="str">
        <f t="shared" si="107"/>
        <v>Data Engineering</v>
      </c>
      <c r="D3181">
        <v>2</v>
      </c>
      <c r="E3181" t="s">
        <v>1656</v>
      </c>
      <c r="F3181" t="s">
        <v>4422</v>
      </c>
      <c r="G3181" t="str">
        <f>RIGHT(Salary_Dataset[[#This Row],[Salary]], 2)</f>
        <v>yr</v>
      </c>
      <c r="H3181" s="3">
        <f>VALUE(SUBSTITUTE(SUBSTITUTE(SUBSTITUTE(SUBSTITUTE(Salary_Dataset[[#This Row],[Salary]], "/hr", ""), "/mo", ""), "/yr", ""), "₹", ""))</f>
        <v>996481</v>
      </c>
      <c r="I3181" s="6">
        <f t="shared" si="108"/>
        <v>996481</v>
      </c>
    </row>
    <row r="3182" spans="1:9" x14ac:dyDescent="0.3">
      <c r="A3182" t="s">
        <v>4423</v>
      </c>
      <c r="B3182" t="s">
        <v>4172</v>
      </c>
      <c r="C3182" t="str">
        <f t="shared" si="107"/>
        <v>Data Engineering</v>
      </c>
      <c r="D3182">
        <v>2</v>
      </c>
      <c r="E3182" t="s">
        <v>1656</v>
      </c>
      <c r="F3182" t="s">
        <v>4424</v>
      </c>
      <c r="G3182" t="str">
        <f>RIGHT(Salary_Dataset[[#This Row],[Salary]], 2)</f>
        <v>yr</v>
      </c>
      <c r="H3182" s="3">
        <f>VALUE(SUBSTITUTE(SUBSTITUTE(SUBSTITUTE(SUBSTITUTE(Salary_Dataset[[#This Row],[Salary]], "/hr", ""), "/mo", ""), "/yr", ""), "₹", ""))</f>
        <v>873885</v>
      </c>
      <c r="I3182" s="6">
        <f t="shared" si="108"/>
        <v>873885</v>
      </c>
    </row>
    <row r="3183" spans="1:9" x14ac:dyDescent="0.3">
      <c r="A3183" t="s">
        <v>2538</v>
      </c>
      <c r="B3183" t="s">
        <v>4172</v>
      </c>
      <c r="C3183" t="str">
        <f t="shared" si="107"/>
        <v>Data Engineering</v>
      </c>
      <c r="D3183">
        <v>2</v>
      </c>
      <c r="E3183" t="s">
        <v>1656</v>
      </c>
      <c r="F3183" t="s">
        <v>4425</v>
      </c>
      <c r="G3183" t="str">
        <f>RIGHT(Salary_Dataset[[#This Row],[Salary]], 2)</f>
        <v>yr</v>
      </c>
      <c r="H3183" s="3">
        <f>VALUE(SUBSTITUTE(SUBSTITUTE(SUBSTITUTE(SUBSTITUTE(Salary_Dataset[[#This Row],[Salary]], "/hr", ""), "/mo", ""), "/yr", ""), "₹", ""))</f>
        <v>1499338</v>
      </c>
      <c r="I3183" s="6">
        <f t="shared" si="108"/>
        <v>1499338</v>
      </c>
    </row>
    <row r="3184" spans="1:9" x14ac:dyDescent="0.3">
      <c r="A3184" t="s">
        <v>4426</v>
      </c>
      <c r="B3184" t="s">
        <v>4172</v>
      </c>
      <c r="C3184" t="str">
        <f t="shared" si="107"/>
        <v>Data Engineering</v>
      </c>
      <c r="D3184">
        <v>2</v>
      </c>
      <c r="E3184" t="s">
        <v>1656</v>
      </c>
      <c r="F3184" t="s">
        <v>4427</v>
      </c>
      <c r="G3184" t="str">
        <f>RIGHT(Salary_Dataset[[#This Row],[Salary]], 2)</f>
        <v>yr</v>
      </c>
      <c r="H3184" s="3">
        <f>VALUE(SUBSTITUTE(SUBSTITUTE(SUBSTITUTE(SUBSTITUTE(Salary_Dataset[[#This Row],[Salary]], "/hr", ""), "/mo", ""), "/yr", ""), "₹", ""))</f>
        <v>480814</v>
      </c>
      <c r="I3184" s="6">
        <f t="shared" si="108"/>
        <v>480814</v>
      </c>
    </row>
    <row r="3185" spans="1:9" x14ac:dyDescent="0.3">
      <c r="A3185" t="s">
        <v>1673</v>
      </c>
      <c r="B3185" t="s">
        <v>4172</v>
      </c>
      <c r="C3185" t="str">
        <f t="shared" si="107"/>
        <v>Data Engineering</v>
      </c>
      <c r="D3185">
        <v>2</v>
      </c>
      <c r="E3185" t="s">
        <v>1656</v>
      </c>
      <c r="F3185" t="s">
        <v>4428</v>
      </c>
      <c r="G3185" t="str">
        <f>RIGHT(Salary_Dataset[[#This Row],[Salary]], 2)</f>
        <v>mo</v>
      </c>
      <c r="H3185" s="3">
        <f>VALUE(SUBSTITUTE(SUBSTITUTE(SUBSTITUTE(SUBSTITUTE(Salary_Dataset[[#This Row],[Salary]], "/hr", ""), "/mo", ""), "/yr", ""), "₹", ""))</f>
        <v>73384</v>
      </c>
      <c r="I3185" s="6">
        <f t="shared" si="108"/>
        <v>880608</v>
      </c>
    </row>
    <row r="3186" spans="1:9" x14ac:dyDescent="0.3">
      <c r="A3186" t="s">
        <v>990</v>
      </c>
      <c r="B3186" t="s">
        <v>4172</v>
      </c>
      <c r="C3186" t="str">
        <f t="shared" si="107"/>
        <v>Data Engineering</v>
      </c>
      <c r="D3186">
        <v>1</v>
      </c>
      <c r="E3186" t="s">
        <v>1656</v>
      </c>
      <c r="F3186" t="s">
        <v>2634</v>
      </c>
      <c r="G3186" t="str">
        <f>RIGHT(Salary_Dataset[[#This Row],[Salary]], 2)</f>
        <v>yr</v>
      </c>
      <c r="H3186" s="3">
        <f>VALUE(SUBSTITUTE(SUBSTITUTE(SUBSTITUTE(SUBSTITUTE(Salary_Dataset[[#This Row],[Salary]], "/hr", ""), "/mo", ""), "/yr", ""), "₹", ""))</f>
        <v>1210770</v>
      </c>
      <c r="I3186" s="6">
        <f t="shared" si="108"/>
        <v>1210770</v>
      </c>
    </row>
    <row r="3187" spans="1:9" x14ac:dyDescent="0.3">
      <c r="A3187" t="s">
        <v>4429</v>
      </c>
      <c r="B3187" t="s">
        <v>4172</v>
      </c>
      <c r="C3187" t="str">
        <f t="shared" si="107"/>
        <v>Data Engineering</v>
      </c>
      <c r="D3187">
        <v>1</v>
      </c>
      <c r="E3187" t="s">
        <v>1656</v>
      </c>
      <c r="F3187" t="s">
        <v>4430</v>
      </c>
      <c r="G3187" t="str">
        <f>RIGHT(Salary_Dataset[[#This Row],[Salary]], 2)</f>
        <v>mo</v>
      </c>
      <c r="H3187" s="3">
        <f>VALUE(SUBSTITUTE(SUBSTITUTE(SUBSTITUTE(SUBSTITUTE(Salary_Dataset[[#This Row],[Salary]], "/hr", ""), "/mo", ""), "/yr", ""), "₹", ""))</f>
        <v>309497</v>
      </c>
      <c r="I3187" s="6">
        <f t="shared" si="108"/>
        <v>3713964</v>
      </c>
    </row>
    <row r="3188" spans="1:9" x14ac:dyDescent="0.3">
      <c r="A3188" t="s">
        <v>4431</v>
      </c>
      <c r="B3188" t="s">
        <v>4172</v>
      </c>
      <c r="C3188" t="str">
        <f t="shared" si="107"/>
        <v>Data Engineering</v>
      </c>
      <c r="D3188">
        <v>1</v>
      </c>
      <c r="E3188" t="s">
        <v>1656</v>
      </c>
      <c r="F3188" t="s">
        <v>117</v>
      </c>
      <c r="G3188" t="str">
        <f>RIGHT(Salary_Dataset[[#This Row],[Salary]], 2)</f>
        <v>yr</v>
      </c>
      <c r="H3188" s="3">
        <f>VALUE(SUBSTITUTE(SUBSTITUTE(SUBSTITUTE(SUBSTITUTE(Salary_Dataset[[#This Row],[Salary]], "/hr", ""), "/mo", ""), "/yr", ""), "₹", ""))</f>
        <v>600000</v>
      </c>
      <c r="I3188" s="6">
        <f t="shared" si="108"/>
        <v>600000</v>
      </c>
    </row>
    <row r="3189" spans="1:9" x14ac:dyDescent="0.3">
      <c r="A3189" t="s">
        <v>2196</v>
      </c>
      <c r="B3189" t="s">
        <v>4172</v>
      </c>
      <c r="C3189" t="str">
        <f t="shared" si="107"/>
        <v>Data Engineering</v>
      </c>
      <c r="D3189">
        <v>1</v>
      </c>
      <c r="E3189" t="s">
        <v>1656</v>
      </c>
      <c r="F3189" t="s">
        <v>4432</v>
      </c>
      <c r="G3189" t="str">
        <f>RIGHT(Salary_Dataset[[#This Row],[Salary]], 2)</f>
        <v>yr</v>
      </c>
      <c r="H3189" s="3">
        <f>VALUE(SUBSTITUTE(SUBSTITUTE(SUBSTITUTE(SUBSTITUTE(Salary_Dataset[[#This Row],[Salary]], "/hr", ""), "/mo", ""), "/yr", ""), "₹", ""))</f>
        <v>828729</v>
      </c>
      <c r="I3189" s="6">
        <f t="shared" si="108"/>
        <v>828729</v>
      </c>
    </row>
    <row r="3190" spans="1:9" x14ac:dyDescent="0.3">
      <c r="A3190" t="s">
        <v>4433</v>
      </c>
      <c r="B3190" t="s">
        <v>4172</v>
      </c>
      <c r="C3190" t="str">
        <f t="shared" si="107"/>
        <v>Data Engineering</v>
      </c>
      <c r="D3190">
        <v>1</v>
      </c>
      <c r="E3190" t="s">
        <v>1656</v>
      </c>
      <c r="F3190" t="s">
        <v>4434</v>
      </c>
      <c r="G3190" t="str">
        <f>RIGHT(Salary_Dataset[[#This Row],[Salary]], 2)</f>
        <v>mo</v>
      </c>
      <c r="H3190" s="3">
        <f>VALUE(SUBSTITUTE(SUBSTITUTE(SUBSTITUTE(SUBSTITUTE(Salary_Dataset[[#This Row],[Salary]], "/hr", ""), "/mo", ""), "/yr", ""), "₹", ""))</f>
        <v>14180</v>
      </c>
      <c r="I3190" s="6">
        <f t="shared" si="108"/>
        <v>170160</v>
      </c>
    </row>
    <row r="3191" spans="1:9" x14ac:dyDescent="0.3">
      <c r="A3191" t="s">
        <v>4435</v>
      </c>
      <c r="B3191" t="s">
        <v>4172</v>
      </c>
      <c r="C3191" t="str">
        <f t="shared" si="107"/>
        <v>Data Engineering</v>
      </c>
      <c r="D3191">
        <v>1</v>
      </c>
      <c r="E3191" t="s">
        <v>1656</v>
      </c>
      <c r="F3191" t="s">
        <v>4436</v>
      </c>
      <c r="G3191" t="str">
        <f>RIGHT(Salary_Dataset[[#This Row],[Salary]], 2)</f>
        <v>mo</v>
      </c>
      <c r="H3191" s="3">
        <f>VALUE(SUBSTITUTE(SUBSTITUTE(SUBSTITUTE(SUBSTITUTE(Salary_Dataset[[#This Row],[Salary]], "/hr", ""), "/mo", ""), "/yr", ""), "₹", ""))</f>
        <v>19348</v>
      </c>
      <c r="I3191" s="6">
        <f t="shared" si="108"/>
        <v>232176</v>
      </c>
    </row>
    <row r="3192" spans="1:9" x14ac:dyDescent="0.3">
      <c r="A3192" t="s">
        <v>4437</v>
      </c>
      <c r="B3192" t="s">
        <v>4172</v>
      </c>
      <c r="C3192" t="str">
        <f t="shared" si="107"/>
        <v>Data Engineering</v>
      </c>
      <c r="D3192">
        <v>1</v>
      </c>
      <c r="E3192" t="s">
        <v>1656</v>
      </c>
      <c r="F3192" t="s">
        <v>4438</v>
      </c>
      <c r="G3192" t="str">
        <f>RIGHT(Salary_Dataset[[#This Row],[Salary]], 2)</f>
        <v>yr</v>
      </c>
      <c r="H3192" s="3">
        <f>VALUE(SUBSTITUTE(SUBSTITUTE(SUBSTITUTE(SUBSTITUTE(Salary_Dataset[[#This Row],[Salary]], "/hr", ""), "/mo", ""), "/yr", ""), "₹", ""))</f>
        <v>382787</v>
      </c>
      <c r="I3192" s="6">
        <f t="shared" si="108"/>
        <v>382787</v>
      </c>
    </row>
    <row r="3193" spans="1:9" x14ac:dyDescent="0.3">
      <c r="A3193" t="s">
        <v>4439</v>
      </c>
      <c r="B3193" t="s">
        <v>4172</v>
      </c>
      <c r="C3193" t="str">
        <f t="shared" ref="C3193:C3256" si="109">_xlfn.XLOOKUP(B3193, $M$3:$M$28, $N$3:$N$28)</f>
        <v>Data Engineering</v>
      </c>
      <c r="D3193">
        <v>1</v>
      </c>
      <c r="E3193" t="s">
        <v>1656</v>
      </c>
      <c r="F3193" t="s">
        <v>836</v>
      </c>
      <c r="G3193" t="str">
        <f>RIGHT(Salary_Dataset[[#This Row],[Salary]], 2)</f>
        <v>yr</v>
      </c>
      <c r="H3193" s="3">
        <f>VALUE(SUBSTITUTE(SUBSTITUTE(SUBSTITUTE(SUBSTITUTE(Salary_Dataset[[#This Row],[Salary]], "/hr", ""), "/mo", ""), "/yr", ""), "₹", ""))</f>
        <v>400000</v>
      </c>
      <c r="I3193" s="6">
        <f t="shared" si="108"/>
        <v>400000</v>
      </c>
    </row>
    <row r="3194" spans="1:9" x14ac:dyDescent="0.3">
      <c r="A3194" t="s">
        <v>4440</v>
      </c>
      <c r="B3194" t="s">
        <v>4172</v>
      </c>
      <c r="C3194" t="str">
        <f t="shared" si="109"/>
        <v>Data Engineering</v>
      </c>
      <c r="D3194">
        <v>1</v>
      </c>
      <c r="E3194" t="s">
        <v>1656</v>
      </c>
      <c r="F3194" t="s">
        <v>178</v>
      </c>
      <c r="G3194" t="str">
        <f>RIGHT(Salary_Dataset[[#This Row],[Salary]], 2)</f>
        <v>yr</v>
      </c>
      <c r="H3194" s="3">
        <f>VALUE(SUBSTITUTE(SUBSTITUTE(SUBSTITUTE(SUBSTITUTE(Salary_Dataset[[#This Row],[Salary]], "/hr", ""), "/mo", ""), "/yr", ""), "₹", ""))</f>
        <v>1000000</v>
      </c>
      <c r="I3194" s="6">
        <f t="shared" si="108"/>
        <v>1000000</v>
      </c>
    </row>
    <row r="3195" spans="1:9" x14ac:dyDescent="0.3">
      <c r="A3195" t="s">
        <v>4441</v>
      </c>
      <c r="B3195" t="s">
        <v>4172</v>
      </c>
      <c r="C3195" t="str">
        <f t="shared" si="109"/>
        <v>Data Engineering</v>
      </c>
      <c r="D3195">
        <v>1</v>
      </c>
      <c r="E3195" t="s">
        <v>1656</v>
      </c>
      <c r="F3195" t="s">
        <v>4442</v>
      </c>
      <c r="G3195" t="str">
        <f>RIGHT(Salary_Dataset[[#This Row],[Salary]], 2)</f>
        <v>yr</v>
      </c>
      <c r="H3195" s="3">
        <f>VALUE(SUBSTITUTE(SUBSTITUTE(SUBSTITUTE(SUBSTITUTE(Salary_Dataset[[#This Row],[Salary]], "/hr", ""), "/mo", ""), "/yr", ""), "₹", ""))</f>
        <v>1998913</v>
      </c>
      <c r="I3195" s="6">
        <f t="shared" si="108"/>
        <v>1998913</v>
      </c>
    </row>
    <row r="3196" spans="1:9" x14ac:dyDescent="0.3">
      <c r="A3196" t="s">
        <v>4443</v>
      </c>
      <c r="B3196" t="s">
        <v>4172</v>
      </c>
      <c r="C3196" t="str">
        <f t="shared" si="109"/>
        <v>Data Engineering</v>
      </c>
      <c r="D3196">
        <v>1</v>
      </c>
      <c r="E3196" t="s">
        <v>1656</v>
      </c>
      <c r="F3196" t="s">
        <v>4444</v>
      </c>
      <c r="G3196" t="str">
        <f>RIGHT(Salary_Dataset[[#This Row],[Salary]], 2)</f>
        <v>mo</v>
      </c>
      <c r="H3196" s="3">
        <f>VALUE(SUBSTITUTE(SUBSTITUTE(SUBSTITUTE(SUBSTITUTE(Salary_Dataset[[#This Row],[Salary]], "/hr", ""), "/mo", ""), "/yr", ""), "₹", ""))</f>
        <v>160000</v>
      </c>
      <c r="I3196" s="6">
        <f t="shared" si="108"/>
        <v>1920000</v>
      </c>
    </row>
    <row r="3197" spans="1:9" x14ac:dyDescent="0.3">
      <c r="A3197" t="s">
        <v>4445</v>
      </c>
      <c r="B3197" t="s">
        <v>4172</v>
      </c>
      <c r="C3197" t="str">
        <f t="shared" si="109"/>
        <v>Data Engineering</v>
      </c>
      <c r="D3197">
        <v>1</v>
      </c>
      <c r="E3197" t="s">
        <v>1656</v>
      </c>
      <c r="F3197" t="s">
        <v>4446</v>
      </c>
      <c r="G3197" t="str">
        <f>RIGHT(Salary_Dataset[[#This Row],[Salary]], 2)</f>
        <v>yr</v>
      </c>
      <c r="H3197" s="3">
        <f>VALUE(SUBSTITUTE(SUBSTITUTE(SUBSTITUTE(SUBSTITUTE(Salary_Dataset[[#This Row],[Salary]], "/hr", ""), "/mo", ""), "/yr", ""), "₹", ""))</f>
        <v>1003672</v>
      </c>
      <c r="I3197" s="6">
        <f t="shared" si="108"/>
        <v>1003672</v>
      </c>
    </row>
    <row r="3198" spans="1:9" x14ac:dyDescent="0.3">
      <c r="A3198" t="s">
        <v>4447</v>
      </c>
      <c r="B3198" t="s">
        <v>4172</v>
      </c>
      <c r="C3198" t="str">
        <f t="shared" si="109"/>
        <v>Data Engineering</v>
      </c>
      <c r="D3198">
        <v>1</v>
      </c>
      <c r="E3198" t="s">
        <v>1656</v>
      </c>
      <c r="F3198" t="s">
        <v>4448</v>
      </c>
      <c r="G3198" t="str">
        <f>RIGHT(Salary_Dataset[[#This Row],[Salary]], 2)</f>
        <v>mo</v>
      </c>
      <c r="H3198" s="3">
        <f>VALUE(SUBSTITUTE(SUBSTITUTE(SUBSTITUTE(SUBSTITUTE(Salary_Dataset[[#This Row],[Salary]], "/hr", ""), "/mo", ""), "/yr", ""), "₹", ""))</f>
        <v>28137</v>
      </c>
      <c r="I3198" s="6">
        <f t="shared" si="108"/>
        <v>337644</v>
      </c>
    </row>
    <row r="3199" spans="1:9" x14ac:dyDescent="0.3">
      <c r="A3199" t="s">
        <v>4449</v>
      </c>
      <c r="B3199" t="s">
        <v>4172</v>
      </c>
      <c r="C3199" t="str">
        <f t="shared" si="109"/>
        <v>Data Engineering</v>
      </c>
      <c r="D3199">
        <v>1</v>
      </c>
      <c r="E3199" t="s">
        <v>1656</v>
      </c>
      <c r="F3199" t="s">
        <v>4450</v>
      </c>
      <c r="G3199" t="str">
        <f>RIGHT(Salary_Dataset[[#This Row],[Salary]], 2)</f>
        <v>mo</v>
      </c>
      <c r="H3199" s="3">
        <f>VALUE(SUBSTITUTE(SUBSTITUTE(SUBSTITUTE(SUBSTITUTE(Salary_Dataset[[#This Row],[Salary]], "/hr", ""), "/mo", ""), "/yr", ""), "₹", ""))</f>
        <v>118237</v>
      </c>
      <c r="I3199" s="6">
        <f t="shared" si="108"/>
        <v>1418844</v>
      </c>
    </row>
    <row r="3200" spans="1:9" x14ac:dyDescent="0.3">
      <c r="A3200" t="s">
        <v>1721</v>
      </c>
      <c r="B3200" t="s">
        <v>4172</v>
      </c>
      <c r="C3200" t="str">
        <f t="shared" si="109"/>
        <v>Data Engineering</v>
      </c>
      <c r="D3200">
        <v>1</v>
      </c>
      <c r="E3200" t="s">
        <v>1656</v>
      </c>
      <c r="F3200" t="s">
        <v>4262</v>
      </c>
      <c r="G3200" t="str">
        <f>RIGHT(Salary_Dataset[[#This Row],[Salary]], 2)</f>
        <v>yr</v>
      </c>
      <c r="H3200" s="3">
        <f>VALUE(SUBSTITUTE(SUBSTITUTE(SUBSTITUTE(SUBSTITUTE(Salary_Dataset[[#This Row],[Salary]], "/hr", ""), "/mo", ""), "/yr", ""), "₹", ""))</f>
        <v>674480</v>
      </c>
      <c r="I3200" s="6">
        <f t="shared" si="108"/>
        <v>674480</v>
      </c>
    </row>
    <row r="3201" spans="1:9" x14ac:dyDescent="0.3">
      <c r="A3201" t="s">
        <v>4451</v>
      </c>
      <c r="B3201" t="s">
        <v>4172</v>
      </c>
      <c r="C3201" t="str">
        <f t="shared" si="109"/>
        <v>Data Engineering</v>
      </c>
      <c r="D3201">
        <v>1</v>
      </c>
      <c r="E3201" t="s">
        <v>1656</v>
      </c>
      <c r="F3201" t="s">
        <v>4110</v>
      </c>
      <c r="G3201" t="str">
        <f>RIGHT(Salary_Dataset[[#This Row],[Salary]], 2)</f>
        <v>yr</v>
      </c>
      <c r="H3201" s="3">
        <f>VALUE(SUBSTITUTE(SUBSTITUTE(SUBSTITUTE(SUBSTITUTE(Salary_Dataset[[#This Row],[Salary]], "/hr", ""), "/mo", ""), "/yr", ""), "₹", ""))</f>
        <v>892152</v>
      </c>
      <c r="I3201" s="6">
        <f t="shared" si="108"/>
        <v>892152</v>
      </c>
    </row>
    <row r="3202" spans="1:9" x14ac:dyDescent="0.3">
      <c r="A3202" t="s">
        <v>1577</v>
      </c>
      <c r="B3202" t="s">
        <v>4172</v>
      </c>
      <c r="C3202" t="str">
        <f t="shared" si="109"/>
        <v>Data Engineering</v>
      </c>
      <c r="D3202">
        <v>1</v>
      </c>
      <c r="E3202" t="s">
        <v>1656</v>
      </c>
      <c r="F3202" t="s">
        <v>4452</v>
      </c>
      <c r="G3202" t="str">
        <f>RIGHT(Salary_Dataset[[#This Row],[Salary]], 2)</f>
        <v>yr</v>
      </c>
      <c r="H3202" s="3">
        <f>VALUE(SUBSTITUTE(SUBSTITUTE(SUBSTITUTE(SUBSTITUTE(Salary_Dataset[[#This Row],[Salary]], "/hr", ""), "/mo", ""), "/yr", ""), "₹", ""))</f>
        <v>2175981</v>
      </c>
      <c r="I3202" s="6">
        <f t="shared" ref="I3202:I3265" si="110">IF(G3202="mo", H3202*12, IF(G3202="hr", H3202*8760, H3202))</f>
        <v>2175981</v>
      </c>
    </row>
    <row r="3203" spans="1:9" x14ac:dyDescent="0.3">
      <c r="A3203" t="s">
        <v>4453</v>
      </c>
      <c r="B3203" t="s">
        <v>4172</v>
      </c>
      <c r="C3203" t="str">
        <f t="shared" si="109"/>
        <v>Data Engineering</v>
      </c>
      <c r="D3203">
        <v>1</v>
      </c>
      <c r="E3203" t="s">
        <v>1656</v>
      </c>
      <c r="F3203" t="s">
        <v>4454</v>
      </c>
      <c r="G3203" t="str">
        <f>RIGHT(Salary_Dataset[[#This Row],[Salary]], 2)</f>
        <v>yr</v>
      </c>
      <c r="H3203" s="3">
        <f>VALUE(SUBSTITUTE(SUBSTITUTE(SUBSTITUTE(SUBSTITUTE(Salary_Dataset[[#This Row],[Salary]], "/hr", ""), "/mo", ""), "/yr", ""), "₹", ""))</f>
        <v>100733</v>
      </c>
      <c r="I3203" s="6">
        <f t="shared" si="110"/>
        <v>100733</v>
      </c>
    </row>
    <row r="3204" spans="1:9" x14ac:dyDescent="0.3">
      <c r="A3204" t="s">
        <v>132</v>
      </c>
      <c r="B3204" t="s">
        <v>4172</v>
      </c>
      <c r="C3204" t="str">
        <f t="shared" si="109"/>
        <v>Data Engineering</v>
      </c>
      <c r="D3204">
        <v>1</v>
      </c>
      <c r="E3204" t="s">
        <v>1656</v>
      </c>
      <c r="F3204" t="s">
        <v>4455</v>
      </c>
      <c r="G3204" t="str">
        <f>RIGHT(Salary_Dataset[[#This Row],[Salary]], 2)</f>
        <v>yr</v>
      </c>
      <c r="H3204" s="3">
        <f>VALUE(SUBSTITUTE(SUBSTITUTE(SUBSTITUTE(SUBSTITUTE(Salary_Dataset[[#This Row],[Salary]], "/hr", ""), "/mo", ""), "/yr", ""), "₹", ""))</f>
        <v>1650000</v>
      </c>
      <c r="I3204" s="6">
        <f t="shared" si="110"/>
        <v>1650000</v>
      </c>
    </row>
    <row r="3205" spans="1:9" x14ac:dyDescent="0.3">
      <c r="A3205" t="s">
        <v>4456</v>
      </c>
      <c r="B3205" t="s">
        <v>4172</v>
      </c>
      <c r="C3205" t="str">
        <f t="shared" si="109"/>
        <v>Data Engineering</v>
      </c>
      <c r="D3205">
        <v>1</v>
      </c>
      <c r="E3205" t="s">
        <v>1656</v>
      </c>
      <c r="F3205" t="s">
        <v>4457</v>
      </c>
      <c r="G3205" t="str">
        <f>RIGHT(Salary_Dataset[[#This Row],[Salary]], 2)</f>
        <v>yr</v>
      </c>
      <c r="H3205" s="3">
        <f>VALUE(SUBSTITUTE(SUBSTITUTE(SUBSTITUTE(SUBSTITUTE(Salary_Dataset[[#This Row],[Salary]], "/hr", ""), "/mo", ""), "/yr", ""), "₹", ""))</f>
        <v>132868</v>
      </c>
      <c r="I3205" s="6">
        <f t="shared" si="110"/>
        <v>132868</v>
      </c>
    </row>
    <row r="3206" spans="1:9" x14ac:dyDescent="0.3">
      <c r="A3206" t="s">
        <v>4458</v>
      </c>
      <c r="B3206" t="s">
        <v>4172</v>
      </c>
      <c r="C3206" t="str">
        <f t="shared" si="109"/>
        <v>Data Engineering</v>
      </c>
      <c r="D3206">
        <v>1</v>
      </c>
      <c r="E3206" t="s">
        <v>1656</v>
      </c>
      <c r="F3206" t="s">
        <v>2362</v>
      </c>
      <c r="G3206" t="str">
        <f>RIGHT(Salary_Dataset[[#This Row],[Salary]], 2)</f>
        <v>yr</v>
      </c>
      <c r="H3206" s="3">
        <f>VALUE(SUBSTITUTE(SUBSTITUTE(SUBSTITUTE(SUBSTITUTE(Salary_Dataset[[#This Row],[Salary]], "/hr", ""), "/mo", ""), "/yr", ""), "₹", ""))</f>
        <v>1208801</v>
      </c>
      <c r="I3206" s="6">
        <f t="shared" si="110"/>
        <v>1208801</v>
      </c>
    </row>
    <row r="3207" spans="1:9" x14ac:dyDescent="0.3">
      <c r="A3207" t="s">
        <v>4459</v>
      </c>
      <c r="B3207" t="s">
        <v>4172</v>
      </c>
      <c r="C3207" t="str">
        <f t="shared" si="109"/>
        <v>Data Engineering</v>
      </c>
      <c r="D3207">
        <v>1</v>
      </c>
      <c r="E3207" t="s">
        <v>1656</v>
      </c>
      <c r="F3207" t="s">
        <v>4460</v>
      </c>
      <c r="G3207" t="str">
        <f>RIGHT(Salary_Dataset[[#This Row],[Salary]], 2)</f>
        <v>mo</v>
      </c>
      <c r="H3207" s="3">
        <f>VALUE(SUBSTITUTE(SUBSTITUTE(SUBSTITUTE(SUBSTITUTE(Salary_Dataset[[#This Row],[Salary]], "/hr", ""), "/mo", ""), "/yr", ""), "₹", ""))</f>
        <v>45024</v>
      </c>
      <c r="I3207" s="6">
        <f t="shared" si="110"/>
        <v>540288</v>
      </c>
    </row>
    <row r="3208" spans="1:9" x14ac:dyDescent="0.3">
      <c r="A3208" t="s">
        <v>4461</v>
      </c>
      <c r="B3208" t="s">
        <v>4172</v>
      </c>
      <c r="C3208" t="str">
        <f t="shared" si="109"/>
        <v>Data Engineering</v>
      </c>
      <c r="D3208">
        <v>1</v>
      </c>
      <c r="E3208" t="s">
        <v>1656</v>
      </c>
      <c r="F3208" t="s">
        <v>4462</v>
      </c>
      <c r="G3208" t="str">
        <f>RIGHT(Salary_Dataset[[#This Row],[Salary]], 2)</f>
        <v>yr</v>
      </c>
      <c r="H3208" s="3">
        <f>VALUE(SUBSTITUTE(SUBSTITUTE(SUBSTITUTE(SUBSTITUTE(Salary_Dataset[[#This Row],[Salary]], "/hr", ""), "/mo", ""), "/yr", ""), "₹", ""))</f>
        <v>343962</v>
      </c>
      <c r="I3208" s="6">
        <f t="shared" si="110"/>
        <v>343962</v>
      </c>
    </row>
    <row r="3209" spans="1:9" x14ac:dyDescent="0.3">
      <c r="A3209" t="s">
        <v>239</v>
      </c>
      <c r="B3209" t="s">
        <v>4172</v>
      </c>
      <c r="C3209" t="str">
        <f t="shared" si="109"/>
        <v>Data Engineering</v>
      </c>
      <c r="D3209">
        <v>1</v>
      </c>
      <c r="E3209" t="s">
        <v>1656</v>
      </c>
      <c r="F3209" t="s">
        <v>284</v>
      </c>
      <c r="G3209" t="str">
        <f>RIGHT(Salary_Dataset[[#This Row],[Salary]], 2)</f>
        <v>mo</v>
      </c>
      <c r="H3209" s="3">
        <f>VALUE(SUBSTITUTE(SUBSTITUTE(SUBSTITUTE(SUBSTITUTE(Salary_Dataset[[#This Row],[Salary]], "/hr", ""), "/mo", ""), "/yr", ""), "₹", ""))</f>
        <v>50000</v>
      </c>
      <c r="I3209" s="6">
        <f t="shared" si="110"/>
        <v>600000</v>
      </c>
    </row>
    <row r="3210" spans="1:9" x14ac:dyDescent="0.3">
      <c r="A3210" t="s">
        <v>4463</v>
      </c>
      <c r="B3210" t="s">
        <v>4172</v>
      </c>
      <c r="C3210" t="str">
        <f t="shared" si="109"/>
        <v>Data Engineering</v>
      </c>
      <c r="D3210">
        <v>1</v>
      </c>
      <c r="E3210" t="s">
        <v>1656</v>
      </c>
      <c r="F3210" t="s">
        <v>3566</v>
      </c>
      <c r="G3210" t="str">
        <f>RIGHT(Salary_Dataset[[#This Row],[Salary]], 2)</f>
        <v>yr</v>
      </c>
      <c r="H3210" s="3">
        <f>VALUE(SUBSTITUTE(SUBSTITUTE(SUBSTITUTE(SUBSTITUTE(Salary_Dataset[[#This Row],[Salary]], "/hr", ""), "/mo", ""), "/yr", ""), "₹", ""))</f>
        <v>807180</v>
      </c>
      <c r="I3210" s="6">
        <f t="shared" si="110"/>
        <v>807180</v>
      </c>
    </row>
    <row r="3211" spans="1:9" x14ac:dyDescent="0.3">
      <c r="A3211" t="s">
        <v>4464</v>
      </c>
      <c r="B3211" t="s">
        <v>4172</v>
      </c>
      <c r="C3211" t="str">
        <f t="shared" si="109"/>
        <v>Data Engineering</v>
      </c>
      <c r="D3211">
        <v>1</v>
      </c>
      <c r="E3211" t="s">
        <v>1656</v>
      </c>
      <c r="F3211" t="s">
        <v>4276</v>
      </c>
      <c r="G3211" t="str">
        <f>RIGHT(Salary_Dataset[[#This Row],[Salary]], 2)</f>
        <v>yr</v>
      </c>
      <c r="H3211" s="3">
        <f>VALUE(SUBSTITUTE(SUBSTITUTE(SUBSTITUTE(SUBSTITUTE(Salary_Dataset[[#This Row],[Salary]], "/hr", ""), "/mo", ""), "/yr", ""), "₹", ""))</f>
        <v>1025000</v>
      </c>
      <c r="I3211" s="6">
        <f t="shared" si="110"/>
        <v>1025000</v>
      </c>
    </row>
    <row r="3212" spans="1:9" x14ac:dyDescent="0.3">
      <c r="A3212" t="s">
        <v>4044</v>
      </c>
      <c r="B3212" t="s">
        <v>4172</v>
      </c>
      <c r="C3212" t="str">
        <f t="shared" si="109"/>
        <v>Data Engineering</v>
      </c>
      <c r="D3212">
        <v>1</v>
      </c>
      <c r="E3212" t="s">
        <v>1656</v>
      </c>
      <c r="F3212" t="s">
        <v>4372</v>
      </c>
      <c r="G3212" t="str">
        <f>RIGHT(Salary_Dataset[[#This Row],[Salary]], 2)</f>
        <v>yr</v>
      </c>
      <c r="H3212" s="3">
        <f>VALUE(SUBSTITUTE(SUBSTITUTE(SUBSTITUTE(SUBSTITUTE(Salary_Dataset[[#This Row],[Salary]], "/hr", ""), "/mo", ""), "/yr", ""), "₹", ""))</f>
        <v>1611735</v>
      </c>
      <c r="I3212" s="6">
        <f t="shared" si="110"/>
        <v>1611735</v>
      </c>
    </row>
    <row r="3213" spans="1:9" x14ac:dyDescent="0.3">
      <c r="A3213" t="s">
        <v>1835</v>
      </c>
      <c r="B3213" t="s">
        <v>4172</v>
      </c>
      <c r="C3213" t="str">
        <f t="shared" si="109"/>
        <v>Data Engineering</v>
      </c>
      <c r="D3213">
        <v>1</v>
      </c>
      <c r="E3213" t="s">
        <v>1656</v>
      </c>
      <c r="F3213" t="s">
        <v>4465</v>
      </c>
      <c r="G3213" t="str">
        <f>RIGHT(Salary_Dataset[[#This Row],[Salary]], 2)</f>
        <v>yr</v>
      </c>
      <c r="H3213" s="3">
        <f>VALUE(SUBSTITUTE(SUBSTITUTE(SUBSTITUTE(SUBSTITUTE(Salary_Dataset[[#This Row],[Salary]], "/hr", ""), "/mo", ""), "/yr", ""), "₹", ""))</f>
        <v>395258</v>
      </c>
      <c r="I3213" s="6">
        <f t="shared" si="110"/>
        <v>395258</v>
      </c>
    </row>
    <row r="3214" spans="1:9" x14ac:dyDescent="0.3">
      <c r="A3214" t="s">
        <v>4466</v>
      </c>
      <c r="B3214" t="s">
        <v>4172</v>
      </c>
      <c r="C3214" t="str">
        <f t="shared" si="109"/>
        <v>Data Engineering</v>
      </c>
      <c r="D3214">
        <v>1</v>
      </c>
      <c r="E3214" t="s">
        <v>1656</v>
      </c>
      <c r="F3214" t="s">
        <v>3098</v>
      </c>
      <c r="G3214" t="str">
        <f>RIGHT(Salary_Dataset[[#This Row],[Salary]], 2)</f>
        <v>yr</v>
      </c>
      <c r="H3214" s="3">
        <f>VALUE(SUBSTITUTE(SUBSTITUTE(SUBSTITUTE(SUBSTITUTE(Salary_Dataset[[#This Row],[Salary]], "/hr", ""), "/mo", ""), "/yr", ""), "₹", ""))</f>
        <v>667797</v>
      </c>
      <c r="I3214" s="6">
        <f t="shared" si="110"/>
        <v>667797</v>
      </c>
    </row>
    <row r="3215" spans="1:9" x14ac:dyDescent="0.3">
      <c r="A3215" t="s">
        <v>2974</v>
      </c>
      <c r="B3215" t="s">
        <v>4172</v>
      </c>
      <c r="C3215" t="str">
        <f t="shared" si="109"/>
        <v>Data Engineering</v>
      </c>
      <c r="D3215">
        <v>1</v>
      </c>
      <c r="E3215" t="s">
        <v>1656</v>
      </c>
      <c r="F3215" t="s">
        <v>4467</v>
      </c>
      <c r="G3215" t="str">
        <f>RIGHT(Salary_Dataset[[#This Row],[Salary]], 2)</f>
        <v>yr</v>
      </c>
      <c r="H3215" s="3">
        <f>VALUE(SUBSTITUTE(SUBSTITUTE(SUBSTITUTE(SUBSTITUTE(Salary_Dataset[[#This Row],[Salary]], "/hr", ""), "/mo", ""), "/yr", ""), "₹", ""))</f>
        <v>909200</v>
      </c>
      <c r="I3215" s="6">
        <f t="shared" si="110"/>
        <v>909200</v>
      </c>
    </row>
    <row r="3216" spans="1:9" x14ac:dyDescent="0.3">
      <c r="A3216" t="s">
        <v>4398</v>
      </c>
      <c r="B3216" t="s">
        <v>4172</v>
      </c>
      <c r="C3216" t="str">
        <f t="shared" si="109"/>
        <v>Data Engineering</v>
      </c>
      <c r="D3216">
        <v>1</v>
      </c>
      <c r="E3216" t="s">
        <v>1656</v>
      </c>
      <c r="F3216" t="s">
        <v>4468</v>
      </c>
      <c r="G3216" t="str">
        <f>RIGHT(Salary_Dataset[[#This Row],[Salary]], 2)</f>
        <v>mo</v>
      </c>
      <c r="H3216" s="3">
        <f>VALUE(SUBSTITUTE(SUBSTITUTE(SUBSTITUTE(SUBSTITUTE(Salary_Dataset[[#This Row],[Salary]], "/hr", ""), "/mo", ""), "/yr", ""), "₹", ""))</f>
        <v>11293</v>
      </c>
      <c r="I3216" s="6">
        <f t="shared" si="110"/>
        <v>135516</v>
      </c>
    </row>
    <row r="3217" spans="1:9" x14ac:dyDescent="0.3">
      <c r="A3217" t="s">
        <v>4469</v>
      </c>
      <c r="B3217" t="s">
        <v>4172</v>
      </c>
      <c r="C3217" t="str">
        <f t="shared" si="109"/>
        <v>Data Engineering</v>
      </c>
      <c r="D3217">
        <v>1</v>
      </c>
      <c r="E3217" t="s">
        <v>1656</v>
      </c>
      <c r="F3217" t="s">
        <v>4470</v>
      </c>
      <c r="G3217" t="str">
        <f>RIGHT(Salary_Dataset[[#This Row],[Salary]], 2)</f>
        <v>yr</v>
      </c>
      <c r="H3217" s="3">
        <f>VALUE(SUBSTITUTE(SUBSTITUTE(SUBSTITUTE(SUBSTITUTE(Salary_Dataset[[#This Row],[Salary]], "/hr", ""), "/mo", ""), "/yr", ""), "₹", ""))</f>
        <v>410185</v>
      </c>
      <c r="I3217" s="6">
        <f t="shared" si="110"/>
        <v>410185</v>
      </c>
    </row>
    <row r="3218" spans="1:9" x14ac:dyDescent="0.3">
      <c r="A3218" t="s">
        <v>4471</v>
      </c>
      <c r="B3218" t="s">
        <v>4172</v>
      </c>
      <c r="C3218" t="str">
        <f t="shared" si="109"/>
        <v>Data Engineering</v>
      </c>
      <c r="D3218">
        <v>1</v>
      </c>
      <c r="E3218" t="s">
        <v>1656</v>
      </c>
      <c r="F3218" t="s">
        <v>2332</v>
      </c>
      <c r="G3218" t="str">
        <f>RIGHT(Salary_Dataset[[#This Row],[Salary]], 2)</f>
        <v>yr</v>
      </c>
      <c r="H3218" s="3">
        <f>VALUE(SUBSTITUTE(SUBSTITUTE(SUBSTITUTE(SUBSTITUTE(Salary_Dataset[[#This Row],[Salary]], "/hr", ""), "/mo", ""), "/yr", ""), "₹", ""))</f>
        <v>1527142</v>
      </c>
      <c r="I3218" s="6">
        <f t="shared" si="110"/>
        <v>1527142</v>
      </c>
    </row>
    <row r="3219" spans="1:9" x14ac:dyDescent="0.3">
      <c r="A3219" t="s">
        <v>4472</v>
      </c>
      <c r="B3219" t="s">
        <v>4172</v>
      </c>
      <c r="C3219" t="str">
        <f t="shared" si="109"/>
        <v>Data Engineering</v>
      </c>
      <c r="D3219">
        <v>1</v>
      </c>
      <c r="E3219" t="s">
        <v>1656</v>
      </c>
      <c r="F3219" t="s">
        <v>4473</v>
      </c>
      <c r="G3219" t="str">
        <f>RIGHT(Salary_Dataset[[#This Row],[Salary]], 2)</f>
        <v>mo</v>
      </c>
      <c r="H3219" s="3">
        <f>VALUE(SUBSTITUTE(SUBSTITUTE(SUBSTITUTE(SUBSTITUTE(Salary_Dataset[[#This Row],[Salary]], "/hr", ""), "/mo", ""), "/yr", ""), "₹", ""))</f>
        <v>26070</v>
      </c>
      <c r="I3219" s="6">
        <f t="shared" si="110"/>
        <v>312840</v>
      </c>
    </row>
    <row r="3220" spans="1:9" x14ac:dyDescent="0.3">
      <c r="A3220" t="s">
        <v>4474</v>
      </c>
      <c r="B3220" t="s">
        <v>4172</v>
      </c>
      <c r="C3220" t="str">
        <f t="shared" si="109"/>
        <v>Data Engineering</v>
      </c>
      <c r="D3220">
        <v>1</v>
      </c>
      <c r="E3220" t="s">
        <v>1656</v>
      </c>
      <c r="F3220" t="s">
        <v>2362</v>
      </c>
      <c r="G3220" t="str">
        <f>RIGHT(Salary_Dataset[[#This Row],[Salary]], 2)</f>
        <v>yr</v>
      </c>
      <c r="H3220" s="3">
        <f>VALUE(SUBSTITUTE(SUBSTITUTE(SUBSTITUTE(SUBSTITUTE(Salary_Dataset[[#This Row],[Salary]], "/hr", ""), "/mo", ""), "/yr", ""), "₹", ""))</f>
        <v>1208801</v>
      </c>
      <c r="I3220" s="6">
        <f t="shared" si="110"/>
        <v>1208801</v>
      </c>
    </row>
    <row r="3221" spans="1:9" x14ac:dyDescent="0.3">
      <c r="A3221" t="s">
        <v>1930</v>
      </c>
      <c r="B3221" t="s">
        <v>4172</v>
      </c>
      <c r="C3221" t="str">
        <f t="shared" si="109"/>
        <v>Data Engineering</v>
      </c>
      <c r="D3221">
        <v>1</v>
      </c>
      <c r="E3221" t="s">
        <v>1656</v>
      </c>
      <c r="F3221" t="s">
        <v>2991</v>
      </c>
      <c r="G3221" t="str">
        <f>RIGHT(Salary_Dataset[[#This Row],[Salary]], 2)</f>
        <v>yr</v>
      </c>
      <c r="H3221" s="3">
        <f>VALUE(SUBSTITUTE(SUBSTITUTE(SUBSTITUTE(SUBSTITUTE(Salary_Dataset[[#This Row],[Salary]], "/hr", ""), "/mo", ""), "/yr", ""), "₹", ""))</f>
        <v>681357</v>
      </c>
      <c r="I3221" s="6">
        <f t="shared" si="110"/>
        <v>681357</v>
      </c>
    </row>
    <row r="3222" spans="1:9" x14ac:dyDescent="0.3">
      <c r="A3222" t="s">
        <v>3282</v>
      </c>
      <c r="B3222" t="s">
        <v>4172</v>
      </c>
      <c r="C3222" t="str">
        <f t="shared" si="109"/>
        <v>Data Engineering</v>
      </c>
      <c r="D3222">
        <v>1</v>
      </c>
      <c r="E3222" t="s">
        <v>1656</v>
      </c>
      <c r="F3222" t="s">
        <v>4475</v>
      </c>
      <c r="G3222" t="str">
        <f>RIGHT(Salary_Dataset[[#This Row],[Salary]], 2)</f>
        <v>yr</v>
      </c>
      <c r="H3222" s="3">
        <f>VALUE(SUBSTITUTE(SUBSTITUTE(SUBSTITUTE(SUBSTITUTE(Salary_Dataset[[#This Row],[Salary]], "/hr", ""), "/mo", ""), "/yr", ""), "₹", ""))</f>
        <v>827360</v>
      </c>
      <c r="I3222" s="6">
        <f t="shared" si="110"/>
        <v>827360</v>
      </c>
    </row>
    <row r="3223" spans="1:9" x14ac:dyDescent="0.3">
      <c r="A3223" t="s">
        <v>681</v>
      </c>
      <c r="B3223" t="s">
        <v>4172</v>
      </c>
      <c r="C3223" t="str">
        <f t="shared" si="109"/>
        <v>Data Engineering</v>
      </c>
      <c r="D3223">
        <v>1</v>
      </c>
      <c r="E3223" t="s">
        <v>1656</v>
      </c>
      <c r="F3223" t="s">
        <v>2181</v>
      </c>
      <c r="G3223" t="str">
        <f>RIGHT(Salary_Dataset[[#This Row],[Salary]], 2)</f>
        <v>yr</v>
      </c>
      <c r="H3223" s="3">
        <f>VALUE(SUBSTITUTE(SUBSTITUTE(SUBSTITUTE(SUBSTITUTE(Salary_Dataset[[#This Row],[Salary]], "/hr", ""), "/mo", ""), "/yr", ""), "₹", ""))</f>
        <v>903446</v>
      </c>
      <c r="I3223" s="6">
        <f t="shared" si="110"/>
        <v>903446</v>
      </c>
    </row>
    <row r="3224" spans="1:9" x14ac:dyDescent="0.3">
      <c r="A3224" t="s">
        <v>3324</v>
      </c>
      <c r="B3224" t="s">
        <v>4172</v>
      </c>
      <c r="C3224" t="str">
        <f t="shared" si="109"/>
        <v>Data Engineering</v>
      </c>
      <c r="D3224">
        <v>1</v>
      </c>
      <c r="E3224" t="s">
        <v>1656</v>
      </c>
      <c r="F3224" t="s">
        <v>178</v>
      </c>
      <c r="G3224" t="str">
        <f>RIGHT(Salary_Dataset[[#This Row],[Salary]], 2)</f>
        <v>yr</v>
      </c>
      <c r="H3224" s="3">
        <f>VALUE(SUBSTITUTE(SUBSTITUTE(SUBSTITUTE(SUBSTITUTE(Salary_Dataset[[#This Row],[Salary]], "/hr", ""), "/mo", ""), "/yr", ""), "₹", ""))</f>
        <v>1000000</v>
      </c>
      <c r="I3224" s="6">
        <f t="shared" si="110"/>
        <v>1000000</v>
      </c>
    </row>
    <row r="3225" spans="1:9" x14ac:dyDescent="0.3">
      <c r="A3225" t="s">
        <v>2321</v>
      </c>
      <c r="B3225" t="s">
        <v>4172</v>
      </c>
      <c r="C3225" t="str">
        <f t="shared" si="109"/>
        <v>Data Engineering</v>
      </c>
      <c r="D3225">
        <v>1</v>
      </c>
      <c r="E3225" t="s">
        <v>1656</v>
      </c>
      <c r="F3225" t="s">
        <v>2331</v>
      </c>
      <c r="G3225" t="str">
        <f>RIGHT(Salary_Dataset[[#This Row],[Salary]], 2)</f>
        <v>yr</v>
      </c>
      <c r="H3225" s="3">
        <f>VALUE(SUBSTITUTE(SUBSTITUTE(SUBSTITUTE(SUBSTITUTE(Salary_Dataset[[#This Row],[Salary]], "/hr", ""), "/mo", ""), "/yr", ""), "₹", ""))</f>
        <v>733769</v>
      </c>
      <c r="I3225" s="6">
        <f t="shared" si="110"/>
        <v>733769</v>
      </c>
    </row>
    <row r="3226" spans="1:9" x14ac:dyDescent="0.3">
      <c r="A3226" t="s">
        <v>4476</v>
      </c>
      <c r="B3226" t="s">
        <v>4172</v>
      </c>
      <c r="C3226" t="str">
        <f t="shared" si="109"/>
        <v>Data Engineering</v>
      </c>
      <c r="D3226">
        <v>1</v>
      </c>
      <c r="E3226" t="s">
        <v>1656</v>
      </c>
      <c r="F3226" t="s">
        <v>3366</v>
      </c>
      <c r="G3226" t="str">
        <f>RIGHT(Salary_Dataset[[#This Row],[Salary]], 2)</f>
        <v>yr</v>
      </c>
      <c r="H3226" s="3">
        <f>VALUE(SUBSTITUTE(SUBSTITUTE(SUBSTITUTE(SUBSTITUTE(Salary_Dataset[[#This Row],[Salary]], "/hr", ""), "/mo", ""), "/yr", ""), "₹", ""))</f>
        <v>369857</v>
      </c>
      <c r="I3226" s="6">
        <f t="shared" si="110"/>
        <v>369857</v>
      </c>
    </row>
    <row r="3227" spans="1:9" x14ac:dyDescent="0.3">
      <c r="A3227" t="s">
        <v>4477</v>
      </c>
      <c r="B3227" t="s">
        <v>4172</v>
      </c>
      <c r="C3227" t="str">
        <f t="shared" si="109"/>
        <v>Data Engineering</v>
      </c>
      <c r="D3227">
        <v>1</v>
      </c>
      <c r="E3227" t="s">
        <v>1656</v>
      </c>
      <c r="F3227" t="s">
        <v>4478</v>
      </c>
      <c r="G3227" t="str">
        <f>RIGHT(Salary_Dataset[[#This Row],[Salary]], 2)</f>
        <v>yr</v>
      </c>
      <c r="H3227" s="3">
        <f>VALUE(SUBSTITUTE(SUBSTITUTE(SUBSTITUTE(SUBSTITUTE(Salary_Dataset[[#This Row],[Salary]], "/hr", ""), "/mo", ""), "/yr", ""), "₹", ""))</f>
        <v>2816193</v>
      </c>
      <c r="I3227" s="6">
        <f t="shared" si="110"/>
        <v>2816193</v>
      </c>
    </row>
    <row r="3228" spans="1:9" x14ac:dyDescent="0.3">
      <c r="A3228" t="s">
        <v>1838</v>
      </c>
      <c r="B3228" t="s">
        <v>4172</v>
      </c>
      <c r="C3228" t="str">
        <f t="shared" si="109"/>
        <v>Data Engineering</v>
      </c>
      <c r="D3228">
        <v>1</v>
      </c>
      <c r="E3228" t="s">
        <v>1656</v>
      </c>
      <c r="F3228" t="s">
        <v>4479</v>
      </c>
      <c r="G3228" t="str">
        <f>RIGHT(Salary_Dataset[[#This Row],[Salary]], 2)</f>
        <v>mo</v>
      </c>
      <c r="H3228" s="3">
        <f>VALUE(SUBSTITUTE(SUBSTITUTE(SUBSTITUTE(SUBSTITUTE(Salary_Dataset[[#This Row],[Salary]], "/hr", ""), "/mo", ""), "/yr", ""), "₹", ""))</f>
        <v>57702</v>
      </c>
      <c r="I3228" s="6">
        <f t="shared" si="110"/>
        <v>692424</v>
      </c>
    </row>
    <row r="3229" spans="1:9" x14ac:dyDescent="0.3">
      <c r="A3229" t="s">
        <v>3310</v>
      </c>
      <c r="B3229" t="s">
        <v>4172</v>
      </c>
      <c r="C3229" t="str">
        <f t="shared" si="109"/>
        <v>Data Engineering</v>
      </c>
      <c r="D3229">
        <v>1</v>
      </c>
      <c r="E3229" t="s">
        <v>1656</v>
      </c>
      <c r="F3229" t="s">
        <v>4480</v>
      </c>
      <c r="G3229" t="str">
        <f>RIGHT(Salary_Dataset[[#This Row],[Salary]], 2)</f>
        <v>yr</v>
      </c>
      <c r="H3229" s="3">
        <f>VALUE(SUBSTITUTE(SUBSTITUTE(SUBSTITUTE(SUBSTITUTE(Salary_Dataset[[#This Row],[Salary]], "/hr", ""), "/mo", ""), "/yr", ""), "₹", ""))</f>
        <v>2620604</v>
      </c>
      <c r="I3229" s="6">
        <f t="shared" si="110"/>
        <v>2620604</v>
      </c>
    </row>
    <row r="3230" spans="1:9" x14ac:dyDescent="0.3">
      <c r="A3230" t="s">
        <v>691</v>
      </c>
      <c r="B3230" t="s">
        <v>4172</v>
      </c>
      <c r="C3230" t="str">
        <f t="shared" si="109"/>
        <v>Data Engineering</v>
      </c>
      <c r="D3230">
        <v>1</v>
      </c>
      <c r="E3230" t="s">
        <v>1656</v>
      </c>
      <c r="F3230" t="s">
        <v>3567</v>
      </c>
      <c r="G3230" t="str">
        <f>RIGHT(Salary_Dataset[[#This Row],[Salary]], 2)</f>
        <v>yr</v>
      </c>
      <c r="H3230" s="3">
        <f>VALUE(SUBSTITUTE(SUBSTITUTE(SUBSTITUTE(SUBSTITUTE(Salary_Dataset[[#This Row],[Salary]], "/hr", ""), "/mo", ""), "/yr", ""), "₹", ""))</f>
        <v>402934</v>
      </c>
      <c r="I3230" s="6">
        <f t="shared" si="110"/>
        <v>402934</v>
      </c>
    </row>
    <row r="3231" spans="1:9" x14ac:dyDescent="0.3">
      <c r="A3231" t="s">
        <v>239</v>
      </c>
      <c r="B3231" t="s">
        <v>4172</v>
      </c>
      <c r="C3231" t="str">
        <f t="shared" si="109"/>
        <v>Data Engineering</v>
      </c>
      <c r="D3231">
        <v>1</v>
      </c>
      <c r="E3231" t="s">
        <v>1656</v>
      </c>
      <c r="F3231" t="s">
        <v>4229</v>
      </c>
      <c r="G3231" t="str">
        <f>RIGHT(Salary_Dataset[[#This Row],[Salary]], 2)</f>
        <v>yr</v>
      </c>
      <c r="H3231" s="3">
        <f>VALUE(SUBSTITUTE(SUBSTITUTE(SUBSTITUTE(SUBSTITUTE(Salary_Dataset[[#This Row],[Salary]], "/hr", ""), "/mo", ""), "/yr", ""), "₹", ""))</f>
        <v>1170809</v>
      </c>
      <c r="I3231" s="6">
        <f t="shared" si="110"/>
        <v>1170809</v>
      </c>
    </row>
    <row r="3232" spans="1:9" x14ac:dyDescent="0.3">
      <c r="A3232" t="s">
        <v>4481</v>
      </c>
      <c r="B3232" t="s">
        <v>4172</v>
      </c>
      <c r="C3232" t="str">
        <f t="shared" si="109"/>
        <v>Data Engineering</v>
      </c>
      <c r="D3232">
        <v>1</v>
      </c>
      <c r="E3232" t="s">
        <v>1656</v>
      </c>
      <c r="F3232" t="s">
        <v>3958</v>
      </c>
      <c r="G3232" t="str">
        <f>RIGHT(Salary_Dataset[[#This Row],[Salary]], 2)</f>
        <v>mo</v>
      </c>
      <c r="H3232" s="3">
        <f>VALUE(SUBSTITUTE(SUBSTITUTE(SUBSTITUTE(SUBSTITUTE(Salary_Dataset[[#This Row],[Salary]], "/hr", ""), "/mo", ""), "/yr", ""), "₹", ""))</f>
        <v>42995</v>
      </c>
      <c r="I3232" s="6">
        <f t="shared" si="110"/>
        <v>515940</v>
      </c>
    </row>
    <row r="3233" spans="1:9" x14ac:dyDescent="0.3">
      <c r="A3233" t="s">
        <v>1795</v>
      </c>
      <c r="B3233" t="s">
        <v>4172</v>
      </c>
      <c r="C3233" t="str">
        <f t="shared" si="109"/>
        <v>Data Engineering</v>
      </c>
      <c r="D3233">
        <v>1</v>
      </c>
      <c r="E3233" t="s">
        <v>1656</v>
      </c>
      <c r="F3233" t="s">
        <v>4482</v>
      </c>
      <c r="G3233" t="str">
        <f>RIGHT(Salary_Dataset[[#This Row],[Salary]], 2)</f>
        <v>yr</v>
      </c>
      <c r="H3233" s="3">
        <f>VALUE(SUBSTITUTE(SUBSTITUTE(SUBSTITUTE(SUBSTITUTE(Salary_Dataset[[#This Row],[Salary]], "/hr", ""), "/mo", ""), "/yr", ""), "₹", ""))</f>
        <v>1153066</v>
      </c>
      <c r="I3233" s="6">
        <f t="shared" si="110"/>
        <v>1153066</v>
      </c>
    </row>
    <row r="3234" spans="1:9" x14ac:dyDescent="0.3">
      <c r="A3234" t="s">
        <v>1886</v>
      </c>
      <c r="B3234" t="s">
        <v>4172</v>
      </c>
      <c r="C3234" t="str">
        <f t="shared" si="109"/>
        <v>Data Engineering</v>
      </c>
      <c r="D3234">
        <v>1</v>
      </c>
      <c r="E3234" t="s">
        <v>1656</v>
      </c>
      <c r="F3234" t="s">
        <v>3092</v>
      </c>
      <c r="G3234" t="str">
        <f>RIGHT(Salary_Dataset[[#This Row],[Salary]], 2)</f>
        <v>yr</v>
      </c>
      <c r="H3234" s="3">
        <f>VALUE(SUBSTITUTE(SUBSTITUTE(SUBSTITUTE(SUBSTITUTE(Salary_Dataset[[#This Row],[Salary]], "/hr", ""), "/mo", ""), "/yr", ""), "₹", ""))</f>
        <v>513690</v>
      </c>
      <c r="I3234" s="6">
        <f t="shared" si="110"/>
        <v>513690</v>
      </c>
    </row>
    <row r="3235" spans="1:9" x14ac:dyDescent="0.3">
      <c r="A3235" t="s">
        <v>917</v>
      </c>
      <c r="B3235" t="s">
        <v>4172</v>
      </c>
      <c r="C3235" t="str">
        <f t="shared" si="109"/>
        <v>Data Engineering</v>
      </c>
      <c r="D3235">
        <v>1</v>
      </c>
      <c r="E3235" t="s">
        <v>1656</v>
      </c>
      <c r="F3235" t="s">
        <v>4483</v>
      </c>
      <c r="G3235" t="str">
        <f>RIGHT(Salary_Dataset[[#This Row],[Salary]], 2)</f>
        <v>yr</v>
      </c>
      <c r="H3235" s="3">
        <f>VALUE(SUBSTITUTE(SUBSTITUTE(SUBSTITUTE(SUBSTITUTE(Salary_Dataset[[#This Row],[Salary]], "/hr", ""), "/mo", ""), "/yr", ""), "₹", ""))</f>
        <v>2485970</v>
      </c>
      <c r="I3235" s="6">
        <f t="shared" si="110"/>
        <v>2485970</v>
      </c>
    </row>
    <row r="3236" spans="1:9" x14ac:dyDescent="0.3">
      <c r="A3236" t="s">
        <v>4484</v>
      </c>
      <c r="B3236" t="s">
        <v>4172</v>
      </c>
      <c r="C3236" t="str">
        <f t="shared" si="109"/>
        <v>Data Engineering</v>
      </c>
      <c r="D3236">
        <v>1</v>
      </c>
      <c r="E3236" t="s">
        <v>1656</v>
      </c>
      <c r="F3236" t="s">
        <v>866</v>
      </c>
      <c r="G3236" t="str">
        <f>RIGHT(Salary_Dataset[[#This Row],[Salary]], 2)</f>
        <v>mo</v>
      </c>
      <c r="H3236" s="3">
        <f>VALUE(SUBSTITUTE(SUBSTITUTE(SUBSTITUTE(SUBSTITUTE(Salary_Dataset[[#This Row],[Salary]], "/hr", ""), "/mo", ""), "/yr", ""), "₹", ""))</f>
        <v>30000</v>
      </c>
      <c r="I3236" s="6">
        <f t="shared" si="110"/>
        <v>360000</v>
      </c>
    </row>
    <row r="3237" spans="1:9" x14ac:dyDescent="0.3">
      <c r="A3237" t="s">
        <v>1491</v>
      </c>
      <c r="B3237" t="s">
        <v>4172</v>
      </c>
      <c r="C3237" t="str">
        <f t="shared" si="109"/>
        <v>Data Engineering</v>
      </c>
      <c r="D3237">
        <v>1</v>
      </c>
      <c r="E3237" t="s">
        <v>1656</v>
      </c>
      <c r="F3237" t="s">
        <v>4485</v>
      </c>
      <c r="G3237" t="str">
        <f>RIGHT(Salary_Dataset[[#This Row],[Salary]], 2)</f>
        <v>yr</v>
      </c>
      <c r="H3237" s="3">
        <f>VALUE(SUBSTITUTE(SUBSTITUTE(SUBSTITUTE(SUBSTITUTE(Salary_Dataset[[#This Row],[Salary]], "/hr", ""), "/mo", ""), "/yr", ""), "₹", ""))</f>
        <v>1083241</v>
      </c>
      <c r="I3237" s="6">
        <f t="shared" si="110"/>
        <v>1083241</v>
      </c>
    </row>
    <row r="3238" spans="1:9" x14ac:dyDescent="0.3">
      <c r="A3238" t="s">
        <v>1717</v>
      </c>
      <c r="B3238" t="s">
        <v>4172</v>
      </c>
      <c r="C3238" t="str">
        <f t="shared" si="109"/>
        <v>Data Engineering</v>
      </c>
      <c r="D3238">
        <v>1</v>
      </c>
      <c r="E3238" t="s">
        <v>1656</v>
      </c>
      <c r="F3238" t="s">
        <v>4178</v>
      </c>
      <c r="G3238" t="str">
        <f>RIGHT(Salary_Dataset[[#This Row],[Salary]], 2)</f>
        <v>yr</v>
      </c>
      <c r="H3238" s="3">
        <f>VALUE(SUBSTITUTE(SUBSTITUTE(SUBSTITUTE(SUBSTITUTE(Salary_Dataset[[#This Row],[Salary]], "/hr", ""), "/mo", ""), "/yr", ""), "₹", ""))</f>
        <v>1129307</v>
      </c>
      <c r="I3238" s="6">
        <f t="shared" si="110"/>
        <v>1129307</v>
      </c>
    </row>
    <row r="3239" spans="1:9" x14ac:dyDescent="0.3">
      <c r="A3239" t="s">
        <v>4486</v>
      </c>
      <c r="B3239" t="s">
        <v>4172</v>
      </c>
      <c r="C3239" t="str">
        <f t="shared" si="109"/>
        <v>Data Engineering</v>
      </c>
      <c r="D3239">
        <v>1</v>
      </c>
      <c r="E3239" t="s">
        <v>1656</v>
      </c>
      <c r="F3239" t="s">
        <v>3958</v>
      </c>
      <c r="G3239" t="str">
        <f>RIGHT(Salary_Dataset[[#This Row],[Salary]], 2)</f>
        <v>mo</v>
      </c>
      <c r="H3239" s="3">
        <f>VALUE(SUBSTITUTE(SUBSTITUTE(SUBSTITUTE(SUBSTITUTE(Salary_Dataset[[#This Row],[Salary]], "/hr", ""), "/mo", ""), "/yr", ""), "₹", ""))</f>
        <v>42995</v>
      </c>
      <c r="I3239" s="6">
        <f t="shared" si="110"/>
        <v>515940</v>
      </c>
    </row>
    <row r="3240" spans="1:9" x14ac:dyDescent="0.3">
      <c r="A3240" t="s">
        <v>4487</v>
      </c>
      <c r="B3240" t="s">
        <v>4172</v>
      </c>
      <c r="C3240" t="str">
        <f t="shared" si="109"/>
        <v>Data Engineering</v>
      </c>
      <c r="D3240">
        <v>1</v>
      </c>
      <c r="E3240" t="s">
        <v>1656</v>
      </c>
      <c r="F3240" t="s">
        <v>4375</v>
      </c>
      <c r="G3240" t="str">
        <f>RIGHT(Salary_Dataset[[#This Row],[Salary]], 2)</f>
        <v>yr</v>
      </c>
      <c r="H3240" s="3">
        <f>VALUE(SUBSTITUTE(SUBSTITUTE(SUBSTITUTE(SUBSTITUTE(Salary_Dataset[[#This Row],[Salary]], "/hr", ""), "/mo", ""), "/yr", ""), "₹", ""))</f>
        <v>620027</v>
      </c>
      <c r="I3240" s="6">
        <f t="shared" si="110"/>
        <v>620027</v>
      </c>
    </row>
    <row r="3241" spans="1:9" x14ac:dyDescent="0.3">
      <c r="A3241" t="s">
        <v>994</v>
      </c>
      <c r="B3241" t="s">
        <v>4172</v>
      </c>
      <c r="C3241" t="str">
        <f t="shared" si="109"/>
        <v>Data Engineering</v>
      </c>
      <c r="D3241">
        <v>1</v>
      </c>
      <c r="E3241" t="s">
        <v>1656</v>
      </c>
      <c r="F3241" t="s">
        <v>3082</v>
      </c>
      <c r="G3241" t="str">
        <f>RIGHT(Salary_Dataset[[#This Row],[Salary]], 2)</f>
        <v>yr</v>
      </c>
      <c r="H3241" s="3">
        <f>VALUE(SUBSTITUTE(SUBSTITUTE(SUBSTITUTE(SUBSTITUTE(Salary_Dataset[[#This Row],[Salary]], "/hr", ""), "/mo", ""), "/yr", ""), "₹", ""))</f>
        <v>698674</v>
      </c>
      <c r="I3241" s="6">
        <f t="shared" si="110"/>
        <v>698674</v>
      </c>
    </row>
    <row r="3242" spans="1:9" x14ac:dyDescent="0.3">
      <c r="A3242" t="s">
        <v>154</v>
      </c>
      <c r="B3242" t="s">
        <v>4172</v>
      </c>
      <c r="C3242" t="str">
        <f t="shared" si="109"/>
        <v>Data Engineering</v>
      </c>
      <c r="D3242">
        <v>1</v>
      </c>
      <c r="E3242" t="s">
        <v>1656</v>
      </c>
      <c r="F3242" t="s">
        <v>2622</v>
      </c>
      <c r="G3242" t="str">
        <f>RIGHT(Salary_Dataset[[#This Row],[Salary]], 2)</f>
        <v>yr</v>
      </c>
      <c r="H3242" s="3">
        <f>VALUE(SUBSTITUTE(SUBSTITUTE(SUBSTITUTE(SUBSTITUTE(Salary_Dataset[[#This Row],[Salary]], "/hr", ""), "/mo", ""), "/yr", ""), "₹", ""))</f>
        <v>904395</v>
      </c>
      <c r="I3242" s="6">
        <f t="shared" si="110"/>
        <v>904395</v>
      </c>
    </row>
    <row r="3243" spans="1:9" x14ac:dyDescent="0.3">
      <c r="A3243" t="s">
        <v>4488</v>
      </c>
      <c r="B3243" t="s">
        <v>4172</v>
      </c>
      <c r="C3243" t="str">
        <f t="shared" si="109"/>
        <v>Data Engineering</v>
      </c>
      <c r="D3243">
        <v>1</v>
      </c>
      <c r="E3243" t="s">
        <v>1656</v>
      </c>
      <c r="F3243" t="s">
        <v>2629</v>
      </c>
      <c r="G3243" t="str">
        <f>RIGHT(Salary_Dataset[[#This Row],[Salary]], 2)</f>
        <v>yr</v>
      </c>
      <c r="H3243" s="3">
        <f>VALUE(SUBSTITUTE(SUBSTITUTE(SUBSTITUTE(SUBSTITUTE(Salary_Dataset[[#This Row],[Salary]], "/hr", ""), "/mo", ""), "/yr", ""), "₹", ""))</f>
        <v>805867</v>
      </c>
      <c r="I3243" s="6">
        <f t="shared" si="110"/>
        <v>805867</v>
      </c>
    </row>
    <row r="3244" spans="1:9" x14ac:dyDescent="0.3">
      <c r="A3244" t="s">
        <v>4489</v>
      </c>
      <c r="B3244" t="s">
        <v>4172</v>
      </c>
      <c r="C3244" t="str">
        <f t="shared" si="109"/>
        <v>Data Engineering</v>
      </c>
      <c r="D3244">
        <v>1</v>
      </c>
      <c r="E3244" t="s">
        <v>1656</v>
      </c>
      <c r="F3244" t="s">
        <v>1998</v>
      </c>
      <c r="G3244" t="str">
        <f>RIGHT(Salary_Dataset[[#This Row],[Salary]], 2)</f>
        <v>mo</v>
      </c>
      <c r="H3244" s="3">
        <f>VALUE(SUBSTITUTE(SUBSTITUTE(SUBSTITUTE(SUBSTITUTE(Salary_Dataset[[#This Row],[Salary]], "/hr", ""), "/mo", ""), "/yr", ""), "₹", ""))</f>
        <v>15073</v>
      </c>
      <c r="I3244" s="6">
        <f t="shared" si="110"/>
        <v>180876</v>
      </c>
    </row>
    <row r="3245" spans="1:9" x14ac:dyDescent="0.3">
      <c r="A3245" t="s">
        <v>4490</v>
      </c>
      <c r="B3245" t="s">
        <v>4172</v>
      </c>
      <c r="C3245" t="str">
        <f t="shared" si="109"/>
        <v>Data Engineering</v>
      </c>
      <c r="D3245">
        <v>1</v>
      </c>
      <c r="E3245" t="s">
        <v>1656</v>
      </c>
      <c r="F3245" t="s">
        <v>4491</v>
      </c>
      <c r="G3245" t="str">
        <f>RIGHT(Salary_Dataset[[#This Row],[Salary]], 2)</f>
        <v>mo</v>
      </c>
      <c r="H3245" s="3">
        <f>VALUE(SUBSTITUTE(SUBSTITUTE(SUBSTITUTE(SUBSTITUTE(Salary_Dataset[[#This Row],[Salary]], "/hr", ""), "/mo", ""), "/yr", ""), "₹", ""))</f>
        <v>15837</v>
      </c>
      <c r="I3245" s="6">
        <f t="shared" si="110"/>
        <v>190044</v>
      </c>
    </row>
    <row r="3246" spans="1:9" x14ac:dyDescent="0.3">
      <c r="A3246" t="s">
        <v>4492</v>
      </c>
      <c r="B3246" t="s">
        <v>4172</v>
      </c>
      <c r="C3246" t="str">
        <f t="shared" si="109"/>
        <v>Data Engineering</v>
      </c>
      <c r="D3246">
        <v>1</v>
      </c>
      <c r="E3246" t="s">
        <v>1656</v>
      </c>
      <c r="F3246" t="s">
        <v>284</v>
      </c>
      <c r="G3246" t="str">
        <f>RIGHT(Salary_Dataset[[#This Row],[Salary]], 2)</f>
        <v>mo</v>
      </c>
      <c r="H3246" s="3">
        <f>VALUE(SUBSTITUTE(SUBSTITUTE(SUBSTITUTE(SUBSTITUTE(Salary_Dataset[[#This Row],[Salary]], "/hr", ""), "/mo", ""), "/yr", ""), "₹", ""))</f>
        <v>50000</v>
      </c>
      <c r="I3246" s="6">
        <f t="shared" si="110"/>
        <v>600000</v>
      </c>
    </row>
    <row r="3247" spans="1:9" x14ac:dyDescent="0.3">
      <c r="A3247" t="s">
        <v>4493</v>
      </c>
      <c r="B3247" t="s">
        <v>4172</v>
      </c>
      <c r="C3247" t="str">
        <f t="shared" si="109"/>
        <v>Data Engineering</v>
      </c>
      <c r="D3247">
        <v>1</v>
      </c>
      <c r="E3247" t="s">
        <v>1656</v>
      </c>
      <c r="F3247" t="s">
        <v>2191</v>
      </c>
      <c r="G3247" t="str">
        <f>RIGHT(Salary_Dataset[[#This Row],[Salary]], 2)</f>
        <v>yr</v>
      </c>
      <c r="H3247" s="3">
        <f>VALUE(SUBSTITUTE(SUBSTITUTE(SUBSTITUTE(SUBSTITUTE(Salary_Dataset[[#This Row],[Salary]], "/hr", ""), "/mo", ""), "/yr", ""), "₹", ""))</f>
        <v>302693</v>
      </c>
      <c r="I3247" s="6">
        <f t="shared" si="110"/>
        <v>302693</v>
      </c>
    </row>
    <row r="3248" spans="1:9" x14ac:dyDescent="0.3">
      <c r="A3248" t="s">
        <v>4494</v>
      </c>
      <c r="B3248" t="s">
        <v>4172</v>
      </c>
      <c r="C3248" t="str">
        <f t="shared" si="109"/>
        <v>Data Engineering</v>
      </c>
      <c r="D3248">
        <v>1</v>
      </c>
      <c r="E3248" t="s">
        <v>1656</v>
      </c>
      <c r="F3248" t="s">
        <v>166</v>
      </c>
      <c r="G3248" t="str">
        <f>RIGHT(Salary_Dataset[[#This Row],[Salary]], 2)</f>
        <v>yr</v>
      </c>
      <c r="H3248" s="3">
        <f>VALUE(SUBSTITUTE(SUBSTITUTE(SUBSTITUTE(SUBSTITUTE(Salary_Dataset[[#This Row],[Salary]], "/hr", ""), "/mo", ""), "/yr", ""), "₹", ""))</f>
        <v>1200000</v>
      </c>
      <c r="I3248" s="6">
        <f t="shared" si="110"/>
        <v>1200000</v>
      </c>
    </row>
    <row r="3249" spans="1:9" x14ac:dyDescent="0.3">
      <c r="A3249" t="s">
        <v>2467</v>
      </c>
      <c r="B3249" t="s">
        <v>4172</v>
      </c>
      <c r="C3249" t="str">
        <f t="shared" si="109"/>
        <v>Data Engineering</v>
      </c>
      <c r="D3249">
        <v>1</v>
      </c>
      <c r="E3249" t="s">
        <v>1656</v>
      </c>
      <c r="F3249" t="s">
        <v>156</v>
      </c>
      <c r="G3249" t="str">
        <f>RIGHT(Salary_Dataset[[#This Row],[Salary]], 2)</f>
        <v>yr</v>
      </c>
      <c r="H3249" s="3">
        <f>VALUE(SUBSTITUTE(SUBSTITUTE(SUBSTITUTE(SUBSTITUTE(Salary_Dataset[[#This Row],[Salary]], "/hr", ""), "/mo", ""), "/yr", ""), "₹", ""))</f>
        <v>800000</v>
      </c>
      <c r="I3249" s="6">
        <f t="shared" si="110"/>
        <v>800000</v>
      </c>
    </row>
    <row r="3250" spans="1:9" x14ac:dyDescent="0.3">
      <c r="A3250" t="s">
        <v>1932</v>
      </c>
      <c r="B3250" t="s">
        <v>4172</v>
      </c>
      <c r="C3250" t="str">
        <f t="shared" si="109"/>
        <v>Data Engineering</v>
      </c>
      <c r="D3250">
        <v>1</v>
      </c>
      <c r="E3250" t="s">
        <v>1656</v>
      </c>
      <c r="F3250" t="s">
        <v>166</v>
      </c>
      <c r="G3250" t="str">
        <f>RIGHT(Salary_Dataset[[#This Row],[Salary]], 2)</f>
        <v>yr</v>
      </c>
      <c r="H3250" s="3">
        <f>VALUE(SUBSTITUTE(SUBSTITUTE(SUBSTITUTE(SUBSTITUTE(Salary_Dataset[[#This Row],[Salary]], "/hr", ""), "/mo", ""), "/yr", ""), "₹", ""))</f>
        <v>1200000</v>
      </c>
      <c r="I3250" s="6">
        <f t="shared" si="110"/>
        <v>1200000</v>
      </c>
    </row>
    <row r="3251" spans="1:9" x14ac:dyDescent="0.3">
      <c r="A3251" t="s">
        <v>4495</v>
      </c>
      <c r="B3251" t="s">
        <v>4172</v>
      </c>
      <c r="C3251" t="str">
        <f t="shared" si="109"/>
        <v>Data Engineering</v>
      </c>
      <c r="D3251">
        <v>1</v>
      </c>
      <c r="E3251" t="s">
        <v>1656</v>
      </c>
      <c r="F3251" t="s">
        <v>2923</v>
      </c>
      <c r="G3251" t="str">
        <f>RIGHT(Salary_Dataset[[#This Row],[Salary]], 2)</f>
        <v>yr</v>
      </c>
      <c r="H3251" s="3">
        <f>VALUE(SUBSTITUTE(SUBSTITUTE(SUBSTITUTE(SUBSTITUTE(Salary_Dataset[[#This Row],[Salary]], "/hr", ""), "/mo", ""), "/yr", ""), "₹", ""))</f>
        <v>509047</v>
      </c>
      <c r="I3251" s="6">
        <f t="shared" si="110"/>
        <v>509047</v>
      </c>
    </row>
    <row r="3252" spans="1:9" x14ac:dyDescent="0.3">
      <c r="A3252" t="s">
        <v>1683</v>
      </c>
      <c r="B3252" t="s">
        <v>4172</v>
      </c>
      <c r="C3252" t="str">
        <f t="shared" si="109"/>
        <v>Data Engineering</v>
      </c>
      <c r="D3252">
        <v>1</v>
      </c>
      <c r="E3252" t="s">
        <v>1656</v>
      </c>
      <c r="F3252" t="s">
        <v>4370</v>
      </c>
      <c r="G3252" t="str">
        <f>RIGHT(Salary_Dataset[[#This Row],[Salary]], 2)</f>
        <v>yr</v>
      </c>
      <c r="H3252" s="3">
        <f>VALUE(SUBSTITUTE(SUBSTITUTE(SUBSTITUTE(SUBSTITUTE(Salary_Dataset[[#This Row],[Salary]], "/hr", ""), "/mo", ""), "/yr", ""), "₹", ""))</f>
        <v>1410268</v>
      </c>
      <c r="I3252" s="6">
        <f t="shared" si="110"/>
        <v>1410268</v>
      </c>
    </row>
    <row r="3253" spans="1:9" x14ac:dyDescent="0.3">
      <c r="A3253" t="s">
        <v>1792</v>
      </c>
      <c r="B3253" t="s">
        <v>4172</v>
      </c>
      <c r="C3253" t="str">
        <f t="shared" si="109"/>
        <v>Data Engineering</v>
      </c>
      <c r="D3253">
        <v>1</v>
      </c>
      <c r="E3253" t="s">
        <v>1656</v>
      </c>
      <c r="F3253" t="s">
        <v>3087</v>
      </c>
      <c r="G3253" t="str">
        <f>RIGHT(Salary_Dataset[[#This Row],[Salary]], 2)</f>
        <v>yr</v>
      </c>
      <c r="H3253" s="3">
        <f>VALUE(SUBSTITUTE(SUBSTITUTE(SUBSTITUTE(SUBSTITUTE(Salary_Dataset[[#This Row],[Salary]], "/hr", ""), "/mo", ""), "/yr", ""), "₹", ""))</f>
        <v>916285</v>
      </c>
      <c r="I3253" s="6">
        <f t="shared" si="110"/>
        <v>916285</v>
      </c>
    </row>
    <row r="3254" spans="1:9" x14ac:dyDescent="0.3">
      <c r="A3254" t="s">
        <v>4496</v>
      </c>
      <c r="B3254" t="s">
        <v>4172</v>
      </c>
      <c r="C3254" t="str">
        <f t="shared" si="109"/>
        <v>Data Engineering</v>
      </c>
      <c r="D3254">
        <v>1</v>
      </c>
      <c r="E3254" t="s">
        <v>1656</v>
      </c>
      <c r="F3254" t="s">
        <v>4497</v>
      </c>
      <c r="G3254" t="str">
        <f>RIGHT(Salary_Dataset[[#This Row],[Salary]], 2)</f>
        <v>yr</v>
      </c>
      <c r="H3254" s="3">
        <f>VALUE(SUBSTITUTE(SUBSTITUTE(SUBSTITUTE(SUBSTITUTE(Salary_Dataset[[#This Row],[Salary]], "/hr", ""), "/mo", ""), "/yr", ""), "₹", ""))</f>
        <v>822870</v>
      </c>
      <c r="I3254" s="6">
        <f t="shared" si="110"/>
        <v>822870</v>
      </c>
    </row>
    <row r="3255" spans="1:9" x14ac:dyDescent="0.3">
      <c r="A3255" t="s">
        <v>671</v>
      </c>
      <c r="B3255" t="s">
        <v>4172</v>
      </c>
      <c r="C3255" t="str">
        <f t="shared" si="109"/>
        <v>Data Engineering</v>
      </c>
      <c r="D3255">
        <v>1</v>
      </c>
      <c r="E3255" t="s">
        <v>1656</v>
      </c>
      <c r="F3255" t="s">
        <v>866</v>
      </c>
      <c r="G3255" t="str">
        <f>RIGHT(Salary_Dataset[[#This Row],[Salary]], 2)</f>
        <v>mo</v>
      </c>
      <c r="H3255" s="3">
        <f>VALUE(SUBSTITUTE(SUBSTITUTE(SUBSTITUTE(SUBSTITUTE(Salary_Dataset[[#This Row],[Salary]], "/hr", ""), "/mo", ""), "/yr", ""), "₹", ""))</f>
        <v>30000</v>
      </c>
      <c r="I3255" s="6">
        <f t="shared" si="110"/>
        <v>360000</v>
      </c>
    </row>
    <row r="3256" spans="1:9" x14ac:dyDescent="0.3">
      <c r="A3256" t="s">
        <v>106</v>
      </c>
      <c r="B3256" t="s">
        <v>4172</v>
      </c>
      <c r="C3256" t="str">
        <f t="shared" si="109"/>
        <v>Data Engineering</v>
      </c>
      <c r="D3256">
        <v>1</v>
      </c>
      <c r="E3256" t="s">
        <v>1656</v>
      </c>
      <c r="F3256" t="s">
        <v>4498</v>
      </c>
      <c r="G3256" t="str">
        <f>RIGHT(Salary_Dataset[[#This Row],[Salary]], 2)</f>
        <v>yr</v>
      </c>
      <c r="H3256" s="3">
        <f>VALUE(SUBSTITUTE(SUBSTITUTE(SUBSTITUTE(SUBSTITUTE(Salary_Dataset[[#This Row],[Salary]], "/hr", ""), "/mo", ""), "/yr", ""), "₹", ""))</f>
        <v>3014651</v>
      </c>
      <c r="I3256" s="6">
        <f t="shared" si="110"/>
        <v>3014651</v>
      </c>
    </row>
    <row r="3257" spans="1:9" x14ac:dyDescent="0.3">
      <c r="A3257" t="s">
        <v>416</v>
      </c>
      <c r="B3257" t="s">
        <v>4172</v>
      </c>
      <c r="C3257" t="str">
        <f t="shared" ref="C3257:C3286" si="111">_xlfn.XLOOKUP(B3257, $M$3:$M$28, $N$3:$N$28)</f>
        <v>Data Engineering</v>
      </c>
      <c r="D3257">
        <v>1</v>
      </c>
      <c r="E3257" t="s">
        <v>1656</v>
      </c>
      <c r="F3257" t="s">
        <v>2822</v>
      </c>
      <c r="G3257" t="str">
        <f>RIGHT(Salary_Dataset[[#This Row],[Salary]], 2)</f>
        <v>yr</v>
      </c>
      <c r="H3257" s="3">
        <f>VALUE(SUBSTITUTE(SUBSTITUTE(SUBSTITUTE(SUBSTITUTE(Salary_Dataset[[#This Row],[Salary]], "/hr", ""), "/mo", ""), "/yr", ""), "₹", ""))</f>
        <v>1816155</v>
      </c>
      <c r="I3257" s="6">
        <f t="shared" si="110"/>
        <v>1816155</v>
      </c>
    </row>
    <row r="3258" spans="1:9" x14ac:dyDescent="0.3">
      <c r="A3258" t="s">
        <v>4499</v>
      </c>
      <c r="B3258" t="s">
        <v>4172</v>
      </c>
      <c r="C3258" t="str">
        <f t="shared" si="111"/>
        <v>Data Engineering</v>
      </c>
      <c r="D3258">
        <v>1</v>
      </c>
      <c r="E3258" t="s">
        <v>1656</v>
      </c>
      <c r="F3258" t="s">
        <v>2967</v>
      </c>
      <c r="G3258" t="str">
        <f>RIGHT(Salary_Dataset[[#This Row],[Salary]], 2)</f>
        <v>yr</v>
      </c>
      <c r="H3258" s="3">
        <f>VALUE(SUBSTITUTE(SUBSTITUTE(SUBSTITUTE(SUBSTITUTE(Salary_Dataset[[#This Row],[Salary]], "/hr", ""), "/mo", ""), "/yr", ""), "₹", ""))</f>
        <v>677584</v>
      </c>
      <c r="I3258" s="6">
        <f t="shared" si="110"/>
        <v>677584</v>
      </c>
    </row>
    <row r="3259" spans="1:9" x14ac:dyDescent="0.3">
      <c r="A3259" t="s">
        <v>4500</v>
      </c>
      <c r="B3259" t="s">
        <v>4172</v>
      </c>
      <c r="C3259" t="str">
        <f t="shared" si="111"/>
        <v>Data Engineering</v>
      </c>
      <c r="D3259">
        <v>1</v>
      </c>
      <c r="E3259" t="s">
        <v>1656</v>
      </c>
      <c r="F3259" t="s">
        <v>2346</v>
      </c>
      <c r="G3259" t="str">
        <f>RIGHT(Salary_Dataset[[#This Row],[Salary]], 2)</f>
        <v>yr</v>
      </c>
      <c r="H3259" s="3">
        <f>VALUE(SUBSTITUTE(SUBSTITUTE(SUBSTITUTE(SUBSTITUTE(Salary_Dataset[[#This Row],[Salary]], "/hr", ""), "/mo", ""), "/yr", ""), "₹", ""))</f>
        <v>537441</v>
      </c>
      <c r="I3259" s="6">
        <f t="shared" si="110"/>
        <v>537441</v>
      </c>
    </row>
    <row r="3260" spans="1:9" x14ac:dyDescent="0.3">
      <c r="A3260" t="s">
        <v>1867</v>
      </c>
      <c r="B3260" t="s">
        <v>4172</v>
      </c>
      <c r="C3260" t="str">
        <f t="shared" si="111"/>
        <v>Data Engineering</v>
      </c>
      <c r="D3260">
        <v>1</v>
      </c>
      <c r="E3260" t="s">
        <v>1656</v>
      </c>
      <c r="F3260" t="s">
        <v>4501</v>
      </c>
      <c r="G3260" t="str">
        <f>RIGHT(Salary_Dataset[[#This Row],[Salary]], 2)</f>
        <v>yr</v>
      </c>
      <c r="H3260" s="3">
        <f>VALUE(SUBSTITUTE(SUBSTITUTE(SUBSTITUTE(SUBSTITUTE(Salary_Dataset[[#This Row],[Salary]], "/hr", ""), "/mo", ""), "/yr", ""), "₹", ""))</f>
        <v>850000</v>
      </c>
      <c r="I3260" s="6">
        <f t="shared" si="110"/>
        <v>850000</v>
      </c>
    </row>
    <row r="3261" spans="1:9" x14ac:dyDescent="0.3">
      <c r="A3261" t="s">
        <v>4502</v>
      </c>
      <c r="B3261" t="s">
        <v>4172</v>
      </c>
      <c r="C3261" t="str">
        <f t="shared" si="111"/>
        <v>Data Engineering</v>
      </c>
      <c r="D3261">
        <v>1</v>
      </c>
      <c r="E3261" t="s">
        <v>1656</v>
      </c>
      <c r="F3261" t="s">
        <v>3688</v>
      </c>
      <c r="G3261" t="str">
        <f>RIGHT(Salary_Dataset[[#This Row],[Salary]], 2)</f>
        <v>yr</v>
      </c>
      <c r="H3261" s="3">
        <f>VALUE(SUBSTITUTE(SUBSTITUTE(SUBSTITUTE(SUBSTITUTE(Salary_Dataset[[#This Row],[Salary]], "/hr", ""), "/mo", ""), "/yr", ""), "₹", ""))</f>
        <v>502442</v>
      </c>
      <c r="I3261" s="6">
        <f t="shared" si="110"/>
        <v>502442</v>
      </c>
    </row>
    <row r="3262" spans="1:9" x14ac:dyDescent="0.3">
      <c r="A3262" t="s">
        <v>698</v>
      </c>
      <c r="B3262" t="s">
        <v>4172</v>
      </c>
      <c r="C3262" t="str">
        <f t="shared" si="111"/>
        <v>Data Engineering</v>
      </c>
      <c r="D3262">
        <v>1</v>
      </c>
      <c r="E3262" t="s">
        <v>1656</v>
      </c>
      <c r="F3262" t="s">
        <v>4503</v>
      </c>
      <c r="G3262" t="str">
        <f>RIGHT(Salary_Dataset[[#This Row],[Salary]], 2)</f>
        <v>yr</v>
      </c>
      <c r="H3262" s="3">
        <f>VALUE(SUBSTITUTE(SUBSTITUTE(SUBSTITUTE(SUBSTITUTE(Salary_Dataset[[#This Row],[Salary]], "/hr", ""), "/mo", ""), "/yr", ""), "₹", ""))</f>
        <v>2719803</v>
      </c>
      <c r="I3262" s="6">
        <f t="shared" si="110"/>
        <v>2719803</v>
      </c>
    </row>
    <row r="3263" spans="1:9" x14ac:dyDescent="0.3">
      <c r="A3263" t="s">
        <v>2107</v>
      </c>
      <c r="B3263" t="s">
        <v>4172</v>
      </c>
      <c r="C3263" t="str">
        <f t="shared" si="111"/>
        <v>Data Engineering</v>
      </c>
      <c r="D3263">
        <v>1</v>
      </c>
      <c r="E3263" t="s">
        <v>1656</v>
      </c>
      <c r="F3263" t="s">
        <v>4504</v>
      </c>
      <c r="G3263" t="str">
        <f>RIGHT(Salary_Dataset[[#This Row],[Salary]], 2)</f>
        <v>yr</v>
      </c>
      <c r="H3263" s="3">
        <f>VALUE(SUBSTITUTE(SUBSTITUTE(SUBSTITUTE(SUBSTITUTE(Salary_Dataset[[#This Row],[Salary]], "/hr", ""), "/mo", ""), "/yr", ""), "₹", ""))</f>
        <v>460764</v>
      </c>
      <c r="I3263" s="6">
        <f t="shared" si="110"/>
        <v>460764</v>
      </c>
    </row>
    <row r="3264" spans="1:9" x14ac:dyDescent="0.3">
      <c r="A3264" t="s">
        <v>4505</v>
      </c>
      <c r="B3264" t="s">
        <v>4172</v>
      </c>
      <c r="C3264" t="str">
        <f t="shared" si="111"/>
        <v>Data Engineering</v>
      </c>
      <c r="D3264">
        <v>1</v>
      </c>
      <c r="E3264" t="s">
        <v>1656</v>
      </c>
      <c r="F3264" t="s">
        <v>4506</v>
      </c>
      <c r="G3264" t="str">
        <f>RIGHT(Salary_Dataset[[#This Row],[Salary]], 2)</f>
        <v>yr</v>
      </c>
      <c r="H3264" s="3">
        <f>VALUE(SUBSTITUTE(SUBSTITUTE(SUBSTITUTE(SUBSTITUTE(Salary_Dataset[[#This Row],[Salary]], "/hr", ""), "/mo", ""), "/yr", ""), "₹", ""))</f>
        <v>361080</v>
      </c>
      <c r="I3264" s="6">
        <f t="shared" si="110"/>
        <v>361080</v>
      </c>
    </row>
    <row r="3265" spans="1:9" x14ac:dyDescent="0.3">
      <c r="A3265" t="s">
        <v>319</v>
      </c>
      <c r="B3265" t="s">
        <v>4172</v>
      </c>
      <c r="C3265" t="str">
        <f t="shared" si="111"/>
        <v>Data Engineering</v>
      </c>
      <c r="D3265">
        <v>1</v>
      </c>
      <c r="E3265" t="s">
        <v>1656</v>
      </c>
      <c r="F3265" t="s">
        <v>4507</v>
      </c>
      <c r="G3265" t="str">
        <f>RIGHT(Salary_Dataset[[#This Row],[Salary]], 2)</f>
        <v>mo</v>
      </c>
      <c r="H3265" s="3">
        <f>VALUE(SUBSTITUTE(SUBSTITUTE(SUBSTITUTE(SUBSTITUTE(Salary_Dataset[[#This Row],[Salary]], "/hr", ""), "/mo", ""), "/yr", ""), "₹", ""))</f>
        <v>75673</v>
      </c>
      <c r="I3265" s="6">
        <f t="shared" si="110"/>
        <v>908076</v>
      </c>
    </row>
    <row r="3266" spans="1:9" x14ac:dyDescent="0.3">
      <c r="A3266" t="s">
        <v>3249</v>
      </c>
      <c r="B3266" t="s">
        <v>4172</v>
      </c>
      <c r="C3266" t="str">
        <f t="shared" si="111"/>
        <v>Data Engineering</v>
      </c>
      <c r="D3266">
        <v>1</v>
      </c>
      <c r="E3266" t="s">
        <v>1656</v>
      </c>
      <c r="F3266" t="s">
        <v>2853</v>
      </c>
      <c r="G3266" t="str">
        <f>RIGHT(Salary_Dataset[[#This Row],[Salary]], 2)</f>
        <v>yr</v>
      </c>
      <c r="H3266" s="3">
        <f>VALUE(SUBSTITUTE(SUBSTITUTE(SUBSTITUTE(SUBSTITUTE(Salary_Dataset[[#This Row],[Salary]], "/hr", ""), "/mo", ""), "/yr", ""), "₹", ""))</f>
        <v>1027381</v>
      </c>
      <c r="I3266" s="6">
        <f t="shared" ref="I3266:I3329" si="112">IF(G3266="mo", H3266*12, IF(G3266="hr", H3266*8760, H3266))</f>
        <v>1027381</v>
      </c>
    </row>
    <row r="3267" spans="1:9" x14ac:dyDescent="0.3">
      <c r="A3267" t="s">
        <v>329</v>
      </c>
      <c r="B3267" t="s">
        <v>4172</v>
      </c>
      <c r="C3267" t="str">
        <f t="shared" si="111"/>
        <v>Data Engineering</v>
      </c>
      <c r="D3267">
        <v>1</v>
      </c>
      <c r="E3267" t="s">
        <v>1656</v>
      </c>
      <c r="F3267" t="s">
        <v>3567</v>
      </c>
      <c r="G3267" t="str">
        <f>RIGHT(Salary_Dataset[[#This Row],[Salary]], 2)</f>
        <v>yr</v>
      </c>
      <c r="H3267" s="3">
        <f>VALUE(SUBSTITUTE(SUBSTITUTE(SUBSTITUTE(SUBSTITUTE(Salary_Dataset[[#This Row],[Salary]], "/hr", ""), "/mo", ""), "/yr", ""), "₹", ""))</f>
        <v>402934</v>
      </c>
      <c r="I3267" s="6">
        <f t="shared" si="112"/>
        <v>402934</v>
      </c>
    </row>
    <row r="3268" spans="1:9" x14ac:dyDescent="0.3">
      <c r="A3268" t="s">
        <v>1573</v>
      </c>
      <c r="B3268" t="s">
        <v>4172</v>
      </c>
      <c r="C3268" t="str">
        <f t="shared" si="111"/>
        <v>Data Engineering</v>
      </c>
      <c r="D3268">
        <v>1</v>
      </c>
      <c r="E3268" t="s">
        <v>1656</v>
      </c>
      <c r="F3268" t="s">
        <v>3958</v>
      </c>
      <c r="G3268" t="str">
        <f>RIGHT(Salary_Dataset[[#This Row],[Salary]], 2)</f>
        <v>mo</v>
      </c>
      <c r="H3268" s="3">
        <f>VALUE(SUBSTITUTE(SUBSTITUTE(SUBSTITUTE(SUBSTITUTE(Salary_Dataset[[#This Row],[Salary]], "/hr", ""), "/mo", ""), "/yr", ""), "₹", ""))</f>
        <v>42995</v>
      </c>
      <c r="I3268" s="6">
        <f t="shared" si="112"/>
        <v>515940</v>
      </c>
    </row>
    <row r="3269" spans="1:9" x14ac:dyDescent="0.3">
      <c r="A3269" t="s">
        <v>4508</v>
      </c>
      <c r="B3269" t="s">
        <v>4172</v>
      </c>
      <c r="C3269" t="str">
        <f t="shared" si="111"/>
        <v>Data Engineering</v>
      </c>
      <c r="D3269">
        <v>1</v>
      </c>
      <c r="E3269" t="s">
        <v>1656</v>
      </c>
      <c r="F3269" t="s">
        <v>3546</v>
      </c>
      <c r="G3269" t="str">
        <f>RIGHT(Salary_Dataset[[#This Row],[Salary]], 2)</f>
        <v>yr</v>
      </c>
      <c r="H3269" s="3">
        <f>VALUE(SUBSTITUTE(SUBSTITUTE(SUBSTITUTE(SUBSTITUTE(Salary_Dataset[[#This Row],[Salary]], "/hr", ""), "/mo", ""), "/yr", ""), "₹", ""))</f>
        <v>515829</v>
      </c>
      <c r="I3269" s="6">
        <f t="shared" si="112"/>
        <v>515829</v>
      </c>
    </row>
    <row r="3270" spans="1:9" x14ac:dyDescent="0.3">
      <c r="A3270" t="s">
        <v>1740</v>
      </c>
      <c r="B3270" t="s">
        <v>4172</v>
      </c>
      <c r="C3270" t="str">
        <f t="shared" si="111"/>
        <v>Data Engineering</v>
      </c>
      <c r="D3270">
        <v>1</v>
      </c>
      <c r="E3270" t="s">
        <v>1656</v>
      </c>
      <c r="F3270" t="s">
        <v>2515</v>
      </c>
      <c r="G3270" t="str">
        <f>RIGHT(Salary_Dataset[[#This Row],[Salary]], 2)</f>
        <v>yr</v>
      </c>
      <c r="H3270" s="3">
        <f>VALUE(SUBSTITUTE(SUBSTITUTE(SUBSTITUTE(SUBSTITUTE(Salary_Dataset[[#This Row],[Salary]], "/hr", ""), "/mo", ""), "/yr", ""), "₹", ""))</f>
        <v>806162</v>
      </c>
      <c r="I3270" s="6">
        <f t="shared" si="112"/>
        <v>806162</v>
      </c>
    </row>
    <row r="3271" spans="1:9" x14ac:dyDescent="0.3">
      <c r="A3271" t="s">
        <v>35</v>
      </c>
      <c r="B3271" t="s">
        <v>4172</v>
      </c>
      <c r="C3271" t="str">
        <f t="shared" si="111"/>
        <v>Data Engineering</v>
      </c>
      <c r="D3271">
        <v>1</v>
      </c>
      <c r="E3271" t="s">
        <v>1656</v>
      </c>
      <c r="F3271" t="s">
        <v>984</v>
      </c>
      <c r="G3271" t="str">
        <f>RIGHT(Salary_Dataset[[#This Row],[Salary]], 2)</f>
        <v>yr</v>
      </c>
      <c r="H3271" s="3">
        <f>VALUE(SUBSTITUTE(SUBSTITUTE(SUBSTITUTE(SUBSTITUTE(Salary_Dataset[[#This Row],[Salary]], "/hr", ""), "/mo", ""), "/yr", ""), "₹", ""))</f>
        <v>1300000</v>
      </c>
      <c r="I3271" s="6">
        <f t="shared" si="112"/>
        <v>1300000</v>
      </c>
    </row>
    <row r="3272" spans="1:9" x14ac:dyDescent="0.3">
      <c r="A3272" t="s">
        <v>4509</v>
      </c>
      <c r="B3272" t="s">
        <v>4172</v>
      </c>
      <c r="C3272" t="str">
        <f t="shared" si="111"/>
        <v>Data Engineering</v>
      </c>
      <c r="D3272">
        <v>1</v>
      </c>
      <c r="E3272" t="s">
        <v>1656</v>
      </c>
      <c r="F3272" t="s">
        <v>4510</v>
      </c>
      <c r="G3272" t="str">
        <f>RIGHT(Salary_Dataset[[#This Row],[Salary]], 2)</f>
        <v>yr</v>
      </c>
      <c r="H3272" s="3">
        <f>VALUE(SUBSTITUTE(SUBSTITUTE(SUBSTITUTE(SUBSTITUTE(Salary_Dataset[[#This Row],[Salary]], "/hr", ""), "/mo", ""), "/yr", ""), "₹", ""))</f>
        <v>847371</v>
      </c>
      <c r="I3272" s="6">
        <f t="shared" si="112"/>
        <v>847371</v>
      </c>
    </row>
    <row r="3273" spans="1:9" x14ac:dyDescent="0.3">
      <c r="A3273" t="s">
        <v>4511</v>
      </c>
      <c r="B3273" t="s">
        <v>4172</v>
      </c>
      <c r="C3273" t="str">
        <f t="shared" si="111"/>
        <v>Data Engineering</v>
      </c>
      <c r="D3273">
        <v>1</v>
      </c>
      <c r="E3273" t="s">
        <v>1656</v>
      </c>
      <c r="F3273" t="s">
        <v>4125</v>
      </c>
      <c r="G3273" t="str">
        <f>RIGHT(Salary_Dataset[[#This Row],[Salary]], 2)</f>
        <v>mo</v>
      </c>
      <c r="H3273" s="3">
        <f>VALUE(SUBSTITUTE(SUBSTITUTE(SUBSTITUTE(SUBSTITUTE(Salary_Dataset[[#This Row],[Salary]], "/hr", ""), "/mo", ""), "/yr", ""), "₹", ""))</f>
        <v>7567</v>
      </c>
      <c r="I3273" s="6">
        <f t="shared" si="112"/>
        <v>90804</v>
      </c>
    </row>
    <row r="3274" spans="1:9" x14ac:dyDescent="0.3">
      <c r="A3274" t="s">
        <v>4512</v>
      </c>
      <c r="B3274" t="s">
        <v>4172</v>
      </c>
      <c r="C3274" t="str">
        <f t="shared" si="111"/>
        <v>Data Engineering</v>
      </c>
      <c r="D3274">
        <v>1</v>
      </c>
      <c r="E3274" t="s">
        <v>1656</v>
      </c>
      <c r="F3274" t="s">
        <v>4513</v>
      </c>
      <c r="G3274" t="str">
        <f>RIGHT(Salary_Dataset[[#This Row],[Salary]], 2)</f>
        <v>yr</v>
      </c>
      <c r="H3274" s="3">
        <f>VALUE(SUBSTITUTE(SUBSTITUTE(SUBSTITUTE(SUBSTITUTE(Salary_Dataset[[#This Row],[Salary]], "/hr", ""), "/mo", ""), "/yr", ""), "₹", ""))</f>
        <v>886611</v>
      </c>
      <c r="I3274" s="6">
        <f t="shared" si="112"/>
        <v>886611</v>
      </c>
    </row>
    <row r="3275" spans="1:9" x14ac:dyDescent="0.3">
      <c r="A3275" t="s">
        <v>4514</v>
      </c>
      <c r="B3275" t="s">
        <v>4172</v>
      </c>
      <c r="C3275" t="str">
        <f t="shared" si="111"/>
        <v>Data Engineering</v>
      </c>
      <c r="D3275">
        <v>1</v>
      </c>
      <c r="E3275" t="s">
        <v>1656</v>
      </c>
      <c r="F3275" t="s">
        <v>4515</v>
      </c>
      <c r="G3275" t="str">
        <f>RIGHT(Salary_Dataset[[#This Row],[Salary]], 2)</f>
        <v>yr</v>
      </c>
      <c r="H3275" s="3">
        <f>VALUE(SUBSTITUTE(SUBSTITUTE(SUBSTITUTE(SUBSTITUTE(Salary_Dataset[[#This Row],[Salary]], "/hr", ""), "/mo", ""), "/yr", ""), "₹", ""))</f>
        <v>2266502</v>
      </c>
      <c r="I3275" s="6">
        <f t="shared" si="112"/>
        <v>2266502</v>
      </c>
    </row>
    <row r="3276" spans="1:9" x14ac:dyDescent="0.3">
      <c r="A3276" t="s">
        <v>4516</v>
      </c>
      <c r="B3276" t="s">
        <v>4172</v>
      </c>
      <c r="C3276" t="str">
        <f t="shared" si="111"/>
        <v>Data Engineering</v>
      </c>
      <c r="D3276">
        <v>1</v>
      </c>
      <c r="E3276" t="s">
        <v>1656</v>
      </c>
      <c r="F3276" t="s">
        <v>4517</v>
      </c>
      <c r="G3276" t="str">
        <f>RIGHT(Salary_Dataset[[#This Row],[Salary]], 2)</f>
        <v>yr</v>
      </c>
      <c r="H3276" s="3">
        <f>VALUE(SUBSTITUTE(SUBSTITUTE(SUBSTITUTE(SUBSTITUTE(Salary_Dataset[[#This Row],[Salary]], "/hr", ""), "/mo", ""), "/yr", ""), "₹", ""))</f>
        <v>258900</v>
      </c>
      <c r="I3276" s="6">
        <f t="shared" si="112"/>
        <v>258900</v>
      </c>
    </row>
    <row r="3277" spans="1:9" x14ac:dyDescent="0.3">
      <c r="A3277" t="s">
        <v>4518</v>
      </c>
      <c r="B3277" t="s">
        <v>4172</v>
      </c>
      <c r="C3277" t="str">
        <f t="shared" si="111"/>
        <v>Data Engineering</v>
      </c>
      <c r="D3277">
        <v>1</v>
      </c>
      <c r="E3277" t="s">
        <v>1656</v>
      </c>
      <c r="F3277" t="s">
        <v>284</v>
      </c>
      <c r="G3277" t="str">
        <f>RIGHT(Salary_Dataset[[#This Row],[Salary]], 2)</f>
        <v>mo</v>
      </c>
      <c r="H3277" s="3">
        <f>VALUE(SUBSTITUTE(SUBSTITUTE(SUBSTITUTE(SUBSTITUTE(Salary_Dataset[[#This Row],[Salary]], "/hr", ""), "/mo", ""), "/yr", ""), "₹", ""))</f>
        <v>50000</v>
      </c>
      <c r="I3277" s="6">
        <f t="shared" si="112"/>
        <v>600000</v>
      </c>
    </row>
    <row r="3278" spans="1:9" x14ac:dyDescent="0.3">
      <c r="A3278" t="s">
        <v>4519</v>
      </c>
      <c r="B3278" t="s">
        <v>4172</v>
      </c>
      <c r="C3278" t="str">
        <f t="shared" si="111"/>
        <v>Data Engineering</v>
      </c>
      <c r="D3278">
        <v>1</v>
      </c>
      <c r="E3278" t="s">
        <v>1656</v>
      </c>
      <c r="F3278" t="s">
        <v>3958</v>
      </c>
      <c r="G3278" t="str">
        <f>RIGHT(Salary_Dataset[[#This Row],[Salary]], 2)</f>
        <v>mo</v>
      </c>
      <c r="H3278" s="3">
        <f>VALUE(SUBSTITUTE(SUBSTITUTE(SUBSTITUTE(SUBSTITUTE(Salary_Dataset[[#This Row],[Salary]], "/hr", ""), "/mo", ""), "/yr", ""), "₹", ""))</f>
        <v>42995</v>
      </c>
      <c r="I3278" s="6">
        <f t="shared" si="112"/>
        <v>515940</v>
      </c>
    </row>
    <row r="3279" spans="1:9" x14ac:dyDescent="0.3">
      <c r="A3279" t="s">
        <v>1702</v>
      </c>
      <c r="B3279" t="s">
        <v>4172</v>
      </c>
      <c r="C3279" t="str">
        <f t="shared" si="111"/>
        <v>Data Engineering</v>
      </c>
      <c r="D3279">
        <v>1</v>
      </c>
      <c r="E3279" t="s">
        <v>1656</v>
      </c>
      <c r="F3279" t="s">
        <v>4355</v>
      </c>
      <c r="G3279" t="str">
        <f>RIGHT(Salary_Dataset[[#This Row],[Salary]], 2)</f>
        <v>mo</v>
      </c>
      <c r="H3279" s="3">
        <f>VALUE(SUBSTITUTE(SUBSTITUTE(SUBSTITUTE(SUBSTITUTE(Salary_Dataset[[#This Row],[Salary]], "/hr", ""), "/mo", ""), "/yr", ""), "₹", ""))</f>
        <v>100898</v>
      </c>
      <c r="I3279" s="6">
        <f t="shared" si="112"/>
        <v>1210776</v>
      </c>
    </row>
    <row r="3280" spans="1:9" x14ac:dyDescent="0.3">
      <c r="A3280" t="s">
        <v>59</v>
      </c>
      <c r="B3280" t="s">
        <v>4172</v>
      </c>
      <c r="C3280" t="str">
        <f t="shared" si="111"/>
        <v>Data Engineering</v>
      </c>
      <c r="D3280">
        <v>1</v>
      </c>
      <c r="E3280" t="s">
        <v>1656</v>
      </c>
      <c r="F3280" t="s">
        <v>3087</v>
      </c>
      <c r="G3280" t="str">
        <f>RIGHT(Salary_Dataset[[#This Row],[Salary]], 2)</f>
        <v>yr</v>
      </c>
      <c r="H3280" s="3">
        <f>VALUE(SUBSTITUTE(SUBSTITUTE(SUBSTITUTE(SUBSTITUTE(Salary_Dataset[[#This Row],[Salary]], "/hr", ""), "/mo", ""), "/yr", ""), "₹", ""))</f>
        <v>916285</v>
      </c>
      <c r="I3280" s="6">
        <f t="shared" si="112"/>
        <v>916285</v>
      </c>
    </row>
    <row r="3281" spans="1:9" x14ac:dyDescent="0.3">
      <c r="A3281" t="s">
        <v>4520</v>
      </c>
      <c r="B3281" t="s">
        <v>4172</v>
      </c>
      <c r="C3281" t="str">
        <f t="shared" si="111"/>
        <v>Data Engineering</v>
      </c>
      <c r="D3281">
        <v>1</v>
      </c>
      <c r="E3281" t="s">
        <v>1656</v>
      </c>
      <c r="F3281" t="s">
        <v>4521</v>
      </c>
      <c r="G3281" t="str">
        <f>RIGHT(Salary_Dataset[[#This Row],[Salary]], 2)</f>
        <v>mo</v>
      </c>
      <c r="H3281" s="3">
        <f>VALUE(SUBSTITUTE(SUBSTITUTE(SUBSTITUTE(SUBSTITUTE(Salary_Dataset[[#This Row],[Salary]], "/hr", ""), "/mo", ""), "/yr", ""), "₹", ""))</f>
        <v>68136</v>
      </c>
      <c r="I3281" s="6">
        <f t="shared" si="112"/>
        <v>817632</v>
      </c>
    </row>
    <row r="3282" spans="1:9" x14ac:dyDescent="0.3">
      <c r="A3282" t="s">
        <v>1808</v>
      </c>
      <c r="B3282" t="s">
        <v>4172</v>
      </c>
      <c r="C3282" t="str">
        <f t="shared" si="111"/>
        <v>Data Engineering</v>
      </c>
      <c r="D3282">
        <v>1</v>
      </c>
      <c r="E3282" t="s">
        <v>1656</v>
      </c>
      <c r="F3282" t="s">
        <v>4522</v>
      </c>
      <c r="G3282" t="str">
        <f>RIGHT(Salary_Dataset[[#This Row],[Salary]], 2)</f>
        <v>yr</v>
      </c>
      <c r="H3282" s="3">
        <f>VALUE(SUBSTITUTE(SUBSTITUTE(SUBSTITUTE(SUBSTITUTE(Salary_Dataset[[#This Row],[Salary]], "/hr", ""), "/mo", ""), "/yr", ""), "₹", ""))</f>
        <v>146754</v>
      </c>
      <c r="I3282" s="6">
        <f t="shared" si="112"/>
        <v>146754</v>
      </c>
    </row>
    <row r="3283" spans="1:9" x14ac:dyDescent="0.3">
      <c r="A3283" t="s">
        <v>1705</v>
      </c>
      <c r="B3283" t="s">
        <v>4172</v>
      </c>
      <c r="C3283" t="str">
        <f t="shared" si="111"/>
        <v>Data Engineering</v>
      </c>
      <c r="D3283">
        <v>1</v>
      </c>
      <c r="E3283" t="s">
        <v>1656</v>
      </c>
      <c r="F3283" t="s">
        <v>4523</v>
      </c>
      <c r="G3283" t="str">
        <f>RIGHT(Salary_Dataset[[#This Row],[Salary]], 2)</f>
        <v>yr</v>
      </c>
      <c r="H3283" s="3">
        <f>VALUE(SUBSTITUTE(SUBSTITUTE(SUBSTITUTE(SUBSTITUTE(Salary_Dataset[[#This Row],[Salary]], "/hr", ""), "/mo", ""), "/yr", ""), "₹", ""))</f>
        <v>1761151</v>
      </c>
      <c r="I3283" s="6">
        <f t="shared" si="112"/>
        <v>1761151</v>
      </c>
    </row>
    <row r="3284" spans="1:9" x14ac:dyDescent="0.3">
      <c r="A3284" t="s">
        <v>1361</v>
      </c>
      <c r="B3284" t="s">
        <v>4172</v>
      </c>
      <c r="C3284" t="str">
        <f t="shared" si="111"/>
        <v>Data Engineering</v>
      </c>
      <c r="D3284">
        <v>1</v>
      </c>
      <c r="E3284" t="s">
        <v>1656</v>
      </c>
      <c r="F3284" t="s">
        <v>2193</v>
      </c>
      <c r="G3284" t="str">
        <f>RIGHT(Salary_Dataset[[#This Row],[Salary]], 2)</f>
        <v>yr</v>
      </c>
      <c r="H3284" s="3">
        <f>VALUE(SUBSTITUTE(SUBSTITUTE(SUBSTITUTE(SUBSTITUTE(Salary_Dataset[[#This Row],[Salary]], "/hr", ""), "/mo", ""), "/yr", ""), "₹", ""))</f>
        <v>825326</v>
      </c>
      <c r="I3284" s="6">
        <f t="shared" si="112"/>
        <v>825326</v>
      </c>
    </row>
    <row r="3285" spans="1:9" x14ac:dyDescent="0.3">
      <c r="A3285" t="s">
        <v>4524</v>
      </c>
      <c r="B3285" t="s">
        <v>4172</v>
      </c>
      <c r="C3285" t="str">
        <f t="shared" si="111"/>
        <v>Data Engineering</v>
      </c>
      <c r="D3285">
        <v>1</v>
      </c>
      <c r="E3285" t="s">
        <v>1656</v>
      </c>
      <c r="F3285" t="s">
        <v>4525</v>
      </c>
      <c r="G3285" t="str">
        <f>RIGHT(Salary_Dataset[[#This Row],[Salary]], 2)</f>
        <v>yr</v>
      </c>
      <c r="H3285" s="3">
        <f>VALUE(SUBSTITUTE(SUBSTITUTE(SUBSTITUTE(SUBSTITUTE(Salary_Dataset[[#This Row],[Salary]], "/hr", ""), "/mo", ""), "/yr", ""), "₹", ""))</f>
        <v>474218</v>
      </c>
      <c r="I3285" s="6">
        <f t="shared" si="112"/>
        <v>474218</v>
      </c>
    </row>
    <row r="3286" spans="1:9" x14ac:dyDescent="0.3">
      <c r="A3286" t="s">
        <v>4526</v>
      </c>
      <c r="B3286" t="s">
        <v>4172</v>
      </c>
      <c r="C3286" t="str">
        <f t="shared" si="111"/>
        <v>Data Engineering</v>
      </c>
      <c r="D3286">
        <v>1</v>
      </c>
      <c r="E3286" t="s">
        <v>1656</v>
      </c>
      <c r="F3286" t="s">
        <v>2923</v>
      </c>
      <c r="G3286" t="str">
        <f>RIGHT(Salary_Dataset[[#This Row],[Salary]], 2)</f>
        <v>yr</v>
      </c>
      <c r="H3286" s="3">
        <f>VALUE(SUBSTITUTE(SUBSTITUTE(SUBSTITUTE(SUBSTITUTE(Salary_Dataset[[#This Row],[Salary]], "/hr", ""), "/mo", ""), "/yr", ""), "₹", ""))</f>
        <v>509047</v>
      </c>
      <c r="I3286" s="6">
        <f t="shared" si="112"/>
        <v>509047</v>
      </c>
    </row>
    <row r="3287" spans="1:9" hidden="1" x14ac:dyDescent="0.3">
      <c r="A3287" t="s">
        <v>1728</v>
      </c>
      <c r="B3287" t="s">
        <v>4172</v>
      </c>
      <c r="C3287" t="e">
        <f>_xlfn.XLOOKUP(Salary_Dataset[[#This Row],[Job Title]],M3288:N3313, N3288)</f>
        <v>#VALUE!</v>
      </c>
      <c r="D3287">
        <v>1</v>
      </c>
      <c r="E3287" t="s">
        <v>1656</v>
      </c>
      <c r="F3287" t="s">
        <v>4527</v>
      </c>
      <c r="G3287" t="str">
        <f>RIGHT(Salary_Dataset[[#This Row],[Salary]], 2)</f>
        <v>yr</v>
      </c>
      <c r="H3287" s="2" t="e">
        <f>VALUE(SUBSTITUTE(SUBSTITUTE(SUBSTITUTE(SUBSTITUTE(Salary_Dataset[[#This Row],[Salary]], "/hr", ""), "/mo", ""), "/yr", ""), "₹", ""))</f>
        <v>#VALUE!</v>
      </c>
      <c r="I3287" t="e">
        <f t="shared" si="112"/>
        <v>#VALUE!</v>
      </c>
    </row>
    <row r="3288" spans="1:9" x14ac:dyDescent="0.3">
      <c r="A3288" t="s">
        <v>1746</v>
      </c>
      <c r="B3288" t="s">
        <v>4172</v>
      </c>
      <c r="C3288" t="str">
        <f t="shared" ref="C3288:C3351" si="113">_xlfn.XLOOKUP(B3288, $M$3:$M$28, $N$3:$N$28)</f>
        <v>Data Engineering</v>
      </c>
      <c r="D3288">
        <v>1</v>
      </c>
      <c r="E3288" t="s">
        <v>1656</v>
      </c>
      <c r="F3288" t="s">
        <v>3399</v>
      </c>
      <c r="G3288" t="str">
        <f>RIGHT(Salary_Dataset[[#This Row],[Salary]], 2)</f>
        <v>yr</v>
      </c>
      <c r="H3288" s="3">
        <f>VALUE(SUBSTITUTE(SUBSTITUTE(SUBSTITUTE(SUBSTITUTE(Salary_Dataset[[#This Row],[Salary]], "/hr", ""), "/mo", ""), "/yr", ""), "₹", ""))</f>
        <v>637252</v>
      </c>
      <c r="I3288" s="6">
        <f t="shared" si="112"/>
        <v>637252</v>
      </c>
    </row>
    <row r="3289" spans="1:9" x14ac:dyDescent="0.3">
      <c r="A3289" t="s">
        <v>4528</v>
      </c>
      <c r="B3289" t="s">
        <v>4172</v>
      </c>
      <c r="C3289" t="str">
        <f t="shared" si="113"/>
        <v>Data Engineering</v>
      </c>
      <c r="D3289">
        <v>1</v>
      </c>
      <c r="E3289" t="s">
        <v>1656</v>
      </c>
      <c r="F3289" t="s">
        <v>4529</v>
      </c>
      <c r="G3289" t="str">
        <f>RIGHT(Salary_Dataset[[#This Row],[Salary]], 2)</f>
        <v>mo</v>
      </c>
      <c r="H3289" s="3">
        <f>VALUE(SUBSTITUTE(SUBSTITUTE(SUBSTITUTE(SUBSTITUTE(Salary_Dataset[[#This Row],[Salary]], "/hr", ""), "/mo", ""), "/yr", ""), "₹", ""))</f>
        <v>81448</v>
      </c>
      <c r="I3289" s="6">
        <f t="shared" si="112"/>
        <v>977376</v>
      </c>
    </row>
    <row r="3290" spans="1:9" x14ac:dyDescent="0.3">
      <c r="A3290" t="s">
        <v>1746</v>
      </c>
      <c r="B3290" t="s">
        <v>4172</v>
      </c>
      <c r="C3290" t="str">
        <f t="shared" si="113"/>
        <v>Data Engineering</v>
      </c>
      <c r="D3290">
        <v>1</v>
      </c>
      <c r="E3290" t="s">
        <v>1656</v>
      </c>
      <c r="F3290" t="s">
        <v>2505</v>
      </c>
      <c r="G3290" t="str">
        <f>RIGHT(Salary_Dataset[[#This Row],[Salary]], 2)</f>
        <v>yr</v>
      </c>
      <c r="H3290" s="3">
        <f>VALUE(SUBSTITUTE(SUBSTITUTE(SUBSTITUTE(SUBSTITUTE(Salary_Dataset[[#This Row],[Salary]], "/hr", ""), "/mo", ""), "/yr", ""), "₹", ""))</f>
        <v>1004884</v>
      </c>
      <c r="I3290" s="6">
        <f t="shared" si="112"/>
        <v>1004884</v>
      </c>
    </row>
    <row r="3291" spans="1:9" x14ac:dyDescent="0.3">
      <c r="A3291" t="s">
        <v>4530</v>
      </c>
      <c r="B3291" t="s">
        <v>4172</v>
      </c>
      <c r="C3291" t="str">
        <f t="shared" si="113"/>
        <v>Data Engineering</v>
      </c>
      <c r="D3291">
        <v>1</v>
      </c>
      <c r="E3291" t="s">
        <v>1656</v>
      </c>
      <c r="F3291" t="s">
        <v>1131</v>
      </c>
      <c r="G3291" t="str">
        <f>RIGHT(Salary_Dataset[[#This Row],[Salary]], 2)</f>
        <v>yr</v>
      </c>
      <c r="H3291" s="3">
        <f>VALUE(SUBSTITUTE(SUBSTITUTE(SUBSTITUTE(SUBSTITUTE(Salary_Dataset[[#This Row],[Salary]], "/hr", ""), "/mo", ""), "/yr", ""), "₹", ""))</f>
        <v>550000</v>
      </c>
      <c r="I3291" s="6">
        <f t="shared" si="112"/>
        <v>550000</v>
      </c>
    </row>
    <row r="3292" spans="1:9" x14ac:dyDescent="0.3">
      <c r="A3292" t="s">
        <v>4531</v>
      </c>
      <c r="B3292" t="s">
        <v>4172</v>
      </c>
      <c r="C3292" t="str">
        <f t="shared" si="113"/>
        <v>Data Engineering</v>
      </c>
      <c r="D3292">
        <v>1</v>
      </c>
      <c r="E3292" t="s">
        <v>1656</v>
      </c>
      <c r="F3292" t="s">
        <v>3217</v>
      </c>
      <c r="G3292" t="str">
        <f>RIGHT(Salary_Dataset[[#This Row],[Salary]], 2)</f>
        <v>yr</v>
      </c>
      <c r="H3292" s="3">
        <f>VALUE(SUBSTITUTE(SUBSTITUTE(SUBSTITUTE(SUBSTITUTE(Salary_Dataset[[#This Row],[Salary]], "/hr", ""), "/mo", ""), "/yr", ""), "₹", ""))</f>
        <v>362590</v>
      </c>
      <c r="I3292" s="6">
        <f t="shared" si="112"/>
        <v>362590</v>
      </c>
    </row>
    <row r="3293" spans="1:9" x14ac:dyDescent="0.3">
      <c r="A3293" t="s">
        <v>2082</v>
      </c>
      <c r="B3293" t="s">
        <v>4172</v>
      </c>
      <c r="C3293" t="str">
        <f t="shared" si="113"/>
        <v>Data Engineering</v>
      </c>
      <c r="D3293">
        <v>1</v>
      </c>
      <c r="E3293" t="s">
        <v>1656</v>
      </c>
      <c r="F3293" t="s">
        <v>2209</v>
      </c>
      <c r="G3293" t="str">
        <f>RIGHT(Salary_Dataset[[#This Row],[Salary]], 2)</f>
        <v>yr</v>
      </c>
      <c r="H3293" s="3">
        <f>VALUE(SUBSTITUTE(SUBSTITUTE(SUBSTITUTE(SUBSTITUTE(Salary_Dataset[[#This Row],[Salary]], "/hr", ""), "/mo", ""), "/yr", ""), "₹", ""))</f>
        <v>1074883</v>
      </c>
      <c r="I3293" s="6">
        <f t="shared" si="112"/>
        <v>1074883</v>
      </c>
    </row>
    <row r="3294" spans="1:9" x14ac:dyDescent="0.3">
      <c r="A3294" t="s">
        <v>4532</v>
      </c>
      <c r="B3294" t="s">
        <v>4172</v>
      </c>
      <c r="C3294" t="str">
        <f t="shared" si="113"/>
        <v>Data Engineering</v>
      </c>
      <c r="D3294">
        <v>16</v>
      </c>
      <c r="E3294" t="s">
        <v>1656</v>
      </c>
      <c r="F3294" t="s">
        <v>4533</v>
      </c>
      <c r="G3294" t="str">
        <f>RIGHT(Salary_Dataset[[#This Row],[Salary]], 2)</f>
        <v>yr</v>
      </c>
      <c r="H3294" s="3">
        <f>VALUE(SUBSTITUTE(SUBSTITUTE(SUBSTITUTE(SUBSTITUTE(Salary_Dataset[[#This Row],[Salary]], "/hr", ""), "/mo", ""), "/yr", ""), "₹", ""))</f>
        <v>796277</v>
      </c>
      <c r="I3294" s="6">
        <f t="shared" si="112"/>
        <v>796277</v>
      </c>
    </row>
    <row r="3295" spans="1:9" x14ac:dyDescent="0.3">
      <c r="A3295" t="s">
        <v>4534</v>
      </c>
      <c r="B3295" t="s">
        <v>4172</v>
      </c>
      <c r="C3295" t="str">
        <f t="shared" si="113"/>
        <v>Data Engineering</v>
      </c>
      <c r="D3295">
        <v>15</v>
      </c>
      <c r="E3295" t="s">
        <v>1656</v>
      </c>
      <c r="F3295" t="s">
        <v>4535</v>
      </c>
      <c r="G3295" t="str">
        <f>RIGHT(Salary_Dataset[[#This Row],[Salary]], 2)</f>
        <v>yr</v>
      </c>
      <c r="H3295" s="3">
        <f>VALUE(SUBSTITUTE(SUBSTITUTE(SUBSTITUTE(SUBSTITUTE(Salary_Dataset[[#This Row],[Salary]], "/hr", ""), "/mo", ""), "/yr", ""), "₹", ""))</f>
        <v>797112</v>
      </c>
      <c r="I3295" s="6">
        <f t="shared" si="112"/>
        <v>797112</v>
      </c>
    </row>
    <row r="3296" spans="1:9" x14ac:dyDescent="0.3">
      <c r="A3296" t="s">
        <v>4536</v>
      </c>
      <c r="B3296" t="s">
        <v>4172</v>
      </c>
      <c r="C3296" t="str">
        <f t="shared" si="113"/>
        <v>Data Engineering</v>
      </c>
      <c r="D3296">
        <v>8</v>
      </c>
      <c r="E3296" t="s">
        <v>1656</v>
      </c>
      <c r="F3296" t="s">
        <v>4537</v>
      </c>
      <c r="G3296" t="str">
        <f>RIGHT(Salary_Dataset[[#This Row],[Salary]], 2)</f>
        <v>yr</v>
      </c>
      <c r="H3296" s="3">
        <f>VALUE(SUBSTITUTE(SUBSTITUTE(SUBSTITUTE(SUBSTITUTE(Salary_Dataset[[#This Row],[Salary]], "/hr", ""), "/mo", ""), "/yr", ""), "₹", ""))</f>
        <v>532946</v>
      </c>
      <c r="I3296" s="6">
        <f t="shared" si="112"/>
        <v>532946</v>
      </c>
    </row>
    <row r="3297" spans="1:9" x14ac:dyDescent="0.3">
      <c r="A3297" t="s">
        <v>4538</v>
      </c>
      <c r="B3297" t="s">
        <v>4172</v>
      </c>
      <c r="C3297" t="str">
        <f t="shared" si="113"/>
        <v>Data Engineering</v>
      </c>
      <c r="D3297">
        <v>6</v>
      </c>
      <c r="E3297" t="s">
        <v>1656</v>
      </c>
      <c r="F3297" t="s">
        <v>4539</v>
      </c>
      <c r="G3297" t="str">
        <f>RIGHT(Salary_Dataset[[#This Row],[Salary]], 2)</f>
        <v>yr</v>
      </c>
      <c r="H3297" s="3">
        <f>VALUE(SUBSTITUTE(SUBSTITUTE(SUBSTITUTE(SUBSTITUTE(Salary_Dataset[[#This Row],[Salary]], "/hr", ""), "/mo", ""), "/yr", ""), "₹", ""))</f>
        <v>614349</v>
      </c>
      <c r="I3297" s="6">
        <f t="shared" si="112"/>
        <v>614349</v>
      </c>
    </row>
    <row r="3298" spans="1:9" x14ac:dyDescent="0.3">
      <c r="A3298" t="s">
        <v>29</v>
      </c>
      <c r="B3298" t="s">
        <v>4172</v>
      </c>
      <c r="C3298" t="str">
        <f t="shared" si="113"/>
        <v>Data Engineering</v>
      </c>
      <c r="D3298">
        <v>31</v>
      </c>
      <c r="E3298" t="s">
        <v>2152</v>
      </c>
      <c r="F3298" t="s">
        <v>4540</v>
      </c>
      <c r="G3298" t="str">
        <f>RIGHT(Salary_Dataset[[#This Row],[Salary]], 2)</f>
        <v>yr</v>
      </c>
      <c r="H3298" s="3">
        <f>VALUE(SUBSTITUTE(SUBSTITUTE(SUBSTITUTE(SUBSTITUTE(Salary_Dataset[[#This Row],[Salary]], "/hr", ""), "/mo", ""), "/yr", ""), "₹", ""))</f>
        <v>1296048</v>
      </c>
      <c r="I3298" s="6">
        <f t="shared" si="112"/>
        <v>1296048</v>
      </c>
    </row>
    <row r="3299" spans="1:9" x14ac:dyDescent="0.3">
      <c r="A3299" t="s">
        <v>11</v>
      </c>
      <c r="B3299" t="s">
        <v>4172</v>
      </c>
      <c r="C3299" t="str">
        <f t="shared" si="113"/>
        <v>Data Engineering</v>
      </c>
      <c r="D3299">
        <v>27</v>
      </c>
      <c r="E3299" t="s">
        <v>2152</v>
      </c>
      <c r="F3299" t="s">
        <v>4541</v>
      </c>
      <c r="G3299" t="str">
        <f>RIGHT(Salary_Dataset[[#This Row],[Salary]], 2)</f>
        <v>yr</v>
      </c>
      <c r="H3299" s="3">
        <f>VALUE(SUBSTITUTE(SUBSTITUTE(SUBSTITUTE(SUBSTITUTE(Salary_Dataset[[#This Row],[Salary]], "/hr", ""), "/mo", ""), "/yr", ""), "₹", ""))</f>
        <v>515944</v>
      </c>
      <c r="I3299" s="6">
        <f t="shared" si="112"/>
        <v>515944</v>
      </c>
    </row>
    <row r="3300" spans="1:9" x14ac:dyDescent="0.3">
      <c r="A3300" t="s">
        <v>17</v>
      </c>
      <c r="B3300" t="s">
        <v>4172</v>
      </c>
      <c r="C3300" t="str">
        <f t="shared" si="113"/>
        <v>Data Engineering</v>
      </c>
      <c r="D3300">
        <v>13</v>
      </c>
      <c r="E3300" t="s">
        <v>2152</v>
      </c>
      <c r="F3300" t="s">
        <v>3004</v>
      </c>
      <c r="G3300" t="str">
        <f>RIGHT(Salary_Dataset[[#This Row],[Salary]], 2)</f>
        <v>yr</v>
      </c>
      <c r="H3300" s="3">
        <f>VALUE(SUBSTITUTE(SUBSTITUTE(SUBSTITUTE(SUBSTITUTE(Salary_Dataset[[#This Row],[Salary]], "/hr", ""), "/mo", ""), "/yr", ""), "₹", ""))</f>
        <v>565059</v>
      </c>
      <c r="I3300" s="6">
        <f t="shared" si="112"/>
        <v>565059</v>
      </c>
    </row>
    <row r="3301" spans="1:9" x14ac:dyDescent="0.3">
      <c r="A3301" t="s">
        <v>15</v>
      </c>
      <c r="B3301" t="s">
        <v>4172</v>
      </c>
      <c r="C3301" t="str">
        <f t="shared" si="113"/>
        <v>Data Engineering</v>
      </c>
      <c r="D3301">
        <v>11</v>
      </c>
      <c r="E3301" t="s">
        <v>2152</v>
      </c>
      <c r="F3301" t="s">
        <v>3289</v>
      </c>
      <c r="G3301" t="str">
        <f>RIGHT(Salary_Dataset[[#This Row],[Salary]], 2)</f>
        <v>yr</v>
      </c>
      <c r="H3301" s="3">
        <f>VALUE(SUBSTITUTE(SUBSTITUTE(SUBSTITUTE(SUBSTITUTE(Salary_Dataset[[#This Row],[Salary]], "/hr", ""), "/mo", ""), "/yr", ""), "₹", ""))</f>
        <v>706283</v>
      </c>
      <c r="I3301" s="6">
        <f t="shared" si="112"/>
        <v>706283</v>
      </c>
    </row>
    <row r="3302" spans="1:9" x14ac:dyDescent="0.3">
      <c r="A3302" t="s">
        <v>2242</v>
      </c>
      <c r="B3302" t="s">
        <v>4172</v>
      </c>
      <c r="C3302" t="str">
        <f t="shared" si="113"/>
        <v>Data Engineering</v>
      </c>
      <c r="D3302">
        <v>10</v>
      </c>
      <c r="E3302" t="s">
        <v>2152</v>
      </c>
      <c r="F3302" t="s">
        <v>4542</v>
      </c>
      <c r="G3302" t="str">
        <f>RIGHT(Salary_Dataset[[#This Row],[Salary]], 2)</f>
        <v>yr</v>
      </c>
      <c r="H3302" s="3">
        <f>VALUE(SUBSTITUTE(SUBSTITUTE(SUBSTITUTE(SUBSTITUTE(Salary_Dataset[[#This Row],[Salary]], "/hr", ""), "/mo", ""), "/yr", ""), "₹", ""))</f>
        <v>838568</v>
      </c>
      <c r="I3302" s="6">
        <f t="shared" si="112"/>
        <v>838568</v>
      </c>
    </row>
    <row r="3303" spans="1:9" x14ac:dyDescent="0.3">
      <c r="A3303" t="s">
        <v>9</v>
      </c>
      <c r="B3303" t="s">
        <v>4172</v>
      </c>
      <c r="C3303" t="str">
        <f t="shared" si="113"/>
        <v>Data Engineering</v>
      </c>
      <c r="D3303">
        <v>8</v>
      </c>
      <c r="E3303" t="s">
        <v>2152</v>
      </c>
      <c r="F3303" t="s">
        <v>2651</v>
      </c>
      <c r="G3303" t="str">
        <f>RIGHT(Salary_Dataset[[#This Row],[Salary]], 2)</f>
        <v>yr</v>
      </c>
      <c r="H3303" s="3">
        <f>VALUE(SUBSTITUTE(SUBSTITUTE(SUBSTITUTE(SUBSTITUTE(Salary_Dataset[[#This Row],[Salary]], "/hr", ""), "/mo", ""), "/yr", ""), "₹", ""))</f>
        <v>504488</v>
      </c>
      <c r="I3303" s="6">
        <f t="shared" si="112"/>
        <v>504488</v>
      </c>
    </row>
    <row r="3304" spans="1:9" x14ac:dyDescent="0.3">
      <c r="A3304" t="s">
        <v>21</v>
      </c>
      <c r="B3304" t="s">
        <v>4172</v>
      </c>
      <c r="C3304" t="str">
        <f t="shared" si="113"/>
        <v>Data Engineering</v>
      </c>
      <c r="D3304">
        <v>8</v>
      </c>
      <c r="E3304" t="s">
        <v>2152</v>
      </c>
      <c r="F3304" t="s">
        <v>4543</v>
      </c>
      <c r="G3304" t="str">
        <f>RIGHT(Salary_Dataset[[#This Row],[Salary]], 2)</f>
        <v>yr</v>
      </c>
      <c r="H3304" s="3">
        <f>VALUE(SUBSTITUTE(SUBSTITUTE(SUBSTITUTE(SUBSTITUTE(Salary_Dataset[[#This Row],[Salary]], "/hr", ""), "/mo", ""), "/yr", ""), "₹", ""))</f>
        <v>613915</v>
      </c>
      <c r="I3304" s="6">
        <f t="shared" si="112"/>
        <v>613915</v>
      </c>
    </row>
    <row r="3305" spans="1:9" x14ac:dyDescent="0.3">
      <c r="A3305" t="s">
        <v>29</v>
      </c>
      <c r="B3305" t="s">
        <v>4172</v>
      </c>
      <c r="C3305" t="str">
        <f t="shared" si="113"/>
        <v>Data Engineering</v>
      </c>
      <c r="D3305">
        <v>7</v>
      </c>
      <c r="E3305" t="s">
        <v>2152</v>
      </c>
      <c r="F3305" t="s">
        <v>4544</v>
      </c>
      <c r="G3305" t="str">
        <f>RIGHT(Salary_Dataset[[#This Row],[Salary]], 2)</f>
        <v>mo</v>
      </c>
      <c r="H3305" s="3">
        <f>VALUE(SUBSTITUTE(SUBSTITUTE(SUBSTITUTE(SUBSTITUTE(Salary_Dataset[[#This Row],[Salary]], "/hr", ""), "/mo", ""), "/yr", ""), "₹", ""))</f>
        <v>24868</v>
      </c>
      <c r="I3305" s="6">
        <f t="shared" si="112"/>
        <v>298416</v>
      </c>
    </row>
    <row r="3306" spans="1:9" x14ac:dyDescent="0.3">
      <c r="A3306" t="s">
        <v>1165</v>
      </c>
      <c r="B3306" t="s">
        <v>4172</v>
      </c>
      <c r="C3306" t="str">
        <f t="shared" si="113"/>
        <v>Data Engineering</v>
      </c>
      <c r="D3306">
        <v>7</v>
      </c>
      <c r="E3306" t="s">
        <v>2152</v>
      </c>
      <c r="F3306" t="s">
        <v>4545</v>
      </c>
      <c r="G3306" t="str">
        <f>RIGHT(Salary_Dataset[[#This Row],[Salary]], 2)</f>
        <v>yr</v>
      </c>
      <c r="H3306" s="3">
        <f>VALUE(SUBSTITUTE(SUBSTITUTE(SUBSTITUTE(SUBSTITUTE(Salary_Dataset[[#This Row],[Salary]], "/hr", ""), "/mo", ""), "/yr", ""), "₹", ""))</f>
        <v>1161382</v>
      </c>
      <c r="I3306" s="6">
        <f t="shared" si="112"/>
        <v>1161382</v>
      </c>
    </row>
    <row r="3307" spans="1:9" x14ac:dyDescent="0.3">
      <c r="A3307" t="s">
        <v>303</v>
      </c>
      <c r="B3307" t="s">
        <v>4172</v>
      </c>
      <c r="C3307" t="str">
        <f t="shared" si="113"/>
        <v>Data Engineering</v>
      </c>
      <c r="D3307">
        <v>6</v>
      </c>
      <c r="E3307" t="s">
        <v>2152</v>
      </c>
      <c r="F3307" t="s">
        <v>4546</v>
      </c>
      <c r="G3307" t="str">
        <f>RIGHT(Salary_Dataset[[#This Row],[Salary]], 2)</f>
        <v>yr</v>
      </c>
      <c r="H3307" s="3">
        <f>VALUE(SUBSTITUTE(SUBSTITUTE(SUBSTITUTE(SUBSTITUTE(Salary_Dataset[[#This Row],[Salary]], "/hr", ""), "/mo", ""), "/yr", ""), "₹", ""))</f>
        <v>904145</v>
      </c>
      <c r="I3307" s="6">
        <f t="shared" si="112"/>
        <v>904145</v>
      </c>
    </row>
    <row r="3308" spans="1:9" x14ac:dyDescent="0.3">
      <c r="A3308" t="s">
        <v>1117</v>
      </c>
      <c r="B3308" t="s">
        <v>4172</v>
      </c>
      <c r="C3308" t="str">
        <f t="shared" si="113"/>
        <v>Data Engineering</v>
      </c>
      <c r="D3308">
        <v>5</v>
      </c>
      <c r="E3308" t="s">
        <v>2152</v>
      </c>
      <c r="F3308" t="s">
        <v>2433</v>
      </c>
      <c r="G3308" t="str">
        <f>RIGHT(Salary_Dataset[[#This Row],[Salary]], 2)</f>
        <v>yr</v>
      </c>
      <c r="H3308" s="3">
        <f>VALUE(SUBSTITUTE(SUBSTITUTE(SUBSTITUTE(SUBSTITUTE(Salary_Dataset[[#This Row],[Salary]], "/hr", ""), "/mo", ""), "/yr", ""), "₹", ""))</f>
        <v>1249434</v>
      </c>
      <c r="I3308" s="6">
        <f t="shared" si="112"/>
        <v>1249434</v>
      </c>
    </row>
    <row r="3309" spans="1:9" x14ac:dyDescent="0.3">
      <c r="A3309" t="s">
        <v>19</v>
      </c>
      <c r="B3309" t="s">
        <v>4172</v>
      </c>
      <c r="C3309" t="str">
        <f t="shared" si="113"/>
        <v>Data Engineering</v>
      </c>
      <c r="D3309">
        <v>5</v>
      </c>
      <c r="E3309" t="s">
        <v>2152</v>
      </c>
      <c r="F3309" t="s">
        <v>103</v>
      </c>
      <c r="G3309" t="str">
        <f>RIGHT(Salary_Dataset[[#This Row],[Salary]], 2)</f>
        <v>yr</v>
      </c>
      <c r="H3309" s="3">
        <f>VALUE(SUBSTITUTE(SUBSTITUTE(SUBSTITUTE(SUBSTITUTE(Salary_Dataset[[#This Row],[Salary]], "/hr", ""), "/mo", ""), "/yr", ""), "₹", ""))</f>
        <v>900000</v>
      </c>
      <c r="I3309" s="6">
        <f t="shared" si="112"/>
        <v>900000</v>
      </c>
    </row>
    <row r="3310" spans="1:9" x14ac:dyDescent="0.3">
      <c r="A3310" t="s">
        <v>142</v>
      </c>
      <c r="B3310" t="s">
        <v>4172</v>
      </c>
      <c r="C3310" t="str">
        <f t="shared" si="113"/>
        <v>Data Engineering</v>
      </c>
      <c r="D3310">
        <v>4</v>
      </c>
      <c r="E3310" t="s">
        <v>2152</v>
      </c>
      <c r="F3310" t="s">
        <v>4547</v>
      </c>
      <c r="G3310" t="str">
        <f>RIGHT(Salary_Dataset[[#This Row],[Salary]], 2)</f>
        <v>yr</v>
      </c>
      <c r="H3310" s="3">
        <f>VALUE(SUBSTITUTE(SUBSTITUTE(SUBSTITUTE(SUBSTITUTE(Salary_Dataset[[#This Row],[Salary]], "/hr", ""), "/mo", ""), "/yr", ""), "₹", ""))</f>
        <v>1083545</v>
      </c>
      <c r="I3310" s="6">
        <f t="shared" si="112"/>
        <v>1083545</v>
      </c>
    </row>
    <row r="3311" spans="1:9" x14ac:dyDescent="0.3">
      <c r="A3311" t="s">
        <v>4548</v>
      </c>
      <c r="B3311" t="s">
        <v>4172</v>
      </c>
      <c r="C3311" t="str">
        <f t="shared" si="113"/>
        <v>Data Engineering</v>
      </c>
      <c r="D3311">
        <v>4</v>
      </c>
      <c r="E3311" t="s">
        <v>2152</v>
      </c>
      <c r="F3311" t="s">
        <v>2181</v>
      </c>
      <c r="G3311" t="str">
        <f>RIGHT(Salary_Dataset[[#This Row],[Salary]], 2)</f>
        <v>yr</v>
      </c>
      <c r="H3311" s="3">
        <f>VALUE(SUBSTITUTE(SUBSTITUTE(SUBSTITUTE(SUBSTITUTE(Salary_Dataset[[#This Row],[Salary]], "/hr", ""), "/mo", ""), "/yr", ""), "₹", ""))</f>
        <v>903446</v>
      </c>
      <c r="I3311" s="6">
        <f t="shared" si="112"/>
        <v>903446</v>
      </c>
    </row>
    <row r="3312" spans="1:9" x14ac:dyDescent="0.3">
      <c r="A3312" t="s">
        <v>4549</v>
      </c>
      <c r="B3312" t="s">
        <v>4172</v>
      </c>
      <c r="C3312" t="str">
        <f t="shared" si="113"/>
        <v>Data Engineering</v>
      </c>
      <c r="D3312">
        <v>3</v>
      </c>
      <c r="E3312" t="s">
        <v>2152</v>
      </c>
      <c r="F3312" t="s">
        <v>4550</v>
      </c>
      <c r="G3312" t="str">
        <f>RIGHT(Salary_Dataset[[#This Row],[Salary]], 2)</f>
        <v>yr</v>
      </c>
      <c r="H3312" s="3">
        <f>VALUE(SUBSTITUTE(SUBSTITUTE(SUBSTITUTE(SUBSTITUTE(Salary_Dataset[[#This Row],[Salary]], "/hr", ""), "/mo", ""), "/yr", ""), "₹", ""))</f>
        <v>954842</v>
      </c>
      <c r="I3312" s="6">
        <f t="shared" si="112"/>
        <v>954842</v>
      </c>
    </row>
    <row r="3313" spans="1:9" x14ac:dyDescent="0.3">
      <c r="A3313" t="s">
        <v>1542</v>
      </c>
      <c r="B3313" t="s">
        <v>4172</v>
      </c>
      <c r="C3313" t="str">
        <f t="shared" si="113"/>
        <v>Data Engineering</v>
      </c>
      <c r="D3313">
        <v>3</v>
      </c>
      <c r="E3313" t="s">
        <v>2152</v>
      </c>
      <c r="F3313" t="s">
        <v>856</v>
      </c>
      <c r="G3313" t="str">
        <f>RIGHT(Salary_Dataset[[#This Row],[Salary]], 2)</f>
        <v>yr</v>
      </c>
      <c r="H3313" s="3">
        <f>VALUE(SUBSTITUTE(SUBSTITUTE(SUBSTITUTE(SUBSTITUTE(Salary_Dataset[[#This Row],[Salary]], "/hr", ""), "/mo", ""), "/yr", ""), "₹", ""))</f>
        <v>500000</v>
      </c>
      <c r="I3313" s="6">
        <f t="shared" si="112"/>
        <v>500000</v>
      </c>
    </row>
    <row r="3314" spans="1:9" x14ac:dyDescent="0.3">
      <c r="A3314" t="s">
        <v>2172</v>
      </c>
      <c r="B3314" t="s">
        <v>4172</v>
      </c>
      <c r="C3314" t="str">
        <f t="shared" si="113"/>
        <v>Data Engineering</v>
      </c>
      <c r="D3314">
        <v>3</v>
      </c>
      <c r="E3314" t="s">
        <v>2152</v>
      </c>
      <c r="F3314" t="s">
        <v>4551</v>
      </c>
      <c r="G3314" t="str">
        <f>RIGHT(Salary_Dataset[[#This Row],[Salary]], 2)</f>
        <v>yr</v>
      </c>
      <c r="H3314" s="3">
        <f>VALUE(SUBSTITUTE(SUBSTITUTE(SUBSTITUTE(SUBSTITUTE(Salary_Dataset[[#This Row],[Salary]], "/hr", ""), "/mo", ""), "/yr", ""), "₹", ""))</f>
        <v>716215</v>
      </c>
      <c r="I3314" s="6">
        <f t="shared" si="112"/>
        <v>716215</v>
      </c>
    </row>
    <row r="3315" spans="1:9" x14ac:dyDescent="0.3">
      <c r="A3315" t="s">
        <v>94</v>
      </c>
      <c r="B3315" t="s">
        <v>4172</v>
      </c>
      <c r="C3315" t="str">
        <f t="shared" si="113"/>
        <v>Data Engineering</v>
      </c>
      <c r="D3315">
        <v>3</v>
      </c>
      <c r="E3315" t="s">
        <v>2152</v>
      </c>
      <c r="F3315" t="s">
        <v>4552</v>
      </c>
      <c r="G3315" t="str">
        <f>RIGHT(Salary_Dataset[[#This Row],[Salary]], 2)</f>
        <v>yr</v>
      </c>
      <c r="H3315" s="3">
        <f>VALUE(SUBSTITUTE(SUBSTITUTE(SUBSTITUTE(SUBSTITUTE(Salary_Dataset[[#This Row],[Salary]], "/hr", ""), "/mo", ""), "/yr", ""), "₹", ""))</f>
        <v>847539</v>
      </c>
      <c r="I3315" s="6">
        <f t="shared" si="112"/>
        <v>847539</v>
      </c>
    </row>
    <row r="3316" spans="1:9" x14ac:dyDescent="0.3">
      <c r="A3316" t="s">
        <v>377</v>
      </c>
      <c r="B3316" t="s">
        <v>4172</v>
      </c>
      <c r="C3316" t="str">
        <f t="shared" si="113"/>
        <v>Data Engineering</v>
      </c>
      <c r="D3316">
        <v>3</v>
      </c>
      <c r="E3316" t="s">
        <v>2152</v>
      </c>
      <c r="F3316" t="s">
        <v>4553</v>
      </c>
      <c r="G3316" t="str">
        <f>RIGHT(Salary_Dataset[[#This Row],[Salary]], 2)</f>
        <v>yr</v>
      </c>
      <c r="H3316" s="3">
        <f>VALUE(SUBSTITUTE(SUBSTITUTE(SUBSTITUTE(SUBSTITUTE(Salary_Dataset[[#This Row],[Salary]], "/hr", ""), "/mo", ""), "/yr", ""), "₹", ""))</f>
        <v>1108068</v>
      </c>
      <c r="I3316" s="6">
        <f t="shared" si="112"/>
        <v>1108068</v>
      </c>
    </row>
    <row r="3317" spans="1:9" x14ac:dyDescent="0.3">
      <c r="A3317" t="s">
        <v>545</v>
      </c>
      <c r="B3317" t="s">
        <v>4172</v>
      </c>
      <c r="C3317" t="str">
        <f t="shared" si="113"/>
        <v>Data Engineering</v>
      </c>
      <c r="D3317">
        <v>3</v>
      </c>
      <c r="E3317" t="s">
        <v>2152</v>
      </c>
      <c r="F3317" t="s">
        <v>2362</v>
      </c>
      <c r="G3317" t="str">
        <f>RIGHT(Salary_Dataset[[#This Row],[Salary]], 2)</f>
        <v>yr</v>
      </c>
      <c r="H3317" s="3">
        <f>VALUE(SUBSTITUTE(SUBSTITUTE(SUBSTITUTE(SUBSTITUTE(Salary_Dataset[[#This Row],[Salary]], "/hr", ""), "/mo", ""), "/yr", ""), "₹", ""))</f>
        <v>1208801</v>
      </c>
      <c r="I3317" s="6">
        <f t="shared" si="112"/>
        <v>1208801</v>
      </c>
    </row>
    <row r="3318" spans="1:9" x14ac:dyDescent="0.3">
      <c r="A3318" t="s">
        <v>43</v>
      </c>
      <c r="B3318" t="s">
        <v>4172</v>
      </c>
      <c r="C3318" t="str">
        <f t="shared" si="113"/>
        <v>Data Engineering</v>
      </c>
      <c r="D3318">
        <v>3</v>
      </c>
      <c r="E3318" t="s">
        <v>2152</v>
      </c>
      <c r="F3318" t="s">
        <v>4554</v>
      </c>
      <c r="G3318" t="str">
        <f>RIGHT(Salary_Dataset[[#This Row],[Salary]], 2)</f>
        <v>yr</v>
      </c>
      <c r="H3318" s="3">
        <f>VALUE(SUBSTITUTE(SUBSTITUTE(SUBSTITUTE(SUBSTITUTE(Salary_Dataset[[#This Row],[Salary]], "/hr", ""), "/mo", ""), "/yr", ""), "₹", ""))</f>
        <v>699220</v>
      </c>
      <c r="I3318" s="6">
        <f t="shared" si="112"/>
        <v>699220</v>
      </c>
    </row>
    <row r="3319" spans="1:9" x14ac:dyDescent="0.3">
      <c r="A3319" t="s">
        <v>1628</v>
      </c>
      <c r="B3319" t="s">
        <v>4172</v>
      </c>
      <c r="C3319" t="str">
        <f t="shared" si="113"/>
        <v>Data Engineering</v>
      </c>
      <c r="D3319">
        <v>3</v>
      </c>
      <c r="E3319" t="s">
        <v>2152</v>
      </c>
      <c r="F3319" t="s">
        <v>2177</v>
      </c>
      <c r="G3319" t="str">
        <f>RIGHT(Salary_Dataset[[#This Row],[Salary]], 2)</f>
        <v>yr</v>
      </c>
      <c r="H3319" s="3">
        <f>VALUE(SUBSTITUTE(SUBSTITUTE(SUBSTITUTE(SUBSTITUTE(Salary_Dataset[[#This Row],[Salary]], "/hr", ""), "/mo", ""), "/yr", ""), "₹", ""))</f>
        <v>1221714</v>
      </c>
      <c r="I3319" s="6">
        <f t="shared" si="112"/>
        <v>1221714</v>
      </c>
    </row>
    <row r="3320" spans="1:9" x14ac:dyDescent="0.3">
      <c r="A3320" t="s">
        <v>4555</v>
      </c>
      <c r="B3320" t="s">
        <v>4172</v>
      </c>
      <c r="C3320" t="str">
        <f t="shared" si="113"/>
        <v>Data Engineering</v>
      </c>
      <c r="D3320">
        <v>3</v>
      </c>
      <c r="E3320" t="s">
        <v>2152</v>
      </c>
      <c r="F3320" t="s">
        <v>2297</v>
      </c>
      <c r="G3320" t="str">
        <f>RIGHT(Salary_Dataset[[#This Row],[Salary]], 2)</f>
        <v>yr</v>
      </c>
      <c r="H3320" s="3">
        <f>VALUE(SUBSTITUTE(SUBSTITUTE(SUBSTITUTE(SUBSTITUTE(Salary_Dataset[[#This Row],[Salary]], "/hr", ""), "/mo", ""), "/yr", ""), "₹", ""))</f>
        <v>618995</v>
      </c>
      <c r="I3320" s="6">
        <f t="shared" si="112"/>
        <v>618995</v>
      </c>
    </row>
    <row r="3321" spans="1:9" x14ac:dyDescent="0.3">
      <c r="A3321" t="s">
        <v>1713</v>
      </c>
      <c r="B3321" t="s">
        <v>4172</v>
      </c>
      <c r="C3321" t="str">
        <f t="shared" si="113"/>
        <v>Data Engineering</v>
      </c>
      <c r="D3321">
        <v>3</v>
      </c>
      <c r="E3321" t="s">
        <v>2152</v>
      </c>
      <c r="F3321" t="s">
        <v>4556</v>
      </c>
      <c r="G3321" t="str">
        <f>RIGHT(Salary_Dataset[[#This Row],[Salary]], 2)</f>
        <v>yr</v>
      </c>
      <c r="H3321" s="3">
        <f>VALUE(SUBSTITUTE(SUBSTITUTE(SUBSTITUTE(SUBSTITUTE(Salary_Dataset[[#This Row],[Salary]], "/hr", ""), "/mo", ""), "/yr", ""), "₹", ""))</f>
        <v>1067026</v>
      </c>
      <c r="I3321" s="6">
        <f t="shared" si="112"/>
        <v>1067026</v>
      </c>
    </row>
    <row r="3322" spans="1:9" x14ac:dyDescent="0.3">
      <c r="A3322" t="s">
        <v>4557</v>
      </c>
      <c r="B3322" t="s">
        <v>4172</v>
      </c>
      <c r="C3322" t="str">
        <f t="shared" si="113"/>
        <v>Data Engineering</v>
      </c>
      <c r="D3322">
        <v>3</v>
      </c>
      <c r="E3322" t="s">
        <v>2152</v>
      </c>
      <c r="F3322" t="s">
        <v>4233</v>
      </c>
      <c r="G3322" t="str">
        <f>RIGHT(Salary_Dataset[[#This Row],[Salary]], 2)</f>
        <v>yr</v>
      </c>
      <c r="H3322" s="3">
        <f>VALUE(SUBSTITUTE(SUBSTITUTE(SUBSTITUTE(SUBSTITUTE(Salary_Dataset[[#This Row],[Salary]], "/hr", ""), "/mo", ""), "/yr", ""), "₹", ""))</f>
        <v>1917053</v>
      </c>
      <c r="I3322" s="6">
        <f t="shared" si="112"/>
        <v>1917053</v>
      </c>
    </row>
    <row r="3323" spans="1:9" x14ac:dyDescent="0.3">
      <c r="A3323" t="s">
        <v>118</v>
      </c>
      <c r="B3323" t="s">
        <v>4172</v>
      </c>
      <c r="C3323" t="str">
        <f t="shared" si="113"/>
        <v>Data Engineering</v>
      </c>
      <c r="D3323">
        <v>3</v>
      </c>
      <c r="E3323" t="s">
        <v>2152</v>
      </c>
      <c r="F3323" t="s">
        <v>4558</v>
      </c>
      <c r="G3323" t="str">
        <f>RIGHT(Salary_Dataset[[#This Row],[Salary]], 2)</f>
        <v>yr</v>
      </c>
      <c r="H3323" s="3">
        <f>VALUE(SUBSTITUTE(SUBSTITUTE(SUBSTITUTE(SUBSTITUTE(Salary_Dataset[[#This Row],[Salary]], "/hr", ""), "/mo", ""), "/yr", ""), "₹", ""))</f>
        <v>880575</v>
      </c>
      <c r="I3323" s="6">
        <f t="shared" si="112"/>
        <v>880575</v>
      </c>
    </row>
    <row r="3324" spans="1:9" x14ac:dyDescent="0.3">
      <c r="A3324" t="s">
        <v>4559</v>
      </c>
      <c r="B3324" t="s">
        <v>4172</v>
      </c>
      <c r="C3324" t="str">
        <f t="shared" si="113"/>
        <v>Data Engineering</v>
      </c>
      <c r="D3324">
        <v>2</v>
      </c>
      <c r="E3324" t="s">
        <v>2152</v>
      </c>
      <c r="F3324" t="s">
        <v>4560</v>
      </c>
      <c r="G3324" t="str">
        <f>RIGHT(Salary_Dataset[[#This Row],[Salary]], 2)</f>
        <v>yr</v>
      </c>
      <c r="H3324" s="3">
        <f>VALUE(SUBSTITUTE(SUBSTITUTE(SUBSTITUTE(SUBSTITUTE(Salary_Dataset[[#This Row],[Salary]], "/hr", ""), "/mo", ""), "/yr", ""), "₹", ""))</f>
        <v>1017343</v>
      </c>
      <c r="I3324" s="6">
        <f t="shared" si="112"/>
        <v>1017343</v>
      </c>
    </row>
    <row r="3325" spans="1:9" x14ac:dyDescent="0.3">
      <c r="A3325" t="s">
        <v>1832</v>
      </c>
      <c r="B3325" t="s">
        <v>4172</v>
      </c>
      <c r="C3325" t="str">
        <f t="shared" si="113"/>
        <v>Data Engineering</v>
      </c>
      <c r="D3325">
        <v>2</v>
      </c>
      <c r="E3325" t="s">
        <v>2152</v>
      </c>
      <c r="F3325" t="s">
        <v>4561</v>
      </c>
      <c r="G3325" t="str">
        <f>RIGHT(Salary_Dataset[[#This Row],[Salary]], 2)</f>
        <v>yr</v>
      </c>
      <c r="H3325" s="3">
        <f>VALUE(SUBSTITUTE(SUBSTITUTE(SUBSTITUTE(SUBSTITUTE(Salary_Dataset[[#This Row],[Salary]], "/hr", ""), "/mo", ""), "/yr", ""), "₹", ""))</f>
        <v>1124024</v>
      </c>
      <c r="I3325" s="6">
        <f t="shared" si="112"/>
        <v>1124024</v>
      </c>
    </row>
    <row r="3326" spans="1:9" x14ac:dyDescent="0.3">
      <c r="A3326" t="s">
        <v>3594</v>
      </c>
      <c r="B3326" t="s">
        <v>4172</v>
      </c>
      <c r="C3326" t="str">
        <f t="shared" si="113"/>
        <v>Data Engineering</v>
      </c>
      <c r="D3326">
        <v>2</v>
      </c>
      <c r="E3326" t="s">
        <v>2152</v>
      </c>
      <c r="F3326" t="s">
        <v>4562</v>
      </c>
      <c r="G3326" t="str">
        <f>RIGHT(Salary_Dataset[[#This Row],[Salary]], 2)</f>
        <v>yr</v>
      </c>
      <c r="H3326" s="3">
        <f>VALUE(SUBSTITUTE(SUBSTITUTE(SUBSTITUTE(SUBSTITUTE(Salary_Dataset[[#This Row],[Salary]], "/hr", ""), "/mo", ""), "/yr", ""), "₹", ""))</f>
        <v>1642294</v>
      </c>
      <c r="I3326" s="6">
        <f t="shared" si="112"/>
        <v>1642294</v>
      </c>
    </row>
    <row r="3327" spans="1:9" x14ac:dyDescent="0.3">
      <c r="A3327" t="s">
        <v>2360</v>
      </c>
      <c r="B3327" t="s">
        <v>4172</v>
      </c>
      <c r="C3327" t="str">
        <f t="shared" si="113"/>
        <v>Data Engineering</v>
      </c>
      <c r="D3327">
        <v>2</v>
      </c>
      <c r="E3327" t="s">
        <v>2152</v>
      </c>
      <c r="F3327" t="s">
        <v>4563</v>
      </c>
      <c r="G3327" t="str">
        <f>RIGHT(Salary_Dataset[[#This Row],[Salary]], 2)</f>
        <v>yr</v>
      </c>
      <c r="H3327" s="3">
        <f>VALUE(SUBSTITUTE(SUBSTITUTE(SUBSTITUTE(SUBSTITUTE(Salary_Dataset[[#This Row],[Salary]], "/hr", ""), "/mo", ""), "/yr", ""), "₹", ""))</f>
        <v>1156731</v>
      </c>
      <c r="I3327" s="6">
        <f t="shared" si="112"/>
        <v>1156731</v>
      </c>
    </row>
    <row r="3328" spans="1:9" x14ac:dyDescent="0.3">
      <c r="A3328" t="s">
        <v>210</v>
      </c>
      <c r="B3328" t="s">
        <v>4172</v>
      </c>
      <c r="C3328" t="str">
        <f t="shared" si="113"/>
        <v>Data Engineering</v>
      </c>
      <c r="D3328">
        <v>2</v>
      </c>
      <c r="E3328" t="s">
        <v>2152</v>
      </c>
      <c r="F3328" t="s">
        <v>4564</v>
      </c>
      <c r="G3328" t="str">
        <f>RIGHT(Salary_Dataset[[#This Row],[Salary]], 2)</f>
        <v>mo</v>
      </c>
      <c r="H3328" s="3">
        <f>VALUE(SUBSTITUTE(SUBSTITUTE(SUBSTITUTE(SUBSTITUTE(Salary_Dataset[[#This Row],[Salary]], "/hr", ""), "/mo", ""), "/yr", ""), "₹", ""))</f>
        <v>71864</v>
      </c>
      <c r="I3328" s="6">
        <f t="shared" si="112"/>
        <v>862368</v>
      </c>
    </row>
    <row r="3329" spans="1:9" x14ac:dyDescent="0.3">
      <c r="A3329" t="s">
        <v>4565</v>
      </c>
      <c r="B3329" t="s">
        <v>4172</v>
      </c>
      <c r="C3329" t="str">
        <f t="shared" si="113"/>
        <v>Data Engineering</v>
      </c>
      <c r="D3329">
        <v>2</v>
      </c>
      <c r="E3329" t="s">
        <v>2152</v>
      </c>
      <c r="F3329" t="s">
        <v>4566</v>
      </c>
      <c r="G3329" t="str">
        <f>RIGHT(Salary_Dataset[[#This Row],[Salary]], 2)</f>
        <v>mo</v>
      </c>
      <c r="H3329" s="3">
        <f>VALUE(SUBSTITUTE(SUBSTITUTE(SUBSTITUTE(SUBSTITUTE(Salary_Dataset[[#This Row],[Salary]], "/hr", ""), "/mo", ""), "/yr", ""), "₹", ""))</f>
        <v>70343</v>
      </c>
      <c r="I3329" s="6">
        <f t="shared" si="112"/>
        <v>844116</v>
      </c>
    </row>
    <row r="3330" spans="1:9" x14ac:dyDescent="0.3">
      <c r="A3330" t="s">
        <v>37</v>
      </c>
      <c r="B3330" t="s">
        <v>4172</v>
      </c>
      <c r="C3330" t="str">
        <f t="shared" si="113"/>
        <v>Data Engineering</v>
      </c>
      <c r="D3330">
        <v>2</v>
      </c>
      <c r="E3330" t="s">
        <v>2152</v>
      </c>
      <c r="F3330" t="s">
        <v>4567</v>
      </c>
      <c r="G3330" t="str">
        <f>RIGHT(Salary_Dataset[[#This Row],[Salary]], 2)</f>
        <v>yr</v>
      </c>
      <c r="H3330" s="3">
        <f>VALUE(SUBSTITUTE(SUBSTITUTE(SUBSTITUTE(SUBSTITUTE(Salary_Dataset[[#This Row],[Salary]], "/hr", ""), "/mo", ""), "/yr", ""), "₹", ""))</f>
        <v>1346904</v>
      </c>
      <c r="I3330" s="6">
        <f t="shared" ref="I3330:I3393" si="114">IF(G3330="mo", H3330*12, IF(G3330="hr", H3330*8760, H3330))</f>
        <v>1346904</v>
      </c>
    </row>
    <row r="3331" spans="1:9" x14ac:dyDescent="0.3">
      <c r="A3331" t="s">
        <v>191</v>
      </c>
      <c r="B3331" t="s">
        <v>4172</v>
      </c>
      <c r="C3331" t="str">
        <f t="shared" si="113"/>
        <v>Data Engineering</v>
      </c>
      <c r="D3331">
        <v>2</v>
      </c>
      <c r="E3331" t="s">
        <v>2152</v>
      </c>
      <c r="F3331" t="s">
        <v>4568</v>
      </c>
      <c r="G3331" t="str">
        <f>RIGHT(Salary_Dataset[[#This Row],[Salary]], 2)</f>
        <v>mo</v>
      </c>
      <c r="H3331" s="3">
        <f>VALUE(SUBSTITUTE(SUBSTITUTE(SUBSTITUTE(SUBSTITUTE(Salary_Dataset[[#This Row],[Salary]], "/hr", ""), "/mo", ""), "/yr", ""), "₹", ""))</f>
        <v>90390</v>
      </c>
      <c r="I3331" s="6">
        <f t="shared" si="114"/>
        <v>1084680</v>
      </c>
    </row>
    <row r="3332" spans="1:9" x14ac:dyDescent="0.3">
      <c r="A3332" t="s">
        <v>2307</v>
      </c>
      <c r="B3332" t="s">
        <v>4172</v>
      </c>
      <c r="C3332" t="str">
        <f t="shared" si="113"/>
        <v>Data Engineering</v>
      </c>
      <c r="D3332">
        <v>2</v>
      </c>
      <c r="E3332" t="s">
        <v>2152</v>
      </c>
      <c r="F3332" t="s">
        <v>4569</v>
      </c>
      <c r="G3332" t="str">
        <f>RIGHT(Salary_Dataset[[#This Row],[Salary]], 2)</f>
        <v>yr</v>
      </c>
      <c r="H3332" s="3">
        <f>VALUE(SUBSTITUTE(SUBSTITUTE(SUBSTITUTE(SUBSTITUTE(Salary_Dataset[[#This Row],[Salary]], "/hr", ""), "/mo", ""), "/yr", ""), "₹", ""))</f>
        <v>1139800</v>
      </c>
      <c r="I3332" s="6">
        <f t="shared" si="114"/>
        <v>1139800</v>
      </c>
    </row>
    <row r="3333" spans="1:9" x14ac:dyDescent="0.3">
      <c r="A3333" t="s">
        <v>2321</v>
      </c>
      <c r="B3333" t="s">
        <v>4172</v>
      </c>
      <c r="C3333" t="str">
        <f t="shared" si="113"/>
        <v>Data Engineering</v>
      </c>
      <c r="D3333">
        <v>2</v>
      </c>
      <c r="E3333" t="s">
        <v>2152</v>
      </c>
      <c r="F3333" t="s">
        <v>4570</v>
      </c>
      <c r="G3333" t="str">
        <f>RIGHT(Salary_Dataset[[#This Row],[Salary]], 2)</f>
        <v>yr</v>
      </c>
      <c r="H3333" s="3">
        <f>VALUE(SUBSTITUTE(SUBSTITUTE(SUBSTITUTE(SUBSTITUTE(Salary_Dataset[[#This Row],[Salary]], "/hr", ""), "/mo", ""), "/yr", ""), "₹", ""))</f>
        <v>794110</v>
      </c>
      <c r="I3333" s="6">
        <f t="shared" si="114"/>
        <v>794110</v>
      </c>
    </row>
    <row r="3334" spans="1:9" x14ac:dyDescent="0.3">
      <c r="A3334" t="s">
        <v>4571</v>
      </c>
      <c r="B3334" t="s">
        <v>4172</v>
      </c>
      <c r="C3334" t="str">
        <f t="shared" si="113"/>
        <v>Data Engineering</v>
      </c>
      <c r="D3334">
        <v>2</v>
      </c>
      <c r="E3334" t="s">
        <v>2152</v>
      </c>
      <c r="F3334" t="s">
        <v>4572</v>
      </c>
      <c r="G3334" t="str">
        <f>RIGHT(Salary_Dataset[[#This Row],[Salary]], 2)</f>
        <v>yr</v>
      </c>
      <c r="H3334" s="3">
        <f>VALUE(SUBSTITUTE(SUBSTITUTE(SUBSTITUTE(SUBSTITUTE(Salary_Dataset[[#This Row],[Salary]], "/hr", ""), "/mo", ""), "/yr", ""), "₹", ""))</f>
        <v>1251502</v>
      </c>
      <c r="I3334" s="6">
        <f t="shared" si="114"/>
        <v>1251502</v>
      </c>
    </row>
    <row r="3335" spans="1:9" x14ac:dyDescent="0.3">
      <c r="A3335" t="s">
        <v>4573</v>
      </c>
      <c r="B3335" t="s">
        <v>4172</v>
      </c>
      <c r="C3335" t="str">
        <f t="shared" si="113"/>
        <v>Data Engineering</v>
      </c>
      <c r="D3335">
        <v>2</v>
      </c>
      <c r="E3335" t="s">
        <v>2152</v>
      </c>
      <c r="F3335" t="s">
        <v>4574</v>
      </c>
      <c r="G3335" t="str">
        <f>RIGHT(Salary_Dataset[[#This Row],[Salary]], 2)</f>
        <v>yr</v>
      </c>
      <c r="H3335" s="3">
        <f>VALUE(SUBSTITUTE(SUBSTITUTE(SUBSTITUTE(SUBSTITUTE(Salary_Dataset[[#This Row],[Salary]], "/hr", ""), "/mo", ""), "/yr", ""), "₹", ""))</f>
        <v>2658491</v>
      </c>
      <c r="I3335" s="6">
        <f t="shared" si="114"/>
        <v>2658491</v>
      </c>
    </row>
    <row r="3336" spans="1:9" x14ac:dyDescent="0.3">
      <c r="A3336" t="s">
        <v>47</v>
      </c>
      <c r="B3336" t="s">
        <v>4172</v>
      </c>
      <c r="C3336" t="str">
        <f t="shared" si="113"/>
        <v>Data Engineering</v>
      </c>
      <c r="D3336">
        <v>2</v>
      </c>
      <c r="E3336" t="s">
        <v>2152</v>
      </c>
      <c r="F3336" t="s">
        <v>4575</v>
      </c>
      <c r="G3336" t="str">
        <f>RIGHT(Salary_Dataset[[#This Row],[Salary]], 2)</f>
        <v>yr</v>
      </c>
      <c r="H3336" s="3">
        <f>VALUE(SUBSTITUTE(SUBSTITUTE(SUBSTITUTE(SUBSTITUTE(Salary_Dataset[[#This Row],[Salary]], "/hr", ""), "/mo", ""), "/yr", ""), "₹", ""))</f>
        <v>416229</v>
      </c>
      <c r="I3336" s="6">
        <f t="shared" si="114"/>
        <v>416229</v>
      </c>
    </row>
    <row r="3337" spans="1:9" x14ac:dyDescent="0.3">
      <c r="A3337" t="s">
        <v>234</v>
      </c>
      <c r="B3337" t="s">
        <v>4172</v>
      </c>
      <c r="C3337" t="str">
        <f t="shared" si="113"/>
        <v>Data Engineering</v>
      </c>
      <c r="D3337">
        <v>2</v>
      </c>
      <c r="E3337" t="s">
        <v>2152</v>
      </c>
      <c r="F3337" t="s">
        <v>4576</v>
      </c>
      <c r="G3337" t="str">
        <f>RIGHT(Salary_Dataset[[#This Row],[Salary]], 2)</f>
        <v>yr</v>
      </c>
      <c r="H3337" s="3">
        <f>VALUE(SUBSTITUTE(SUBSTITUTE(SUBSTITUTE(SUBSTITUTE(Salary_Dataset[[#This Row],[Salary]], "/hr", ""), "/mo", ""), "/yr", ""), "₹", ""))</f>
        <v>353684</v>
      </c>
      <c r="I3337" s="6">
        <f t="shared" si="114"/>
        <v>353684</v>
      </c>
    </row>
    <row r="3338" spans="1:9" x14ac:dyDescent="0.3">
      <c r="A3338" t="s">
        <v>1061</v>
      </c>
      <c r="B3338" t="s">
        <v>4172</v>
      </c>
      <c r="C3338" t="str">
        <f t="shared" si="113"/>
        <v>Data Engineering</v>
      </c>
      <c r="D3338">
        <v>2</v>
      </c>
      <c r="E3338" t="s">
        <v>2152</v>
      </c>
      <c r="F3338" t="s">
        <v>2468</v>
      </c>
      <c r="G3338" t="str">
        <f>RIGHT(Salary_Dataset[[#This Row],[Salary]], 2)</f>
        <v>yr</v>
      </c>
      <c r="H3338" s="3">
        <f>VALUE(SUBSTITUTE(SUBSTITUTE(SUBSTITUTE(SUBSTITUTE(Salary_Dataset[[#This Row],[Salary]], "/hr", ""), "/mo", ""), "/yr", ""), "₹", ""))</f>
        <v>739714</v>
      </c>
      <c r="I3338" s="6">
        <f t="shared" si="114"/>
        <v>739714</v>
      </c>
    </row>
    <row r="3339" spans="1:9" x14ac:dyDescent="0.3">
      <c r="A3339" t="s">
        <v>400</v>
      </c>
      <c r="B3339" t="s">
        <v>4172</v>
      </c>
      <c r="C3339" t="str">
        <f t="shared" si="113"/>
        <v>Data Engineering</v>
      </c>
      <c r="D3339">
        <v>2</v>
      </c>
      <c r="E3339" t="s">
        <v>2152</v>
      </c>
      <c r="F3339" t="s">
        <v>4577</v>
      </c>
      <c r="G3339" t="str">
        <f>RIGHT(Salary_Dataset[[#This Row],[Salary]], 2)</f>
        <v>yr</v>
      </c>
      <c r="H3339" s="3">
        <f>VALUE(SUBSTITUTE(SUBSTITUTE(SUBSTITUTE(SUBSTITUTE(Salary_Dataset[[#This Row],[Salary]], "/hr", ""), "/mo", ""), "/yr", ""), "₹", ""))</f>
        <v>791133</v>
      </c>
      <c r="I3339" s="6">
        <f t="shared" si="114"/>
        <v>791133</v>
      </c>
    </row>
    <row r="3340" spans="1:9" x14ac:dyDescent="0.3">
      <c r="A3340" t="s">
        <v>106</v>
      </c>
      <c r="B3340" t="s">
        <v>4172</v>
      </c>
      <c r="C3340" t="str">
        <f t="shared" si="113"/>
        <v>Data Engineering</v>
      </c>
      <c r="D3340">
        <v>2</v>
      </c>
      <c r="E3340" t="s">
        <v>2152</v>
      </c>
      <c r="F3340" t="s">
        <v>4578</v>
      </c>
      <c r="G3340" t="str">
        <f>RIGHT(Salary_Dataset[[#This Row],[Salary]], 2)</f>
        <v>yr</v>
      </c>
      <c r="H3340" s="3">
        <f>VALUE(SUBSTITUTE(SUBSTITUTE(SUBSTITUTE(SUBSTITUTE(Salary_Dataset[[#This Row],[Salary]], "/hr", ""), "/mo", ""), "/yr", ""), "₹", ""))</f>
        <v>95593</v>
      </c>
      <c r="I3340" s="6">
        <f t="shared" si="114"/>
        <v>95593</v>
      </c>
    </row>
    <row r="3341" spans="1:9" x14ac:dyDescent="0.3">
      <c r="A3341" t="s">
        <v>319</v>
      </c>
      <c r="B3341" t="s">
        <v>4172</v>
      </c>
      <c r="C3341" t="str">
        <f t="shared" si="113"/>
        <v>Data Engineering</v>
      </c>
      <c r="D3341">
        <v>2</v>
      </c>
      <c r="E3341" t="s">
        <v>2152</v>
      </c>
      <c r="F3341" t="s">
        <v>4579</v>
      </c>
      <c r="G3341" t="str">
        <f>RIGHT(Salary_Dataset[[#This Row],[Salary]], 2)</f>
        <v>mo</v>
      </c>
      <c r="H3341" s="3">
        <f>VALUE(SUBSTITUTE(SUBSTITUTE(SUBSTITUTE(SUBSTITUTE(Salary_Dataset[[#This Row],[Salary]], "/hr", ""), "/mo", ""), "/yr", ""), "₹", ""))</f>
        <v>92927</v>
      </c>
      <c r="I3341" s="6">
        <f t="shared" si="114"/>
        <v>1115124</v>
      </c>
    </row>
    <row r="3342" spans="1:9" x14ac:dyDescent="0.3">
      <c r="A3342" t="s">
        <v>4580</v>
      </c>
      <c r="B3342" t="s">
        <v>4172</v>
      </c>
      <c r="C3342" t="str">
        <f t="shared" si="113"/>
        <v>Data Engineering</v>
      </c>
      <c r="D3342">
        <v>2</v>
      </c>
      <c r="E3342" t="s">
        <v>2152</v>
      </c>
      <c r="F3342" t="s">
        <v>4581</v>
      </c>
      <c r="G3342" t="str">
        <f>RIGHT(Salary_Dataset[[#This Row],[Salary]], 2)</f>
        <v>mo</v>
      </c>
      <c r="H3342" s="3">
        <f>VALUE(SUBSTITUTE(SUBSTITUTE(SUBSTITUTE(SUBSTITUTE(Salary_Dataset[[#This Row],[Salary]], "/hr", ""), "/mo", ""), "/yr", ""), "₹", ""))</f>
        <v>28579</v>
      </c>
      <c r="I3342" s="6">
        <f t="shared" si="114"/>
        <v>342948</v>
      </c>
    </row>
    <row r="3343" spans="1:9" x14ac:dyDescent="0.3">
      <c r="A3343" t="s">
        <v>4582</v>
      </c>
      <c r="B3343" t="s">
        <v>4172</v>
      </c>
      <c r="C3343" t="str">
        <f t="shared" si="113"/>
        <v>Data Engineering</v>
      </c>
      <c r="D3343">
        <v>2</v>
      </c>
      <c r="E3343" t="s">
        <v>2152</v>
      </c>
      <c r="F3343" t="s">
        <v>4583</v>
      </c>
      <c r="G3343" t="str">
        <f>RIGHT(Salary_Dataset[[#This Row],[Salary]], 2)</f>
        <v>yr</v>
      </c>
      <c r="H3343" s="3">
        <f>VALUE(SUBSTITUTE(SUBSTITUTE(SUBSTITUTE(SUBSTITUTE(Salary_Dataset[[#This Row],[Salary]], "/hr", ""), "/mo", ""), "/yr", ""), "₹", ""))</f>
        <v>413740</v>
      </c>
      <c r="I3343" s="6">
        <f t="shared" si="114"/>
        <v>413740</v>
      </c>
    </row>
    <row r="3344" spans="1:9" x14ac:dyDescent="0.3">
      <c r="A3344" t="s">
        <v>4584</v>
      </c>
      <c r="B3344" t="s">
        <v>4172</v>
      </c>
      <c r="C3344" t="str">
        <f t="shared" si="113"/>
        <v>Data Engineering</v>
      </c>
      <c r="D3344">
        <v>2</v>
      </c>
      <c r="E3344" t="s">
        <v>2152</v>
      </c>
      <c r="F3344" t="s">
        <v>4585</v>
      </c>
      <c r="G3344" t="str">
        <f>RIGHT(Salary_Dataset[[#This Row],[Salary]], 2)</f>
        <v>yr</v>
      </c>
      <c r="H3344" s="3">
        <f>VALUE(SUBSTITUTE(SUBSTITUTE(SUBSTITUTE(SUBSTITUTE(Salary_Dataset[[#This Row],[Salary]], "/hr", ""), "/mo", ""), "/yr", ""), "₹", ""))</f>
        <v>872461</v>
      </c>
      <c r="I3344" s="6">
        <f t="shared" si="114"/>
        <v>872461</v>
      </c>
    </row>
    <row r="3345" spans="1:9" x14ac:dyDescent="0.3">
      <c r="A3345" t="s">
        <v>4586</v>
      </c>
      <c r="B3345" t="s">
        <v>4172</v>
      </c>
      <c r="C3345" t="str">
        <f t="shared" si="113"/>
        <v>Data Engineering</v>
      </c>
      <c r="D3345">
        <v>1</v>
      </c>
      <c r="E3345" t="s">
        <v>2152</v>
      </c>
      <c r="F3345" t="s">
        <v>2427</v>
      </c>
      <c r="G3345" t="str">
        <f>RIGHT(Salary_Dataset[[#This Row],[Salary]], 2)</f>
        <v>yr</v>
      </c>
      <c r="H3345" s="3">
        <f>VALUE(SUBSTITUTE(SUBSTITUTE(SUBSTITUTE(SUBSTITUTE(Salary_Dataset[[#This Row],[Salary]], "/hr", ""), "/mo", ""), "/yr", ""), "₹", ""))</f>
        <v>624717</v>
      </c>
      <c r="I3345" s="6">
        <f t="shared" si="114"/>
        <v>624717</v>
      </c>
    </row>
    <row r="3346" spans="1:9" x14ac:dyDescent="0.3">
      <c r="A3346" t="s">
        <v>4587</v>
      </c>
      <c r="B3346" t="s">
        <v>4172</v>
      </c>
      <c r="C3346" t="str">
        <f t="shared" si="113"/>
        <v>Data Engineering</v>
      </c>
      <c r="D3346">
        <v>1</v>
      </c>
      <c r="E3346" t="s">
        <v>2152</v>
      </c>
      <c r="F3346" t="s">
        <v>4588</v>
      </c>
      <c r="G3346" t="str">
        <f>RIGHT(Salary_Dataset[[#This Row],[Salary]], 2)</f>
        <v>yr</v>
      </c>
      <c r="H3346" s="3">
        <f>VALUE(SUBSTITUTE(SUBSTITUTE(SUBSTITUTE(SUBSTITUTE(Salary_Dataset[[#This Row],[Salary]], "/hr", ""), "/mo", ""), "/yr", ""), "₹", ""))</f>
        <v>250000</v>
      </c>
      <c r="I3346" s="6">
        <f t="shared" si="114"/>
        <v>250000</v>
      </c>
    </row>
    <row r="3347" spans="1:9" x14ac:dyDescent="0.3">
      <c r="A3347" t="s">
        <v>1768</v>
      </c>
      <c r="B3347" t="s">
        <v>4172</v>
      </c>
      <c r="C3347" t="str">
        <f t="shared" si="113"/>
        <v>Data Engineering</v>
      </c>
      <c r="D3347">
        <v>1</v>
      </c>
      <c r="E3347" t="s">
        <v>2152</v>
      </c>
      <c r="F3347" t="s">
        <v>2512</v>
      </c>
      <c r="G3347" t="str">
        <f>RIGHT(Salary_Dataset[[#This Row],[Salary]], 2)</f>
        <v>yr</v>
      </c>
      <c r="H3347" s="3">
        <f>VALUE(SUBSTITUTE(SUBSTITUTE(SUBSTITUTE(SUBSTITUTE(Salary_Dataset[[#This Row],[Salary]], "/hr", ""), "/mo", ""), "/yr", ""), "₹", ""))</f>
        <v>821904</v>
      </c>
      <c r="I3347" s="6">
        <f t="shared" si="114"/>
        <v>821904</v>
      </c>
    </row>
    <row r="3348" spans="1:9" x14ac:dyDescent="0.3">
      <c r="A3348" t="s">
        <v>2163</v>
      </c>
      <c r="B3348" t="s">
        <v>4172</v>
      </c>
      <c r="C3348" t="str">
        <f t="shared" si="113"/>
        <v>Data Engineering</v>
      </c>
      <c r="D3348">
        <v>1</v>
      </c>
      <c r="E3348" t="s">
        <v>2152</v>
      </c>
      <c r="F3348" t="s">
        <v>3012</v>
      </c>
      <c r="G3348" t="str">
        <f>RIGHT(Salary_Dataset[[#This Row],[Salary]], 2)</f>
        <v>yr</v>
      </c>
      <c r="H3348" s="3">
        <f>VALUE(SUBSTITUTE(SUBSTITUTE(SUBSTITUTE(SUBSTITUTE(Salary_Dataset[[#This Row],[Salary]], "/hr", ""), "/mo", ""), "/yr", ""), "₹", ""))</f>
        <v>322465</v>
      </c>
      <c r="I3348" s="6">
        <f t="shared" si="114"/>
        <v>322465</v>
      </c>
    </row>
    <row r="3349" spans="1:9" x14ac:dyDescent="0.3">
      <c r="A3349" t="s">
        <v>4589</v>
      </c>
      <c r="B3349" t="s">
        <v>4172</v>
      </c>
      <c r="C3349" t="str">
        <f t="shared" si="113"/>
        <v>Data Engineering</v>
      </c>
      <c r="D3349">
        <v>1</v>
      </c>
      <c r="E3349" t="s">
        <v>2152</v>
      </c>
      <c r="F3349" t="s">
        <v>4590</v>
      </c>
      <c r="G3349" t="str">
        <f>RIGHT(Salary_Dataset[[#This Row],[Salary]], 2)</f>
        <v>yr</v>
      </c>
      <c r="H3349" s="3">
        <f>VALUE(SUBSTITUTE(SUBSTITUTE(SUBSTITUTE(SUBSTITUTE(Salary_Dataset[[#This Row],[Salary]], "/hr", ""), "/mo", ""), "/yr", ""), "₹", ""))</f>
        <v>1490685</v>
      </c>
      <c r="I3349" s="6">
        <f t="shared" si="114"/>
        <v>1490685</v>
      </c>
    </row>
    <row r="3350" spans="1:9" x14ac:dyDescent="0.3">
      <c r="A3350" t="s">
        <v>4591</v>
      </c>
      <c r="B3350" t="s">
        <v>4172</v>
      </c>
      <c r="C3350" t="str">
        <f t="shared" si="113"/>
        <v>Data Engineering</v>
      </c>
      <c r="D3350">
        <v>1</v>
      </c>
      <c r="E3350" t="s">
        <v>2152</v>
      </c>
      <c r="F3350" t="s">
        <v>4592</v>
      </c>
      <c r="G3350" t="str">
        <f>RIGHT(Salary_Dataset[[#This Row],[Salary]], 2)</f>
        <v>yr</v>
      </c>
      <c r="H3350" s="3">
        <f>VALUE(SUBSTITUTE(SUBSTITUTE(SUBSTITUTE(SUBSTITUTE(Salary_Dataset[[#This Row],[Salary]], "/hr", ""), "/mo", ""), "/yr", ""), "₹", ""))</f>
        <v>523814</v>
      </c>
      <c r="I3350" s="6">
        <f t="shared" si="114"/>
        <v>523814</v>
      </c>
    </row>
    <row r="3351" spans="1:9" x14ac:dyDescent="0.3">
      <c r="A3351" t="s">
        <v>4593</v>
      </c>
      <c r="B3351" t="s">
        <v>4172</v>
      </c>
      <c r="C3351" t="str">
        <f t="shared" si="113"/>
        <v>Data Engineering</v>
      </c>
      <c r="D3351">
        <v>1</v>
      </c>
      <c r="E3351" t="s">
        <v>2152</v>
      </c>
      <c r="F3351" t="s">
        <v>2322</v>
      </c>
      <c r="G3351" t="str">
        <f>RIGHT(Salary_Dataset[[#This Row],[Salary]], 2)</f>
        <v>yr</v>
      </c>
      <c r="H3351" s="3">
        <f>VALUE(SUBSTITUTE(SUBSTITUTE(SUBSTITUTE(SUBSTITUTE(Salary_Dataset[[#This Row],[Salary]], "/hr", ""), "/mo", ""), "/yr", ""), "₹", ""))</f>
        <v>1018095</v>
      </c>
      <c r="I3351" s="6">
        <f t="shared" si="114"/>
        <v>1018095</v>
      </c>
    </row>
    <row r="3352" spans="1:9" x14ac:dyDescent="0.3">
      <c r="A3352" t="s">
        <v>4594</v>
      </c>
      <c r="B3352" t="s">
        <v>4172</v>
      </c>
      <c r="C3352" t="str">
        <f t="shared" ref="C3352:C3408" si="115">_xlfn.XLOOKUP(B3352, $M$3:$M$28, $N$3:$N$28)</f>
        <v>Data Engineering</v>
      </c>
      <c r="D3352">
        <v>1</v>
      </c>
      <c r="E3352" t="s">
        <v>2152</v>
      </c>
      <c r="F3352" t="s">
        <v>722</v>
      </c>
      <c r="G3352" t="str">
        <f>RIGHT(Salary_Dataset[[#This Row],[Salary]], 2)</f>
        <v>yr</v>
      </c>
      <c r="H3352" s="3">
        <f>VALUE(SUBSTITUTE(SUBSTITUTE(SUBSTITUTE(SUBSTITUTE(Salary_Dataset[[#This Row],[Salary]], "/hr", ""), "/mo", ""), "/yr", ""), "₹", ""))</f>
        <v>450000</v>
      </c>
      <c r="I3352" s="6">
        <f t="shared" si="114"/>
        <v>450000</v>
      </c>
    </row>
    <row r="3353" spans="1:9" x14ac:dyDescent="0.3">
      <c r="A3353" t="s">
        <v>2368</v>
      </c>
      <c r="B3353" t="s">
        <v>4172</v>
      </c>
      <c r="C3353" t="str">
        <f t="shared" si="115"/>
        <v>Data Engineering</v>
      </c>
      <c r="D3353">
        <v>1</v>
      </c>
      <c r="E3353" t="s">
        <v>2152</v>
      </c>
      <c r="F3353" t="s">
        <v>3958</v>
      </c>
      <c r="G3353" t="str">
        <f>RIGHT(Salary_Dataset[[#This Row],[Salary]], 2)</f>
        <v>mo</v>
      </c>
      <c r="H3353" s="3">
        <f>VALUE(SUBSTITUTE(SUBSTITUTE(SUBSTITUTE(SUBSTITUTE(Salary_Dataset[[#This Row],[Salary]], "/hr", ""), "/mo", ""), "/yr", ""), "₹", ""))</f>
        <v>42995</v>
      </c>
      <c r="I3353" s="6">
        <f t="shared" si="114"/>
        <v>515940</v>
      </c>
    </row>
    <row r="3354" spans="1:9" x14ac:dyDescent="0.3">
      <c r="A3354" t="s">
        <v>9</v>
      </c>
      <c r="B3354" t="s">
        <v>4172</v>
      </c>
      <c r="C3354" t="str">
        <f t="shared" si="115"/>
        <v>Data Engineering</v>
      </c>
      <c r="D3354">
        <v>1</v>
      </c>
      <c r="E3354" t="s">
        <v>2152</v>
      </c>
      <c r="F3354" t="s">
        <v>2199</v>
      </c>
      <c r="G3354" t="str">
        <f>RIGHT(Salary_Dataset[[#This Row],[Salary]], 2)</f>
        <v>yr</v>
      </c>
      <c r="H3354" s="3">
        <f>VALUE(SUBSTITUTE(SUBSTITUTE(SUBSTITUTE(SUBSTITUTE(Salary_Dataset[[#This Row],[Salary]], "/hr", ""), "/mo", ""), "/yr", ""), "₹", ""))</f>
        <v>564654</v>
      </c>
      <c r="I3354" s="6">
        <f t="shared" si="114"/>
        <v>564654</v>
      </c>
    </row>
    <row r="3355" spans="1:9" x14ac:dyDescent="0.3">
      <c r="A3355" t="s">
        <v>1715</v>
      </c>
      <c r="B3355" t="s">
        <v>4172</v>
      </c>
      <c r="C3355" t="str">
        <f t="shared" si="115"/>
        <v>Data Engineering</v>
      </c>
      <c r="D3355">
        <v>1</v>
      </c>
      <c r="E3355" t="s">
        <v>2152</v>
      </c>
      <c r="F3355" t="s">
        <v>4595</v>
      </c>
      <c r="G3355" t="str">
        <f>RIGHT(Salary_Dataset[[#This Row],[Salary]], 2)</f>
        <v>mo</v>
      </c>
      <c r="H3355" s="3">
        <f>VALUE(SUBSTITUTE(SUBSTITUTE(SUBSTITUTE(SUBSTITUTE(Salary_Dataset[[#This Row],[Salary]], "/hr", ""), "/mo", ""), "/yr", ""), "₹", ""))</f>
        <v>24434</v>
      </c>
      <c r="I3355" s="6">
        <f t="shared" si="114"/>
        <v>293208</v>
      </c>
    </row>
    <row r="3356" spans="1:9" x14ac:dyDescent="0.3">
      <c r="A3356" t="s">
        <v>5</v>
      </c>
      <c r="B3356" t="s">
        <v>4172</v>
      </c>
      <c r="C3356" t="str">
        <f t="shared" si="115"/>
        <v>Data Engineering</v>
      </c>
      <c r="D3356">
        <v>1</v>
      </c>
      <c r="E3356" t="s">
        <v>2152</v>
      </c>
      <c r="F3356" t="s">
        <v>2505</v>
      </c>
      <c r="G3356" t="str">
        <f>RIGHT(Salary_Dataset[[#This Row],[Salary]], 2)</f>
        <v>yr</v>
      </c>
      <c r="H3356" s="3">
        <f>VALUE(SUBSTITUTE(SUBSTITUTE(SUBSTITUTE(SUBSTITUTE(Salary_Dataset[[#This Row],[Salary]], "/hr", ""), "/mo", ""), "/yr", ""), "₹", ""))</f>
        <v>1004884</v>
      </c>
      <c r="I3356" s="6">
        <f t="shared" si="114"/>
        <v>1004884</v>
      </c>
    </row>
    <row r="3357" spans="1:9" x14ac:dyDescent="0.3">
      <c r="A3357" t="s">
        <v>4596</v>
      </c>
      <c r="B3357" t="s">
        <v>4172</v>
      </c>
      <c r="C3357" t="str">
        <f t="shared" si="115"/>
        <v>Data Engineering</v>
      </c>
      <c r="D3357">
        <v>1</v>
      </c>
      <c r="E3357" t="s">
        <v>2152</v>
      </c>
      <c r="F3357" t="s">
        <v>609</v>
      </c>
      <c r="G3357" t="str">
        <f>RIGHT(Salary_Dataset[[#This Row],[Salary]], 2)</f>
        <v>mo</v>
      </c>
      <c r="H3357" s="3">
        <f>VALUE(SUBSTITUTE(SUBSTITUTE(SUBSTITUTE(SUBSTITUTE(Salary_Dataset[[#This Row],[Salary]], "/hr", ""), "/mo", ""), "/yr", ""), "₹", ""))</f>
        <v>25000</v>
      </c>
      <c r="I3357" s="6">
        <f t="shared" si="114"/>
        <v>300000</v>
      </c>
    </row>
    <row r="3358" spans="1:9" x14ac:dyDescent="0.3">
      <c r="A3358" t="s">
        <v>4597</v>
      </c>
      <c r="B3358" t="s">
        <v>4172</v>
      </c>
      <c r="C3358" t="str">
        <f t="shared" si="115"/>
        <v>Data Engineering</v>
      </c>
      <c r="D3358">
        <v>1</v>
      </c>
      <c r="E3358" t="s">
        <v>2152</v>
      </c>
      <c r="F3358" t="s">
        <v>2199</v>
      </c>
      <c r="G3358" t="str">
        <f>RIGHT(Salary_Dataset[[#This Row],[Salary]], 2)</f>
        <v>yr</v>
      </c>
      <c r="H3358" s="3">
        <f>VALUE(SUBSTITUTE(SUBSTITUTE(SUBSTITUTE(SUBSTITUTE(Salary_Dataset[[#This Row],[Salary]], "/hr", ""), "/mo", ""), "/yr", ""), "₹", ""))</f>
        <v>564654</v>
      </c>
      <c r="I3358" s="6">
        <f t="shared" si="114"/>
        <v>564654</v>
      </c>
    </row>
    <row r="3359" spans="1:9" x14ac:dyDescent="0.3">
      <c r="A3359" t="s">
        <v>4598</v>
      </c>
      <c r="B3359" t="s">
        <v>4172</v>
      </c>
      <c r="C3359" t="str">
        <f t="shared" si="115"/>
        <v>Data Engineering</v>
      </c>
      <c r="D3359">
        <v>1</v>
      </c>
      <c r="E3359" t="s">
        <v>2152</v>
      </c>
      <c r="F3359" t="s">
        <v>2512</v>
      </c>
      <c r="G3359" t="str">
        <f>RIGHT(Salary_Dataset[[#This Row],[Salary]], 2)</f>
        <v>yr</v>
      </c>
      <c r="H3359" s="3">
        <f>VALUE(SUBSTITUTE(SUBSTITUTE(SUBSTITUTE(SUBSTITUTE(Salary_Dataset[[#This Row],[Salary]], "/hr", ""), "/mo", ""), "/yr", ""), "₹", ""))</f>
        <v>821904</v>
      </c>
      <c r="I3359" s="6">
        <f t="shared" si="114"/>
        <v>821904</v>
      </c>
    </row>
    <row r="3360" spans="1:9" x14ac:dyDescent="0.3">
      <c r="A3360" t="s">
        <v>4599</v>
      </c>
      <c r="B3360" t="s">
        <v>4172</v>
      </c>
      <c r="C3360" t="str">
        <f t="shared" si="115"/>
        <v>Data Engineering</v>
      </c>
      <c r="D3360">
        <v>1</v>
      </c>
      <c r="E3360" t="s">
        <v>2152</v>
      </c>
      <c r="F3360" t="s">
        <v>2287</v>
      </c>
      <c r="G3360" t="str">
        <f>RIGHT(Salary_Dataset[[#This Row],[Salary]], 2)</f>
        <v>mo</v>
      </c>
      <c r="H3360" s="3">
        <f>VALUE(SUBSTITUTE(SUBSTITUTE(SUBSTITUTE(SUBSTITUTE(Salary_Dataset[[#This Row],[Salary]], "/hr", ""), "/mo", ""), "/yr", ""), "₹", ""))</f>
        <v>33879</v>
      </c>
      <c r="I3360" s="6">
        <f t="shared" si="114"/>
        <v>406548</v>
      </c>
    </row>
    <row r="3361" spans="1:9" x14ac:dyDescent="0.3">
      <c r="A3361" t="s">
        <v>4600</v>
      </c>
      <c r="B3361" t="s">
        <v>4172</v>
      </c>
      <c r="C3361" t="str">
        <f t="shared" si="115"/>
        <v>Data Engineering</v>
      </c>
      <c r="D3361">
        <v>1</v>
      </c>
      <c r="E3361" t="s">
        <v>2152</v>
      </c>
      <c r="F3361" t="s">
        <v>4601</v>
      </c>
      <c r="G3361" t="str">
        <f>RIGHT(Salary_Dataset[[#This Row],[Salary]], 2)</f>
        <v>yr</v>
      </c>
      <c r="H3361" s="3">
        <f>VALUE(SUBSTITUTE(SUBSTITUTE(SUBSTITUTE(SUBSTITUTE(Salary_Dataset[[#This Row],[Salary]], "/hr", ""), "/mo", ""), "/yr", ""), "₹", ""))</f>
        <v>517986</v>
      </c>
      <c r="I3361" s="6">
        <f t="shared" si="114"/>
        <v>517986</v>
      </c>
    </row>
    <row r="3362" spans="1:9" x14ac:dyDescent="0.3">
      <c r="A3362" t="s">
        <v>4602</v>
      </c>
      <c r="B3362" t="s">
        <v>4172</v>
      </c>
      <c r="C3362" t="str">
        <f t="shared" si="115"/>
        <v>Data Engineering</v>
      </c>
      <c r="D3362">
        <v>1</v>
      </c>
      <c r="E3362" t="s">
        <v>2152</v>
      </c>
      <c r="F3362" t="s">
        <v>4603</v>
      </c>
      <c r="G3362" t="str">
        <f>RIGHT(Salary_Dataset[[#This Row],[Salary]], 2)</f>
        <v>yr</v>
      </c>
      <c r="H3362" s="3">
        <f>VALUE(SUBSTITUTE(SUBSTITUTE(SUBSTITUTE(SUBSTITUTE(Salary_Dataset[[#This Row],[Salary]], "/hr", ""), "/mo", ""), "/yr", ""), "₹", ""))</f>
        <v>866307</v>
      </c>
      <c r="I3362" s="6">
        <f t="shared" si="114"/>
        <v>866307</v>
      </c>
    </row>
    <row r="3363" spans="1:9" x14ac:dyDescent="0.3">
      <c r="A3363" t="s">
        <v>2419</v>
      </c>
      <c r="B3363" t="s">
        <v>4172</v>
      </c>
      <c r="C3363" t="str">
        <f t="shared" si="115"/>
        <v>Data Engineering</v>
      </c>
      <c r="D3363">
        <v>1</v>
      </c>
      <c r="E3363" t="s">
        <v>2152</v>
      </c>
      <c r="F3363" t="s">
        <v>2648</v>
      </c>
      <c r="G3363" t="str">
        <f>RIGHT(Salary_Dataset[[#This Row],[Salary]], 2)</f>
        <v>mo</v>
      </c>
      <c r="H3363" s="3">
        <f>VALUE(SUBSTITUTE(SUBSTITUTE(SUBSTITUTE(SUBSTITUTE(Salary_Dataset[[#This Row],[Salary]], "/hr", ""), "/mo", ""), "/yr", ""), "₹", ""))</f>
        <v>16123</v>
      </c>
      <c r="I3363" s="6">
        <f t="shared" si="114"/>
        <v>193476</v>
      </c>
    </row>
    <row r="3364" spans="1:9" x14ac:dyDescent="0.3">
      <c r="A3364" t="s">
        <v>57</v>
      </c>
      <c r="B3364" t="s">
        <v>4172</v>
      </c>
      <c r="C3364" t="str">
        <f t="shared" si="115"/>
        <v>Data Engineering</v>
      </c>
      <c r="D3364">
        <v>1</v>
      </c>
      <c r="E3364" t="s">
        <v>2152</v>
      </c>
      <c r="F3364" t="s">
        <v>4604</v>
      </c>
      <c r="G3364" t="str">
        <f>RIGHT(Salary_Dataset[[#This Row],[Salary]], 2)</f>
        <v>yr</v>
      </c>
      <c r="H3364" s="3">
        <f>VALUE(SUBSTITUTE(SUBSTITUTE(SUBSTITUTE(SUBSTITUTE(Salary_Dataset[[#This Row],[Salary]], "/hr", ""), "/mo", ""), "/yr", ""), "₹", ""))</f>
        <v>1317316</v>
      </c>
      <c r="I3364" s="6">
        <f t="shared" si="114"/>
        <v>1317316</v>
      </c>
    </row>
    <row r="3365" spans="1:9" x14ac:dyDescent="0.3">
      <c r="A3365" t="s">
        <v>4605</v>
      </c>
      <c r="B3365" t="s">
        <v>4172</v>
      </c>
      <c r="C3365" t="str">
        <f t="shared" si="115"/>
        <v>Data Engineering</v>
      </c>
      <c r="D3365">
        <v>1</v>
      </c>
      <c r="E3365" t="s">
        <v>2152</v>
      </c>
      <c r="F3365" t="s">
        <v>4606</v>
      </c>
      <c r="G3365" t="str">
        <f>RIGHT(Salary_Dataset[[#This Row],[Salary]], 2)</f>
        <v>mo</v>
      </c>
      <c r="H3365" s="3">
        <f>VALUE(SUBSTITUTE(SUBSTITUTE(SUBSTITUTE(SUBSTITUTE(Salary_Dataset[[#This Row],[Salary]], "/hr", ""), "/mo", ""), "/yr", ""), "₹", ""))</f>
        <v>27200</v>
      </c>
      <c r="I3365" s="6">
        <f t="shared" si="114"/>
        <v>326400</v>
      </c>
    </row>
    <row r="3366" spans="1:9" x14ac:dyDescent="0.3">
      <c r="A3366" t="s">
        <v>4607</v>
      </c>
      <c r="B3366" t="s">
        <v>4172</v>
      </c>
      <c r="C3366" t="str">
        <f t="shared" si="115"/>
        <v>Data Engineering</v>
      </c>
      <c r="D3366">
        <v>1</v>
      </c>
      <c r="E3366" t="s">
        <v>2152</v>
      </c>
      <c r="F3366" t="s">
        <v>4608</v>
      </c>
      <c r="G3366" t="str">
        <f>RIGHT(Salary_Dataset[[#This Row],[Salary]], 2)</f>
        <v>yr</v>
      </c>
      <c r="H3366" s="3">
        <f>VALUE(SUBSTITUTE(SUBSTITUTE(SUBSTITUTE(SUBSTITUTE(Salary_Dataset[[#This Row],[Salary]], "/hr", ""), "/mo", ""), "/yr", ""), "₹", ""))</f>
        <v>104824</v>
      </c>
      <c r="I3366" s="6">
        <f t="shared" si="114"/>
        <v>104824</v>
      </c>
    </row>
    <row r="3367" spans="1:9" x14ac:dyDescent="0.3">
      <c r="A3367" t="s">
        <v>4609</v>
      </c>
      <c r="B3367" t="s">
        <v>4172</v>
      </c>
      <c r="C3367" t="str">
        <f t="shared" si="115"/>
        <v>Data Engineering</v>
      </c>
      <c r="D3367">
        <v>1</v>
      </c>
      <c r="E3367" t="s">
        <v>2152</v>
      </c>
      <c r="F3367" t="s">
        <v>4610</v>
      </c>
      <c r="G3367" t="str">
        <f>RIGHT(Salary_Dataset[[#This Row],[Salary]], 2)</f>
        <v>mo</v>
      </c>
      <c r="H3367" s="3">
        <f>VALUE(SUBSTITUTE(SUBSTITUTE(SUBSTITUTE(SUBSTITUTE(Salary_Dataset[[#This Row],[Salary]], "/hr", ""), "/mo", ""), "/yr", ""), "₹", ""))</f>
        <v>15618</v>
      </c>
      <c r="I3367" s="6">
        <f t="shared" si="114"/>
        <v>187416</v>
      </c>
    </row>
    <row r="3368" spans="1:9" x14ac:dyDescent="0.3">
      <c r="A3368" t="s">
        <v>4611</v>
      </c>
      <c r="B3368" t="s">
        <v>4172</v>
      </c>
      <c r="C3368" t="str">
        <f t="shared" si="115"/>
        <v>Data Engineering</v>
      </c>
      <c r="D3368">
        <v>1</v>
      </c>
      <c r="E3368" t="s">
        <v>2152</v>
      </c>
      <c r="F3368" t="s">
        <v>4612</v>
      </c>
      <c r="G3368" t="str">
        <f>RIGHT(Salary_Dataset[[#This Row],[Salary]], 2)</f>
        <v>mo</v>
      </c>
      <c r="H3368" s="3">
        <f>VALUE(SUBSTITUTE(SUBSTITUTE(SUBSTITUTE(SUBSTITUTE(Salary_Dataset[[#This Row],[Salary]], "/hr", ""), "/mo", ""), "/yr", ""), "₹", ""))</f>
        <v>54207</v>
      </c>
      <c r="I3368" s="6">
        <f t="shared" si="114"/>
        <v>650484</v>
      </c>
    </row>
    <row r="3369" spans="1:9" x14ac:dyDescent="0.3">
      <c r="A3369" t="s">
        <v>4613</v>
      </c>
      <c r="B3369" t="s">
        <v>4172</v>
      </c>
      <c r="C3369" t="str">
        <f t="shared" si="115"/>
        <v>Data Engineering</v>
      </c>
      <c r="D3369">
        <v>1</v>
      </c>
      <c r="E3369" t="s">
        <v>2152</v>
      </c>
      <c r="F3369" t="s">
        <v>2023</v>
      </c>
      <c r="G3369" t="str">
        <f>RIGHT(Salary_Dataset[[#This Row],[Salary]], 2)</f>
        <v>mo</v>
      </c>
      <c r="H3369" s="3">
        <f>VALUE(SUBSTITUTE(SUBSTITUTE(SUBSTITUTE(SUBSTITUTE(Salary_Dataset[[#This Row],[Salary]], "/hr", ""), "/mo", ""), "/yr", ""), "₹", ""))</f>
        <v>20000</v>
      </c>
      <c r="I3369" s="6">
        <f t="shared" si="114"/>
        <v>240000</v>
      </c>
    </row>
    <row r="3370" spans="1:9" x14ac:dyDescent="0.3">
      <c r="A3370" t="s">
        <v>4614</v>
      </c>
      <c r="B3370" t="s">
        <v>4172</v>
      </c>
      <c r="C3370" t="str">
        <f t="shared" si="115"/>
        <v>Data Engineering</v>
      </c>
      <c r="D3370">
        <v>1</v>
      </c>
      <c r="E3370" t="s">
        <v>2152</v>
      </c>
      <c r="F3370" t="s">
        <v>3068</v>
      </c>
      <c r="G3370" t="str">
        <f>RIGHT(Salary_Dataset[[#This Row],[Salary]], 2)</f>
        <v>yr</v>
      </c>
      <c r="H3370" s="3">
        <f>VALUE(SUBSTITUTE(SUBSTITUTE(SUBSTITUTE(SUBSTITUTE(Salary_Dataset[[#This Row],[Salary]], "/hr", ""), "/mo", ""), "/yr", ""), "₹", ""))</f>
        <v>302200</v>
      </c>
      <c r="I3370" s="6">
        <f t="shared" si="114"/>
        <v>302200</v>
      </c>
    </row>
    <row r="3371" spans="1:9" x14ac:dyDescent="0.3">
      <c r="A3371" t="s">
        <v>4615</v>
      </c>
      <c r="B3371" t="s">
        <v>4172</v>
      </c>
      <c r="C3371" t="str">
        <f t="shared" si="115"/>
        <v>Data Engineering</v>
      </c>
      <c r="D3371">
        <v>1</v>
      </c>
      <c r="E3371" t="s">
        <v>2152</v>
      </c>
      <c r="F3371" t="s">
        <v>2427</v>
      </c>
      <c r="G3371" t="str">
        <f>RIGHT(Salary_Dataset[[#This Row],[Salary]], 2)</f>
        <v>yr</v>
      </c>
      <c r="H3371" s="3">
        <f>VALUE(SUBSTITUTE(SUBSTITUTE(SUBSTITUTE(SUBSTITUTE(Salary_Dataset[[#This Row],[Salary]], "/hr", ""), "/mo", ""), "/yr", ""), "₹", ""))</f>
        <v>624717</v>
      </c>
      <c r="I3371" s="6">
        <f t="shared" si="114"/>
        <v>624717</v>
      </c>
    </row>
    <row r="3372" spans="1:9" x14ac:dyDescent="0.3">
      <c r="A3372" t="s">
        <v>4616</v>
      </c>
      <c r="B3372" t="s">
        <v>4172</v>
      </c>
      <c r="C3372" t="str">
        <f t="shared" si="115"/>
        <v>Data Engineering</v>
      </c>
      <c r="D3372">
        <v>1</v>
      </c>
      <c r="E3372" t="s">
        <v>2152</v>
      </c>
      <c r="F3372" t="s">
        <v>4617</v>
      </c>
      <c r="G3372" t="str">
        <f>RIGHT(Salary_Dataset[[#This Row],[Salary]], 2)</f>
        <v>mo</v>
      </c>
      <c r="H3372" s="3">
        <f>VALUE(SUBSTITUTE(SUBSTITUTE(SUBSTITUTE(SUBSTITUTE(Salary_Dataset[[#This Row],[Salary]], "/hr", ""), "/mo", ""), "/yr", ""), "₹", ""))</f>
        <v>36108</v>
      </c>
      <c r="I3372" s="6">
        <f t="shared" si="114"/>
        <v>433296</v>
      </c>
    </row>
    <row r="3373" spans="1:9" x14ac:dyDescent="0.3">
      <c r="A3373" t="s">
        <v>4618</v>
      </c>
      <c r="B3373" t="s">
        <v>4172</v>
      </c>
      <c r="C3373" t="str">
        <f t="shared" si="115"/>
        <v>Data Engineering</v>
      </c>
      <c r="D3373">
        <v>1</v>
      </c>
      <c r="E3373" t="s">
        <v>2152</v>
      </c>
      <c r="F3373" t="s">
        <v>4619</v>
      </c>
      <c r="G3373" t="str">
        <f>RIGHT(Salary_Dataset[[#This Row],[Salary]], 2)</f>
        <v>mo</v>
      </c>
      <c r="H3373" s="3">
        <f>VALUE(SUBSTITUTE(SUBSTITUTE(SUBSTITUTE(SUBSTITUTE(Salary_Dataset[[#This Row],[Salary]], "/hr", ""), "/mo", ""), "/yr", ""), "₹", ""))</f>
        <v>26823</v>
      </c>
      <c r="I3373" s="6">
        <f t="shared" si="114"/>
        <v>321876</v>
      </c>
    </row>
    <row r="3374" spans="1:9" x14ac:dyDescent="0.3">
      <c r="A3374" t="s">
        <v>4620</v>
      </c>
      <c r="B3374" t="s">
        <v>4172</v>
      </c>
      <c r="C3374" t="str">
        <f t="shared" si="115"/>
        <v>Data Engineering</v>
      </c>
      <c r="D3374">
        <v>1</v>
      </c>
      <c r="E3374" t="s">
        <v>2152</v>
      </c>
      <c r="F3374" t="s">
        <v>4370</v>
      </c>
      <c r="G3374" t="str">
        <f>RIGHT(Salary_Dataset[[#This Row],[Salary]], 2)</f>
        <v>yr</v>
      </c>
      <c r="H3374" s="3">
        <f>VALUE(SUBSTITUTE(SUBSTITUTE(SUBSTITUTE(SUBSTITUTE(Salary_Dataset[[#This Row],[Salary]], "/hr", ""), "/mo", ""), "/yr", ""), "₹", ""))</f>
        <v>1410268</v>
      </c>
      <c r="I3374" s="6">
        <f t="shared" si="114"/>
        <v>1410268</v>
      </c>
    </row>
    <row r="3375" spans="1:9" x14ac:dyDescent="0.3">
      <c r="A3375" t="s">
        <v>2296</v>
      </c>
      <c r="B3375" t="s">
        <v>4172</v>
      </c>
      <c r="C3375" t="str">
        <f t="shared" si="115"/>
        <v>Data Engineering</v>
      </c>
      <c r="D3375">
        <v>1</v>
      </c>
      <c r="E3375" t="s">
        <v>2152</v>
      </c>
      <c r="F3375" t="s">
        <v>4399</v>
      </c>
      <c r="G3375" t="str">
        <f>RIGHT(Salary_Dataset[[#This Row],[Salary]], 2)</f>
        <v>yr</v>
      </c>
      <c r="H3375" s="3">
        <f>VALUE(SUBSTITUTE(SUBSTITUTE(SUBSTITUTE(SUBSTITUTE(Salary_Dataset[[#This Row],[Salary]], "/hr", ""), "/mo", ""), "/yr", ""), "₹", ""))</f>
        <v>1145314</v>
      </c>
      <c r="I3375" s="6">
        <f t="shared" si="114"/>
        <v>1145314</v>
      </c>
    </row>
    <row r="3376" spans="1:9" x14ac:dyDescent="0.3">
      <c r="A3376" t="s">
        <v>4621</v>
      </c>
      <c r="B3376" t="s">
        <v>4172</v>
      </c>
      <c r="C3376" t="str">
        <f t="shared" si="115"/>
        <v>Data Engineering</v>
      </c>
      <c r="D3376">
        <v>1</v>
      </c>
      <c r="E3376" t="s">
        <v>2152</v>
      </c>
      <c r="F3376" t="s">
        <v>4622</v>
      </c>
      <c r="G3376" t="str">
        <f>RIGHT(Salary_Dataset[[#This Row],[Salary]], 2)</f>
        <v>yr</v>
      </c>
      <c r="H3376" s="3">
        <f>VALUE(SUBSTITUTE(SUBSTITUTE(SUBSTITUTE(SUBSTITUTE(Salary_Dataset[[#This Row],[Salary]], "/hr", ""), "/mo", ""), "/yr", ""), "₹", ""))</f>
        <v>104295</v>
      </c>
      <c r="I3376" s="6">
        <f t="shared" si="114"/>
        <v>104295</v>
      </c>
    </row>
    <row r="3377" spans="1:9" x14ac:dyDescent="0.3">
      <c r="A3377" t="s">
        <v>4623</v>
      </c>
      <c r="B3377" t="s">
        <v>4172</v>
      </c>
      <c r="C3377" t="str">
        <f t="shared" si="115"/>
        <v>Data Engineering</v>
      </c>
      <c r="D3377">
        <v>1</v>
      </c>
      <c r="E3377" t="s">
        <v>2152</v>
      </c>
      <c r="F3377" t="s">
        <v>2209</v>
      </c>
      <c r="G3377" t="str">
        <f>RIGHT(Salary_Dataset[[#This Row],[Salary]], 2)</f>
        <v>yr</v>
      </c>
      <c r="H3377" s="3">
        <f>VALUE(SUBSTITUTE(SUBSTITUTE(SUBSTITUTE(SUBSTITUTE(Salary_Dataset[[#This Row],[Salary]], "/hr", ""), "/mo", ""), "/yr", ""), "₹", ""))</f>
        <v>1074883</v>
      </c>
      <c r="I3377" s="6">
        <f t="shared" si="114"/>
        <v>1074883</v>
      </c>
    </row>
    <row r="3378" spans="1:9" x14ac:dyDescent="0.3">
      <c r="A3378" t="s">
        <v>4624</v>
      </c>
      <c r="B3378" t="s">
        <v>4172</v>
      </c>
      <c r="C3378" t="str">
        <f t="shared" si="115"/>
        <v>Data Engineering</v>
      </c>
      <c r="D3378">
        <v>1</v>
      </c>
      <c r="E3378" t="s">
        <v>2152</v>
      </c>
      <c r="F3378" t="s">
        <v>2655</v>
      </c>
      <c r="G3378" t="str">
        <f>RIGHT(Salary_Dataset[[#This Row],[Salary]], 2)</f>
        <v>mo</v>
      </c>
      <c r="H3378" s="3">
        <f>VALUE(SUBSTITUTE(SUBSTITUTE(SUBSTITUTE(SUBSTITUTE(Salary_Dataset[[#This Row],[Salary]], "/hr", ""), "/mo", ""), "/yr", ""), "₹", ""))</f>
        <v>51369</v>
      </c>
      <c r="I3378" s="6">
        <f t="shared" si="114"/>
        <v>616428</v>
      </c>
    </row>
    <row r="3379" spans="1:9" x14ac:dyDescent="0.3">
      <c r="A3379" t="s">
        <v>243</v>
      </c>
      <c r="B3379" t="s">
        <v>4172</v>
      </c>
      <c r="C3379" t="str">
        <f t="shared" si="115"/>
        <v>Data Engineering</v>
      </c>
      <c r="D3379">
        <v>1</v>
      </c>
      <c r="E3379" t="s">
        <v>2152</v>
      </c>
      <c r="F3379" t="s">
        <v>4625</v>
      </c>
      <c r="G3379" t="str">
        <f>RIGHT(Salary_Dataset[[#This Row],[Salary]], 2)</f>
        <v>mo</v>
      </c>
      <c r="H3379" s="3">
        <f>VALUE(SUBSTITUTE(SUBSTITUTE(SUBSTITUTE(SUBSTITUTE(Salary_Dataset[[#This Row],[Salary]], "/hr", ""), "/mo", ""), "/yr", ""), "₹", ""))</f>
        <v>51799</v>
      </c>
      <c r="I3379" s="6">
        <f t="shared" si="114"/>
        <v>621588</v>
      </c>
    </row>
    <row r="3380" spans="1:9" x14ac:dyDescent="0.3">
      <c r="A3380" t="s">
        <v>681</v>
      </c>
      <c r="B3380" t="s">
        <v>4172</v>
      </c>
      <c r="C3380" t="str">
        <f t="shared" si="115"/>
        <v>Data Engineering</v>
      </c>
      <c r="D3380">
        <v>1</v>
      </c>
      <c r="E3380" t="s">
        <v>2152</v>
      </c>
      <c r="F3380" t="s">
        <v>4626</v>
      </c>
      <c r="G3380" t="str">
        <f>RIGHT(Salary_Dataset[[#This Row],[Salary]], 2)</f>
        <v>yr</v>
      </c>
      <c r="H3380" s="3">
        <f>VALUE(SUBSTITUTE(SUBSTITUTE(SUBSTITUTE(SUBSTITUTE(Salary_Dataset[[#This Row],[Salary]], "/hr", ""), "/mo", ""), "/yr", ""), "₹", ""))</f>
        <v>1020348</v>
      </c>
      <c r="I3380" s="6">
        <f t="shared" si="114"/>
        <v>1020348</v>
      </c>
    </row>
    <row r="3381" spans="1:9" x14ac:dyDescent="0.3">
      <c r="A3381" t="s">
        <v>2253</v>
      </c>
      <c r="B3381" t="s">
        <v>4172</v>
      </c>
      <c r="C3381" t="str">
        <f t="shared" si="115"/>
        <v>Data Engineering</v>
      </c>
      <c r="D3381">
        <v>1</v>
      </c>
      <c r="E3381" t="s">
        <v>2152</v>
      </c>
      <c r="F3381" t="s">
        <v>3305</v>
      </c>
      <c r="G3381" t="str">
        <f>RIGHT(Salary_Dataset[[#This Row],[Salary]], 2)</f>
        <v>yr</v>
      </c>
      <c r="H3381" s="3">
        <f>VALUE(SUBSTITUTE(SUBSTITUTE(SUBSTITUTE(SUBSTITUTE(Salary_Dataset[[#This Row],[Salary]], "/hr", ""), "/mo", ""), "/yr", ""), "₹", ""))</f>
        <v>764702</v>
      </c>
      <c r="I3381" s="6">
        <f t="shared" si="114"/>
        <v>764702</v>
      </c>
    </row>
    <row r="3382" spans="1:9" x14ac:dyDescent="0.3">
      <c r="A3382" t="s">
        <v>4627</v>
      </c>
      <c r="B3382" t="s">
        <v>4172</v>
      </c>
      <c r="C3382" t="str">
        <f t="shared" si="115"/>
        <v>Data Engineering</v>
      </c>
      <c r="D3382">
        <v>1</v>
      </c>
      <c r="E3382" t="s">
        <v>2152</v>
      </c>
      <c r="F3382" t="s">
        <v>4628</v>
      </c>
      <c r="G3382" t="str">
        <f>RIGHT(Salary_Dataset[[#This Row],[Salary]], 2)</f>
        <v>yr</v>
      </c>
      <c r="H3382" s="3">
        <f>VALUE(SUBSTITUTE(SUBSTITUTE(SUBSTITUTE(SUBSTITUTE(Salary_Dataset[[#This Row],[Salary]], "/hr", ""), "/mo", ""), "/yr", ""), "₹", ""))</f>
        <v>312884</v>
      </c>
      <c r="I3382" s="6">
        <f t="shared" si="114"/>
        <v>312884</v>
      </c>
    </row>
    <row r="3383" spans="1:9" x14ac:dyDescent="0.3">
      <c r="A3383" t="s">
        <v>45</v>
      </c>
      <c r="B3383" t="s">
        <v>4172</v>
      </c>
      <c r="C3383" t="str">
        <f t="shared" si="115"/>
        <v>Data Engineering</v>
      </c>
      <c r="D3383">
        <v>1</v>
      </c>
      <c r="E3383" t="s">
        <v>2152</v>
      </c>
      <c r="F3383" t="s">
        <v>2358</v>
      </c>
      <c r="G3383" t="str">
        <f>RIGHT(Salary_Dataset[[#This Row],[Salary]], 2)</f>
        <v>yr</v>
      </c>
      <c r="H3383" s="3">
        <f>VALUE(SUBSTITUTE(SUBSTITUTE(SUBSTITUTE(SUBSTITUTE(Salary_Dataset[[#This Row],[Salary]], "/hr", ""), "/mo", ""), "/yr", ""), "₹", ""))</f>
        <v>2063316</v>
      </c>
      <c r="I3383" s="6">
        <f t="shared" si="114"/>
        <v>2063316</v>
      </c>
    </row>
    <row r="3384" spans="1:9" x14ac:dyDescent="0.3">
      <c r="A3384" t="s">
        <v>4629</v>
      </c>
      <c r="B3384" t="s">
        <v>4172</v>
      </c>
      <c r="C3384" t="str">
        <f t="shared" si="115"/>
        <v>Data Engineering</v>
      </c>
      <c r="D3384">
        <v>1</v>
      </c>
      <c r="E3384" t="s">
        <v>2152</v>
      </c>
      <c r="F3384" t="s">
        <v>4630</v>
      </c>
      <c r="G3384" t="str">
        <f>RIGHT(Salary_Dataset[[#This Row],[Salary]], 2)</f>
        <v>yr</v>
      </c>
      <c r="H3384" s="3">
        <f>VALUE(SUBSTITUTE(SUBSTITUTE(SUBSTITUTE(SUBSTITUTE(Salary_Dataset[[#This Row],[Salary]], "/hr", ""), "/mo", ""), "/yr", ""), "₹", ""))</f>
        <v>642103</v>
      </c>
      <c r="I3384" s="6">
        <f t="shared" si="114"/>
        <v>642103</v>
      </c>
    </row>
    <row r="3385" spans="1:9" x14ac:dyDescent="0.3">
      <c r="A3385" t="s">
        <v>4631</v>
      </c>
      <c r="B3385" t="s">
        <v>4172</v>
      </c>
      <c r="C3385" t="str">
        <f t="shared" si="115"/>
        <v>Data Engineering</v>
      </c>
      <c r="D3385">
        <v>1</v>
      </c>
      <c r="E3385" t="s">
        <v>2152</v>
      </c>
      <c r="F3385" t="s">
        <v>2331</v>
      </c>
      <c r="G3385" t="str">
        <f>RIGHT(Salary_Dataset[[#This Row],[Salary]], 2)</f>
        <v>yr</v>
      </c>
      <c r="H3385" s="3">
        <f>VALUE(SUBSTITUTE(SUBSTITUTE(SUBSTITUTE(SUBSTITUTE(Salary_Dataset[[#This Row],[Salary]], "/hr", ""), "/mo", ""), "/yr", ""), "₹", ""))</f>
        <v>733769</v>
      </c>
      <c r="I3385" s="6">
        <f t="shared" si="114"/>
        <v>733769</v>
      </c>
    </row>
    <row r="3386" spans="1:9" x14ac:dyDescent="0.3">
      <c r="A3386" t="s">
        <v>262</v>
      </c>
      <c r="B3386" t="s">
        <v>4172</v>
      </c>
      <c r="C3386" t="str">
        <f t="shared" si="115"/>
        <v>Data Engineering</v>
      </c>
      <c r="D3386">
        <v>1</v>
      </c>
      <c r="E3386" t="s">
        <v>2152</v>
      </c>
      <c r="F3386" t="s">
        <v>166</v>
      </c>
      <c r="G3386" t="str">
        <f>RIGHT(Salary_Dataset[[#This Row],[Salary]], 2)</f>
        <v>yr</v>
      </c>
      <c r="H3386" s="3">
        <f>VALUE(SUBSTITUTE(SUBSTITUTE(SUBSTITUTE(SUBSTITUTE(Salary_Dataset[[#This Row],[Salary]], "/hr", ""), "/mo", ""), "/yr", ""), "₹", ""))</f>
        <v>1200000</v>
      </c>
      <c r="I3386" s="6">
        <f t="shared" si="114"/>
        <v>1200000</v>
      </c>
    </row>
    <row r="3387" spans="1:9" x14ac:dyDescent="0.3">
      <c r="A3387" t="s">
        <v>4632</v>
      </c>
      <c r="B3387" t="s">
        <v>4172</v>
      </c>
      <c r="C3387" t="str">
        <f t="shared" si="115"/>
        <v>Data Engineering</v>
      </c>
      <c r="D3387">
        <v>1</v>
      </c>
      <c r="E3387" t="s">
        <v>2152</v>
      </c>
      <c r="F3387" t="s">
        <v>4633</v>
      </c>
      <c r="G3387" t="str">
        <f>RIGHT(Salary_Dataset[[#This Row],[Salary]], 2)</f>
        <v>yr</v>
      </c>
      <c r="H3387" s="3">
        <f>VALUE(SUBSTITUTE(SUBSTITUTE(SUBSTITUTE(SUBSTITUTE(Salary_Dataset[[#This Row],[Salary]], "/hr", ""), "/mo", ""), "/yr", ""), "₹", ""))</f>
        <v>858429</v>
      </c>
      <c r="I3387" s="6">
        <f t="shared" si="114"/>
        <v>858429</v>
      </c>
    </row>
    <row r="3388" spans="1:9" x14ac:dyDescent="0.3">
      <c r="A3388" t="s">
        <v>1166</v>
      </c>
      <c r="B3388" t="s">
        <v>4172</v>
      </c>
      <c r="C3388" t="str">
        <f t="shared" si="115"/>
        <v>Data Engineering</v>
      </c>
      <c r="D3388">
        <v>1</v>
      </c>
      <c r="E3388" t="s">
        <v>2152</v>
      </c>
      <c r="F3388" t="s">
        <v>4634</v>
      </c>
      <c r="G3388" t="str">
        <f>RIGHT(Salary_Dataset[[#This Row],[Salary]], 2)</f>
        <v>yr</v>
      </c>
      <c r="H3388" s="3">
        <f>VALUE(SUBSTITUTE(SUBSTITUTE(SUBSTITUTE(SUBSTITUTE(Salary_Dataset[[#This Row],[Salary]], "/hr", ""), "/mo", ""), "/yr", ""), "₹", ""))</f>
        <v>929931</v>
      </c>
      <c r="I3388" s="6">
        <f t="shared" si="114"/>
        <v>929931</v>
      </c>
    </row>
    <row r="3389" spans="1:9" x14ac:dyDescent="0.3">
      <c r="A3389" t="s">
        <v>2203</v>
      </c>
      <c r="B3389" t="s">
        <v>4172</v>
      </c>
      <c r="C3389" t="str">
        <f t="shared" si="115"/>
        <v>Data Engineering</v>
      </c>
      <c r="D3389">
        <v>1</v>
      </c>
      <c r="E3389" t="s">
        <v>2152</v>
      </c>
      <c r="F3389" t="s">
        <v>4635</v>
      </c>
      <c r="G3389" t="str">
        <f>RIGHT(Salary_Dataset[[#This Row],[Salary]], 2)</f>
        <v>yr</v>
      </c>
      <c r="H3389" s="3">
        <f>VALUE(SUBSTITUTE(SUBSTITUTE(SUBSTITUTE(SUBSTITUTE(Salary_Dataset[[#This Row],[Salary]], "/hr", ""), "/mo", ""), "/yr", ""), "₹", ""))</f>
        <v>3054284</v>
      </c>
      <c r="I3389" s="6">
        <f t="shared" si="114"/>
        <v>3054284</v>
      </c>
    </row>
    <row r="3390" spans="1:9" x14ac:dyDescent="0.3">
      <c r="A3390" t="s">
        <v>214</v>
      </c>
      <c r="B3390" t="s">
        <v>4172</v>
      </c>
      <c r="C3390" t="str">
        <f t="shared" si="115"/>
        <v>Data Engineering</v>
      </c>
      <c r="D3390">
        <v>1</v>
      </c>
      <c r="E3390" t="s">
        <v>2152</v>
      </c>
      <c r="F3390" t="s">
        <v>4636</v>
      </c>
      <c r="G3390" t="str">
        <f>RIGHT(Salary_Dataset[[#This Row],[Salary]], 2)</f>
        <v>yr</v>
      </c>
      <c r="H3390" s="3">
        <f>VALUE(SUBSTITUTE(SUBSTITUTE(SUBSTITUTE(SUBSTITUTE(Salary_Dataset[[#This Row],[Salary]], "/hr", ""), "/mo", ""), "/yr", ""), "₹", ""))</f>
        <v>1572363</v>
      </c>
      <c r="I3390" s="6">
        <f t="shared" si="114"/>
        <v>1572363</v>
      </c>
    </row>
    <row r="3391" spans="1:9" x14ac:dyDescent="0.3">
      <c r="A3391" t="s">
        <v>4637</v>
      </c>
      <c r="B3391" t="s">
        <v>4172</v>
      </c>
      <c r="C3391" t="str">
        <f t="shared" si="115"/>
        <v>Data Engineering</v>
      </c>
      <c r="D3391">
        <v>1</v>
      </c>
      <c r="E3391" t="s">
        <v>2152</v>
      </c>
      <c r="F3391" t="s">
        <v>4638</v>
      </c>
      <c r="G3391" t="str">
        <f>RIGHT(Salary_Dataset[[#This Row],[Salary]], 2)</f>
        <v>yr</v>
      </c>
      <c r="H3391" s="3">
        <f>VALUE(SUBSTITUTE(SUBSTITUTE(SUBSTITUTE(SUBSTITUTE(Salary_Dataset[[#This Row],[Salary]], "/hr", ""), "/mo", ""), "/yr", ""), "₹", ""))</f>
        <v>1030115</v>
      </c>
      <c r="I3391" s="6">
        <f t="shared" si="114"/>
        <v>1030115</v>
      </c>
    </row>
    <row r="3392" spans="1:9" x14ac:dyDescent="0.3">
      <c r="A3392" t="s">
        <v>2311</v>
      </c>
      <c r="B3392" t="s">
        <v>4172</v>
      </c>
      <c r="C3392" t="str">
        <f t="shared" si="115"/>
        <v>Data Engineering</v>
      </c>
      <c r="D3392">
        <v>1</v>
      </c>
      <c r="E3392" t="s">
        <v>2152</v>
      </c>
      <c r="F3392" t="s">
        <v>2197</v>
      </c>
      <c r="G3392" t="str">
        <f>RIGHT(Salary_Dataset[[#This Row],[Salary]], 2)</f>
        <v>yr</v>
      </c>
      <c r="H3392" s="3">
        <f>VALUE(SUBSTITUTE(SUBSTITUTE(SUBSTITUTE(SUBSTITUTE(Salary_Dataset[[#This Row],[Salary]], "/hr", ""), "/mo", ""), "/yr", ""), "₹", ""))</f>
        <v>814476</v>
      </c>
      <c r="I3392" s="6">
        <f t="shared" si="114"/>
        <v>814476</v>
      </c>
    </row>
    <row r="3393" spans="1:9" x14ac:dyDescent="0.3">
      <c r="A3393" t="s">
        <v>4639</v>
      </c>
      <c r="B3393" t="s">
        <v>4172</v>
      </c>
      <c r="C3393" t="str">
        <f t="shared" si="115"/>
        <v>Data Engineering</v>
      </c>
      <c r="D3393">
        <v>1</v>
      </c>
      <c r="E3393" t="s">
        <v>2152</v>
      </c>
      <c r="F3393" t="s">
        <v>4640</v>
      </c>
      <c r="G3393" t="str">
        <f>RIGHT(Salary_Dataset[[#This Row],[Salary]], 2)</f>
        <v>mo</v>
      </c>
      <c r="H3393" s="3">
        <f>VALUE(SUBSTITUTE(SUBSTITUTE(SUBSTITUTE(SUBSTITUTE(Salary_Dataset[[#This Row],[Salary]], "/hr", ""), "/mo", ""), "/yr", ""), "₹", ""))</f>
        <v>52412</v>
      </c>
      <c r="I3393" s="6">
        <f t="shared" si="114"/>
        <v>628944</v>
      </c>
    </row>
    <row r="3394" spans="1:9" x14ac:dyDescent="0.3">
      <c r="A3394" t="s">
        <v>4641</v>
      </c>
      <c r="B3394" t="s">
        <v>4172</v>
      </c>
      <c r="C3394" t="str">
        <f t="shared" si="115"/>
        <v>Data Engineering</v>
      </c>
      <c r="D3394">
        <v>1</v>
      </c>
      <c r="E3394" t="s">
        <v>2152</v>
      </c>
      <c r="F3394" t="s">
        <v>4642</v>
      </c>
      <c r="G3394" t="str">
        <f>RIGHT(Salary_Dataset[[#This Row],[Salary]], 2)</f>
        <v>yr</v>
      </c>
      <c r="H3394" s="3">
        <f>VALUE(SUBSTITUTE(SUBSTITUTE(SUBSTITUTE(SUBSTITUTE(Salary_Dataset[[#This Row],[Salary]], "/hr", ""), "/mo", ""), "/yr", ""), "₹", ""))</f>
        <v>1792230</v>
      </c>
      <c r="I3394" s="6">
        <f t="shared" ref="I3394:I3457" si="116">IF(G3394="mo", H3394*12, IF(G3394="hr", H3394*8760, H3394))</f>
        <v>1792230</v>
      </c>
    </row>
    <row r="3395" spans="1:9" x14ac:dyDescent="0.3">
      <c r="A3395" t="s">
        <v>917</v>
      </c>
      <c r="B3395" t="s">
        <v>4172</v>
      </c>
      <c r="C3395" t="str">
        <f t="shared" si="115"/>
        <v>Data Engineering</v>
      </c>
      <c r="D3395">
        <v>1</v>
      </c>
      <c r="E3395" t="s">
        <v>2152</v>
      </c>
      <c r="F3395" t="s">
        <v>4643</v>
      </c>
      <c r="G3395" t="str">
        <f>RIGHT(Salary_Dataset[[#This Row],[Salary]], 2)</f>
        <v>yr</v>
      </c>
      <c r="H3395" s="3">
        <f>VALUE(SUBSTITUTE(SUBSTITUTE(SUBSTITUTE(SUBSTITUTE(Salary_Dataset[[#This Row],[Salary]], "/hr", ""), "/mo", ""), "/yr", ""), "₹", ""))</f>
        <v>510000</v>
      </c>
      <c r="I3395" s="6">
        <f t="shared" si="116"/>
        <v>510000</v>
      </c>
    </row>
    <row r="3396" spans="1:9" x14ac:dyDescent="0.3">
      <c r="A3396" t="s">
        <v>2417</v>
      </c>
      <c r="B3396" t="s">
        <v>4172</v>
      </c>
      <c r="C3396" t="str">
        <f t="shared" si="115"/>
        <v>Data Engineering</v>
      </c>
      <c r="D3396">
        <v>1</v>
      </c>
      <c r="E3396" t="s">
        <v>2152</v>
      </c>
      <c r="F3396" t="s">
        <v>4318</v>
      </c>
      <c r="G3396" t="str">
        <f>RIGHT(Salary_Dataset[[#This Row],[Salary]], 2)</f>
        <v>yr</v>
      </c>
      <c r="H3396" s="3">
        <f>VALUE(SUBSTITUTE(SUBSTITUTE(SUBSTITUTE(SUBSTITUTE(Salary_Dataset[[#This Row],[Salary]], "/hr", ""), "/mo", ""), "/yr", ""), "₹", ""))</f>
        <v>3387921</v>
      </c>
      <c r="I3396" s="6">
        <f t="shared" si="116"/>
        <v>3387921</v>
      </c>
    </row>
    <row r="3397" spans="1:9" x14ac:dyDescent="0.3">
      <c r="A3397" t="s">
        <v>4644</v>
      </c>
      <c r="B3397" t="s">
        <v>4172</v>
      </c>
      <c r="C3397" t="str">
        <f t="shared" si="115"/>
        <v>Data Engineering</v>
      </c>
      <c r="D3397">
        <v>1</v>
      </c>
      <c r="E3397" t="s">
        <v>2152</v>
      </c>
      <c r="F3397" t="s">
        <v>4645</v>
      </c>
      <c r="G3397" t="str">
        <f>RIGHT(Salary_Dataset[[#This Row],[Salary]], 2)</f>
        <v>mo</v>
      </c>
      <c r="H3397" s="3">
        <f>VALUE(SUBSTITUTE(SUBSTITUTE(SUBSTITUTE(SUBSTITUTE(Salary_Dataset[[#This Row],[Salary]], "/hr", ""), "/mo", ""), "/yr", ""), "₹", ""))</f>
        <v>77698</v>
      </c>
      <c r="I3397" s="6">
        <f t="shared" si="116"/>
        <v>932376</v>
      </c>
    </row>
    <row r="3398" spans="1:9" x14ac:dyDescent="0.3">
      <c r="A3398" t="s">
        <v>4646</v>
      </c>
      <c r="B3398" t="s">
        <v>4172</v>
      </c>
      <c r="C3398" t="str">
        <f t="shared" si="115"/>
        <v>Data Engineering</v>
      </c>
      <c r="D3398">
        <v>1</v>
      </c>
      <c r="E3398" t="s">
        <v>2152</v>
      </c>
      <c r="F3398" t="s">
        <v>2914</v>
      </c>
      <c r="G3398" t="str">
        <f>RIGHT(Salary_Dataset[[#This Row],[Salary]], 2)</f>
        <v>yr</v>
      </c>
      <c r="H3398" s="3">
        <f>VALUE(SUBSTITUTE(SUBSTITUTE(SUBSTITUTE(SUBSTITUTE(Salary_Dataset[[#This Row],[Salary]], "/hr", ""), "/mo", ""), "/yr", ""), "₹", ""))</f>
        <v>838593</v>
      </c>
      <c r="I3398" s="6">
        <f t="shared" si="116"/>
        <v>838593</v>
      </c>
    </row>
    <row r="3399" spans="1:9" x14ac:dyDescent="0.3">
      <c r="A3399" t="s">
        <v>154</v>
      </c>
      <c r="B3399" t="s">
        <v>4172</v>
      </c>
      <c r="C3399" t="str">
        <f t="shared" si="115"/>
        <v>Data Engineering</v>
      </c>
      <c r="D3399">
        <v>1</v>
      </c>
      <c r="E3399" t="s">
        <v>2152</v>
      </c>
      <c r="F3399" t="s">
        <v>156</v>
      </c>
      <c r="G3399" t="str">
        <f>RIGHT(Salary_Dataset[[#This Row],[Salary]], 2)</f>
        <v>yr</v>
      </c>
      <c r="H3399" s="3">
        <f>VALUE(SUBSTITUTE(SUBSTITUTE(SUBSTITUTE(SUBSTITUTE(Salary_Dataset[[#This Row],[Salary]], "/hr", ""), "/mo", ""), "/yr", ""), "₹", ""))</f>
        <v>800000</v>
      </c>
      <c r="I3399" s="6">
        <f t="shared" si="116"/>
        <v>800000</v>
      </c>
    </row>
    <row r="3400" spans="1:9" x14ac:dyDescent="0.3">
      <c r="A3400" t="s">
        <v>2382</v>
      </c>
      <c r="B3400" t="s">
        <v>4172</v>
      </c>
      <c r="C3400" t="str">
        <f t="shared" si="115"/>
        <v>Data Engineering</v>
      </c>
      <c r="D3400">
        <v>1</v>
      </c>
      <c r="E3400" t="s">
        <v>2152</v>
      </c>
      <c r="F3400" t="s">
        <v>2647</v>
      </c>
      <c r="G3400" t="str">
        <f>RIGHT(Salary_Dataset[[#This Row],[Salary]], 2)</f>
        <v>yr</v>
      </c>
      <c r="H3400" s="3">
        <f>VALUE(SUBSTITUTE(SUBSTITUTE(SUBSTITUTE(SUBSTITUTE(Salary_Dataset[[#This Row],[Salary]], "/hr", ""), "/mo", ""), "/yr", ""), "₹", ""))</f>
        <v>803907</v>
      </c>
      <c r="I3400" s="6">
        <f t="shared" si="116"/>
        <v>803907</v>
      </c>
    </row>
    <row r="3401" spans="1:9" x14ac:dyDescent="0.3">
      <c r="A3401" t="s">
        <v>4647</v>
      </c>
      <c r="B3401" t="s">
        <v>4172</v>
      </c>
      <c r="C3401" t="str">
        <f t="shared" si="115"/>
        <v>Data Engineering</v>
      </c>
      <c r="D3401">
        <v>1</v>
      </c>
      <c r="E3401" t="s">
        <v>2152</v>
      </c>
      <c r="F3401" t="s">
        <v>4648</v>
      </c>
      <c r="G3401" t="str">
        <f>RIGHT(Salary_Dataset[[#This Row],[Salary]], 2)</f>
        <v>yr</v>
      </c>
      <c r="H3401" s="3">
        <f>VALUE(SUBSTITUTE(SUBSTITUTE(SUBSTITUTE(SUBSTITUTE(Salary_Dataset[[#This Row],[Salary]], "/hr", ""), "/mo", ""), "/yr", ""), "₹", ""))</f>
        <v>279976</v>
      </c>
      <c r="I3401" s="6">
        <f t="shared" si="116"/>
        <v>279976</v>
      </c>
    </row>
    <row r="3402" spans="1:9" x14ac:dyDescent="0.3">
      <c r="A3402" t="s">
        <v>4649</v>
      </c>
      <c r="B3402" t="s">
        <v>4172</v>
      </c>
      <c r="C3402" t="str">
        <f t="shared" si="115"/>
        <v>Data Engineering</v>
      </c>
      <c r="D3402">
        <v>1</v>
      </c>
      <c r="E3402" t="s">
        <v>2152</v>
      </c>
      <c r="F3402" t="s">
        <v>2916</v>
      </c>
      <c r="G3402" t="str">
        <f>RIGHT(Salary_Dataset[[#This Row],[Salary]], 2)</f>
        <v>mo</v>
      </c>
      <c r="H3402" s="3">
        <f>VALUE(SUBSTITUTE(SUBSTITUTE(SUBSTITUTE(SUBSTITUTE(Salary_Dataset[[#This Row],[Salary]], "/hr", ""), "/mo", ""), "/yr", ""), "₹", ""))</f>
        <v>15271</v>
      </c>
      <c r="I3402" s="6">
        <f t="shared" si="116"/>
        <v>183252</v>
      </c>
    </row>
    <row r="3403" spans="1:9" x14ac:dyDescent="0.3">
      <c r="A3403" t="s">
        <v>159</v>
      </c>
      <c r="B3403" t="s">
        <v>4172</v>
      </c>
      <c r="C3403" t="str">
        <f t="shared" si="115"/>
        <v>Data Engineering</v>
      </c>
      <c r="D3403">
        <v>1</v>
      </c>
      <c r="E3403" t="s">
        <v>2152</v>
      </c>
      <c r="F3403" t="s">
        <v>2363</v>
      </c>
      <c r="G3403" t="str">
        <f>RIGHT(Salary_Dataset[[#This Row],[Salary]], 2)</f>
        <v>yr</v>
      </c>
      <c r="H3403" s="3">
        <f>VALUE(SUBSTITUTE(SUBSTITUTE(SUBSTITUTE(SUBSTITUTE(Salary_Dataset[[#This Row],[Salary]], "/hr", ""), "/mo", ""), "/yr", ""), "₹", ""))</f>
        <v>930041</v>
      </c>
      <c r="I3403" s="6">
        <f t="shared" si="116"/>
        <v>930041</v>
      </c>
    </row>
    <row r="3404" spans="1:9" x14ac:dyDescent="0.3">
      <c r="A3404" t="s">
        <v>2863</v>
      </c>
      <c r="B3404" t="s">
        <v>4172</v>
      </c>
      <c r="C3404" t="str">
        <f t="shared" si="115"/>
        <v>Data Engineering</v>
      </c>
      <c r="D3404">
        <v>1</v>
      </c>
      <c r="E3404" t="s">
        <v>2152</v>
      </c>
      <c r="F3404" t="s">
        <v>2477</v>
      </c>
      <c r="G3404" t="str">
        <f>RIGHT(Salary_Dataset[[#This Row],[Salary]], 2)</f>
        <v>yr</v>
      </c>
      <c r="H3404" s="3">
        <f>VALUE(SUBSTITUTE(SUBSTITUTE(SUBSTITUTE(SUBSTITUTE(Salary_Dataset[[#This Row],[Salary]], "/hr", ""), "/mo", ""), "/yr", ""), "₹", ""))</f>
        <v>2576614</v>
      </c>
      <c r="I3404" s="6">
        <f t="shared" si="116"/>
        <v>2576614</v>
      </c>
    </row>
    <row r="3405" spans="1:9" x14ac:dyDescent="0.3">
      <c r="A3405" t="s">
        <v>4650</v>
      </c>
      <c r="B3405" t="s">
        <v>4172</v>
      </c>
      <c r="C3405" t="str">
        <f t="shared" si="115"/>
        <v>Data Engineering</v>
      </c>
      <c r="D3405">
        <v>1</v>
      </c>
      <c r="E3405" t="s">
        <v>2152</v>
      </c>
      <c r="F3405" t="s">
        <v>4651</v>
      </c>
      <c r="G3405" t="str">
        <f>RIGHT(Salary_Dataset[[#This Row],[Salary]], 2)</f>
        <v>yr</v>
      </c>
      <c r="H3405" s="3">
        <f>VALUE(SUBSTITUTE(SUBSTITUTE(SUBSTITUTE(SUBSTITUTE(Salary_Dataset[[#This Row],[Salary]], "/hr", ""), "/mo", ""), "/yr", ""), "₹", ""))</f>
        <v>1119904</v>
      </c>
      <c r="I3405" s="6">
        <f t="shared" si="116"/>
        <v>1119904</v>
      </c>
    </row>
    <row r="3406" spans="1:9" x14ac:dyDescent="0.3">
      <c r="A3406" t="s">
        <v>4652</v>
      </c>
      <c r="B3406" t="s">
        <v>4172</v>
      </c>
      <c r="C3406" t="str">
        <f t="shared" si="115"/>
        <v>Data Engineering</v>
      </c>
      <c r="D3406">
        <v>1</v>
      </c>
      <c r="E3406" t="s">
        <v>2152</v>
      </c>
      <c r="F3406" t="s">
        <v>4653</v>
      </c>
      <c r="G3406" t="str">
        <f>RIGHT(Salary_Dataset[[#This Row],[Salary]], 2)</f>
        <v>yr</v>
      </c>
      <c r="H3406" s="3">
        <f>VALUE(SUBSTITUTE(SUBSTITUTE(SUBSTITUTE(SUBSTITUTE(Salary_Dataset[[#This Row],[Salary]], "/hr", ""), "/mo", ""), "/yr", ""), "₹", ""))</f>
        <v>391540</v>
      </c>
      <c r="I3406" s="6">
        <f t="shared" si="116"/>
        <v>391540</v>
      </c>
    </row>
    <row r="3407" spans="1:9" x14ac:dyDescent="0.3">
      <c r="A3407" t="s">
        <v>4654</v>
      </c>
      <c r="B3407" t="s">
        <v>4172</v>
      </c>
      <c r="C3407" t="str">
        <f t="shared" si="115"/>
        <v>Data Engineering</v>
      </c>
      <c r="D3407">
        <v>1</v>
      </c>
      <c r="E3407" t="s">
        <v>2152</v>
      </c>
      <c r="F3407" t="s">
        <v>4655</v>
      </c>
      <c r="G3407" t="str">
        <f>RIGHT(Salary_Dataset[[#This Row],[Salary]], 2)</f>
        <v>yr</v>
      </c>
      <c r="H3407" s="3">
        <f>VALUE(SUBSTITUTE(SUBSTITUTE(SUBSTITUTE(SUBSTITUTE(Salary_Dataset[[#This Row],[Salary]], "/hr", ""), "/mo", ""), "/yr", ""), "₹", ""))</f>
        <v>725546</v>
      </c>
      <c r="I3407" s="6">
        <f t="shared" si="116"/>
        <v>725546</v>
      </c>
    </row>
    <row r="3408" spans="1:9" x14ac:dyDescent="0.3">
      <c r="A3408" t="s">
        <v>37</v>
      </c>
      <c r="B3408" t="s">
        <v>4172</v>
      </c>
      <c r="C3408" t="str">
        <f t="shared" si="115"/>
        <v>Data Engineering</v>
      </c>
      <c r="D3408">
        <v>1</v>
      </c>
      <c r="E3408" t="s">
        <v>2152</v>
      </c>
      <c r="F3408" t="s">
        <v>2354</v>
      </c>
      <c r="G3408" t="str">
        <f>RIGHT(Salary_Dataset[[#This Row],[Salary]], 2)</f>
        <v>yr</v>
      </c>
      <c r="H3408" s="3">
        <f>VALUE(SUBSTITUTE(SUBSTITUTE(SUBSTITUTE(SUBSTITUTE(Salary_Dataset[[#This Row],[Salary]], "/hr", ""), "/mo", ""), "/yr", ""), "₹", ""))</f>
        <v>604401</v>
      </c>
      <c r="I3408" s="6">
        <f t="shared" si="116"/>
        <v>604401</v>
      </c>
    </row>
    <row r="3409" spans="1:9" hidden="1" x14ac:dyDescent="0.3">
      <c r="A3409" t="s">
        <v>21</v>
      </c>
      <c r="B3409" t="s">
        <v>4172</v>
      </c>
      <c r="C3409" t="e">
        <f>_xlfn.XLOOKUP(Salary_Dataset[[#This Row],[Job Title]],M3410:N3435, N3410)</f>
        <v>#VALUE!</v>
      </c>
      <c r="D3409">
        <v>1</v>
      </c>
      <c r="E3409" t="s">
        <v>2152</v>
      </c>
      <c r="F3409" t="s">
        <v>4656</v>
      </c>
      <c r="G3409" t="str">
        <f>RIGHT(Salary_Dataset[[#This Row],[Salary]], 2)</f>
        <v>mo</v>
      </c>
      <c r="H3409" s="2" t="e">
        <f>VALUE(SUBSTITUTE(SUBSTITUTE(SUBSTITUTE(SUBSTITUTE(Salary_Dataset[[#This Row],[Salary]], "/hr", ""), "/mo", ""), "/yr", ""), "₹", ""))</f>
        <v>#VALUE!</v>
      </c>
      <c r="I3409" t="e">
        <f t="shared" si="116"/>
        <v>#VALUE!</v>
      </c>
    </row>
    <row r="3410" spans="1:9" x14ac:dyDescent="0.3">
      <c r="A3410" t="s">
        <v>4657</v>
      </c>
      <c r="B3410" t="s">
        <v>4172</v>
      </c>
      <c r="C3410" t="str">
        <f t="shared" ref="C3410:C3420" si="117">_xlfn.XLOOKUP(B3410, $M$3:$M$28, $N$3:$N$28)</f>
        <v>Data Engineering</v>
      </c>
      <c r="D3410">
        <v>1</v>
      </c>
      <c r="E3410" t="s">
        <v>2152</v>
      </c>
      <c r="F3410" t="s">
        <v>4658</v>
      </c>
      <c r="G3410" t="str">
        <f>RIGHT(Salary_Dataset[[#This Row],[Salary]], 2)</f>
        <v>yr</v>
      </c>
      <c r="H3410" s="3">
        <f>VALUE(SUBSTITUTE(SUBSTITUTE(SUBSTITUTE(SUBSTITUTE(Salary_Dataset[[#This Row],[Salary]], "/hr", ""), "/mo", ""), "/yr", ""), "₹", ""))</f>
        <v>1115191</v>
      </c>
      <c r="I3410" s="6">
        <f t="shared" si="116"/>
        <v>1115191</v>
      </c>
    </row>
    <row r="3411" spans="1:9" x14ac:dyDescent="0.3">
      <c r="A3411" t="s">
        <v>3486</v>
      </c>
      <c r="B3411" t="s">
        <v>4172</v>
      </c>
      <c r="C3411" t="str">
        <f t="shared" si="117"/>
        <v>Data Engineering</v>
      </c>
      <c r="D3411">
        <v>1</v>
      </c>
      <c r="E3411" t="s">
        <v>2152</v>
      </c>
      <c r="F3411" t="s">
        <v>4659</v>
      </c>
      <c r="G3411" t="str">
        <f>RIGHT(Salary_Dataset[[#This Row],[Salary]], 2)</f>
        <v>mo</v>
      </c>
      <c r="H3411" s="3">
        <f>VALUE(SUBSTITUTE(SUBSTITUTE(SUBSTITUTE(SUBSTITUTE(Salary_Dataset[[#This Row],[Salary]], "/hr", ""), "/mo", ""), "/yr", ""), "₹", ""))</f>
        <v>28334</v>
      </c>
      <c r="I3411" s="6">
        <f t="shared" si="116"/>
        <v>340008</v>
      </c>
    </row>
    <row r="3412" spans="1:9" x14ac:dyDescent="0.3">
      <c r="A3412" t="s">
        <v>4660</v>
      </c>
      <c r="B3412" t="s">
        <v>4172</v>
      </c>
      <c r="C3412" t="str">
        <f t="shared" si="117"/>
        <v>Data Engineering</v>
      </c>
      <c r="D3412">
        <v>1</v>
      </c>
      <c r="E3412" t="s">
        <v>2152</v>
      </c>
      <c r="F3412" t="s">
        <v>2363</v>
      </c>
      <c r="G3412" t="str">
        <f>RIGHT(Salary_Dataset[[#This Row],[Salary]], 2)</f>
        <v>yr</v>
      </c>
      <c r="H3412" s="3">
        <f>VALUE(SUBSTITUTE(SUBSTITUTE(SUBSTITUTE(SUBSTITUTE(Salary_Dataset[[#This Row],[Salary]], "/hr", ""), "/mo", ""), "/yr", ""), "₹", ""))</f>
        <v>930041</v>
      </c>
      <c r="I3412" s="6">
        <f t="shared" si="116"/>
        <v>930041</v>
      </c>
    </row>
    <row r="3413" spans="1:9" x14ac:dyDescent="0.3">
      <c r="A3413" t="s">
        <v>789</v>
      </c>
      <c r="B3413" t="s">
        <v>4172</v>
      </c>
      <c r="C3413" t="str">
        <f t="shared" si="117"/>
        <v>Data Engineering</v>
      </c>
      <c r="D3413">
        <v>1</v>
      </c>
      <c r="E3413" t="s">
        <v>2152</v>
      </c>
      <c r="F3413" t="s">
        <v>4661</v>
      </c>
      <c r="G3413" t="str">
        <f>RIGHT(Salary_Dataset[[#This Row],[Salary]], 2)</f>
        <v>yr</v>
      </c>
      <c r="H3413" s="3">
        <f>VALUE(SUBSTITUTE(SUBSTITUTE(SUBSTITUTE(SUBSTITUTE(Salary_Dataset[[#This Row],[Salary]], "/hr", ""), "/mo", ""), "/yr", ""), "₹", ""))</f>
        <v>681900</v>
      </c>
      <c r="I3413" s="6">
        <f t="shared" si="116"/>
        <v>681900</v>
      </c>
    </row>
    <row r="3414" spans="1:9" x14ac:dyDescent="0.3">
      <c r="A3414" t="s">
        <v>4662</v>
      </c>
      <c r="B3414" t="s">
        <v>4172</v>
      </c>
      <c r="C3414" t="str">
        <f t="shared" si="117"/>
        <v>Data Engineering</v>
      </c>
      <c r="D3414">
        <v>1</v>
      </c>
      <c r="E3414" t="s">
        <v>2152</v>
      </c>
      <c r="F3414" t="s">
        <v>4628</v>
      </c>
      <c r="G3414" t="str">
        <f>RIGHT(Salary_Dataset[[#This Row],[Salary]], 2)</f>
        <v>yr</v>
      </c>
      <c r="H3414" s="3">
        <f>VALUE(SUBSTITUTE(SUBSTITUTE(SUBSTITUTE(SUBSTITUTE(Salary_Dataset[[#This Row],[Salary]], "/hr", ""), "/mo", ""), "/yr", ""), "₹", ""))</f>
        <v>312884</v>
      </c>
      <c r="I3414" s="6">
        <f t="shared" si="116"/>
        <v>312884</v>
      </c>
    </row>
    <row r="3415" spans="1:9" x14ac:dyDescent="0.3">
      <c r="A3415" t="s">
        <v>4663</v>
      </c>
      <c r="B3415" t="s">
        <v>4172</v>
      </c>
      <c r="C3415" t="str">
        <f t="shared" si="117"/>
        <v>Data Engineering</v>
      </c>
      <c r="D3415">
        <v>1</v>
      </c>
      <c r="E3415" t="s">
        <v>2152</v>
      </c>
      <c r="F3415" t="s">
        <v>2190</v>
      </c>
      <c r="G3415" t="str">
        <f>RIGHT(Salary_Dataset[[#This Row],[Salary]], 2)</f>
        <v>yr</v>
      </c>
      <c r="H3415" s="3">
        <f>VALUE(SUBSTITUTE(SUBSTITUTE(SUBSTITUTE(SUBSTITUTE(Salary_Dataset[[#This Row],[Salary]], "/hr", ""), "/mo", ""), "/yr", ""), "₹", ""))</f>
        <v>503667</v>
      </c>
      <c r="I3415" s="6">
        <f t="shared" si="116"/>
        <v>503667</v>
      </c>
    </row>
    <row r="3416" spans="1:9" x14ac:dyDescent="0.3">
      <c r="A3416" t="s">
        <v>2896</v>
      </c>
      <c r="B3416" t="s">
        <v>4172</v>
      </c>
      <c r="C3416" t="str">
        <f t="shared" si="117"/>
        <v>Data Engineering</v>
      </c>
      <c r="D3416">
        <v>1</v>
      </c>
      <c r="E3416" t="s">
        <v>2152</v>
      </c>
      <c r="F3416" t="s">
        <v>4664</v>
      </c>
      <c r="G3416" t="str">
        <f>RIGHT(Salary_Dataset[[#This Row],[Salary]], 2)</f>
        <v>yr</v>
      </c>
      <c r="H3416" s="3">
        <f>VALUE(SUBSTITUTE(SUBSTITUTE(SUBSTITUTE(SUBSTITUTE(Salary_Dataset[[#This Row],[Salary]], "/hr", ""), "/mo", ""), "/yr", ""), "₹", ""))</f>
        <v>580000</v>
      </c>
      <c r="I3416" s="6">
        <f t="shared" si="116"/>
        <v>580000</v>
      </c>
    </row>
    <row r="3417" spans="1:9" x14ac:dyDescent="0.3">
      <c r="A3417" t="s">
        <v>4665</v>
      </c>
      <c r="B3417" t="s">
        <v>4172</v>
      </c>
      <c r="C3417" t="str">
        <f t="shared" si="117"/>
        <v>Data Engineering</v>
      </c>
      <c r="D3417">
        <v>1</v>
      </c>
      <c r="E3417" t="s">
        <v>2152</v>
      </c>
      <c r="F3417" t="s">
        <v>4666</v>
      </c>
      <c r="G3417" t="str">
        <f>RIGHT(Salary_Dataset[[#This Row],[Salary]], 2)</f>
        <v>yr</v>
      </c>
      <c r="H3417" s="3">
        <f>VALUE(SUBSTITUTE(SUBSTITUTE(SUBSTITUTE(SUBSTITUTE(Salary_Dataset[[#This Row],[Salary]], "/hr", ""), "/mo", ""), "/yr", ""), "₹", ""))</f>
        <v>575000</v>
      </c>
      <c r="I3417" s="6">
        <f t="shared" si="116"/>
        <v>575000</v>
      </c>
    </row>
    <row r="3418" spans="1:9" x14ac:dyDescent="0.3">
      <c r="A3418" t="s">
        <v>698</v>
      </c>
      <c r="B3418" t="s">
        <v>4172</v>
      </c>
      <c r="C3418" t="str">
        <f t="shared" si="117"/>
        <v>Data Engineering</v>
      </c>
      <c r="D3418">
        <v>1</v>
      </c>
      <c r="E3418" t="s">
        <v>2152</v>
      </c>
      <c r="F3418" t="s">
        <v>2622</v>
      </c>
      <c r="G3418" t="str">
        <f>RIGHT(Salary_Dataset[[#This Row],[Salary]], 2)</f>
        <v>yr</v>
      </c>
      <c r="H3418" s="3">
        <f>VALUE(SUBSTITUTE(SUBSTITUTE(SUBSTITUTE(SUBSTITUTE(Salary_Dataset[[#This Row],[Salary]], "/hr", ""), "/mo", ""), "/yr", ""), "₹", ""))</f>
        <v>904395</v>
      </c>
      <c r="I3418" s="6">
        <f t="shared" si="116"/>
        <v>904395</v>
      </c>
    </row>
    <row r="3419" spans="1:9" x14ac:dyDescent="0.3">
      <c r="A3419" t="s">
        <v>2107</v>
      </c>
      <c r="B3419" t="s">
        <v>4172</v>
      </c>
      <c r="C3419" t="str">
        <f t="shared" si="117"/>
        <v>Data Engineering</v>
      </c>
      <c r="D3419">
        <v>1</v>
      </c>
      <c r="E3419" t="s">
        <v>2152</v>
      </c>
      <c r="F3419" t="s">
        <v>4667</v>
      </c>
      <c r="G3419" t="str">
        <f>RIGHT(Salary_Dataset[[#This Row],[Salary]], 2)</f>
        <v>yr</v>
      </c>
      <c r="H3419" s="3">
        <f>VALUE(SUBSTITUTE(SUBSTITUTE(SUBSTITUTE(SUBSTITUTE(Salary_Dataset[[#This Row],[Salary]], "/hr", ""), "/mo", ""), "/yr", ""), "₹", ""))</f>
        <v>123455</v>
      </c>
      <c r="I3419" s="6">
        <f t="shared" si="116"/>
        <v>123455</v>
      </c>
    </row>
    <row r="3420" spans="1:9" x14ac:dyDescent="0.3">
      <c r="A3420" t="s">
        <v>4668</v>
      </c>
      <c r="B3420" t="s">
        <v>4172</v>
      </c>
      <c r="C3420" t="str">
        <f t="shared" si="117"/>
        <v>Data Engineering</v>
      </c>
      <c r="D3420">
        <v>1</v>
      </c>
      <c r="E3420" t="s">
        <v>2152</v>
      </c>
      <c r="F3420" t="s">
        <v>4669</v>
      </c>
      <c r="G3420" t="str">
        <f>RIGHT(Salary_Dataset[[#This Row],[Salary]], 2)</f>
        <v>yr</v>
      </c>
      <c r="H3420" s="3">
        <f>VALUE(SUBSTITUTE(SUBSTITUTE(SUBSTITUTE(SUBSTITUTE(Salary_Dataset[[#This Row],[Salary]], "/hr", ""), "/mo", ""), "/yr", ""), "₹", ""))</f>
        <v>661762</v>
      </c>
      <c r="I3420" s="6">
        <f t="shared" si="116"/>
        <v>661762</v>
      </c>
    </row>
    <row r="3421" spans="1:9" hidden="1" x14ac:dyDescent="0.3">
      <c r="A3421" t="s">
        <v>21</v>
      </c>
      <c r="B3421" t="s">
        <v>4172</v>
      </c>
      <c r="C3421" t="e">
        <f>_xlfn.XLOOKUP(Salary_Dataset[[#This Row],[Job Title]],M3422:N3447, N3422)</f>
        <v>#VALUE!</v>
      </c>
      <c r="D3421">
        <v>1</v>
      </c>
      <c r="E3421" t="s">
        <v>2152</v>
      </c>
      <c r="F3421" t="s">
        <v>4670</v>
      </c>
      <c r="G3421" t="str">
        <f>RIGHT(Salary_Dataset[[#This Row],[Salary]], 2)</f>
        <v>yr</v>
      </c>
      <c r="H3421" s="2" t="e">
        <f>VALUE(SUBSTITUTE(SUBSTITUTE(SUBSTITUTE(SUBSTITUTE(Salary_Dataset[[#This Row],[Salary]], "/hr", ""), "/mo", ""), "/yr", ""), "₹", ""))</f>
        <v>#VALUE!</v>
      </c>
      <c r="I3421" t="e">
        <f t="shared" si="116"/>
        <v>#VALUE!</v>
      </c>
    </row>
    <row r="3422" spans="1:9" x14ac:dyDescent="0.3">
      <c r="A3422" t="s">
        <v>1631</v>
      </c>
      <c r="B3422" t="s">
        <v>4172</v>
      </c>
      <c r="C3422" t="str">
        <f t="shared" ref="C3422:C3443" si="118">_xlfn.XLOOKUP(B3422, $M$3:$M$28, $N$3:$N$28)</f>
        <v>Data Engineering</v>
      </c>
      <c r="D3422">
        <v>1</v>
      </c>
      <c r="E3422" t="s">
        <v>2152</v>
      </c>
      <c r="F3422" t="s">
        <v>4671</v>
      </c>
      <c r="G3422" t="str">
        <f>RIGHT(Salary_Dataset[[#This Row],[Salary]], 2)</f>
        <v>yr</v>
      </c>
      <c r="H3422" s="3">
        <f>VALUE(SUBSTITUTE(SUBSTITUTE(SUBSTITUTE(SUBSTITUTE(Salary_Dataset[[#This Row],[Salary]], "/hr", ""), "/mo", ""), "/yr", ""), "₹", ""))</f>
        <v>3000000</v>
      </c>
      <c r="I3422" s="6">
        <f t="shared" si="116"/>
        <v>3000000</v>
      </c>
    </row>
    <row r="3423" spans="1:9" x14ac:dyDescent="0.3">
      <c r="A3423" t="s">
        <v>4672</v>
      </c>
      <c r="B3423" t="s">
        <v>4172</v>
      </c>
      <c r="C3423" t="str">
        <f t="shared" si="118"/>
        <v>Data Engineering</v>
      </c>
      <c r="D3423">
        <v>1</v>
      </c>
      <c r="E3423" t="s">
        <v>2152</v>
      </c>
      <c r="F3423" t="s">
        <v>4673</v>
      </c>
      <c r="G3423" t="str">
        <f>RIGHT(Salary_Dataset[[#This Row],[Salary]], 2)</f>
        <v>yr</v>
      </c>
      <c r="H3423" s="3">
        <f>VALUE(SUBSTITUTE(SUBSTITUTE(SUBSTITUTE(SUBSTITUTE(Salary_Dataset[[#This Row],[Salary]], "/hr", ""), "/mo", ""), "/yr", ""), "₹", ""))</f>
        <v>482344</v>
      </c>
      <c r="I3423" s="6">
        <f t="shared" si="116"/>
        <v>482344</v>
      </c>
    </row>
    <row r="3424" spans="1:9" x14ac:dyDescent="0.3">
      <c r="A3424" t="s">
        <v>4674</v>
      </c>
      <c r="B3424" t="s">
        <v>4172</v>
      </c>
      <c r="C3424" t="str">
        <f t="shared" si="118"/>
        <v>Data Engineering</v>
      </c>
      <c r="D3424">
        <v>1</v>
      </c>
      <c r="E3424" t="s">
        <v>2152</v>
      </c>
      <c r="F3424" t="s">
        <v>2833</v>
      </c>
      <c r="G3424" t="str">
        <f>RIGHT(Salary_Dataset[[#This Row],[Salary]], 2)</f>
        <v>yr</v>
      </c>
      <c r="H3424" s="3">
        <f>VALUE(SUBSTITUTE(SUBSTITUTE(SUBSTITUTE(SUBSTITUTE(Salary_Dataset[[#This Row],[Salary]], "/hr", ""), "/mo", ""), "/yr", ""), "₹", ""))</f>
        <v>1251537</v>
      </c>
      <c r="I3424" s="6">
        <f t="shared" si="116"/>
        <v>1251537</v>
      </c>
    </row>
    <row r="3425" spans="1:9" x14ac:dyDescent="0.3">
      <c r="A3425" t="s">
        <v>31</v>
      </c>
      <c r="B3425" t="s">
        <v>4172</v>
      </c>
      <c r="C3425" t="str">
        <f t="shared" si="118"/>
        <v>Data Engineering</v>
      </c>
      <c r="D3425">
        <v>1</v>
      </c>
      <c r="E3425" t="s">
        <v>2152</v>
      </c>
      <c r="F3425" t="s">
        <v>722</v>
      </c>
      <c r="G3425" t="str">
        <f>RIGHT(Salary_Dataset[[#This Row],[Salary]], 2)</f>
        <v>yr</v>
      </c>
      <c r="H3425" s="3">
        <f>VALUE(SUBSTITUTE(SUBSTITUTE(SUBSTITUTE(SUBSTITUTE(Salary_Dataset[[#This Row],[Salary]], "/hr", ""), "/mo", ""), "/yr", ""), "₹", ""))</f>
        <v>450000</v>
      </c>
      <c r="I3425" s="6">
        <f t="shared" si="116"/>
        <v>450000</v>
      </c>
    </row>
    <row r="3426" spans="1:9" x14ac:dyDescent="0.3">
      <c r="A3426" t="s">
        <v>4675</v>
      </c>
      <c r="B3426" t="s">
        <v>4172</v>
      </c>
      <c r="C3426" t="str">
        <f t="shared" si="118"/>
        <v>Data Engineering</v>
      </c>
      <c r="D3426">
        <v>1</v>
      </c>
      <c r="E3426" t="s">
        <v>2152</v>
      </c>
      <c r="F3426" t="s">
        <v>2634</v>
      </c>
      <c r="G3426" t="str">
        <f>RIGHT(Salary_Dataset[[#This Row],[Salary]], 2)</f>
        <v>yr</v>
      </c>
      <c r="H3426" s="3">
        <f>VALUE(SUBSTITUTE(SUBSTITUTE(SUBSTITUTE(SUBSTITUTE(Salary_Dataset[[#This Row],[Salary]], "/hr", ""), "/mo", ""), "/yr", ""), "₹", ""))</f>
        <v>1210770</v>
      </c>
      <c r="I3426" s="6">
        <f t="shared" si="116"/>
        <v>1210770</v>
      </c>
    </row>
    <row r="3427" spans="1:9" x14ac:dyDescent="0.3">
      <c r="A3427" t="s">
        <v>2172</v>
      </c>
      <c r="B3427" t="s">
        <v>4172</v>
      </c>
      <c r="C3427" t="str">
        <f t="shared" si="118"/>
        <v>Data Engineering</v>
      </c>
      <c r="D3427">
        <v>1</v>
      </c>
      <c r="E3427" t="s">
        <v>2152</v>
      </c>
      <c r="F3427" t="s">
        <v>3837</v>
      </c>
      <c r="G3427" t="str">
        <f>RIGHT(Salary_Dataset[[#This Row],[Salary]], 2)</f>
        <v>mo</v>
      </c>
      <c r="H3427" s="3">
        <f>VALUE(SUBSTITUTE(SUBSTITUTE(SUBSTITUTE(SUBSTITUTE(Salary_Dataset[[#This Row],[Salary]], "/hr", ""), "/mo", ""), "/yr", ""), "₹", ""))</f>
        <v>25685</v>
      </c>
      <c r="I3427" s="6">
        <f t="shared" si="116"/>
        <v>308220</v>
      </c>
    </row>
    <row r="3428" spans="1:9" x14ac:dyDescent="0.3">
      <c r="A3428" t="s">
        <v>4676</v>
      </c>
      <c r="B3428" t="s">
        <v>4172</v>
      </c>
      <c r="C3428" t="str">
        <f t="shared" si="118"/>
        <v>Data Engineering</v>
      </c>
      <c r="D3428">
        <v>1</v>
      </c>
      <c r="E3428" t="s">
        <v>2152</v>
      </c>
      <c r="F3428" t="s">
        <v>3098</v>
      </c>
      <c r="G3428" t="str">
        <f>RIGHT(Salary_Dataset[[#This Row],[Salary]], 2)</f>
        <v>yr</v>
      </c>
      <c r="H3428" s="3">
        <f>VALUE(SUBSTITUTE(SUBSTITUTE(SUBSTITUTE(SUBSTITUTE(Salary_Dataset[[#This Row],[Salary]], "/hr", ""), "/mo", ""), "/yr", ""), "₹", ""))</f>
        <v>667797</v>
      </c>
      <c r="I3428" s="6">
        <f t="shared" si="116"/>
        <v>667797</v>
      </c>
    </row>
    <row r="3429" spans="1:9" x14ac:dyDescent="0.3">
      <c r="A3429" t="s">
        <v>4677</v>
      </c>
      <c r="B3429" t="s">
        <v>4172</v>
      </c>
      <c r="C3429" t="str">
        <f t="shared" si="118"/>
        <v>Data Engineering</v>
      </c>
      <c r="D3429">
        <v>1</v>
      </c>
      <c r="E3429" t="s">
        <v>2152</v>
      </c>
      <c r="F3429" t="s">
        <v>4678</v>
      </c>
      <c r="G3429" t="str">
        <f>RIGHT(Salary_Dataset[[#This Row],[Salary]], 2)</f>
        <v>mo</v>
      </c>
      <c r="H3429" s="3">
        <f>VALUE(SUBSTITUTE(SUBSTITUTE(SUBSTITUTE(SUBSTITUTE(Salary_Dataset[[#This Row],[Salary]], "/hr", ""), "/mo", ""), "/yr", ""), "₹", ""))</f>
        <v>36094</v>
      </c>
      <c r="I3429" s="6">
        <f t="shared" si="116"/>
        <v>433128</v>
      </c>
    </row>
    <row r="3430" spans="1:9" x14ac:dyDescent="0.3">
      <c r="A3430" t="s">
        <v>4679</v>
      </c>
      <c r="B3430" t="s">
        <v>4172</v>
      </c>
      <c r="C3430" t="str">
        <f t="shared" si="118"/>
        <v>Data Engineering</v>
      </c>
      <c r="D3430">
        <v>1</v>
      </c>
      <c r="E3430" t="s">
        <v>2152</v>
      </c>
      <c r="F3430" t="s">
        <v>2879</v>
      </c>
      <c r="G3430" t="str">
        <f>RIGHT(Salary_Dataset[[#This Row],[Salary]], 2)</f>
        <v>yr</v>
      </c>
      <c r="H3430" s="3">
        <f>VALUE(SUBSTITUTE(SUBSTITUTE(SUBSTITUTE(SUBSTITUTE(Salary_Dataset[[#This Row],[Salary]], "/hr", ""), "/mo", ""), "/yr", ""), "₹", ""))</f>
        <v>1016376</v>
      </c>
      <c r="I3430" s="6">
        <f t="shared" si="116"/>
        <v>1016376</v>
      </c>
    </row>
    <row r="3431" spans="1:9" x14ac:dyDescent="0.3">
      <c r="A3431" t="s">
        <v>226</v>
      </c>
      <c r="B3431" t="s">
        <v>4172</v>
      </c>
      <c r="C3431" t="str">
        <f t="shared" si="118"/>
        <v>Data Engineering</v>
      </c>
      <c r="D3431">
        <v>1</v>
      </c>
      <c r="E3431" t="s">
        <v>2152</v>
      </c>
      <c r="F3431" t="s">
        <v>1649</v>
      </c>
      <c r="G3431" t="str">
        <f>RIGHT(Salary_Dataset[[#This Row],[Salary]], 2)</f>
        <v>yr</v>
      </c>
      <c r="H3431" s="3">
        <f>VALUE(SUBSTITUTE(SUBSTITUTE(SUBSTITUTE(SUBSTITUTE(Salary_Dataset[[#This Row],[Salary]], "/hr", ""), "/mo", ""), "/yr", ""), "₹", ""))</f>
        <v>1340000</v>
      </c>
      <c r="I3431" s="6">
        <f t="shared" si="116"/>
        <v>1340000</v>
      </c>
    </row>
    <row r="3432" spans="1:9" x14ac:dyDescent="0.3">
      <c r="A3432" t="s">
        <v>2291</v>
      </c>
      <c r="B3432" t="s">
        <v>4172</v>
      </c>
      <c r="C3432" t="str">
        <f t="shared" si="118"/>
        <v>Data Engineering</v>
      </c>
      <c r="D3432">
        <v>1</v>
      </c>
      <c r="E3432" t="s">
        <v>2152</v>
      </c>
      <c r="F3432" t="s">
        <v>4680</v>
      </c>
      <c r="G3432" t="str">
        <f>RIGHT(Salary_Dataset[[#This Row],[Salary]], 2)</f>
        <v>mo</v>
      </c>
      <c r="H3432" s="3">
        <f>VALUE(SUBSTITUTE(SUBSTITUTE(SUBSTITUTE(SUBSTITUTE(Salary_Dataset[[#This Row],[Salary]], "/hr", ""), "/mo", ""), "/yr", ""), "₹", ""))</f>
        <v>20362</v>
      </c>
      <c r="I3432" s="6">
        <f t="shared" si="116"/>
        <v>244344</v>
      </c>
    </row>
    <row r="3433" spans="1:9" x14ac:dyDescent="0.3">
      <c r="A3433" t="s">
        <v>1772</v>
      </c>
      <c r="B3433" t="s">
        <v>4172</v>
      </c>
      <c r="C3433" t="str">
        <f t="shared" si="118"/>
        <v>Data Engineering</v>
      </c>
      <c r="D3433">
        <v>1</v>
      </c>
      <c r="E3433" t="s">
        <v>2152</v>
      </c>
      <c r="F3433" t="s">
        <v>4681</v>
      </c>
      <c r="G3433" t="str">
        <f>RIGHT(Salary_Dataset[[#This Row],[Salary]], 2)</f>
        <v>mo</v>
      </c>
      <c r="H3433" s="3">
        <f>VALUE(SUBSTITUTE(SUBSTITUTE(SUBSTITUTE(SUBSTITUTE(Salary_Dataset[[#This Row],[Salary]], "/hr", ""), "/mo", ""), "/yr", ""), "₹", ""))</f>
        <v>41439</v>
      </c>
      <c r="I3433" s="6">
        <f t="shared" si="116"/>
        <v>497268</v>
      </c>
    </row>
    <row r="3434" spans="1:9" x14ac:dyDescent="0.3">
      <c r="A3434" t="s">
        <v>3543</v>
      </c>
      <c r="B3434" t="s">
        <v>4172</v>
      </c>
      <c r="C3434" t="str">
        <f t="shared" si="118"/>
        <v>Data Engineering</v>
      </c>
      <c r="D3434">
        <v>1</v>
      </c>
      <c r="E3434" t="s">
        <v>2152</v>
      </c>
      <c r="F3434" t="s">
        <v>856</v>
      </c>
      <c r="G3434" t="str">
        <f>RIGHT(Salary_Dataset[[#This Row],[Salary]], 2)</f>
        <v>yr</v>
      </c>
      <c r="H3434" s="3">
        <f>VALUE(SUBSTITUTE(SUBSTITUTE(SUBSTITUTE(SUBSTITUTE(Salary_Dataset[[#This Row],[Salary]], "/hr", ""), "/mo", ""), "/yr", ""), "₹", ""))</f>
        <v>500000</v>
      </c>
      <c r="I3434" s="6">
        <f t="shared" si="116"/>
        <v>500000</v>
      </c>
    </row>
    <row r="3435" spans="1:9" x14ac:dyDescent="0.3">
      <c r="A3435" t="s">
        <v>1141</v>
      </c>
      <c r="B3435" t="s">
        <v>4172</v>
      </c>
      <c r="C3435" t="str">
        <f t="shared" si="118"/>
        <v>Data Engineering</v>
      </c>
      <c r="D3435">
        <v>1</v>
      </c>
      <c r="E3435" t="s">
        <v>2152</v>
      </c>
      <c r="F3435" t="s">
        <v>4682</v>
      </c>
      <c r="G3435" t="str">
        <f>RIGHT(Salary_Dataset[[#This Row],[Salary]], 2)</f>
        <v>yr</v>
      </c>
      <c r="H3435" s="3">
        <f>VALUE(SUBSTITUTE(SUBSTITUTE(SUBSTITUTE(SUBSTITUTE(Salary_Dataset[[#This Row],[Salary]], "/hr", ""), "/mo", ""), "/yr", ""), "₹", ""))</f>
        <v>507118</v>
      </c>
      <c r="I3435" s="6">
        <f t="shared" si="116"/>
        <v>507118</v>
      </c>
    </row>
    <row r="3436" spans="1:9" x14ac:dyDescent="0.3">
      <c r="A3436" t="s">
        <v>4683</v>
      </c>
      <c r="B3436" t="s">
        <v>4172</v>
      </c>
      <c r="C3436" t="str">
        <f t="shared" si="118"/>
        <v>Data Engineering</v>
      </c>
      <c r="D3436">
        <v>1</v>
      </c>
      <c r="E3436" t="s">
        <v>2152</v>
      </c>
      <c r="F3436" t="s">
        <v>3705</v>
      </c>
      <c r="G3436" t="str">
        <f>RIGHT(Salary_Dataset[[#This Row],[Salary]], 2)</f>
        <v>yr</v>
      </c>
      <c r="H3436" s="3">
        <f>VALUE(SUBSTITUTE(SUBSTITUTE(SUBSTITUTE(SUBSTITUTE(Salary_Dataset[[#This Row],[Salary]], "/hr", ""), "/mo", ""), "/yr", ""), "₹", ""))</f>
        <v>621583</v>
      </c>
      <c r="I3436" s="6">
        <f t="shared" si="116"/>
        <v>621583</v>
      </c>
    </row>
    <row r="3437" spans="1:9" x14ac:dyDescent="0.3">
      <c r="A3437" t="s">
        <v>11</v>
      </c>
      <c r="B3437" t="s">
        <v>4172</v>
      </c>
      <c r="C3437" t="str">
        <f t="shared" si="118"/>
        <v>Data Engineering</v>
      </c>
      <c r="D3437">
        <v>1</v>
      </c>
      <c r="E3437" t="s">
        <v>2152</v>
      </c>
      <c r="F3437" t="s">
        <v>4684</v>
      </c>
      <c r="G3437" t="str">
        <f>RIGHT(Salary_Dataset[[#This Row],[Salary]], 2)</f>
        <v>yr</v>
      </c>
      <c r="H3437" s="3">
        <f>VALUE(SUBSTITUTE(SUBSTITUTE(SUBSTITUTE(SUBSTITUTE(Salary_Dataset[[#This Row],[Salary]], "/hr", ""), "/mo", ""), "/yr", ""), "₹", ""))</f>
        <v>353144</v>
      </c>
      <c r="I3437" s="6">
        <f t="shared" si="116"/>
        <v>353144</v>
      </c>
    </row>
    <row r="3438" spans="1:9" x14ac:dyDescent="0.3">
      <c r="A3438" t="s">
        <v>562</v>
      </c>
      <c r="B3438" t="s">
        <v>4172</v>
      </c>
      <c r="C3438" t="str">
        <f t="shared" si="118"/>
        <v>Data Engineering</v>
      </c>
      <c r="D3438">
        <v>1</v>
      </c>
      <c r="E3438" t="s">
        <v>2152</v>
      </c>
      <c r="F3438" t="s">
        <v>4685</v>
      </c>
      <c r="G3438" t="str">
        <f>RIGHT(Salary_Dataset[[#This Row],[Salary]], 2)</f>
        <v>yr</v>
      </c>
      <c r="H3438" s="3">
        <f>VALUE(SUBSTITUTE(SUBSTITUTE(SUBSTITUTE(SUBSTITUTE(Salary_Dataset[[#This Row],[Salary]], "/hr", ""), "/mo", ""), "/yr", ""), "₹", ""))</f>
        <v>1513462</v>
      </c>
      <c r="I3438" s="6">
        <f t="shared" si="116"/>
        <v>1513462</v>
      </c>
    </row>
    <row r="3439" spans="1:9" x14ac:dyDescent="0.3">
      <c r="A3439" t="s">
        <v>4686</v>
      </c>
      <c r="B3439" t="s">
        <v>4172</v>
      </c>
      <c r="C3439" t="str">
        <f t="shared" si="118"/>
        <v>Data Engineering</v>
      </c>
      <c r="D3439">
        <v>1</v>
      </c>
      <c r="E3439" t="s">
        <v>2152</v>
      </c>
      <c r="F3439" t="s">
        <v>4687</v>
      </c>
      <c r="G3439" t="str">
        <f>RIGHT(Salary_Dataset[[#This Row],[Salary]], 2)</f>
        <v>mo</v>
      </c>
      <c r="H3439" s="3">
        <f>VALUE(SUBSTITUTE(SUBSTITUTE(SUBSTITUTE(SUBSTITUTE(Salary_Dataset[[#This Row],[Salary]], "/hr", ""), "/mo", ""), "/yr", ""), "₹", ""))</f>
        <v>47000</v>
      </c>
      <c r="I3439" s="6">
        <f t="shared" si="116"/>
        <v>564000</v>
      </c>
    </row>
    <row r="3440" spans="1:9" x14ac:dyDescent="0.3">
      <c r="A3440" t="s">
        <v>860</v>
      </c>
      <c r="B3440" t="s">
        <v>4172</v>
      </c>
      <c r="C3440" t="str">
        <f t="shared" si="118"/>
        <v>Data Engineering</v>
      </c>
      <c r="D3440">
        <v>1</v>
      </c>
      <c r="E3440" t="s">
        <v>2152</v>
      </c>
      <c r="F3440" t="s">
        <v>4372</v>
      </c>
      <c r="G3440" t="str">
        <f>RIGHT(Salary_Dataset[[#This Row],[Salary]], 2)</f>
        <v>yr</v>
      </c>
      <c r="H3440" s="3">
        <f>VALUE(SUBSTITUTE(SUBSTITUTE(SUBSTITUTE(SUBSTITUTE(Salary_Dataset[[#This Row],[Salary]], "/hr", ""), "/mo", ""), "/yr", ""), "₹", ""))</f>
        <v>1611735</v>
      </c>
      <c r="I3440" s="6">
        <f t="shared" si="116"/>
        <v>1611735</v>
      </c>
    </row>
    <row r="3441" spans="1:9" x14ac:dyDescent="0.3">
      <c r="A3441" t="s">
        <v>4688</v>
      </c>
      <c r="B3441" t="s">
        <v>4172</v>
      </c>
      <c r="C3441" t="str">
        <f t="shared" si="118"/>
        <v>Data Engineering</v>
      </c>
      <c r="D3441">
        <v>1</v>
      </c>
      <c r="E3441" t="s">
        <v>2152</v>
      </c>
      <c r="F3441" t="s">
        <v>4625</v>
      </c>
      <c r="G3441" t="str">
        <f>RIGHT(Salary_Dataset[[#This Row],[Salary]], 2)</f>
        <v>mo</v>
      </c>
      <c r="H3441" s="3">
        <f>VALUE(SUBSTITUTE(SUBSTITUTE(SUBSTITUTE(SUBSTITUTE(Salary_Dataset[[#This Row],[Salary]], "/hr", ""), "/mo", ""), "/yr", ""), "₹", ""))</f>
        <v>51799</v>
      </c>
      <c r="I3441" s="6">
        <f t="shared" si="116"/>
        <v>621588</v>
      </c>
    </row>
    <row r="3442" spans="1:9" x14ac:dyDescent="0.3">
      <c r="A3442" t="s">
        <v>3456</v>
      </c>
      <c r="B3442" t="s">
        <v>4172</v>
      </c>
      <c r="C3442" t="str">
        <f t="shared" si="118"/>
        <v>Data Engineering</v>
      </c>
      <c r="D3442">
        <v>1</v>
      </c>
      <c r="E3442" t="s">
        <v>2152</v>
      </c>
      <c r="F3442" t="s">
        <v>2302</v>
      </c>
      <c r="G3442" t="str">
        <f>RIGHT(Salary_Dataset[[#This Row],[Salary]], 2)</f>
        <v>yr</v>
      </c>
      <c r="H3442" s="3">
        <f>VALUE(SUBSTITUTE(SUBSTITUTE(SUBSTITUTE(SUBSTITUTE(Salary_Dataset[[#This Row],[Salary]], "/hr", ""), "/mo", ""), "/yr", ""), "₹", ""))</f>
        <v>1035971</v>
      </c>
      <c r="I3442" s="6">
        <f t="shared" si="116"/>
        <v>1035971</v>
      </c>
    </row>
    <row r="3443" spans="1:9" x14ac:dyDescent="0.3">
      <c r="A3443" t="s">
        <v>104</v>
      </c>
      <c r="B3443" t="s">
        <v>4172</v>
      </c>
      <c r="C3443" t="str">
        <f t="shared" si="118"/>
        <v>Data Engineering</v>
      </c>
      <c r="D3443">
        <v>1</v>
      </c>
      <c r="E3443" t="s">
        <v>2152</v>
      </c>
      <c r="F3443" t="s">
        <v>2861</v>
      </c>
      <c r="G3443" t="str">
        <f>RIGHT(Salary_Dataset[[#This Row],[Salary]], 2)</f>
        <v>yr</v>
      </c>
      <c r="H3443" s="3">
        <f>VALUE(SUBSTITUTE(SUBSTITUTE(SUBSTITUTE(SUBSTITUTE(Salary_Dataset[[#This Row],[Salary]], "/hr", ""), "/mo", ""), "/yr", ""), "₹", ""))</f>
        <v>1553957</v>
      </c>
      <c r="I3443" s="6">
        <f t="shared" si="116"/>
        <v>1553957</v>
      </c>
    </row>
    <row r="3444" spans="1:9" hidden="1" x14ac:dyDescent="0.3">
      <c r="A3444" t="s">
        <v>4689</v>
      </c>
      <c r="B3444" t="s">
        <v>4172</v>
      </c>
      <c r="C3444" t="e">
        <f>_xlfn.XLOOKUP(Salary_Dataset[[#This Row],[Job Title]],M3445:N3470, N3445)</f>
        <v>#VALUE!</v>
      </c>
      <c r="D3444">
        <v>1</v>
      </c>
      <c r="E3444" t="s">
        <v>2152</v>
      </c>
      <c r="F3444" t="s">
        <v>4690</v>
      </c>
      <c r="G3444" t="str">
        <f>RIGHT(Salary_Dataset[[#This Row],[Salary]], 2)</f>
        <v>mo</v>
      </c>
      <c r="H3444" s="2" t="e">
        <f>VALUE(SUBSTITUTE(SUBSTITUTE(SUBSTITUTE(SUBSTITUTE(Salary_Dataset[[#This Row],[Salary]], "/hr", ""), "/mo", ""), "/yr", ""), "₹", ""))</f>
        <v>#VALUE!</v>
      </c>
      <c r="I3444" t="e">
        <f t="shared" si="116"/>
        <v>#VALUE!</v>
      </c>
    </row>
    <row r="3445" spans="1:9" x14ac:dyDescent="0.3">
      <c r="A3445" t="s">
        <v>31</v>
      </c>
      <c r="B3445" t="s">
        <v>4172</v>
      </c>
      <c r="C3445" t="str">
        <f t="shared" ref="C3445:C3508" si="119">_xlfn.XLOOKUP(B3445, $M$3:$M$28, $N$3:$N$28)</f>
        <v>Data Engineering</v>
      </c>
      <c r="D3445">
        <v>1</v>
      </c>
      <c r="E3445" t="s">
        <v>2152</v>
      </c>
      <c r="F3445" t="s">
        <v>4691</v>
      </c>
      <c r="G3445" t="str">
        <f>RIGHT(Salary_Dataset[[#This Row],[Salary]], 2)</f>
        <v>yr</v>
      </c>
      <c r="H3445" s="3">
        <f>VALUE(SUBSTITUTE(SUBSTITUTE(SUBSTITUTE(SUBSTITUTE(Salary_Dataset[[#This Row],[Salary]], "/hr", ""), "/mo", ""), "/yr", ""), "₹", ""))</f>
        <v>2239808</v>
      </c>
      <c r="I3445" s="6">
        <f t="shared" si="116"/>
        <v>2239808</v>
      </c>
    </row>
    <row r="3446" spans="1:9" x14ac:dyDescent="0.3">
      <c r="A3446" t="s">
        <v>4692</v>
      </c>
      <c r="B3446" t="s">
        <v>4172</v>
      </c>
      <c r="C3446" t="str">
        <f t="shared" si="119"/>
        <v>Data Engineering</v>
      </c>
      <c r="D3446">
        <v>1</v>
      </c>
      <c r="E3446" t="s">
        <v>2152</v>
      </c>
      <c r="F3446" t="s">
        <v>3546</v>
      </c>
      <c r="G3446" t="str">
        <f>RIGHT(Salary_Dataset[[#This Row],[Salary]], 2)</f>
        <v>yr</v>
      </c>
      <c r="H3446" s="3">
        <f>VALUE(SUBSTITUTE(SUBSTITUTE(SUBSTITUTE(SUBSTITUTE(Salary_Dataset[[#This Row],[Salary]], "/hr", ""), "/mo", ""), "/yr", ""), "₹", ""))</f>
        <v>515829</v>
      </c>
      <c r="I3446" s="6">
        <f t="shared" si="116"/>
        <v>515829</v>
      </c>
    </row>
    <row r="3447" spans="1:9" x14ac:dyDescent="0.3">
      <c r="A3447" t="s">
        <v>4693</v>
      </c>
      <c r="B3447" t="s">
        <v>4172</v>
      </c>
      <c r="C3447" t="str">
        <f t="shared" si="119"/>
        <v>Data Engineering</v>
      </c>
      <c r="D3447">
        <v>1</v>
      </c>
      <c r="E3447" t="s">
        <v>2152</v>
      </c>
      <c r="F3447" t="s">
        <v>2867</v>
      </c>
      <c r="G3447" t="str">
        <f>RIGHT(Salary_Dataset[[#This Row],[Salary]], 2)</f>
        <v>mo</v>
      </c>
      <c r="H3447" s="3">
        <f>VALUE(SUBSTITUTE(SUBSTITUTE(SUBSTITUTE(SUBSTITUTE(Salary_Dataset[[#This Row],[Salary]], "/hr", ""), "/mo", ""), "/yr", ""), "₹", ""))</f>
        <v>21628</v>
      </c>
      <c r="I3447" s="6">
        <f t="shared" si="116"/>
        <v>259536</v>
      </c>
    </row>
    <row r="3448" spans="1:9" x14ac:dyDescent="0.3">
      <c r="A3448" t="s">
        <v>4694</v>
      </c>
      <c r="B3448" t="s">
        <v>4172</v>
      </c>
      <c r="C3448" t="str">
        <f t="shared" si="119"/>
        <v>Data Engineering</v>
      </c>
      <c r="D3448">
        <v>1</v>
      </c>
      <c r="E3448" t="s">
        <v>2152</v>
      </c>
      <c r="F3448" t="s">
        <v>3296</v>
      </c>
      <c r="G3448" t="str">
        <f>RIGHT(Salary_Dataset[[#This Row],[Salary]], 2)</f>
        <v>yr</v>
      </c>
      <c r="H3448" s="3">
        <f>VALUE(SUBSTITUTE(SUBSTITUTE(SUBSTITUTE(SUBSTITUTE(Salary_Dataset[[#This Row],[Salary]], "/hr", ""), "/mo", ""), "/yr", ""), "₹", ""))</f>
        <v>429214</v>
      </c>
      <c r="I3448" s="6">
        <f t="shared" si="116"/>
        <v>429214</v>
      </c>
    </row>
    <row r="3449" spans="1:9" x14ac:dyDescent="0.3">
      <c r="A3449" t="s">
        <v>452</v>
      </c>
      <c r="B3449" t="s">
        <v>4172</v>
      </c>
      <c r="C3449" t="str">
        <f t="shared" si="119"/>
        <v>Data Engineering</v>
      </c>
      <c r="D3449">
        <v>1</v>
      </c>
      <c r="E3449" t="s">
        <v>2152</v>
      </c>
      <c r="F3449" t="s">
        <v>4695</v>
      </c>
      <c r="G3449" t="str">
        <f>RIGHT(Salary_Dataset[[#This Row],[Salary]], 2)</f>
        <v>yr</v>
      </c>
      <c r="H3449" s="3">
        <f>VALUE(SUBSTITUTE(SUBSTITUTE(SUBSTITUTE(SUBSTITUTE(Salary_Dataset[[#This Row],[Salary]], "/hr", ""), "/mo", ""), "/yr", ""), "₹", ""))</f>
        <v>1472350</v>
      </c>
      <c r="I3449" s="6">
        <f t="shared" si="116"/>
        <v>1472350</v>
      </c>
    </row>
    <row r="3450" spans="1:9" x14ac:dyDescent="0.3">
      <c r="A3450" t="s">
        <v>3466</v>
      </c>
      <c r="B3450" t="s">
        <v>4172</v>
      </c>
      <c r="C3450" t="str">
        <f t="shared" si="119"/>
        <v>Data Engineering</v>
      </c>
      <c r="D3450">
        <v>1</v>
      </c>
      <c r="E3450" t="s">
        <v>2152</v>
      </c>
      <c r="F3450" t="s">
        <v>4194</v>
      </c>
      <c r="G3450" t="str">
        <f>RIGHT(Salary_Dataset[[#This Row],[Salary]], 2)</f>
        <v>yr</v>
      </c>
      <c r="H3450" s="3">
        <f>VALUE(SUBSTITUTE(SUBSTITUTE(SUBSTITUTE(SUBSTITUTE(Salary_Dataset[[#This Row],[Salary]], "/hr", ""), "/mo", ""), "/yr", ""), "₹", ""))</f>
        <v>1008975</v>
      </c>
      <c r="I3450" s="6">
        <f t="shared" si="116"/>
        <v>1008975</v>
      </c>
    </row>
    <row r="3451" spans="1:9" x14ac:dyDescent="0.3">
      <c r="A3451" t="s">
        <v>4696</v>
      </c>
      <c r="B3451" t="s">
        <v>4172</v>
      </c>
      <c r="C3451" t="str">
        <f t="shared" si="119"/>
        <v>Data Engineering</v>
      </c>
      <c r="D3451">
        <v>1</v>
      </c>
      <c r="E3451" t="s">
        <v>2152</v>
      </c>
      <c r="F3451" t="s">
        <v>4697</v>
      </c>
      <c r="G3451" t="str">
        <f>RIGHT(Salary_Dataset[[#This Row],[Salary]], 2)</f>
        <v>yr</v>
      </c>
      <c r="H3451" s="3">
        <f>VALUE(SUBSTITUTE(SUBSTITUTE(SUBSTITUTE(SUBSTITUTE(Salary_Dataset[[#This Row],[Salary]], "/hr", ""), "/mo", ""), "/yr", ""), "₹", ""))</f>
        <v>1191367</v>
      </c>
      <c r="I3451" s="6">
        <f t="shared" si="116"/>
        <v>1191367</v>
      </c>
    </row>
    <row r="3452" spans="1:9" x14ac:dyDescent="0.3">
      <c r="A3452" t="s">
        <v>4698</v>
      </c>
      <c r="B3452" t="s">
        <v>4172</v>
      </c>
      <c r="C3452" t="str">
        <f t="shared" si="119"/>
        <v>Data Engineering</v>
      </c>
      <c r="D3452">
        <v>1</v>
      </c>
      <c r="E3452" t="s">
        <v>2152</v>
      </c>
      <c r="F3452" t="s">
        <v>4699</v>
      </c>
      <c r="G3452" t="str">
        <f>RIGHT(Salary_Dataset[[#This Row],[Salary]], 2)</f>
        <v>yr</v>
      </c>
      <c r="H3452" s="3">
        <f>VALUE(SUBSTITUTE(SUBSTITUTE(SUBSTITUTE(SUBSTITUTE(Salary_Dataset[[#This Row],[Salary]], "/hr", ""), "/mo", ""), "/yr", ""), "₹", ""))</f>
        <v>361758</v>
      </c>
      <c r="I3452" s="6">
        <f t="shared" si="116"/>
        <v>361758</v>
      </c>
    </row>
    <row r="3453" spans="1:9" x14ac:dyDescent="0.3">
      <c r="A3453" t="s">
        <v>4700</v>
      </c>
      <c r="B3453" t="s">
        <v>4172</v>
      </c>
      <c r="C3453" t="str">
        <f t="shared" si="119"/>
        <v>Data Engineering</v>
      </c>
      <c r="D3453">
        <v>1</v>
      </c>
      <c r="E3453" t="s">
        <v>2152</v>
      </c>
      <c r="F3453" t="s">
        <v>4701</v>
      </c>
      <c r="G3453" t="str">
        <f>RIGHT(Salary_Dataset[[#This Row],[Salary]], 2)</f>
        <v>yr</v>
      </c>
      <c r="H3453" s="3">
        <f>VALUE(SUBSTITUTE(SUBSTITUTE(SUBSTITUTE(SUBSTITUTE(Salary_Dataset[[#This Row],[Salary]], "/hr", ""), "/mo", ""), "/yr", ""), "₹", ""))</f>
        <v>564313</v>
      </c>
      <c r="I3453" s="6">
        <f t="shared" si="116"/>
        <v>564313</v>
      </c>
    </row>
    <row r="3454" spans="1:9" x14ac:dyDescent="0.3">
      <c r="A3454" t="s">
        <v>4702</v>
      </c>
      <c r="B3454" t="s">
        <v>4172</v>
      </c>
      <c r="C3454" t="str">
        <f t="shared" si="119"/>
        <v>Data Engineering</v>
      </c>
      <c r="D3454">
        <v>1</v>
      </c>
      <c r="E3454" t="s">
        <v>2152</v>
      </c>
      <c r="F3454" t="s">
        <v>2159</v>
      </c>
      <c r="G3454" t="str">
        <f>RIGHT(Salary_Dataset[[#This Row],[Salary]], 2)</f>
        <v>yr</v>
      </c>
      <c r="H3454" s="3">
        <f>VALUE(SUBSTITUTE(SUBSTITUTE(SUBSTITUTE(SUBSTITUTE(Salary_Dataset[[#This Row],[Salary]], "/hr", ""), "/mo", ""), "/yr", ""), "₹", ""))</f>
        <v>628945</v>
      </c>
      <c r="I3454" s="6">
        <f t="shared" si="116"/>
        <v>628945</v>
      </c>
    </row>
    <row r="3455" spans="1:9" x14ac:dyDescent="0.3">
      <c r="A3455" t="s">
        <v>4703</v>
      </c>
      <c r="B3455" t="s">
        <v>4172</v>
      </c>
      <c r="C3455" t="str">
        <f t="shared" si="119"/>
        <v>Data Engineering</v>
      </c>
      <c r="D3455">
        <v>1</v>
      </c>
      <c r="E3455" t="s">
        <v>2152</v>
      </c>
      <c r="F3455" t="s">
        <v>320</v>
      </c>
      <c r="G3455" t="str">
        <f>RIGHT(Salary_Dataset[[#This Row],[Salary]], 2)</f>
        <v>yr</v>
      </c>
      <c r="H3455" s="3">
        <f>VALUE(SUBSTITUTE(SUBSTITUTE(SUBSTITUTE(SUBSTITUTE(Salary_Dataset[[#This Row],[Salary]], "/hr", ""), "/mo", ""), "/yr", ""), "₹", ""))</f>
        <v>1500000</v>
      </c>
      <c r="I3455" s="6">
        <f t="shared" si="116"/>
        <v>1500000</v>
      </c>
    </row>
    <row r="3456" spans="1:9" x14ac:dyDescent="0.3">
      <c r="A3456" t="s">
        <v>4704</v>
      </c>
      <c r="B3456" t="s">
        <v>4172</v>
      </c>
      <c r="C3456" t="str">
        <f t="shared" si="119"/>
        <v>Data Engineering</v>
      </c>
      <c r="D3456">
        <v>1</v>
      </c>
      <c r="E3456" t="s">
        <v>2152</v>
      </c>
      <c r="F3456" t="s">
        <v>4705</v>
      </c>
      <c r="G3456" t="str">
        <f>RIGHT(Salary_Dataset[[#This Row],[Salary]], 2)</f>
        <v>yr</v>
      </c>
      <c r="H3456" s="3">
        <f>VALUE(SUBSTITUTE(SUBSTITUTE(SUBSTITUTE(SUBSTITUTE(Salary_Dataset[[#This Row],[Salary]], "/hr", ""), "/mo", ""), "/yr", ""), "₹", ""))</f>
        <v>1562895</v>
      </c>
      <c r="I3456" s="6">
        <f t="shared" si="116"/>
        <v>1562895</v>
      </c>
    </row>
    <row r="3457" spans="1:9" x14ac:dyDescent="0.3">
      <c r="A3457" t="s">
        <v>4706</v>
      </c>
      <c r="B3457" t="s">
        <v>4172</v>
      </c>
      <c r="C3457" t="str">
        <f t="shared" si="119"/>
        <v>Data Engineering</v>
      </c>
      <c r="D3457">
        <v>1</v>
      </c>
      <c r="E3457" t="s">
        <v>2152</v>
      </c>
      <c r="F3457" t="s">
        <v>2298</v>
      </c>
      <c r="G3457" t="str">
        <f>RIGHT(Salary_Dataset[[#This Row],[Salary]], 2)</f>
        <v>yr</v>
      </c>
      <c r="H3457" s="3">
        <f>VALUE(SUBSTITUTE(SUBSTITUTE(SUBSTITUTE(SUBSTITUTE(Salary_Dataset[[#This Row],[Salary]], "/hr", ""), "/mo", ""), "/yr", ""), "₹", ""))</f>
        <v>854151</v>
      </c>
      <c r="I3457" s="6">
        <f t="shared" si="116"/>
        <v>854151</v>
      </c>
    </row>
    <row r="3458" spans="1:9" x14ac:dyDescent="0.3">
      <c r="A3458" t="s">
        <v>9</v>
      </c>
      <c r="B3458" t="s">
        <v>4172</v>
      </c>
      <c r="C3458" t="str">
        <f t="shared" si="119"/>
        <v>Data Engineering</v>
      </c>
      <c r="D3458">
        <v>1</v>
      </c>
      <c r="E3458" t="s">
        <v>2152</v>
      </c>
      <c r="F3458" t="s">
        <v>714</v>
      </c>
      <c r="G3458" t="str">
        <f>RIGHT(Salary_Dataset[[#This Row],[Salary]], 2)</f>
        <v>mo</v>
      </c>
      <c r="H3458" s="3">
        <f>VALUE(SUBSTITUTE(SUBSTITUTE(SUBSTITUTE(SUBSTITUTE(Salary_Dataset[[#This Row],[Salary]], "/hr", ""), "/mo", ""), "/yr", ""), "₹", ""))</f>
        <v>10000</v>
      </c>
      <c r="I3458" s="6">
        <f t="shared" ref="I3458:I3521" si="120">IF(G3458="mo", H3458*12, IF(G3458="hr", H3458*8760, H3458))</f>
        <v>120000</v>
      </c>
    </row>
    <row r="3459" spans="1:9" x14ac:dyDescent="0.3">
      <c r="A3459" t="s">
        <v>311</v>
      </c>
      <c r="B3459" t="s">
        <v>4172</v>
      </c>
      <c r="C3459" t="str">
        <f t="shared" si="119"/>
        <v>Data Engineering</v>
      </c>
      <c r="D3459">
        <v>1</v>
      </c>
      <c r="E3459" t="s">
        <v>2152</v>
      </c>
      <c r="F3459" t="s">
        <v>2302</v>
      </c>
      <c r="G3459" t="str">
        <f>RIGHT(Salary_Dataset[[#This Row],[Salary]], 2)</f>
        <v>yr</v>
      </c>
      <c r="H3459" s="3">
        <f>VALUE(SUBSTITUTE(SUBSTITUTE(SUBSTITUTE(SUBSTITUTE(Salary_Dataset[[#This Row],[Salary]], "/hr", ""), "/mo", ""), "/yr", ""), "₹", ""))</f>
        <v>1035971</v>
      </c>
      <c r="I3459" s="6">
        <f t="shared" si="120"/>
        <v>1035971</v>
      </c>
    </row>
    <row r="3460" spans="1:9" x14ac:dyDescent="0.3">
      <c r="A3460" t="s">
        <v>11</v>
      </c>
      <c r="B3460" t="s">
        <v>4172</v>
      </c>
      <c r="C3460" t="str">
        <f t="shared" si="119"/>
        <v>Data Engineering</v>
      </c>
      <c r="D3460">
        <v>22</v>
      </c>
      <c r="E3460" t="s">
        <v>2426</v>
      </c>
      <c r="F3460" t="s">
        <v>4707</v>
      </c>
      <c r="G3460" t="str">
        <f>RIGHT(Salary_Dataset[[#This Row],[Salary]], 2)</f>
        <v>yr</v>
      </c>
      <c r="H3460" s="3">
        <f>VALUE(SUBSTITUTE(SUBSTITUTE(SUBSTITUTE(SUBSTITUTE(Salary_Dataset[[#This Row],[Salary]], "/hr", ""), "/mo", ""), "/yr", ""), "₹", ""))</f>
        <v>649541</v>
      </c>
      <c r="I3460" s="6">
        <f t="shared" si="120"/>
        <v>649541</v>
      </c>
    </row>
    <row r="3461" spans="1:9" x14ac:dyDescent="0.3">
      <c r="A3461" t="s">
        <v>9</v>
      </c>
      <c r="B3461" t="s">
        <v>4172</v>
      </c>
      <c r="C3461" t="str">
        <f t="shared" si="119"/>
        <v>Data Engineering</v>
      </c>
      <c r="D3461">
        <v>10</v>
      </c>
      <c r="E3461" t="s">
        <v>2426</v>
      </c>
      <c r="F3461" t="s">
        <v>4708</v>
      </c>
      <c r="G3461" t="str">
        <f>RIGHT(Salary_Dataset[[#This Row],[Salary]], 2)</f>
        <v>yr</v>
      </c>
      <c r="H3461" s="3">
        <f>VALUE(SUBSTITUTE(SUBSTITUTE(SUBSTITUTE(SUBSTITUTE(Salary_Dataset[[#This Row],[Salary]], "/hr", ""), "/mo", ""), "/yr", ""), "₹", ""))</f>
        <v>601475</v>
      </c>
      <c r="I3461" s="6">
        <f t="shared" si="120"/>
        <v>601475</v>
      </c>
    </row>
    <row r="3462" spans="1:9" x14ac:dyDescent="0.3">
      <c r="A3462" t="s">
        <v>2437</v>
      </c>
      <c r="B3462" t="s">
        <v>4172</v>
      </c>
      <c r="C3462" t="str">
        <f t="shared" si="119"/>
        <v>Data Engineering</v>
      </c>
      <c r="D3462">
        <v>8</v>
      </c>
      <c r="E3462" t="s">
        <v>2426</v>
      </c>
      <c r="F3462" t="s">
        <v>4709</v>
      </c>
      <c r="G3462" t="str">
        <f>RIGHT(Salary_Dataset[[#This Row],[Salary]], 2)</f>
        <v>yr</v>
      </c>
      <c r="H3462" s="3">
        <f>VALUE(SUBSTITUTE(SUBSTITUTE(SUBSTITUTE(SUBSTITUTE(Salary_Dataset[[#This Row],[Salary]], "/hr", ""), "/mo", ""), "/yr", ""), "₹", ""))</f>
        <v>1320578</v>
      </c>
      <c r="I3462" s="6">
        <f t="shared" si="120"/>
        <v>1320578</v>
      </c>
    </row>
    <row r="3463" spans="1:9" x14ac:dyDescent="0.3">
      <c r="A3463" t="s">
        <v>29</v>
      </c>
      <c r="B3463" t="s">
        <v>4172</v>
      </c>
      <c r="C3463" t="str">
        <f t="shared" si="119"/>
        <v>Data Engineering</v>
      </c>
      <c r="D3463">
        <v>7</v>
      </c>
      <c r="E3463" t="s">
        <v>2426</v>
      </c>
      <c r="F3463" t="s">
        <v>4658</v>
      </c>
      <c r="G3463" t="str">
        <f>RIGHT(Salary_Dataset[[#This Row],[Salary]], 2)</f>
        <v>yr</v>
      </c>
      <c r="H3463" s="3">
        <f>VALUE(SUBSTITUTE(SUBSTITUTE(SUBSTITUTE(SUBSTITUTE(Salary_Dataset[[#This Row],[Salary]], "/hr", ""), "/mo", ""), "/yr", ""), "₹", ""))</f>
        <v>1115191</v>
      </c>
      <c r="I3463" s="6">
        <f t="shared" si="120"/>
        <v>1115191</v>
      </c>
    </row>
    <row r="3464" spans="1:9" x14ac:dyDescent="0.3">
      <c r="A3464" t="s">
        <v>1542</v>
      </c>
      <c r="B3464" t="s">
        <v>4172</v>
      </c>
      <c r="C3464" t="str">
        <f t="shared" si="119"/>
        <v>Data Engineering</v>
      </c>
      <c r="D3464">
        <v>7</v>
      </c>
      <c r="E3464" t="s">
        <v>2426</v>
      </c>
      <c r="F3464" t="s">
        <v>3688</v>
      </c>
      <c r="G3464" t="str">
        <f>RIGHT(Salary_Dataset[[#This Row],[Salary]], 2)</f>
        <v>yr</v>
      </c>
      <c r="H3464" s="3">
        <f>VALUE(SUBSTITUTE(SUBSTITUTE(SUBSTITUTE(SUBSTITUTE(Salary_Dataset[[#This Row],[Salary]], "/hr", ""), "/mo", ""), "/yr", ""), "₹", ""))</f>
        <v>502442</v>
      </c>
      <c r="I3464" s="6">
        <f t="shared" si="120"/>
        <v>502442</v>
      </c>
    </row>
    <row r="3465" spans="1:9" x14ac:dyDescent="0.3">
      <c r="A3465" t="s">
        <v>461</v>
      </c>
      <c r="B3465" t="s">
        <v>4172</v>
      </c>
      <c r="C3465" t="str">
        <f t="shared" si="119"/>
        <v>Data Engineering</v>
      </c>
      <c r="D3465">
        <v>7</v>
      </c>
      <c r="E3465" t="s">
        <v>2426</v>
      </c>
      <c r="F3465" t="s">
        <v>4710</v>
      </c>
      <c r="G3465" t="str">
        <f>RIGHT(Salary_Dataset[[#This Row],[Salary]], 2)</f>
        <v>yr</v>
      </c>
      <c r="H3465" s="3">
        <f>VALUE(SUBSTITUTE(SUBSTITUTE(SUBSTITUTE(SUBSTITUTE(Salary_Dataset[[#This Row],[Salary]], "/hr", ""), "/mo", ""), "/yr", ""), "₹", ""))</f>
        <v>1196790</v>
      </c>
      <c r="I3465" s="6">
        <f t="shared" si="120"/>
        <v>1196790</v>
      </c>
    </row>
    <row r="3466" spans="1:9" x14ac:dyDescent="0.3">
      <c r="A3466" t="s">
        <v>47</v>
      </c>
      <c r="B3466" t="s">
        <v>4172</v>
      </c>
      <c r="C3466" t="str">
        <f t="shared" si="119"/>
        <v>Data Engineering</v>
      </c>
      <c r="D3466">
        <v>5</v>
      </c>
      <c r="E3466" t="s">
        <v>2426</v>
      </c>
      <c r="F3466" t="s">
        <v>4711</v>
      </c>
      <c r="G3466" t="str">
        <f>RIGHT(Salary_Dataset[[#This Row],[Salary]], 2)</f>
        <v>yr</v>
      </c>
      <c r="H3466" s="3">
        <f>VALUE(SUBSTITUTE(SUBSTITUTE(SUBSTITUTE(SUBSTITUTE(Salary_Dataset[[#This Row],[Salary]], "/hr", ""), "/mo", ""), "/yr", ""), "₹", ""))</f>
        <v>381786</v>
      </c>
      <c r="I3466" s="6">
        <f t="shared" si="120"/>
        <v>381786</v>
      </c>
    </row>
    <row r="3467" spans="1:9" x14ac:dyDescent="0.3">
      <c r="A3467" t="s">
        <v>3780</v>
      </c>
      <c r="B3467" t="s">
        <v>4172</v>
      </c>
      <c r="C3467" t="str">
        <f t="shared" si="119"/>
        <v>Data Engineering</v>
      </c>
      <c r="D3467">
        <v>5</v>
      </c>
      <c r="E3467" t="s">
        <v>2426</v>
      </c>
      <c r="F3467" t="s">
        <v>4712</v>
      </c>
      <c r="G3467" t="str">
        <f>RIGHT(Salary_Dataset[[#This Row],[Salary]], 2)</f>
        <v>yr</v>
      </c>
      <c r="H3467" s="3">
        <f>VALUE(SUBSTITUTE(SUBSTITUTE(SUBSTITUTE(SUBSTITUTE(Salary_Dataset[[#This Row],[Salary]], "/hr", ""), "/mo", ""), "/yr", ""), "₹", ""))</f>
        <v>625768</v>
      </c>
      <c r="I3467" s="6">
        <f t="shared" si="120"/>
        <v>625768</v>
      </c>
    </row>
    <row r="3468" spans="1:9" x14ac:dyDescent="0.3">
      <c r="A3468" t="s">
        <v>2498</v>
      </c>
      <c r="B3468" t="s">
        <v>4172</v>
      </c>
      <c r="C3468" t="str">
        <f t="shared" si="119"/>
        <v>Data Engineering</v>
      </c>
      <c r="D3468">
        <v>4</v>
      </c>
      <c r="E3468" t="s">
        <v>2426</v>
      </c>
      <c r="F3468" t="s">
        <v>4713</v>
      </c>
      <c r="G3468" t="str">
        <f>RIGHT(Salary_Dataset[[#This Row],[Salary]], 2)</f>
        <v>yr</v>
      </c>
      <c r="H3468" s="3">
        <f>VALUE(SUBSTITUTE(SUBSTITUTE(SUBSTITUTE(SUBSTITUTE(Salary_Dataset[[#This Row],[Salary]], "/hr", ""), "/mo", ""), "/yr", ""), "₹", ""))</f>
        <v>430538</v>
      </c>
      <c r="I3468" s="6">
        <f t="shared" si="120"/>
        <v>430538</v>
      </c>
    </row>
    <row r="3469" spans="1:9" x14ac:dyDescent="0.3">
      <c r="A3469" t="s">
        <v>2526</v>
      </c>
      <c r="B3469" t="s">
        <v>4172</v>
      </c>
      <c r="C3469" t="str">
        <f t="shared" si="119"/>
        <v>Data Engineering</v>
      </c>
      <c r="D3469">
        <v>4</v>
      </c>
      <c r="E3469" t="s">
        <v>2426</v>
      </c>
      <c r="F3469" t="s">
        <v>4714</v>
      </c>
      <c r="G3469" t="str">
        <f>RIGHT(Salary_Dataset[[#This Row],[Salary]], 2)</f>
        <v>yr</v>
      </c>
      <c r="H3469" s="3">
        <f>VALUE(SUBSTITUTE(SUBSTITUTE(SUBSTITUTE(SUBSTITUTE(Salary_Dataset[[#This Row],[Salary]], "/hr", ""), "/mo", ""), "/yr", ""), "₹", ""))</f>
        <v>1555930</v>
      </c>
      <c r="I3469" s="6">
        <f t="shared" si="120"/>
        <v>1555930</v>
      </c>
    </row>
    <row r="3470" spans="1:9" x14ac:dyDescent="0.3">
      <c r="A3470" t="s">
        <v>2467</v>
      </c>
      <c r="B3470" t="s">
        <v>4172</v>
      </c>
      <c r="C3470" t="str">
        <f t="shared" si="119"/>
        <v>Data Engineering</v>
      </c>
      <c r="D3470">
        <v>4</v>
      </c>
      <c r="E3470" t="s">
        <v>2426</v>
      </c>
      <c r="F3470" t="s">
        <v>4715</v>
      </c>
      <c r="G3470" t="str">
        <f>RIGHT(Salary_Dataset[[#This Row],[Salary]], 2)</f>
        <v>mo</v>
      </c>
      <c r="H3470" s="3">
        <f>VALUE(SUBSTITUTE(SUBSTITUTE(SUBSTITUTE(SUBSTITUTE(Salary_Dataset[[#This Row],[Salary]], "/hr", ""), "/mo", ""), "/yr", ""), "₹", ""))</f>
        <v>41765</v>
      </c>
      <c r="I3470" s="6">
        <f t="shared" si="120"/>
        <v>501180</v>
      </c>
    </row>
    <row r="3471" spans="1:9" x14ac:dyDescent="0.3">
      <c r="A3471" t="s">
        <v>25</v>
      </c>
      <c r="B3471" t="s">
        <v>4172</v>
      </c>
      <c r="C3471" t="str">
        <f t="shared" si="119"/>
        <v>Data Engineering</v>
      </c>
      <c r="D3471">
        <v>4</v>
      </c>
      <c r="E3471" t="s">
        <v>2426</v>
      </c>
      <c r="F3471" t="s">
        <v>4716</v>
      </c>
      <c r="G3471" t="str">
        <f>RIGHT(Salary_Dataset[[#This Row],[Salary]], 2)</f>
        <v>yr</v>
      </c>
      <c r="H3471" s="3">
        <f>VALUE(SUBSTITUTE(SUBSTITUTE(SUBSTITUTE(SUBSTITUTE(Salary_Dataset[[#This Row],[Salary]], "/hr", ""), "/mo", ""), "/yr", ""), "₹", ""))</f>
        <v>1165059</v>
      </c>
      <c r="I3471" s="6">
        <f t="shared" si="120"/>
        <v>1165059</v>
      </c>
    </row>
    <row r="3472" spans="1:9" x14ac:dyDescent="0.3">
      <c r="A3472" t="s">
        <v>3816</v>
      </c>
      <c r="B3472" t="s">
        <v>4172</v>
      </c>
      <c r="C3472" t="str">
        <f t="shared" si="119"/>
        <v>Data Engineering</v>
      </c>
      <c r="D3472">
        <v>4</v>
      </c>
      <c r="E3472" t="s">
        <v>2426</v>
      </c>
      <c r="F3472" t="s">
        <v>4717</v>
      </c>
      <c r="G3472" t="str">
        <f>RIGHT(Salary_Dataset[[#This Row],[Salary]], 2)</f>
        <v>yr</v>
      </c>
      <c r="H3472" s="3">
        <f>VALUE(SUBSTITUTE(SUBSTITUTE(SUBSTITUTE(SUBSTITUTE(Salary_Dataset[[#This Row],[Salary]], "/hr", ""), "/mo", ""), "/yr", ""), "₹", ""))</f>
        <v>3141490</v>
      </c>
      <c r="I3472" s="6">
        <f t="shared" si="120"/>
        <v>3141490</v>
      </c>
    </row>
    <row r="3473" spans="1:9" x14ac:dyDescent="0.3">
      <c r="A3473" t="s">
        <v>3753</v>
      </c>
      <c r="B3473" t="s">
        <v>4172</v>
      </c>
      <c r="C3473" t="str">
        <f t="shared" si="119"/>
        <v>Data Engineering</v>
      </c>
      <c r="D3473">
        <v>4</v>
      </c>
      <c r="E3473" t="s">
        <v>2426</v>
      </c>
      <c r="F3473" t="s">
        <v>4718</v>
      </c>
      <c r="G3473" t="str">
        <f>RIGHT(Salary_Dataset[[#This Row],[Salary]], 2)</f>
        <v>mo</v>
      </c>
      <c r="H3473" s="3">
        <f>VALUE(SUBSTITUTE(SUBSTITUTE(SUBSTITUTE(SUBSTITUTE(Salary_Dataset[[#This Row],[Salary]], "/hr", ""), "/mo", ""), "/yr", ""), "₹", ""))</f>
        <v>67826</v>
      </c>
      <c r="I3473" s="6">
        <f t="shared" si="120"/>
        <v>813912</v>
      </c>
    </row>
    <row r="3474" spans="1:9" x14ac:dyDescent="0.3">
      <c r="A3474" t="s">
        <v>4719</v>
      </c>
      <c r="B3474" t="s">
        <v>4172</v>
      </c>
      <c r="C3474" t="str">
        <f t="shared" si="119"/>
        <v>Data Engineering</v>
      </c>
      <c r="D3474">
        <v>3</v>
      </c>
      <c r="E3474" t="s">
        <v>2426</v>
      </c>
      <c r="F3474" t="s">
        <v>2869</v>
      </c>
      <c r="G3474" t="str">
        <f>RIGHT(Salary_Dataset[[#This Row],[Salary]], 2)</f>
        <v>yr</v>
      </c>
      <c r="H3474" s="3">
        <f>VALUE(SUBSTITUTE(SUBSTITUTE(SUBSTITUTE(SUBSTITUTE(Salary_Dataset[[#This Row],[Salary]], "/hr", ""), "/mo", ""), "/yr", ""), "₹", ""))</f>
        <v>870393</v>
      </c>
      <c r="I3474" s="6">
        <f t="shared" si="120"/>
        <v>870393</v>
      </c>
    </row>
    <row r="3475" spans="1:9" x14ac:dyDescent="0.3">
      <c r="A3475" t="s">
        <v>253</v>
      </c>
      <c r="B3475" t="s">
        <v>4172</v>
      </c>
      <c r="C3475" t="str">
        <f t="shared" si="119"/>
        <v>Data Engineering</v>
      </c>
      <c r="D3475">
        <v>3</v>
      </c>
      <c r="E3475" t="s">
        <v>2426</v>
      </c>
      <c r="F3475" t="s">
        <v>4720</v>
      </c>
      <c r="G3475" t="str">
        <f>RIGHT(Salary_Dataset[[#This Row],[Salary]], 2)</f>
        <v>yr</v>
      </c>
      <c r="H3475" s="3">
        <f>VALUE(SUBSTITUTE(SUBSTITUTE(SUBSTITUTE(SUBSTITUTE(Salary_Dataset[[#This Row],[Salary]], "/hr", ""), "/mo", ""), "/yr", ""), "₹", ""))</f>
        <v>1204567</v>
      </c>
      <c r="I3475" s="6">
        <f t="shared" si="120"/>
        <v>1204567</v>
      </c>
    </row>
    <row r="3476" spans="1:9" x14ac:dyDescent="0.3">
      <c r="A3476" t="s">
        <v>19</v>
      </c>
      <c r="B3476" t="s">
        <v>4172</v>
      </c>
      <c r="C3476" t="str">
        <f t="shared" si="119"/>
        <v>Data Engineering</v>
      </c>
      <c r="D3476">
        <v>3</v>
      </c>
      <c r="E3476" t="s">
        <v>2426</v>
      </c>
      <c r="F3476" t="s">
        <v>166</v>
      </c>
      <c r="G3476" t="str">
        <f>RIGHT(Salary_Dataset[[#This Row],[Salary]], 2)</f>
        <v>yr</v>
      </c>
      <c r="H3476" s="3">
        <f>VALUE(SUBSTITUTE(SUBSTITUTE(SUBSTITUTE(SUBSTITUTE(Salary_Dataset[[#This Row],[Salary]], "/hr", ""), "/mo", ""), "/yr", ""), "₹", ""))</f>
        <v>1200000</v>
      </c>
      <c r="I3476" s="6">
        <f t="shared" si="120"/>
        <v>1200000</v>
      </c>
    </row>
    <row r="3477" spans="1:9" x14ac:dyDescent="0.3">
      <c r="A3477" t="s">
        <v>2447</v>
      </c>
      <c r="B3477" t="s">
        <v>4172</v>
      </c>
      <c r="C3477" t="str">
        <f t="shared" si="119"/>
        <v>Data Engineering</v>
      </c>
      <c r="D3477">
        <v>3</v>
      </c>
      <c r="E3477" t="s">
        <v>2426</v>
      </c>
      <c r="F3477" t="s">
        <v>4721</v>
      </c>
      <c r="G3477" t="str">
        <f>RIGHT(Salary_Dataset[[#This Row],[Salary]], 2)</f>
        <v>yr</v>
      </c>
      <c r="H3477" s="3">
        <f>VALUE(SUBSTITUTE(SUBSTITUTE(SUBSTITUTE(SUBSTITUTE(Salary_Dataset[[#This Row],[Salary]], "/hr", ""), "/mo", ""), "/yr", ""), "₹", ""))</f>
        <v>447475</v>
      </c>
      <c r="I3477" s="6">
        <f t="shared" si="120"/>
        <v>447475</v>
      </c>
    </row>
    <row r="3478" spans="1:9" x14ac:dyDescent="0.3">
      <c r="A3478" t="s">
        <v>4722</v>
      </c>
      <c r="B3478" t="s">
        <v>4172</v>
      </c>
      <c r="C3478" t="str">
        <f t="shared" si="119"/>
        <v>Data Engineering</v>
      </c>
      <c r="D3478">
        <v>3</v>
      </c>
      <c r="E3478" t="s">
        <v>2426</v>
      </c>
      <c r="F3478" t="s">
        <v>4723</v>
      </c>
      <c r="G3478" t="str">
        <f>RIGHT(Salary_Dataset[[#This Row],[Salary]], 2)</f>
        <v>yr</v>
      </c>
      <c r="H3478" s="3">
        <f>VALUE(SUBSTITUTE(SUBSTITUTE(SUBSTITUTE(SUBSTITUTE(Salary_Dataset[[#This Row],[Salary]], "/hr", ""), "/mo", ""), "/yr", ""), "₹", ""))</f>
        <v>837753</v>
      </c>
      <c r="I3478" s="6">
        <f t="shared" si="120"/>
        <v>837753</v>
      </c>
    </row>
    <row r="3479" spans="1:9" x14ac:dyDescent="0.3">
      <c r="A3479" t="s">
        <v>2444</v>
      </c>
      <c r="B3479" t="s">
        <v>4172</v>
      </c>
      <c r="C3479" t="str">
        <f t="shared" si="119"/>
        <v>Data Engineering</v>
      </c>
      <c r="D3479">
        <v>3</v>
      </c>
      <c r="E3479" t="s">
        <v>2426</v>
      </c>
      <c r="F3479" t="s">
        <v>2412</v>
      </c>
      <c r="G3479" t="str">
        <f>RIGHT(Salary_Dataset[[#This Row],[Salary]], 2)</f>
        <v>yr</v>
      </c>
      <c r="H3479" s="3">
        <f>VALUE(SUBSTITUTE(SUBSTITUTE(SUBSTITUTE(SUBSTITUTE(Salary_Dataset[[#This Row],[Salary]], "/hr", ""), "/mo", ""), "/yr", ""), "₹", ""))</f>
        <v>1100000</v>
      </c>
      <c r="I3479" s="6">
        <f t="shared" si="120"/>
        <v>1100000</v>
      </c>
    </row>
    <row r="3480" spans="1:9" x14ac:dyDescent="0.3">
      <c r="A3480" t="s">
        <v>140</v>
      </c>
      <c r="B3480" t="s">
        <v>4172</v>
      </c>
      <c r="C3480" t="str">
        <f t="shared" si="119"/>
        <v>Data Engineering</v>
      </c>
      <c r="D3480">
        <v>3</v>
      </c>
      <c r="E3480" t="s">
        <v>2426</v>
      </c>
      <c r="F3480" t="s">
        <v>178</v>
      </c>
      <c r="G3480" t="str">
        <f>RIGHT(Salary_Dataset[[#This Row],[Salary]], 2)</f>
        <v>yr</v>
      </c>
      <c r="H3480" s="3">
        <f>VALUE(SUBSTITUTE(SUBSTITUTE(SUBSTITUTE(SUBSTITUTE(Salary_Dataset[[#This Row],[Salary]], "/hr", ""), "/mo", ""), "/yr", ""), "₹", ""))</f>
        <v>1000000</v>
      </c>
      <c r="I3480" s="6">
        <f t="shared" si="120"/>
        <v>1000000</v>
      </c>
    </row>
    <row r="3481" spans="1:9" x14ac:dyDescent="0.3">
      <c r="A3481" t="s">
        <v>2500</v>
      </c>
      <c r="B3481" t="s">
        <v>4172</v>
      </c>
      <c r="C3481" t="str">
        <f t="shared" si="119"/>
        <v>Data Engineering</v>
      </c>
      <c r="D3481">
        <v>3</v>
      </c>
      <c r="E3481" t="s">
        <v>2426</v>
      </c>
      <c r="F3481" t="s">
        <v>4724</v>
      </c>
      <c r="G3481" t="str">
        <f>RIGHT(Salary_Dataset[[#This Row],[Salary]], 2)</f>
        <v>yr</v>
      </c>
      <c r="H3481" s="3">
        <f>VALUE(SUBSTITUTE(SUBSTITUTE(SUBSTITUTE(SUBSTITUTE(Salary_Dataset[[#This Row],[Salary]], "/hr", ""), "/mo", ""), "/yr", ""), "₹", ""))</f>
        <v>690356</v>
      </c>
      <c r="I3481" s="6">
        <f t="shared" si="120"/>
        <v>690356</v>
      </c>
    </row>
    <row r="3482" spans="1:9" x14ac:dyDescent="0.3">
      <c r="A3482" t="s">
        <v>2538</v>
      </c>
      <c r="B3482" t="s">
        <v>4172</v>
      </c>
      <c r="C3482" t="str">
        <f t="shared" si="119"/>
        <v>Data Engineering</v>
      </c>
      <c r="D3482">
        <v>3</v>
      </c>
      <c r="E3482" t="s">
        <v>2426</v>
      </c>
      <c r="F3482" t="s">
        <v>4725</v>
      </c>
      <c r="G3482" t="str">
        <f>RIGHT(Salary_Dataset[[#This Row],[Salary]], 2)</f>
        <v>yr</v>
      </c>
      <c r="H3482" s="3">
        <f>VALUE(SUBSTITUTE(SUBSTITUTE(SUBSTITUTE(SUBSTITUTE(Salary_Dataset[[#This Row],[Salary]], "/hr", ""), "/mo", ""), "/yr", ""), "₹", ""))</f>
        <v>1648788</v>
      </c>
      <c r="I3482" s="6">
        <f t="shared" si="120"/>
        <v>1648788</v>
      </c>
    </row>
    <row r="3483" spans="1:9" x14ac:dyDescent="0.3">
      <c r="A3483" t="s">
        <v>1368</v>
      </c>
      <c r="B3483" t="s">
        <v>4172</v>
      </c>
      <c r="C3483" t="str">
        <f t="shared" si="119"/>
        <v>Data Engineering</v>
      </c>
      <c r="D3483">
        <v>3</v>
      </c>
      <c r="E3483" t="s">
        <v>2426</v>
      </c>
      <c r="F3483" t="s">
        <v>2685</v>
      </c>
      <c r="G3483" t="str">
        <f>RIGHT(Salary_Dataset[[#This Row],[Salary]], 2)</f>
        <v>yr</v>
      </c>
      <c r="H3483" s="3">
        <f>VALUE(SUBSTITUTE(SUBSTITUTE(SUBSTITUTE(SUBSTITUTE(Salary_Dataset[[#This Row],[Salary]], "/hr", ""), "/mo", ""), "/yr", ""), "₹", ""))</f>
        <v>644930</v>
      </c>
      <c r="I3483" s="6">
        <f t="shared" si="120"/>
        <v>644930</v>
      </c>
    </row>
    <row r="3484" spans="1:9" x14ac:dyDescent="0.3">
      <c r="A3484" t="s">
        <v>118</v>
      </c>
      <c r="B3484" t="s">
        <v>4172</v>
      </c>
      <c r="C3484" t="str">
        <f t="shared" si="119"/>
        <v>Data Engineering</v>
      </c>
      <c r="D3484">
        <v>3</v>
      </c>
      <c r="E3484" t="s">
        <v>2426</v>
      </c>
      <c r="F3484" t="s">
        <v>4553</v>
      </c>
      <c r="G3484" t="str">
        <f>RIGHT(Salary_Dataset[[#This Row],[Salary]], 2)</f>
        <v>yr</v>
      </c>
      <c r="H3484" s="3">
        <f>VALUE(SUBSTITUTE(SUBSTITUTE(SUBSTITUTE(SUBSTITUTE(Salary_Dataset[[#This Row],[Salary]], "/hr", ""), "/mo", ""), "/yr", ""), "₹", ""))</f>
        <v>1108068</v>
      </c>
      <c r="I3484" s="6">
        <f t="shared" si="120"/>
        <v>1108068</v>
      </c>
    </row>
    <row r="3485" spans="1:9" x14ac:dyDescent="0.3">
      <c r="A3485" t="s">
        <v>2439</v>
      </c>
      <c r="B3485" t="s">
        <v>4172</v>
      </c>
      <c r="C3485" t="str">
        <f t="shared" si="119"/>
        <v>Data Engineering</v>
      </c>
      <c r="D3485">
        <v>2</v>
      </c>
      <c r="E3485" t="s">
        <v>2426</v>
      </c>
      <c r="F3485" t="s">
        <v>4726</v>
      </c>
      <c r="G3485" t="str">
        <f>RIGHT(Salary_Dataset[[#This Row],[Salary]], 2)</f>
        <v>yr</v>
      </c>
      <c r="H3485" s="3">
        <f>VALUE(SUBSTITUTE(SUBSTITUTE(SUBSTITUTE(SUBSTITUTE(Salary_Dataset[[#This Row],[Salary]], "/hr", ""), "/mo", ""), "/yr", ""), "₹", ""))</f>
        <v>526709</v>
      </c>
      <c r="I3485" s="6">
        <f t="shared" si="120"/>
        <v>526709</v>
      </c>
    </row>
    <row r="3486" spans="1:9" x14ac:dyDescent="0.3">
      <c r="A3486" t="s">
        <v>142</v>
      </c>
      <c r="B3486" t="s">
        <v>4172</v>
      </c>
      <c r="C3486" t="str">
        <f t="shared" si="119"/>
        <v>Data Engineering</v>
      </c>
      <c r="D3486">
        <v>2</v>
      </c>
      <c r="E3486" t="s">
        <v>2426</v>
      </c>
      <c r="F3486" t="s">
        <v>4727</v>
      </c>
      <c r="G3486" t="str">
        <f>RIGHT(Salary_Dataset[[#This Row],[Salary]], 2)</f>
        <v>yr</v>
      </c>
      <c r="H3486" s="3">
        <f>VALUE(SUBSTITUTE(SUBSTITUTE(SUBSTITUTE(SUBSTITUTE(Salary_Dataset[[#This Row],[Salary]], "/hr", ""), "/mo", ""), "/yr", ""), "₹", ""))</f>
        <v>947195</v>
      </c>
      <c r="I3486" s="6">
        <f t="shared" si="120"/>
        <v>947195</v>
      </c>
    </row>
    <row r="3487" spans="1:9" x14ac:dyDescent="0.3">
      <c r="A3487" t="s">
        <v>132</v>
      </c>
      <c r="B3487" t="s">
        <v>4172</v>
      </c>
      <c r="C3487" t="str">
        <f t="shared" si="119"/>
        <v>Data Engineering</v>
      </c>
      <c r="D3487">
        <v>2</v>
      </c>
      <c r="E3487" t="s">
        <v>2426</v>
      </c>
      <c r="F3487" t="s">
        <v>4728</v>
      </c>
      <c r="G3487" t="str">
        <f>RIGHT(Salary_Dataset[[#This Row],[Salary]], 2)</f>
        <v>yr</v>
      </c>
      <c r="H3487" s="3">
        <f>VALUE(SUBSTITUTE(SUBSTITUTE(SUBSTITUTE(SUBSTITUTE(Salary_Dataset[[#This Row],[Salary]], "/hr", ""), "/mo", ""), "/yr", ""), "₹", ""))</f>
        <v>883697</v>
      </c>
      <c r="I3487" s="6">
        <f t="shared" si="120"/>
        <v>883697</v>
      </c>
    </row>
    <row r="3488" spans="1:9" x14ac:dyDescent="0.3">
      <c r="A3488" t="s">
        <v>4729</v>
      </c>
      <c r="B3488" t="s">
        <v>4172</v>
      </c>
      <c r="C3488" t="str">
        <f t="shared" si="119"/>
        <v>Data Engineering</v>
      </c>
      <c r="D3488">
        <v>2</v>
      </c>
      <c r="E3488" t="s">
        <v>2426</v>
      </c>
      <c r="F3488" t="s">
        <v>4730</v>
      </c>
      <c r="G3488" t="str">
        <f>RIGHT(Salary_Dataset[[#This Row],[Salary]], 2)</f>
        <v>yr</v>
      </c>
      <c r="H3488" s="3">
        <f>VALUE(SUBSTITUTE(SUBSTITUTE(SUBSTITUTE(SUBSTITUTE(Salary_Dataset[[#This Row],[Salary]], "/hr", ""), "/mo", ""), "/yr", ""), "₹", ""))</f>
        <v>585269</v>
      </c>
      <c r="I3488" s="6">
        <f t="shared" si="120"/>
        <v>585269</v>
      </c>
    </row>
    <row r="3489" spans="1:9" x14ac:dyDescent="0.3">
      <c r="A3489" t="s">
        <v>652</v>
      </c>
      <c r="B3489" t="s">
        <v>4172</v>
      </c>
      <c r="C3489" t="str">
        <f t="shared" si="119"/>
        <v>Data Engineering</v>
      </c>
      <c r="D3489">
        <v>2</v>
      </c>
      <c r="E3489" t="s">
        <v>2426</v>
      </c>
      <c r="F3489" t="s">
        <v>4731</v>
      </c>
      <c r="G3489" t="str">
        <f>RIGHT(Salary_Dataset[[#This Row],[Salary]], 2)</f>
        <v>yr</v>
      </c>
      <c r="H3489" s="3">
        <f>VALUE(SUBSTITUTE(SUBSTITUTE(SUBSTITUTE(SUBSTITUTE(Salary_Dataset[[#This Row],[Salary]], "/hr", ""), "/mo", ""), "/yr", ""), "₹", ""))</f>
        <v>692532</v>
      </c>
      <c r="I3489" s="6">
        <f t="shared" si="120"/>
        <v>692532</v>
      </c>
    </row>
    <row r="3490" spans="1:9" x14ac:dyDescent="0.3">
      <c r="A3490" t="s">
        <v>4732</v>
      </c>
      <c r="B3490" t="s">
        <v>4172</v>
      </c>
      <c r="C3490" t="str">
        <f t="shared" si="119"/>
        <v>Data Engineering</v>
      </c>
      <c r="D3490">
        <v>2</v>
      </c>
      <c r="E3490" t="s">
        <v>2426</v>
      </c>
      <c r="F3490" t="s">
        <v>4733</v>
      </c>
      <c r="G3490" t="str">
        <f>RIGHT(Salary_Dataset[[#This Row],[Salary]], 2)</f>
        <v>yr</v>
      </c>
      <c r="H3490" s="3">
        <f>VALUE(SUBSTITUTE(SUBSTITUTE(SUBSTITUTE(SUBSTITUTE(Salary_Dataset[[#This Row],[Salary]], "/hr", ""), "/mo", ""), "/yr", ""), "₹", ""))</f>
        <v>916326</v>
      </c>
      <c r="I3490" s="6">
        <f t="shared" si="120"/>
        <v>916326</v>
      </c>
    </row>
    <row r="3491" spans="1:9" x14ac:dyDescent="0.3">
      <c r="A3491" t="s">
        <v>2581</v>
      </c>
      <c r="B3491" t="s">
        <v>4172</v>
      </c>
      <c r="C3491" t="str">
        <f t="shared" si="119"/>
        <v>Data Engineering</v>
      </c>
      <c r="D3491">
        <v>2</v>
      </c>
      <c r="E3491" t="s">
        <v>2426</v>
      </c>
      <c r="F3491" t="s">
        <v>4734</v>
      </c>
      <c r="G3491" t="str">
        <f>RIGHT(Salary_Dataset[[#This Row],[Salary]], 2)</f>
        <v>yr</v>
      </c>
      <c r="H3491" s="3">
        <f>VALUE(SUBSTITUTE(SUBSTITUTE(SUBSTITUTE(SUBSTITUTE(Salary_Dataset[[#This Row],[Salary]], "/hr", ""), "/mo", ""), "/yr", ""), "₹", ""))</f>
        <v>1331269</v>
      </c>
      <c r="I3491" s="6">
        <f t="shared" si="120"/>
        <v>1331269</v>
      </c>
    </row>
    <row r="3492" spans="1:9" x14ac:dyDescent="0.3">
      <c r="A3492" t="s">
        <v>968</v>
      </c>
      <c r="B3492" t="s">
        <v>4172</v>
      </c>
      <c r="C3492" t="str">
        <f t="shared" si="119"/>
        <v>Data Engineering</v>
      </c>
      <c r="D3492">
        <v>2</v>
      </c>
      <c r="E3492" t="s">
        <v>2426</v>
      </c>
      <c r="F3492" t="s">
        <v>4735</v>
      </c>
      <c r="G3492" t="str">
        <f>RIGHT(Salary_Dataset[[#This Row],[Salary]], 2)</f>
        <v>yr</v>
      </c>
      <c r="H3492" s="3">
        <f>VALUE(SUBSTITUTE(SUBSTITUTE(SUBSTITUTE(SUBSTITUTE(Salary_Dataset[[#This Row],[Salary]], "/hr", ""), "/mo", ""), "/yr", ""), "₹", ""))</f>
        <v>699469</v>
      </c>
      <c r="I3492" s="6">
        <f t="shared" si="120"/>
        <v>699469</v>
      </c>
    </row>
    <row r="3493" spans="1:9" x14ac:dyDescent="0.3">
      <c r="A3493" t="s">
        <v>1784</v>
      </c>
      <c r="B3493" t="s">
        <v>4172</v>
      </c>
      <c r="C3493" t="str">
        <f t="shared" si="119"/>
        <v>Data Engineering</v>
      </c>
      <c r="D3493">
        <v>2</v>
      </c>
      <c r="E3493" t="s">
        <v>2426</v>
      </c>
      <c r="F3493" t="s">
        <v>4736</v>
      </c>
      <c r="G3493" t="str">
        <f>RIGHT(Salary_Dataset[[#This Row],[Salary]], 2)</f>
        <v>yr</v>
      </c>
      <c r="H3493" s="3">
        <f>VALUE(SUBSTITUTE(SUBSTITUTE(SUBSTITUTE(SUBSTITUTE(Salary_Dataset[[#This Row],[Salary]], "/hr", ""), "/mo", ""), "/yr", ""), "₹", ""))</f>
        <v>3162981</v>
      </c>
      <c r="I3493" s="6">
        <f t="shared" si="120"/>
        <v>3162981</v>
      </c>
    </row>
    <row r="3494" spans="1:9" x14ac:dyDescent="0.3">
      <c r="A3494" t="s">
        <v>400</v>
      </c>
      <c r="B3494" t="s">
        <v>4172</v>
      </c>
      <c r="C3494" t="str">
        <f t="shared" si="119"/>
        <v>Data Engineering</v>
      </c>
      <c r="D3494">
        <v>2</v>
      </c>
      <c r="E3494" t="s">
        <v>2426</v>
      </c>
      <c r="F3494" t="s">
        <v>4737</v>
      </c>
      <c r="G3494" t="str">
        <f>RIGHT(Salary_Dataset[[#This Row],[Salary]], 2)</f>
        <v>yr</v>
      </c>
      <c r="H3494" s="3">
        <f>VALUE(SUBSTITUTE(SUBSTITUTE(SUBSTITUTE(SUBSTITUTE(Salary_Dataset[[#This Row],[Salary]], "/hr", ""), "/mo", ""), "/yr", ""), "₹", ""))</f>
        <v>986536</v>
      </c>
      <c r="I3494" s="6">
        <f t="shared" si="120"/>
        <v>986536</v>
      </c>
    </row>
    <row r="3495" spans="1:9" x14ac:dyDescent="0.3">
      <c r="A3495" t="s">
        <v>2481</v>
      </c>
      <c r="B3495" t="s">
        <v>4172</v>
      </c>
      <c r="C3495" t="str">
        <f t="shared" si="119"/>
        <v>Data Engineering</v>
      </c>
      <c r="D3495">
        <v>2</v>
      </c>
      <c r="E3495" t="s">
        <v>2426</v>
      </c>
      <c r="F3495" t="s">
        <v>4738</v>
      </c>
      <c r="G3495" t="str">
        <f>RIGHT(Salary_Dataset[[#This Row],[Salary]], 2)</f>
        <v>mo</v>
      </c>
      <c r="H3495" s="3">
        <f>VALUE(SUBSTITUTE(SUBSTITUTE(SUBSTITUTE(SUBSTITUTE(Salary_Dataset[[#This Row],[Salary]], "/hr", ""), "/mo", ""), "/yr", ""), "₹", ""))</f>
        <v>71335</v>
      </c>
      <c r="I3495" s="6">
        <f t="shared" si="120"/>
        <v>856020</v>
      </c>
    </row>
    <row r="3496" spans="1:9" x14ac:dyDescent="0.3">
      <c r="A3496" t="s">
        <v>3797</v>
      </c>
      <c r="B3496" t="s">
        <v>4172</v>
      </c>
      <c r="C3496" t="str">
        <f t="shared" si="119"/>
        <v>Data Engineering</v>
      </c>
      <c r="D3496">
        <v>2</v>
      </c>
      <c r="E3496" t="s">
        <v>2426</v>
      </c>
      <c r="F3496" t="s">
        <v>4739</v>
      </c>
      <c r="G3496" t="str">
        <f>RIGHT(Salary_Dataset[[#This Row],[Salary]], 2)</f>
        <v>mo</v>
      </c>
      <c r="H3496" s="3">
        <f>VALUE(SUBSTITUTE(SUBSTITUTE(SUBSTITUTE(SUBSTITUTE(Salary_Dataset[[#This Row],[Salary]], "/hr", ""), "/mo", ""), "/yr", ""), "₹", ""))</f>
        <v>22565</v>
      </c>
      <c r="I3496" s="6">
        <f t="shared" si="120"/>
        <v>270780</v>
      </c>
    </row>
    <row r="3497" spans="1:9" x14ac:dyDescent="0.3">
      <c r="A3497" t="s">
        <v>74</v>
      </c>
      <c r="B3497" t="s">
        <v>4172</v>
      </c>
      <c r="C3497" t="str">
        <f t="shared" si="119"/>
        <v>Data Engineering</v>
      </c>
      <c r="D3497">
        <v>2</v>
      </c>
      <c r="E3497" t="s">
        <v>2426</v>
      </c>
      <c r="F3497" t="s">
        <v>4740</v>
      </c>
      <c r="G3497" t="str">
        <f>RIGHT(Salary_Dataset[[#This Row],[Salary]], 2)</f>
        <v>yr</v>
      </c>
      <c r="H3497" s="3">
        <f>VALUE(SUBSTITUTE(SUBSTITUTE(SUBSTITUTE(SUBSTITUTE(Salary_Dataset[[#This Row],[Salary]], "/hr", ""), "/mo", ""), "/yr", ""), "₹", ""))</f>
        <v>1062087</v>
      </c>
      <c r="I3497" s="6">
        <f t="shared" si="120"/>
        <v>1062087</v>
      </c>
    </row>
    <row r="3498" spans="1:9" x14ac:dyDescent="0.3">
      <c r="A3498" t="s">
        <v>2530</v>
      </c>
      <c r="B3498" t="s">
        <v>4172</v>
      </c>
      <c r="C3498" t="str">
        <f t="shared" si="119"/>
        <v>Data Engineering</v>
      </c>
      <c r="D3498">
        <v>2</v>
      </c>
      <c r="E3498" t="s">
        <v>2426</v>
      </c>
      <c r="F3498" t="s">
        <v>4741</v>
      </c>
      <c r="G3498" t="str">
        <f>RIGHT(Salary_Dataset[[#This Row],[Salary]], 2)</f>
        <v>yr</v>
      </c>
      <c r="H3498" s="3">
        <f>VALUE(SUBSTITUTE(SUBSTITUTE(SUBSTITUTE(SUBSTITUTE(Salary_Dataset[[#This Row],[Salary]], "/hr", ""), "/mo", ""), "/yr", ""), "₹", ""))</f>
        <v>917271</v>
      </c>
      <c r="I3498" s="6">
        <f t="shared" si="120"/>
        <v>917271</v>
      </c>
    </row>
    <row r="3499" spans="1:9" x14ac:dyDescent="0.3">
      <c r="A3499" t="s">
        <v>1443</v>
      </c>
      <c r="B3499" t="s">
        <v>4172</v>
      </c>
      <c r="C3499" t="str">
        <f t="shared" si="119"/>
        <v>Data Engineering</v>
      </c>
      <c r="D3499">
        <v>2</v>
      </c>
      <c r="E3499" t="s">
        <v>2426</v>
      </c>
      <c r="F3499" t="s">
        <v>4742</v>
      </c>
      <c r="G3499" t="str">
        <f>RIGHT(Salary_Dataset[[#This Row],[Salary]], 2)</f>
        <v>yr</v>
      </c>
      <c r="H3499" s="3">
        <f>VALUE(SUBSTITUTE(SUBSTITUTE(SUBSTITUTE(SUBSTITUTE(Salary_Dataset[[#This Row],[Salary]], "/hr", ""), "/mo", ""), "/yr", ""), "₹", ""))</f>
        <v>838524</v>
      </c>
      <c r="I3499" s="6">
        <f t="shared" si="120"/>
        <v>838524</v>
      </c>
    </row>
    <row r="3500" spans="1:9" x14ac:dyDescent="0.3">
      <c r="A3500" t="s">
        <v>2576</v>
      </c>
      <c r="B3500" t="s">
        <v>4172</v>
      </c>
      <c r="C3500" t="str">
        <f t="shared" si="119"/>
        <v>Data Engineering</v>
      </c>
      <c r="D3500">
        <v>2</v>
      </c>
      <c r="E3500" t="s">
        <v>2426</v>
      </c>
      <c r="F3500" t="s">
        <v>4743</v>
      </c>
      <c r="G3500" t="str">
        <f>RIGHT(Salary_Dataset[[#This Row],[Salary]], 2)</f>
        <v>yr</v>
      </c>
      <c r="H3500" s="3">
        <f>VALUE(SUBSTITUTE(SUBSTITUTE(SUBSTITUTE(SUBSTITUTE(Salary_Dataset[[#This Row],[Salary]], "/hr", ""), "/mo", ""), "/yr", ""), "₹", ""))</f>
        <v>1364409</v>
      </c>
      <c r="I3500" s="6">
        <f t="shared" si="120"/>
        <v>1364409</v>
      </c>
    </row>
    <row r="3501" spans="1:9" x14ac:dyDescent="0.3">
      <c r="A3501" t="s">
        <v>1412</v>
      </c>
      <c r="B3501" t="s">
        <v>4172</v>
      </c>
      <c r="C3501" t="str">
        <f t="shared" si="119"/>
        <v>Data Engineering</v>
      </c>
      <c r="D3501">
        <v>2</v>
      </c>
      <c r="E3501" t="s">
        <v>2426</v>
      </c>
      <c r="F3501" t="s">
        <v>4744</v>
      </c>
      <c r="G3501" t="str">
        <f>RIGHT(Salary_Dataset[[#This Row],[Salary]], 2)</f>
        <v>yr</v>
      </c>
      <c r="H3501" s="3">
        <f>VALUE(SUBSTITUTE(SUBSTITUTE(SUBSTITUTE(SUBSTITUTE(Salary_Dataset[[#This Row],[Salary]], "/hr", ""), "/mo", ""), "/yr", ""), "₹", ""))</f>
        <v>1271011</v>
      </c>
      <c r="I3501" s="6">
        <f t="shared" si="120"/>
        <v>1271011</v>
      </c>
    </row>
    <row r="3502" spans="1:9" x14ac:dyDescent="0.3">
      <c r="A3502" t="s">
        <v>3671</v>
      </c>
      <c r="B3502" t="s">
        <v>4172</v>
      </c>
      <c r="C3502" t="str">
        <f t="shared" si="119"/>
        <v>Data Engineering</v>
      </c>
      <c r="D3502">
        <v>2</v>
      </c>
      <c r="E3502" t="s">
        <v>2426</v>
      </c>
      <c r="F3502" t="s">
        <v>4745</v>
      </c>
      <c r="G3502" t="str">
        <f>RIGHT(Salary_Dataset[[#This Row],[Salary]], 2)</f>
        <v>mo</v>
      </c>
      <c r="H3502" s="3">
        <f>VALUE(SUBSTITUTE(SUBSTITUTE(SUBSTITUTE(SUBSTITUTE(Salary_Dataset[[#This Row],[Salary]], "/hr", ""), "/mo", ""), "/yr", ""), "₹", ""))</f>
        <v>39167</v>
      </c>
      <c r="I3502" s="6">
        <f t="shared" si="120"/>
        <v>470004</v>
      </c>
    </row>
    <row r="3503" spans="1:9" x14ac:dyDescent="0.3">
      <c r="A3503" t="s">
        <v>3725</v>
      </c>
      <c r="B3503" t="s">
        <v>4172</v>
      </c>
      <c r="C3503" t="str">
        <f t="shared" si="119"/>
        <v>Data Engineering</v>
      </c>
      <c r="D3503">
        <v>2</v>
      </c>
      <c r="E3503" t="s">
        <v>2426</v>
      </c>
      <c r="F3503" t="s">
        <v>4746</v>
      </c>
      <c r="G3503" t="str">
        <f>RIGHT(Salary_Dataset[[#This Row],[Salary]], 2)</f>
        <v>yr</v>
      </c>
      <c r="H3503" s="3">
        <f>VALUE(SUBSTITUTE(SUBSTITUTE(SUBSTITUTE(SUBSTITUTE(Salary_Dataset[[#This Row],[Salary]], "/hr", ""), "/mo", ""), "/yr", ""), "₹", ""))</f>
        <v>641374</v>
      </c>
      <c r="I3503" s="6">
        <f t="shared" si="120"/>
        <v>641374</v>
      </c>
    </row>
    <row r="3504" spans="1:9" x14ac:dyDescent="0.3">
      <c r="A3504" t="s">
        <v>4747</v>
      </c>
      <c r="B3504" t="s">
        <v>4172</v>
      </c>
      <c r="C3504" t="str">
        <f t="shared" si="119"/>
        <v>Data Engineering</v>
      </c>
      <c r="D3504">
        <v>2</v>
      </c>
      <c r="E3504" t="s">
        <v>2426</v>
      </c>
      <c r="F3504" t="s">
        <v>4748</v>
      </c>
      <c r="G3504" t="str">
        <f>RIGHT(Salary_Dataset[[#This Row],[Salary]], 2)</f>
        <v>yr</v>
      </c>
      <c r="H3504" s="3">
        <f>VALUE(SUBSTITUTE(SUBSTITUTE(SUBSTITUTE(SUBSTITUTE(Salary_Dataset[[#This Row],[Salary]], "/hr", ""), "/mo", ""), "/yr", ""), "₹", ""))</f>
        <v>759321</v>
      </c>
      <c r="I3504" s="6">
        <f t="shared" si="120"/>
        <v>759321</v>
      </c>
    </row>
    <row r="3505" spans="1:9" x14ac:dyDescent="0.3">
      <c r="A3505" t="s">
        <v>3778</v>
      </c>
      <c r="B3505" t="s">
        <v>4172</v>
      </c>
      <c r="C3505" t="str">
        <f t="shared" si="119"/>
        <v>Data Engineering</v>
      </c>
      <c r="D3505">
        <v>2</v>
      </c>
      <c r="E3505" t="s">
        <v>2426</v>
      </c>
      <c r="F3505" t="s">
        <v>4749</v>
      </c>
      <c r="G3505" t="str">
        <f>RIGHT(Salary_Dataset[[#This Row],[Salary]], 2)</f>
        <v>yr</v>
      </c>
      <c r="H3505" s="3">
        <f>VALUE(SUBSTITUTE(SUBSTITUTE(SUBSTITUTE(SUBSTITUTE(Salary_Dataset[[#This Row],[Salary]], "/hr", ""), "/mo", ""), "/yr", ""), "₹", ""))</f>
        <v>1589903</v>
      </c>
      <c r="I3505" s="6">
        <f t="shared" si="120"/>
        <v>1589903</v>
      </c>
    </row>
    <row r="3506" spans="1:9" x14ac:dyDescent="0.3">
      <c r="A3506" t="s">
        <v>4750</v>
      </c>
      <c r="B3506" t="s">
        <v>4172</v>
      </c>
      <c r="C3506" t="str">
        <f t="shared" si="119"/>
        <v>Data Engineering</v>
      </c>
      <c r="D3506">
        <v>2</v>
      </c>
      <c r="E3506" t="s">
        <v>2426</v>
      </c>
      <c r="F3506" t="s">
        <v>4751</v>
      </c>
      <c r="G3506" t="str">
        <f>RIGHT(Salary_Dataset[[#This Row],[Salary]], 2)</f>
        <v>yr</v>
      </c>
      <c r="H3506" s="3">
        <f>VALUE(SUBSTITUTE(SUBSTITUTE(SUBSTITUTE(SUBSTITUTE(Salary_Dataset[[#This Row],[Salary]], "/hr", ""), "/mo", ""), "/yr", ""), "₹", ""))</f>
        <v>1377267</v>
      </c>
      <c r="I3506" s="6">
        <f t="shared" si="120"/>
        <v>1377267</v>
      </c>
    </row>
    <row r="3507" spans="1:9" x14ac:dyDescent="0.3">
      <c r="A3507" t="s">
        <v>106</v>
      </c>
      <c r="B3507" t="s">
        <v>4172</v>
      </c>
      <c r="C3507" t="str">
        <f t="shared" si="119"/>
        <v>Data Engineering</v>
      </c>
      <c r="D3507">
        <v>2</v>
      </c>
      <c r="E3507" t="s">
        <v>2426</v>
      </c>
      <c r="F3507" t="s">
        <v>4752</v>
      </c>
      <c r="G3507" t="str">
        <f>RIGHT(Salary_Dataset[[#This Row],[Salary]], 2)</f>
        <v>yr</v>
      </c>
      <c r="H3507" s="3">
        <f>VALUE(SUBSTITUTE(SUBSTITUTE(SUBSTITUTE(SUBSTITUTE(Salary_Dataset[[#This Row],[Salary]], "/hr", ""), "/mo", ""), "/yr", ""), "₹", ""))</f>
        <v>358214</v>
      </c>
      <c r="I3507" s="6">
        <f t="shared" si="120"/>
        <v>358214</v>
      </c>
    </row>
    <row r="3508" spans="1:9" x14ac:dyDescent="0.3">
      <c r="A3508" t="s">
        <v>15</v>
      </c>
      <c r="B3508" t="s">
        <v>4172</v>
      </c>
      <c r="C3508" t="str">
        <f t="shared" si="119"/>
        <v>Data Engineering</v>
      </c>
      <c r="D3508">
        <v>2</v>
      </c>
      <c r="E3508" t="s">
        <v>2426</v>
      </c>
      <c r="F3508" t="s">
        <v>4753</v>
      </c>
      <c r="G3508" t="str">
        <f>RIGHT(Salary_Dataset[[#This Row],[Salary]], 2)</f>
        <v>yr</v>
      </c>
      <c r="H3508" s="3">
        <f>VALUE(SUBSTITUTE(SUBSTITUTE(SUBSTITUTE(SUBSTITUTE(Salary_Dataset[[#This Row],[Salary]], "/hr", ""), "/mo", ""), "/yr", ""), "₹", ""))</f>
        <v>972097</v>
      </c>
      <c r="I3508" s="6">
        <f t="shared" si="120"/>
        <v>972097</v>
      </c>
    </row>
    <row r="3509" spans="1:9" x14ac:dyDescent="0.3">
      <c r="A3509" t="s">
        <v>319</v>
      </c>
      <c r="B3509" t="s">
        <v>4172</v>
      </c>
      <c r="C3509" t="str">
        <f t="shared" ref="C3509:C3511" si="121">_xlfn.XLOOKUP(B3509, $M$3:$M$28, $N$3:$N$28)</f>
        <v>Data Engineering</v>
      </c>
      <c r="D3509">
        <v>2</v>
      </c>
      <c r="E3509" t="s">
        <v>2426</v>
      </c>
      <c r="F3509" t="s">
        <v>4754</v>
      </c>
      <c r="G3509" t="str">
        <f>RIGHT(Salary_Dataset[[#This Row],[Salary]], 2)</f>
        <v>yr</v>
      </c>
      <c r="H3509" s="3">
        <f>VALUE(SUBSTITUTE(SUBSTITUTE(SUBSTITUTE(SUBSTITUTE(Salary_Dataset[[#This Row],[Salary]], "/hr", ""), "/mo", ""), "/yr", ""), "₹", ""))</f>
        <v>540800</v>
      </c>
      <c r="I3509" s="6">
        <f t="shared" si="120"/>
        <v>540800</v>
      </c>
    </row>
    <row r="3510" spans="1:9" x14ac:dyDescent="0.3">
      <c r="A3510" t="s">
        <v>21</v>
      </c>
      <c r="B3510" t="s">
        <v>4172</v>
      </c>
      <c r="C3510" t="str">
        <f t="shared" si="121"/>
        <v>Data Engineering</v>
      </c>
      <c r="D3510">
        <v>2</v>
      </c>
      <c r="E3510" t="s">
        <v>2426</v>
      </c>
      <c r="F3510" t="s">
        <v>4755</v>
      </c>
      <c r="G3510" t="str">
        <f>RIGHT(Salary_Dataset[[#This Row],[Salary]], 2)</f>
        <v>yr</v>
      </c>
      <c r="H3510" s="3">
        <f>VALUE(SUBSTITUTE(SUBSTITUTE(SUBSTITUTE(SUBSTITUTE(Salary_Dataset[[#This Row],[Salary]], "/hr", ""), "/mo", ""), "/yr", ""), "₹", ""))</f>
        <v>909909</v>
      </c>
      <c r="I3510" s="6">
        <f t="shared" si="120"/>
        <v>909909</v>
      </c>
    </row>
    <row r="3511" spans="1:9" x14ac:dyDescent="0.3">
      <c r="A3511" t="s">
        <v>31</v>
      </c>
      <c r="B3511" t="s">
        <v>4172</v>
      </c>
      <c r="C3511" t="str">
        <f t="shared" si="121"/>
        <v>Data Engineering</v>
      </c>
      <c r="D3511">
        <v>2</v>
      </c>
      <c r="E3511" t="s">
        <v>2426</v>
      </c>
      <c r="F3511" t="s">
        <v>4756</v>
      </c>
      <c r="G3511" t="str">
        <f>RIGHT(Salary_Dataset[[#This Row],[Salary]], 2)</f>
        <v>yr</v>
      </c>
      <c r="H3511" s="3">
        <f>VALUE(SUBSTITUTE(SUBSTITUTE(SUBSTITUTE(SUBSTITUTE(Salary_Dataset[[#This Row],[Salary]], "/hr", ""), "/mo", ""), "/yr", ""), "₹", ""))</f>
        <v>736515</v>
      </c>
      <c r="I3511" s="6">
        <f t="shared" si="120"/>
        <v>736515</v>
      </c>
    </row>
    <row r="3512" spans="1:9" hidden="1" x14ac:dyDescent="0.3">
      <c r="A3512" t="s">
        <v>1410</v>
      </c>
      <c r="B3512" t="s">
        <v>4172</v>
      </c>
      <c r="C3512" t="e">
        <f>_xlfn.XLOOKUP(Salary_Dataset[[#This Row],[Job Title]],M3513:N3538, N3513)</f>
        <v>#VALUE!</v>
      </c>
      <c r="D3512">
        <v>1</v>
      </c>
      <c r="E3512" t="s">
        <v>2426</v>
      </c>
      <c r="F3512" t="s">
        <v>4757</v>
      </c>
      <c r="G3512" t="str">
        <f>RIGHT(Salary_Dataset[[#This Row],[Salary]], 2)</f>
        <v>yr</v>
      </c>
      <c r="H3512" s="2" t="e">
        <f>VALUE(SUBSTITUTE(SUBSTITUTE(SUBSTITUTE(SUBSTITUTE(Salary_Dataset[[#This Row],[Salary]], "/hr", ""), "/mo", ""), "/yr", ""), "₹", ""))</f>
        <v>#VALUE!</v>
      </c>
      <c r="I3512" t="e">
        <f t="shared" si="120"/>
        <v>#VALUE!</v>
      </c>
    </row>
    <row r="3513" spans="1:9" x14ac:dyDescent="0.3">
      <c r="A3513" t="s">
        <v>4758</v>
      </c>
      <c r="B3513" t="s">
        <v>4172</v>
      </c>
      <c r="C3513" t="str">
        <f t="shared" ref="C3513:C3576" si="122">_xlfn.XLOOKUP(B3513, $M$3:$M$28, $N$3:$N$28)</f>
        <v>Data Engineering</v>
      </c>
      <c r="D3513">
        <v>1</v>
      </c>
      <c r="E3513" t="s">
        <v>2426</v>
      </c>
      <c r="F3513" t="s">
        <v>4759</v>
      </c>
      <c r="G3513" t="str">
        <f>RIGHT(Salary_Dataset[[#This Row],[Salary]], 2)</f>
        <v>yr</v>
      </c>
      <c r="H3513" s="3">
        <f>VALUE(SUBSTITUTE(SUBSTITUTE(SUBSTITUTE(SUBSTITUTE(Salary_Dataset[[#This Row],[Salary]], "/hr", ""), "/mo", ""), "/yr", ""), "₹", ""))</f>
        <v>518827</v>
      </c>
      <c r="I3513" s="6">
        <f t="shared" si="120"/>
        <v>518827</v>
      </c>
    </row>
    <row r="3514" spans="1:9" x14ac:dyDescent="0.3">
      <c r="A3514" t="s">
        <v>4760</v>
      </c>
      <c r="B3514" t="s">
        <v>4172</v>
      </c>
      <c r="C3514" t="str">
        <f t="shared" si="122"/>
        <v>Data Engineering</v>
      </c>
      <c r="D3514">
        <v>1</v>
      </c>
      <c r="E3514" t="s">
        <v>2426</v>
      </c>
      <c r="F3514" t="s">
        <v>4761</v>
      </c>
      <c r="G3514" t="str">
        <f>RIGHT(Salary_Dataset[[#This Row],[Salary]], 2)</f>
        <v>mo</v>
      </c>
      <c r="H3514" s="3">
        <f>VALUE(SUBSTITUTE(SUBSTITUTE(SUBSTITUTE(SUBSTITUTE(Salary_Dataset[[#This Row],[Salary]], "/hr", ""), "/mo", ""), "/yr", ""), "₹", ""))</f>
        <v>38649</v>
      </c>
      <c r="I3514" s="6">
        <f t="shared" si="120"/>
        <v>463788</v>
      </c>
    </row>
    <row r="3515" spans="1:9" x14ac:dyDescent="0.3">
      <c r="A3515" t="s">
        <v>484</v>
      </c>
      <c r="B3515" t="s">
        <v>4172</v>
      </c>
      <c r="C3515" t="str">
        <f t="shared" si="122"/>
        <v>Data Engineering</v>
      </c>
      <c r="D3515">
        <v>1</v>
      </c>
      <c r="E3515" t="s">
        <v>2426</v>
      </c>
      <c r="F3515" t="s">
        <v>2967</v>
      </c>
      <c r="G3515" t="str">
        <f>RIGHT(Salary_Dataset[[#This Row],[Salary]], 2)</f>
        <v>yr</v>
      </c>
      <c r="H3515" s="3">
        <f>VALUE(SUBSTITUTE(SUBSTITUTE(SUBSTITUTE(SUBSTITUTE(Salary_Dataset[[#This Row],[Salary]], "/hr", ""), "/mo", ""), "/yr", ""), "₹", ""))</f>
        <v>677584</v>
      </c>
      <c r="I3515" s="6">
        <f t="shared" si="120"/>
        <v>677584</v>
      </c>
    </row>
    <row r="3516" spans="1:9" x14ac:dyDescent="0.3">
      <c r="A3516" t="s">
        <v>2196</v>
      </c>
      <c r="B3516" t="s">
        <v>4172</v>
      </c>
      <c r="C3516" t="str">
        <f t="shared" si="122"/>
        <v>Data Engineering</v>
      </c>
      <c r="D3516">
        <v>1</v>
      </c>
      <c r="E3516" t="s">
        <v>2426</v>
      </c>
      <c r="F3516" t="s">
        <v>2797</v>
      </c>
      <c r="G3516" t="str">
        <f>RIGHT(Salary_Dataset[[#This Row],[Salary]], 2)</f>
        <v>yr</v>
      </c>
      <c r="H3516" s="3">
        <f>VALUE(SUBSTITUTE(SUBSTITUTE(SUBSTITUTE(SUBSTITUTE(Salary_Dataset[[#This Row],[Salary]], "/hr", ""), "/mo", ""), "/yr", ""), "₹", ""))</f>
        <v>101809</v>
      </c>
      <c r="I3516" s="6">
        <f t="shared" si="120"/>
        <v>101809</v>
      </c>
    </row>
    <row r="3517" spans="1:9" x14ac:dyDescent="0.3">
      <c r="A3517" t="s">
        <v>4762</v>
      </c>
      <c r="B3517" t="s">
        <v>4172</v>
      </c>
      <c r="C3517" t="str">
        <f t="shared" si="122"/>
        <v>Data Engineering</v>
      </c>
      <c r="D3517">
        <v>1</v>
      </c>
      <c r="E3517" t="s">
        <v>2426</v>
      </c>
      <c r="F3517" t="s">
        <v>4763</v>
      </c>
      <c r="G3517" t="str">
        <f>RIGHT(Salary_Dataset[[#This Row],[Salary]], 2)</f>
        <v>mo</v>
      </c>
      <c r="H3517" s="3">
        <f>VALUE(SUBSTITUTE(SUBSTITUTE(SUBSTITUTE(SUBSTITUTE(Salary_Dataset[[#This Row],[Salary]], "/hr", ""), "/mo", ""), "/yr", ""), "₹", ""))</f>
        <v>37500</v>
      </c>
      <c r="I3517" s="6">
        <f t="shared" si="120"/>
        <v>450000</v>
      </c>
    </row>
    <row r="3518" spans="1:9" x14ac:dyDescent="0.3">
      <c r="A3518" t="s">
        <v>2447</v>
      </c>
      <c r="B3518" t="s">
        <v>4172</v>
      </c>
      <c r="C3518" t="str">
        <f t="shared" si="122"/>
        <v>Data Engineering</v>
      </c>
      <c r="D3518">
        <v>1</v>
      </c>
      <c r="E3518" t="s">
        <v>2426</v>
      </c>
      <c r="F3518" t="s">
        <v>3103</v>
      </c>
      <c r="G3518" t="str">
        <f>RIGHT(Salary_Dataset[[#This Row],[Salary]], 2)</f>
        <v>yr</v>
      </c>
      <c r="H3518" s="3">
        <f>VALUE(SUBSTITUTE(SUBSTITUTE(SUBSTITUTE(SUBSTITUTE(Salary_Dataset[[#This Row],[Salary]], "/hr", ""), "/mo", ""), "/yr", ""), "₹", ""))</f>
        <v>443306</v>
      </c>
      <c r="I3518" s="6">
        <f t="shared" si="120"/>
        <v>443306</v>
      </c>
    </row>
    <row r="3519" spans="1:9" x14ac:dyDescent="0.3">
      <c r="A3519" t="s">
        <v>2432</v>
      </c>
      <c r="B3519" t="s">
        <v>4172</v>
      </c>
      <c r="C3519" t="str">
        <f t="shared" si="122"/>
        <v>Data Engineering</v>
      </c>
      <c r="D3519">
        <v>1</v>
      </c>
      <c r="E3519" t="s">
        <v>2426</v>
      </c>
      <c r="F3519" t="s">
        <v>4764</v>
      </c>
      <c r="G3519" t="str">
        <f>RIGHT(Salary_Dataset[[#This Row],[Salary]], 2)</f>
        <v>yr</v>
      </c>
      <c r="H3519" s="3">
        <f>VALUE(SUBSTITUTE(SUBSTITUTE(SUBSTITUTE(SUBSTITUTE(Salary_Dataset[[#This Row],[Salary]], "/hr", ""), "/mo", ""), "/yr", ""), "₹", ""))</f>
        <v>1412565</v>
      </c>
      <c r="I3519" s="6">
        <f t="shared" si="120"/>
        <v>1412565</v>
      </c>
    </row>
    <row r="3520" spans="1:9" x14ac:dyDescent="0.3">
      <c r="A3520" t="s">
        <v>4765</v>
      </c>
      <c r="B3520" t="s">
        <v>4172</v>
      </c>
      <c r="C3520" t="str">
        <f t="shared" si="122"/>
        <v>Data Engineering</v>
      </c>
      <c r="D3520">
        <v>1</v>
      </c>
      <c r="E3520" t="s">
        <v>2426</v>
      </c>
      <c r="F3520" t="s">
        <v>4766</v>
      </c>
      <c r="G3520" t="str">
        <f>RIGHT(Salary_Dataset[[#This Row],[Salary]], 2)</f>
        <v>mo</v>
      </c>
      <c r="H3520" s="3">
        <f>VALUE(SUBSTITUTE(SUBSTITUTE(SUBSTITUTE(SUBSTITUTE(Salary_Dataset[[#This Row],[Salary]], "/hr", ""), "/mo", ""), "/yr", ""), "₹", ""))</f>
        <v>45023</v>
      </c>
      <c r="I3520" s="6">
        <f t="shared" si="120"/>
        <v>540276</v>
      </c>
    </row>
    <row r="3521" spans="1:9" x14ac:dyDescent="0.3">
      <c r="A3521" t="s">
        <v>4447</v>
      </c>
      <c r="B3521" t="s">
        <v>4172</v>
      </c>
      <c r="C3521" t="str">
        <f t="shared" si="122"/>
        <v>Data Engineering</v>
      </c>
      <c r="D3521">
        <v>1</v>
      </c>
      <c r="E3521" t="s">
        <v>2426</v>
      </c>
      <c r="F3521" t="s">
        <v>2946</v>
      </c>
      <c r="G3521" t="str">
        <f>RIGHT(Salary_Dataset[[#This Row],[Salary]], 2)</f>
        <v>yr</v>
      </c>
      <c r="H3521" s="3">
        <f>VALUE(SUBSTITUTE(SUBSTITUTE(SUBSTITUTE(SUBSTITUTE(Salary_Dataset[[#This Row],[Salary]], "/hr", ""), "/mo", ""), "/yr", ""), "₹", ""))</f>
        <v>458143</v>
      </c>
      <c r="I3521" s="6">
        <f t="shared" si="120"/>
        <v>458143</v>
      </c>
    </row>
    <row r="3522" spans="1:9" x14ac:dyDescent="0.3">
      <c r="A3522" t="s">
        <v>4767</v>
      </c>
      <c r="B3522" t="s">
        <v>4172</v>
      </c>
      <c r="C3522" t="str">
        <f t="shared" si="122"/>
        <v>Data Engineering</v>
      </c>
      <c r="D3522">
        <v>1</v>
      </c>
      <c r="E3522" t="s">
        <v>2426</v>
      </c>
      <c r="F3522" t="s">
        <v>639</v>
      </c>
      <c r="G3522" t="str">
        <f>RIGHT(Salary_Dataset[[#This Row],[Salary]], 2)</f>
        <v>mo</v>
      </c>
      <c r="H3522" s="3">
        <f>VALUE(SUBSTITUTE(SUBSTITUTE(SUBSTITUTE(SUBSTITUTE(Salary_Dataset[[#This Row],[Salary]], "/hr", ""), "/mo", ""), "/yr", ""), "₹", ""))</f>
        <v>30147</v>
      </c>
      <c r="I3522" s="6">
        <f t="shared" ref="I3522:I3585" si="123">IF(G3522="mo", H3522*12, IF(G3522="hr", H3522*8760, H3522))</f>
        <v>361764</v>
      </c>
    </row>
    <row r="3523" spans="1:9" x14ac:dyDescent="0.3">
      <c r="A3523" t="s">
        <v>2303</v>
      </c>
      <c r="B3523" t="s">
        <v>4172</v>
      </c>
      <c r="C3523" t="str">
        <f t="shared" si="122"/>
        <v>Data Engineering</v>
      </c>
      <c r="D3523">
        <v>1</v>
      </c>
      <c r="E3523" t="s">
        <v>2426</v>
      </c>
      <c r="F3523" t="s">
        <v>2451</v>
      </c>
      <c r="G3523" t="str">
        <f>RIGHT(Salary_Dataset[[#This Row],[Salary]], 2)</f>
        <v>yr</v>
      </c>
      <c r="H3523" s="3">
        <f>VALUE(SUBSTITUTE(SUBSTITUTE(SUBSTITUTE(SUBSTITUTE(Salary_Dataset[[#This Row],[Salary]], "/hr", ""), "/mo", ""), "/yr", ""), "₹", ""))</f>
        <v>1507325</v>
      </c>
      <c r="I3523" s="6">
        <f t="shared" si="123"/>
        <v>1507325</v>
      </c>
    </row>
    <row r="3524" spans="1:9" x14ac:dyDescent="0.3">
      <c r="A3524" t="s">
        <v>3765</v>
      </c>
      <c r="B3524" t="s">
        <v>4172</v>
      </c>
      <c r="C3524" t="str">
        <f t="shared" si="122"/>
        <v>Data Engineering</v>
      </c>
      <c r="D3524">
        <v>1</v>
      </c>
      <c r="E3524" t="s">
        <v>2426</v>
      </c>
      <c r="F3524" t="s">
        <v>4768</v>
      </c>
      <c r="G3524" t="str">
        <f>RIGHT(Salary_Dataset[[#This Row],[Salary]], 2)</f>
        <v>mo</v>
      </c>
      <c r="H3524" s="3">
        <f>VALUE(SUBSTITUTE(SUBSTITUTE(SUBSTITUTE(SUBSTITUTE(Salary_Dataset[[#This Row],[Salary]], "/hr", ""), "/mo", ""), "/yr", ""), "₹", ""))</f>
        <v>89094</v>
      </c>
      <c r="I3524" s="6">
        <f t="shared" si="123"/>
        <v>1069128</v>
      </c>
    </row>
    <row r="3525" spans="1:9" x14ac:dyDescent="0.3">
      <c r="A3525" t="s">
        <v>4769</v>
      </c>
      <c r="B3525" t="s">
        <v>4172</v>
      </c>
      <c r="C3525" t="str">
        <f t="shared" si="122"/>
        <v>Data Engineering</v>
      </c>
      <c r="D3525">
        <v>1</v>
      </c>
      <c r="E3525" t="s">
        <v>2426</v>
      </c>
      <c r="F3525" t="s">
        <v>4770</v>
      </c>
      <c r="G3525" t="str">
        <f>RIGHT(Salary_Dataset[[#This Row],[Salary]], 2)</f>
        <v>mo</v>
      </c>
      <c r="H3525" s="3">
        <f>VALUE(SUBSTITUTE(SUBSTITUTE(SUBSTITUTE(SUBSTITUTE(Salary_Dataset[[#This Row],[Salary]], "/hr", ""), "/mo", ""), "/yr", ""), "₹", ""))</f>
        <v>10621</v>
      </c>
      <c r="I3525" s="6">
        <f t="shared" si="123"/>
        <v>127452</v>
      </c>
    </row>
    <row r="3526" spans="1:9" x14ac:dyDescent="0.3">
      <c r="A3526" t="s">
        <v>2296</v>
      </c>
      <c r="B3526" t="s">
        <v>4172</v>
      </c>
      <c r="C3526" t="str">
        <f t="shared" si="122"/>
        <v>Data Engineering</v>
      </c>
      <c r="D3526">
        <v>1</v>
      </c>
      <c r="E3526" t="s">
        <v>2426</v>
      </c>
      <c r="F3526" t="s">
        <v>4291</v>
      </c>
      <c r="G3526" t="str">
        <f>RIGHT(Salary_Dataset[[#This Row],[Salary]], 2)</f>
        <v>mo</v>
      </c>
      <c r="H3526" s="3">
        <f>VALUE(SUBSTITUTE(SUBSTITUTE(SUBSTITUTE(SUBSTITUTE(Salary_Dataset[[#This Row],[Salary]], "/hr", ""), "/mo", ""), "/yr", ""), "₹", ""))</f>
        <v>61316</v>
      </c>
      <c r="I3526" s="6">
        <f t="shared" si="123"/>
        <v>735792</v>
      </c>
    </row>
    <row r="3527" spans="1:9" x14ac:dyDescent="0.3">
      <c r="A3527" t="s">
        <v>4771</v>
      </c>
      <c r="B3527" t="s">
        <v>4172</v>
      </c>
      <c r="C3527" t="str">
        <f t="shared" si="122"/>
        <v>Data Engineering</v>
      </c>
      <c r="D3527">
        <v>1</v>
      </c>
      <c r="E3527" t="s">
        <v>2426</v>
      </c>
      <c r="F3527" t="s">
        <v>2375</v>
      </c>
      <c r="G3527" t="str">
        <f>RIGHT(Salary_Dataset[[#This Row],[Salary]], 2)</f>
        <v>mo</v>
      </c>
      <c r="H3527" s="3">
        <f>VALUE(SUBSTITUTE(SUBSTITUTE(SUBSTITUTE(SUBSTITUTE(Salary_Dataset[[#This Row],[Salary]], "/hr", ""), "/mo", ""), "/yr", ""), "₹", ""))</f>
        <v>30269</v>
      </c>
      <c r="I3527" s="6">
        <f t="shared" si="123"/>
        <v>363228</v>
      </c>
    </row>
    <row r="3528" spans="1:9" x14ac:dyDescent="0.3">
      <c r="A3528" t="s">
        <v>2473</v>
      </c>
      <c r="B3528" t="s">
        <v>4172</v>
      </c>
      <c r="C3528" t="str">
        <f t="shared" si="122"/>
        <v>Data Engineering</v>
      </c>
      <c r="D3528">
        <v>1</v>
      </c>
      <c r="E3528" t="s">
        <v>2426</v>
      </c>
      <c r="F3528" t="s">
        <v>2427</v>
      </c>
      <c r="G3528" t="str">
        <f>RIGHT(Salary_Dataset[[#This Row],[Salary]], 2)</f>
        <v>yr</v>
      </c>
      <c r="H3528" s="3">
        <f>VALUE(SUBSTITUTE(SUBSTITUTE(SUBSTITUTE(SUBSTITUTE(Salary_Dataset[[#This Row],[Salary]], "/hr", ""), "/mo", ""), "/yr", ""), "₹", ""))</f>
        <v>624717</v>
      </c>
      <c r="I3528" s="6">
        <f t="shared" si="123"/>
        <v>624717</v>
      </c>
    </row>
    <row r="3529" spans="1:9" x14ac:dyDescent="0.3">
      <c r="A3529" t="s">
        <v>4772</v>
      </c>
      <c r="B3529" t="s">
        <v>4172</v>
      </c>
      <c r="C3529" t="str">
        <f t="shared" si="122"/>
        <v>Data Engineering</v>
      </c>
      <c r="D3529">
        <v>1</v>
      </c>
      <c r="E3529" t="s">
        <v>2426</v>
      </c>
      <c r="F3529" t="s">
        <v>3012</v>
      </c>
      <c r="G3529" t="str">
        <f>RIGHT(Salary_Dataset[[#This Row],[Salary]], 2)</f>
        <v>yr</v>
      </c>
      <c r="H3529" s="3">
        <f>VALUE(SUBSTITUTE(SUBSTITUTE(SUBSTITUTE(SUBSTITUTE(Salary_Dataset[[#This Row],[Salary]], "/hr", ""), "/mo", ""), "/yr", ""), "₹", ""))</f>
        <v>322465</v>
      </c>
      <c r="I3529" s="6">
        <f t="shared" si="123"/>
        <v>322465</v>
      </c>
    </row>
    <row r="3530" spans="1:9" x14ac:dyDescent="0.3">
      <c r="A3530" t="s">
        <v>4773</v>
      </c>
      <c r="B3530" t="s">
        <v>4172</v>
      </c>
      <c r="C3530" t="str">
        <f t="shared" si="122"/>
        <v>Data Engineering</v>
      </c>
      <c r="D3530">
        <v>1</v>
      </c>
      <c r="E3530" t="s">
        <v>2426</v>
      </c>
      <c r="F3530" t="s">
        <v>4774</v>
      </c>
      <c r="G3530" t="str">
        <f>RIGHT(Salary_Dataset[[#This Row],[Salary]], 2)</f>
        <v>mo</v>
      </c>
      <c r="H3530" s="3">
        <f>VALUE(SUBSTITUTE(SUBSTITUTE(SUBSTITUTE(SUBSTITUTE(Salary_Dataset[[#This Row],[Salary]], "/hr", ""), "/mo", ""), "/yr", ""), "₹", ""))</f>
        <v>87039</v>
      </c>
      <c r="I3530" s="6">
        <f t="shared" si="123"/>
        <v>1044468</v>
      </c>
    </row>
    <row r="3531" spans="1:9" x14ac:dyDescent="0.3">
      <c r="A3531" t="s">
        <v>4775</v>
      </c>
      <c r="B3531" t="s">
        <v>4172</v>
      </c>
      <c r="C3531" t="str">
        <f t="shared" si="122"/>
        <v>Data Engineering</v>
      </c>
      <c r="D3531">
        <v>1</v>
      </c>
      <c r="E3531" t="s">
        <v>2426</v>
      </c>
      <c r="F3531" t="s">
        <v>2350</v>
      </c>
      <c r="G3531" t="str">
        <f>RIGHT(Salary_Dataset[[#This Row],[Salary]], 2)</f>
        <v>mo</v>
      </c>
      <c r="H3531" s="3">
        <f>VALUE(SUBSTITUTE(SUBSTITUTE(SUBSTITUTE(SUBSTITUTE(Salary_Dataset[[#This Row],[Salary]], "/hr", ""), "/mo", ""), "/yr", ""), "₹", ""))</f>
        <v>15135</v>
      </c>
      <c r="I3531" s="6">
        <f t="shared" si="123"/>
        <v>181620</v>
      </c>
    </row>
    <row r="3532" spans="1:9" x14ac:dyDescent="0.3">
      <c r="A3532" t="s">
        <v>2307</v>
      </c>
      <c r="B3532" t="s">
        <v>4172</v>
      </c>
      <c r="C3532" t="str">
        <f t="shared" si="122"/>
        <v>Data Engineering</v>
      </c>
      <c r="D3532">
        <v>1</v>
      </c>
      <c r="E3532" t="s">
        <v>2426</v>
      </c>
      <c r="F3532" t="s">
        <v>4776</v>
      </c>
      <c r="G3532" t="str">
        <f>RIGHT(Salary_Dataset[[#This Row],[Salary]], 2)</f>
        <v>yr</v>
      </c>
      <c r="H3532" s="3">
        <f>VALUE(SUBSTITUTE(SUBSTITUTE(SUBSTITUTE(SUBSTITUTE(Salary_Dataset[[#This Row],[Salary]], "/hr", ""), "/mo", ""), "/yr", ""), "₹", ""))</f>
        <v>1230555</v>
      </c>
      <c r="I3532" s="6">
        <f t="shared" si="123"/>
        <v>1230555</v>
      </c>
    </row>
    <row r="3533" spans="1:9" x14ac:dyDescent="0.3">
      <c r="A3533" t="s">
        <v>2442</v>
      </c>
      <c r="B3533" t="s">
        <v>4172</v>
      </c>
      <c r="C3533" t="str">
        <f t="shared" si="122"/>
        <v>Data Engineering</v>
      </c>
      <c r="D3533">
        <v>1</v>
      </c>
      <c r="E3533" t="s">
        <v>2426</v>
      </c>
      <c r="F3533" t="s">
        <v>4355</v>
      </c>
      <c r="G3533" t="str">
        <f>RIGHT(Salary_Dataset[[#This Row],[Salary]], 2)</f>
        <v>mo</v>
      </c>
      <c r="H3533" s="3">
        <f>VALUE(SUBSTITUTE(SUBSTITUTE(SUBSTITUTE(SUBSTITUTE(Salary_Dataset[[#This Row],[Salary]], "/hr", ""), "/mo", ""), "/yr", ""), "₹", ""))</f>
        <v>100898</v>
      </c>
      <c r="I3533" s="6">
        <f t="shared" si="123"/>
        <v>1210776</v>
      </c>
    </row>
    <row r="3534" spans="1:9" x14ac:dyDescent="0.3">
      <c r="A3534" t="s">
        <v>1305</v>
      </c>
      <c r="B3534" t="s">
        <v>4172</v>
      </c>
      <c r="C3534" t="str">
        <f t="shared" si="122"/>
        <v>Data Engineering</v>
      </c>
      <c r="D3534">
        <v>1</v>
      </c>
      <c r="E3534" t="s">
        <v>2426</v>
      </c>
      <c r="F3534" t="s">
        <v>4777</v>
      </c>
      <c r="G3534" t="str">
        <f>RIGHT(Salary_Dataset[[#This Row],[Salary]], 2)</f>
        <v>yr</v>
      </c>
      <c r="H3534" s="3">
        <f>VALUE(SUBSTITUTE(SUBSTITUTE(SUBSTITUTE(SUBSTITUTE(Salary_Dataset[[#This Row],[Salary]], "/hr", ""), "/mo", ""), "/yr", ""), "₹", ""))</f>
        <v>844641</v>
      </c>
      <c r="I3534" s="6">
        <f t="shared" si="123"/>
        <v>844641</v>
      </c>
    </row>
    <row r="3535" spans="1:9" x14ac:dyDescent="0.3">
      <c r="A3535" t="s">
        <v>3709</v>
      </c>
      <c r="B3535" t="s">
        <v>4172</v>
      </c>
      <c r="C3535" t="str">
        <f t="shared" si="122"/>
        <v>Data Engineering</v>
      </c>
      <c r="D3535">
        <v>1</v>
      </c>
      <c r="E3535" t="s">
        <v>2426</v>
      </c>
      <c r="F3535" t="s">
        <v>4778</v>
      </c>
      <c r="G3535" t="str">
        <f>RIGHT(Salary_Dataset[[#This Row],[Salary]], 2)</f>
        <v>yr</v>
      </c>
      <c r="H3535" s="3">
        <f>VALUE(SUBSTITUTE(SUBSTITUTE(SUBSTITUTE(SUBSTITUTE(Salary_Dataset[[#This Row],[Salary]], "/hr", ""), "/mo", ""), "/yr", ""), "₹", ""))</f>
        <v>149932</v>
      </c>
      <c r="I3535" s="6">
        <f t="shared" si="123"/>
        <v>149932</v>
      </c>
    </row>
    <row r="3536" spans="1:9" x14ac:dyDescent="0.3">
      <c r="A3536" t="s">
        <v>4779</v>
      </c>
      <c r="B3536" t="s">
        <v>4172</v>
      </c>
      <c r="C3536" t="str">
        <f t="shared" si="122"/>
        <v>Data Engineering</v>
      </c>
      <c r="D3536">
        <v>1</v>
      </c>
      <c r="E3536" t="s">
        <v>2426</v>
      </c>
      <c r="F3536" t="s">
        <v>836</v>
      </c>
      <c r="G3536" t="str">
        <f>RIGHT(Salary_Dataset[[#This Row],[Salary]], 2)</f>
        <v>yr</v>
      </c>
      <c r="H3536" s="3">
        <f>VALUE(SUBSTITUTE(SUBSTITUTE(SUBSTITUTE(SUBSTITUTE(Salary_Dataset[[#This Row],[Salary]], "/hr", ""), "/mo", ""), "/yr", ""), "₹", ""))</f>
        <v>400000</v>
      </c>
      <c r="I3536" s="6">
        <f t="shared" si="123"/>
        <v>400000</v>
      </c>
    </row>
    <row r="3537" spans="1:9" x14ac:dyDescent="0.3">
      <c r="A3537" t="s">
        <v>4780</v>
      </c>
      <c r="B3537" t="s">
        <v>4172</v>
      </c>
      <c r="C3537" t="str">
        <f t="shared" si="122"/>
        <v>Data Engineering</v>
      </c>
      <c r="D3537">
        <v>1</v>
      </c>
      <c r="E3537" t="s">
        <v>2426</v>
      </c>
      <c r="F3537" t="s">
        <v>4781</v>
      </c>
      <c r="G3537" t="str">
        <f>RIGHT(Salary_Dataset[[#This Row],[Salary]], 2)</f>
        <v>mo</v>
      </c>
      <c r="H3537" s="3">
        <f>VALUE(SUBSTITUTE(SUBSTITUTE(SUBSTITUTE(SUBSTITUTE(Salary_Dataset[[#This Row],[Salary]], "/hr", ""), "/mo", ""), "/yr", ""), "₹", ""))</f>
        <v>47171</v>
      </c>
      <c r="I3537" s="6">
        <f t="shared" si="123"/>
        <v>566052</v>
      </c>
    </row>
    <row r="3538" spans="1:9" x14ac:dyDescent="0.3">
      <c r="A3538" t="s">
        <v>262</v>
      </c>
      <c r="B3538" t="s">
        <v>4172</v>
      </c>
      <c r="C3538" t="str">
        <f t="shared" si="122"/>
        <v>Data Engineering</v>
      </c>
      <c r="D3538">
        <v>1</v>
      </c>
      <c r="E3538" t="s">
        <v>2426</v>
      </c>
      <c r="F3538" t="s">
        <v>4782</v>
      </c>
      <c r="G3538" t="str">
        <f>RIGHT(Salary_Dataset[[#This Row],[Salary]], 2)</f>
        <v>yr</v>
      </c>
      <c r="H3538" s="3">
        <f>VALUE(SUBSTITUTE(SUBSTITUTE(SUBSTITUTE(SUBSTITUTE(Salary_Dataset[[#This Row],[Salary]], "/hr", ""), "/mo", ""), "/yr", ""), "₹", ""))</f>
        <v>367195</v>
      </c>
      <c r="I3538" s="6">
        <f t="shared" si="123"/>
        <v>367195</v>
      </c>
    </row>
    <row r="3539" spans="1:9" x14ac:dyDescent="0.3">
      <c r="A3539" t="s">
        <v>157</v>
      </c>
      <c r="B3539" t="s">
        <v>4172</v>
      </c>
      <c r="C3539" t="str">
        <f t="shared" si="122"/>
        <v>Data Engineering</v>
      </c>
      <c r="D3539">
        <v>1</v>
      </c>
      <c r="E3539" t="s">
        <v>2426</v>
      </c>
      <c r="F3539" t="s">
        <v>2332</v>
      </c>
      <c r="G3539" t="str">
        <f>RIGHT(Salary_Dataset[[#This Row],[Salary]], 2)</f>
        <v>yr</v>
      </c>
      <c r="H3539" s="3">
        <f>VALUE(SUBSTITUTE(SUBSTITUTE(SUBSTITUTE(SUBSTITUTE(Salary_Dataset[[#This Row],[Salary]], "/hr", ""), "/mo", ""), "/yr", ""), "₹", ""))</f>
        <v>1527142</v>
      </c>
      <c r="I3539" s="6">
        <f t="shared" si="123"/>
        <v>1527142</v>
      </c>
    </row>
    <row r="3540" spans="1:9" x14ac:dyDescent="0.3">
      <c r="A3540" t="s">
        <v>4783</v>
      </c>
      <c r="B3540" t="s">
        <v>4172</v>
      </c>
      <c r="C3540" t="str">
        <f t="shared" si="122"/>
        <v>Data Engineering</v>
      </c>
      <c r="D3540">
        <v>1</v>
      </c>
      <c r="E3540" t="s">
        <v>2426</v>
      </c>
      <c r="F3540" t="s">
        <v>1998</v>
      </c>
      <c r="G3540" t="str">
        <f>RIGHT(Salary_Dataset[[#This Row],[Salary]], 2)</f>
        <v>mo</v>
      </c>
      <c r="H3540" s="3">
        <f>VALUE(SUBSTITUTE(SUBSTITUTE(SUBSTITUTE(SUBSTITUTE(Salary_Dataset[[#This Row],[Salary]], "/hr", ""), "/mo", ""), "/yr", ""), "₹", ""))</f>
        <v>15073</v>
      </c>
      <c r="I3540" s="6">
        <f t="shared" si="123"/>
        <v>180876</v>
      </c>
    </row>
    <row r="3541" spans="1:9" x14ac:dyDescent="0.3">
      <c r="A3541" t="s">
        <v>4784</v>
      </c>
      <c r="B3541" t="s">
        <v>4172</v>
      </c>
      <c r="C3541" t="str">
        <f t="shared" si="122"/>
        <v>Data Engineering</v>
      </c>
      <c r="D3541">
        <v>1</v>
      </c>
      <c r="E3541" t="s">
        <v>2426</v>
      </c>
      <c r="F3541" t="s">
        <v>2023</v>
      </c>
      <c r="G3541" t="str">
        <f>RIGHT(Salary_Dataset[[#This Row],[Salary]], 2)</f>
        <v>mo</v>
      </c>
      <c r="H3541" s="3">
        <f>VALUE(SUBSTITUTE(SUBSTITUTE(SUBSTITUTE(SUBSTITUTE(Salary_Dataset[[#This Row],[Salary]], "/hr", ""), "/mo", ""), "/yr", ""), "₹", ""))</f>
        <v>20000</v>
      </c>
      <c r="I3541" s="6">
        <f t="shared" si="123"/>
        <v>240000</v>
      </c>
    </row>
    <row r="3542" spans="1:9" x14ac:dyDescent="0.3">
      <c r="A3542" t="s">
        <v>4785</v>
      </c>
      <c r="B3542" t="s">
        <v>4172</v>
      </c>
      <c r="C3542" t="str">
        <f t="shared" si="122"/>
        <v>Data Engineering</v>
      </c>
      <c r="D3542">
        <v>1</v>
      </c>
      <c r="E3542" t="s">
        <v>2426</v>
      </c>
      <c r="F3542" t="s">
        <v>4375</v>
      </c>
      <c r="G3542" t="str">
        <f>RIGHT(Salary_Dataset[[#This Row],[Salary]], 2)</f>
        <v>yr</v>
      </c>
      <c r="H3542" s="3">
        <f>VALUE(SUBSTITUTE(SUBSTITUTE(SUBSTITUTE(SUBSTITUTE(Salary_Dataset[[#This Row],[Salary]], "/hr", ""), "/mo", ""), "/yr", ""), "₹", ""))</f>
        <v>620027</v>
      </c>
      <c r="I3542" s="6">
        <f t="shared" si="123"/>
        <v>620027</v>
      </c>
    </row>
    <row r="3543" spans="1:9" x14ac:dyDescent="0.3">
      <c r="A3543" t="s">
        <v>4786</v>
      </c>
      <c r="B3543" t="s">
        <v>4172</v>
      </c>
      <c r="C3543" t="str">
        <f t="shared" si="122"/>
        <v>Data Engineering</v>
      </c>
      <c r="D3543">
        <v>1</v>
      </c>
      <c r="E3543" t="s">
        <v>2426</v>
      </c>
      <c r="F3543" t="s">
        <v>2923</v>
      </c>
      <c r="G3543" t="str">
        <f>RIGHT(Salary_Dataset[[#This Row],[Salary]], 2)</f>
        <v>yr</v>
      </c>
      <c r="H3543" s="3">
        <f>VALUE(SUBSTITUTE(SUBSTITUTE(SUBSTITUTE(SUBSTITUTE(Salary_Dataset[[#This Row],[Salary]], "/hr", ""), "/mo", ""), "/yr", ""), "₹", ""))</f>
        <v>509047</v>
      </c>
      <c r="I3543" s="6">
        <f t="shared" si="123"/>
        <v>509047</v>
      </c>
    </row>
    <row r="3544" spans="1:9" x14ac:dyDescent="0.3">
      <c r="A3544" t="s">
        <v>4787</v>
      </c>
      <c r="B3544" t="s">
        <v>4172</v>
      </c>
      <c r="C3544" t="str">
        <f t="shared" si="122"/>
        <v>Data Engineering</v>
      </c>
      <c r="D3544">
        <v>1</v>
      </c>
      <c r="E3544" t="s">
        <v>2426</v>
      </c>
      <c r="F3544" t="s">
        <v>2713</v>
      </c>
      <c r="G3544" t="str">
        <f>RIGHT(Salary_Dataset[[#This Row],[Salary]], 2)</f>
        <v>yr</v>
      </c>
      <c r="H3544" s="3">
        <f>VALUE(SUBSTITUTE(SUBSTITUTE(SUBSTITUTE(SUBSTITUTE(Salary_Dataset[[#This Row],[Salary]], "/hr", ""), "/mo", ""), "/yr", ""), "₹", ""))</f>
        <v>1257890</v>
      </c>
      <c r="I3544" s="6">
        <f t="shared" si="123"/>
        <v>1257890</v>
      </c>
    </row>
    <row r="3545" spans="1:9" x14ac:dyDescent="0.3">
      <c r="A3545" t="s">
        <v>2581</v>
      </c>
      <c r="B3545" t="s">
        <v>4172</v>
      </c>
      <c r="C3545" t="str">
        <f t="shared" si="122"/>
        <v>Data Engineering</v>
      </c>
      <c r="D3545">
        <v>1</v>
      </c>
      <c r="E3545" t="s">
        <v>2426</v>
      </c>
      <c r="F3545" t="s">
        <v>4788</v>
      </c>
      <c r="G3545" t="str">
        <f>RIGHT(Salary_Dataset[[#This Row],[Salary]], 2)</f>
        <v>mo</v>
      </c>
      <c r="H3545" s="3">
        <f>VALUE(SUBSTITUTE(SUBSTITUTE(SUBSTITUTE(SUBSTITUTE(Salary_Dataset[[#This Row],[Salary]], "/hr", ""), "/mo", ""), "/yr", ""), "₹", ""))</f>
        <v>17784</v>
      </c>
      <c r="I3545" s="6">
        <f t="shared" si="123"/>
        <v>213408</v>
      </c>
    </row>
    <row r="3546" spans="1:9" x14ac:dyDescent="0.3">
      <c r="A3546" t="s">
        <v>1798</v>
      </c>
      <c r="B3546" t="s">
        <v>4172</v>
      </c>
      <c r="C3546" t="str">
        <f t="shared" si="122"/>
        <v>Data Engineering</v>
      </c>
      <c r="D3546">
        <v>1</v>
      </c>
      <c r="E3546" t="s">
        <v>2426</v>
      </c>
      <c r="F3546" t="s">
        <v>4789</v>
      </c>
      <c r="G3546" t="str">
        <f>RIGHT(Salary_Dataset[[#This Row],[Salary]], 2)</f>
        <v>mo</v>
      </c>
      <c r="H3546" s="3">
        <f>VALUE(SUBSTITUTE(SUBSTITUTE(SUBSTITUTE(SUBSTITUTE(Salary_Dataset[[#This Row],[Salary]], "/hr", ""), "/mo", ""), "/yr", ""), "₹", ""))</f>
        <v>103597</v>
      </c>
      <c r="I3546" s="6">
        <f t="shared" si="123"/>
        <v>1243164</v>
      </c>
    </row>
    <row r="3547" spans="1:9" x14ac:dyDescent="0.3">
      <c r="A3547" t="s">
        <v>4790</v>
      </c>
      <c r="B3547" t="s">
        <v>4172</v>
      </c>
      <c r="C3547" t="str">
        <f t="shared" si="122"/>
        <v>Data Engineering</v>
      </c>
      <c r="D3547">
        <v>1</v>
      </c>
      <c r="E3547" t="s">
        <v>2426</v>
      </c>
      <c r="F3547" t="s">
        <v>2361</v>
      </c>
      <c r="G3547" t="str">
        <f>RIGHT(Salary_Dataset[[#This Row],[Salary]], 2)</f>
        <v>yr</v>
      </c>
      <c r="H3547" s="3">
        <f>VALUE(SUBSTITUTE(SUBSTITUTE(SUBSTITUTE(SUBSTITUTE(Salary_Dataset[[#This Row],[Salary]], "/hr", ""), "/mo", ""), "/yr", ""), "₹", ""))</f>
        <v>828777</v>
      </c>
      <c r="I3547" s="6">
        <f t="shared" si="123"/>
        <v>828777</v>
      </c>
    </row>
    <row r="3548" spans="1:9" x14ac:dyDescent="0.3">
      <c r="A3548" t="s">
        <v>2459</v>
      </c>
      <c r="B3548" t="s">
        <v>4172</v>
      </c>
      <c r="C3548" t="str">
        <f t="shared" si="122"/>
        <v>Data Engineering</v>
      </c>
      <c r="D3548">
        <v>1</v>
      </c>
      <c r="E3548" t="s">
        <v>2426</v>
      </c>
      <c r="F3548" t="s">
        <v>4791</v>
      </c>
      <c r="G3548" t="str">
        <f>RIGHT(Salary_Dataset[[#This Row],[Salary]], 2)</f>
        <v>mo</v>
      </c>
      <c r="H3548" s="3">
        <f>VALUE(SUBSTITUTE(SUBSTITUTE(SUBSTITUTE(SUBSTITUTE(Salary_Dataset[[#This Row],[Salary]], "/hr", ""), "/mo", ""), "/yr", ""), "₹", ""))</f>
        <v>49053</v>
      </c>
      <c r="I3548" s="6">
        <f t="shared" si="123"/>
        <v>588636</v>
      </c>
    </row>
    <row r="3549" spans="1:9" x14ac:dyDescent="0.3">
      <c r="A3549" t="s">
        <v>4792</v>
      </c>
      <c r="B3549" t="s">
        <v>4172</v>
      </c>
      <c r="C3549" t="str">
        <f t="shared" si="122"/>
        <v>Data Engineering</v>
      </c>
      <c r="D3549">
        <v>1</v>
      </c>
      <c r="E3549" t="s">
        <v>2426</v>
      </c>
      <c r="F3549" t="s">
        <v>4793</v>
      </c>
      <c r="G3549" t="str">
        <f>RIGHT(Salary_Dataset[[#This Row],[Salary]], 2)</f>
        <v>yr</v>
      </c>
      <c r="H3549" s="3">
        <f>VALUE(SUBSTITUTE(SUBSTITUTE(SUBSTITUTE(SUBSTITUTE(Salary_Dataset[[#This Row],[Salary]], "/hr", ""), "/mo", ""), "/yr", ""), "₹", ""))</f>
        <v>722161</v>
      </c>
      <c r="I3549" s="6">
        <f t="shared" si="123"/>
        <v>722161</v>
      </c>
    </row>
    <row r="3550" spans="1:9" x14ac:dyDescent="0.3">
      <c r="A3550" t="s">
        <v>3759</v>
      </c>
      <c r="B3550" t="s">
        <v>4172</v>
      </c>
      <c r="C3550" t="str">
        <f t="shared" si="122"/>
        <v>Data Engineering</v>
      </c>
      <c r="D3550">
        <v>1</v>
      </c>
      <c r="E3550" t="s">
        <v>2426</v>
      </c>
      <c r="F3550" t="s">
        <v>4794</v>
      </c>
      <c r="G3550" t="str">
        <f>RIGHT(Salary_Dataset[[#This Row],[Salary]], 2)</f>
        <v>yr</v>
      </c>
      <c r="H3550" s="3">
        <f>VALUE(SUBSTITUTE(SUBSTITUTE(SUBSTITUTE(SUBSTITUTE(Salary_Dataset[[#This Row],[Salary]], "/hr", ""), "/mo", ""), "/yr", ""), "₹", ""))</f>
        <v>423080</v>
      </c>
      <c r="I3550" s="6">
        <f t="shared" si="123"/>
        <v>423080</v>
      </c>
    </row>
    <row r="3551" spans="1:9" x14ac:dyDescent="0.3">
      <c r="A3551" t="s">
        <v>2561</v>
      </c>
      <c r="B3551" t="s">
        <v>4172</v>
      </c>
      <c r="C3551" t="str">
        <f t="shared" si="122"/>
        <v>Data Engineering</v>
      </c>
      <c r="D3551">
        <v>1</v>
      </c>
      <c r="E3551" t="s">
        <v>2426</v>
      </c>
      <c r="F3551" t="s">
        <v>4795</v>
      </c>
      <c r="G3551" t="str">
        <f>RIGHT(Salary_Dataset[[#This Row],[Salary]], 2)</f>
        <v>yr</v>
      </c>
      <c r="H3551" s="3">
        <f>VALUE(SUBSTITUTE(SUBSTITUTE(SUBSTITUTE(SUBSTITUTE(Salary_Dataset[[#This Row],[Salary]], "/hr", ""), "/mo", ""), "/yr", ""), "₹", ""))</f>
        <v>3644181</v>
      </c>
      <c r="I3551" s="6">
        <f t="shared" si="123"/>
        <v>3644181</v>
      </c>
    </row>
    <row r="3552" spans="1:9" x14ac:dyDescent="0.3">
      <c r="A3552" t="s">
        <v>200</v>
      </c>
      <c r="B3552" t="s">
        <v>4172</v>
      </c>
      <c r="C3552" t="str">
        <f t="shared" si="122"/>
        <v>Data Engineering</v>
      </c>
      <c r="D3552">
        <v>1</v>
      </c>
      <c r="E3552" t="s">
        <v>2426</v>
      </c>
      <c r="F3552" t="s">
        <v>2283</v>
      </c>
      <c r="G3552" t="str">
        <f>RIGHT(Salary_Dataset[[#This Row],[Salary]], 2)</f>
        <v>yr</v>
      </c>
      <c r="H3552" s="3">
        <f>VALUE(SUBSTITUTE(SUBSTITUTE(SUBSTITUTE(SUBSTITUTE(Salary_Dataset[[#This Row],[Salary]], "/hr", ""), "/mo", ""), "/yr", ""), "₹", ""))</f>
        <v>169396</v>
      </c>
      <c r="I3552" s="6">
        <f t="shared" si="123"/>
        <v>169396</v>
      </c>
    </row>
    <row r="3553" spans="1:9" x14ac:dyDescent="0.3">
      <c r="A3553" t="s">
        <v>43</v>
      </c>
      <c r="B3553" t="s">
        <v>4172</v>
      </c>
      <c r="C3553" t="str">
        <f t="shared" si="122"/>
        <v>Data Engineering</v>
      </c>
      <c r="D3553">
        <v>1</v>
      </c>
      <c r="E3553" t="s">
        <v>2426</v>
      </c>
      <c r="F3553" t="s">
        <v>2505</v>
      </c>
      <c r="G3553" t="str">
        <f>RIGHT(Salary_Dataset[[#This Row],[Salary]], 2)</f>
        <v>yr</v>
      </c>
      <c r="H3553" s="3">
        <f>VALUE(SUBSTITUTE(SUBSTITUTE(SUBSTITUTE(SUBSTITUTE(Salary_Dataset[[#This Row],[Salary]], "/hr", ""), "/mo", ""), "/yr", ""), "₹", ""))</f>
        <v>1004884</v>
      </c>
      <c r="I3553" s="6">
        <f t="shared" si="123"/>
        <v>1004884</v>
      </c>
    </row>
    <row r="3554" spans="1:9" x14ac:dyDescent="0.3">
      <c r="A3554" t="s">
        <v>4796</v>
      </c>
      <c r="B3554" t="s">
        <v>4172</v>
      </c>
      <c r="C3554" t="str">
        <f t="shared" si="122"/>
        <v>Data Engineering</v>
      </c>
      <c r="D3554">
        <v>1</v>
      </c>
      <c r="E3554" t="s">
        <v>2426</v>
      </c>
      <c r="F3554" t="s">
        <v>4797</v>
      </c>
      <c r="G3554" t="str">
        <f>RIGHT(Salary_Dataset[[#This Row],[Salary]], 2)</f>
        <v>yr</v>
      </c>
      <c r="H3554" s="3">
        <f>VALUE(SUBSTITUTE(SUBSTITUTE(SUBSTITUTE(SUBSTITUTE(Salary_Dataset[[#This Row],[Salary]], "/hr", ""), "/mo", ""), "/yr", ""), "₹", ""))</f>
        <v>2452654</v>
      </c>
      <c r="I3554" s="6">
        <f t="shared" si="123"/>
        <v>2452654</v>
      </c>
    </row>
    <row r="3555" spans="1:9" x14ac:dyDescent="0.3">
      <c r="A3555" t="s">
        <v>4798</v>
      </c>
      <c r="B3555" t="s">
        <v>4172</v>
      </c>
      <c r="C3555" t="str">
        <f t="shared" si="122"/>
        <v>Data Engineering</v>
      </c>
      <c r="D3555">
        <v>1</v>
      </c>
      <c r="E3555" t="s">
        <v>2426</v>
      </c>
      <c r="F3555" t="s">
        <v>156</v>
      </c>
      <c r="G3555" t="str">
        <f>RIGHT(Salary_Dataset[[#This Row],[Salary]], 2)</f>
        <v>yr</v>
      </c>
      <c r="H3555" s="3">
        <f>VALUE(SUBSTITUTE(SUBSTITUTE(SUBSTITUTE(SUBSTITUTE(Salary_Dataset[[#This Row],[Salary]], "/hr", ""), "/mo", ""), "/yr", ""), "₹", ""))</f>
        <v>800000</v>
      </c>
      <c r="I3555" s="6">
        <f t="shared" si="123"/>
        <v>800000</v>
      </c>
    </row>
    <row r="3556" spans="1:9" x14ac:dyDescent="0.3">
      <c r="A3556" t="s">
        <v>2556</v>
      </c>
      <c r="B3556" t="s">
        <v>4172</v>
      </c>
      <c r="C3556" t="str">
        <f t="shared" si="122"/>
        <v>Data Engineering</v>
      </c>
      <c r="D3556">
        <v>1</v>
      </c>
      <c r="E3556" t="s">
        <v>2426</v>
      </c>
      <c r="F3556" t="s">
        <v>2207</v>
      </c>
      <c r="G3556" t="str">
        <f>RIGHT(Salary_Dataset[[#This Row],[Salary]], 2)</f>
        <v>yr</v>
      </c>
      <c r="H3556" s="3">
        <f>VALUE(SUBSTITUTE(SUBSTITUTE(SUBSTITUTE(SUBSTITUTE(Salary_Dataset[[#This Row],[Salary]], "/hr", ""), "/mo", ""), "/yr", ""), "₹", ""))</f>
        <v>1665911</v>
      </c>
      <c r="I3556" s="6">
        <f t="shared" si="123"/>
        <v>1665911</v>
      </c>
    </row>
    <row r="3557" spans="1:9" x14ac:dyDescent="0.3">
      <c r="A3557" t="s">
        <v>3107</v>
      </c>
      <c r="B3557" t="s">
        <v>4172</v>
      </c>
      <c r="C3557" t="str">
        <f t="shared" si="122"/>
        <v>Data Engineering</v>
      </c>
      <c r="D3557">
        <v>1</v>
      </c>
      <c r="E3557" t="s">
        <v>2426</v>
      </c>
      <c r="F3557" t="s">
        <v>4799</v>
      </c>
      <c r="G3557" t="str">
        <f>RIGHT(Salary_Dataset[[#This Row],[Salary]], 2)</f>
        <v>yr</v>
      </c>
      <c r="H3557" s="3">
        <f>VALUE(SUBSTITUTE(SUBSTITUTE(SUBSTITUTE(SUBSTITUTE(Salary_Dataset[[#This Row],[Salary]], "/hr", ""), "/mo", ""), "/yr", ""), "₹", ""))</f>
        <v>461956</v>
      </c>
      <c r="I3557" s="6">
        <f t="shared" si="123"/>
        <v>461956</v>
      </c>
    </row>
    <row r="3558" spans="1:9" x14ac:dyDescent="0.3">
      <c r="A3558" t="s">
        <v>4800</v>
      </c>
      <c r="B3558" t="s">
        <v>4172</v>
      </c>
      <c r="C3558" t="str">
        <f t="shared" si="122"/>
        <v>Data Engineering</v>
      </c>
      <c r="D3558">
        <v>1</v>
      </c>
      <c r="E3558" t="s">
        <v>2426</v>
      </c>
      <c r="F3558" t="s">
        <v>2950</v>
      </c>
      <c r="G3558" t="str">
        <f>RIGHT(Salary_Dataset[[#This Row],[Salary]], 2)</f>
        <v>yr</v>
      </c>
      <c r="H3558" s="3">
        <f>VALUE(SUBSTITUTE(SUBSTITUTE(SUBSTITUTE(SUBSTITUTE(Salary_Dataset[[#This Row],[Salary]], "/hr", ""), "/mo", ""), "/yr", ""), "₹", ""))</f>
        <v>308214</v>
      </c>
      <c r="I3558" s="6">
        <f t="shared" si="123"/>
        <v>308214</v>
      </c>
    </row>
    <row r="3559" spans="1:9" x14ac:dyDescent="0.3">
      <c r="A3559" t="s">
        <v>4801</v>
      </c>
      <c r="B3559" t="s">
        <v>4172</v>
      </c>
      <c r="C3559" t="str">
        <f t="shared" si="122"/>
        <v>Data Engineering</v>
      </c>
      <c r="D3559">
        <v>1</v>
      </c>
      <c r="E3559" t="s">
        <v>2426</v>
      </c>
      <c r="F3559" t="s">
        <v>1093</v>
      </c>
      <c r="G3559" t="str">
        <f>RIGHT(Salary_Dataset[[#This Row],[Salary]], 2)</f>
        <v>yr</v>
      </c>
      <c r="H3559" s="3">
        <f>VALUE(SUBSTITUTE(SUBSTITUTE(SUBSTITUTE(SUBSTITUTE(Salary_Dataset[[#This Row],[Salary]], "/hr", ""), "/mo", ""), "/yr", ""), "₹", ""))</f>
        <v>100000</v>
      </c>
      <c r="I3559" s="6">
        <f t="shared" si="123"/>
        <v>100000</v>
      </c>
    </row>
    <row r="3560" spans="1:9" x14ac:dyDescent="0.3">
      <c r="A3560" t="s">
        <v>4802</v>
      </c>
      <c r="B3560" t="s">
        <v>4172</v>
      </c>
      <c r="C3560" t="str">
        <f t="shared" si="122"/>
        <v>Data Engineering</v>
      </c>
      <c r="D3560">
        <v>1</v>
      </c>
      <c r="E3560" t="s">
        <v>2426</v>
      </c>
      <c r="F3560" t="s">
        <v>4803</v>
      </c>
      <c r="G3560" t="str">
        <f>RIGHT(Salary_Dataset[[#This Row],[Salary]], 2)</f>
        <v>yr</v>
      </c>
      <c r="H3560" s="3">
        <f>VALUE(SUBSTITUTE(SUBSTITUTE(SUBSTITUTE(SUBSTITUTE(Salary_Dataset[[#This Row],[Salary]], "/hr", ""), "/mo", ""), "/yr", ""), "₹", ""))</f>
        <v>374830</v>
      </c>
      <c r="I3560" s="6">
        <f t="shared" si="123"/>
        <v>374830</v>
      </c>
    </row>
    <row r="3561" spans="1:9" x14ac:dyDescent="0.3">
      <c r="A3561" t="s">
        <v>4804</v>
      </c>
      <c r="B3561" t="s">
        <v>4172</v>
      </c>
      <c r="C3561" t="str">
        <f t="shared" si="122"/>
        <v>Data Engineering</v>
      </c>
      <c r="D3561">
        <v>1</v>
      </c>
      <c r="E3561" t="s">
        <v>2426</v>
      </c>
      <c r="F3561" t="s">
        <v>4805</v>
      </c>
      <c r="G3561" t="str">
        <f>RIGHT(Salary_Dataset[[#This Row],[Salary]], 2)</f>
        <v>yr</v>
      </c>
      <c r="H3561" s="3">
        <f>VALUE(SUBSTITUTE(SUBSTITUTE(SUBSTITUTE(SUBSTITUTE(Salary_Dataset[[#This Row],[Salary]], "/hr", ""), "/mo", ""), "/yr", ""), "₹", ""))</f>
        <v>82037</v>
      </c>
      <c r="I3561" s="6">
        <f t="shared" si="123"/>
        <v>82037</v>
      </c>
    </row>
    <row r="3562" spans="1:9" x14ac:dyDescent="0.3">
      <c r="A3562" t="s">
        <v>2528</v>
      </c>
      <c r="B3562" t="s">
        <v>4172</v>
      </c>
      <c r="C3562" t="str">
        <f t="shared" si="122"/>
        <v>Data Engineering</v>
      </c>
      <c r="D3562">
        <v>1</v>
      </c>
      <c r="E3562" t="s">
        <v>2426</v>
      </c>
      <c r="F3562" t="s">
        <v>4776</v>
      </c>
      <c r="G3562" t="str">
        <f>RIGHT(Salary_Dataset[[#This Row],[Salary]], 2)</f>
        <v>yr</v>
      </c>
      <c r="H3562" s="3">
        <f>VALUE(SUBSTITUTE(SUBSTITUTE(SUBSTITUTE(SUBSTITUTE(Salary_Dataset[[#This Row],[Salary]], "/hr", ""), "/mo", ""), "/yr", ""), "₹", ""))</f>
        <v>1230555</v>
      </c>
      <c r="I3562" s="6">
        <f t="shared" si="123"/>
        <v>1230555</v>
      </c>
    </row>
    <row r="3563" spans="1:9" x14ac:dyDescent="0.3">
      <c r="A3563" t="s">
        <v>4806</v>
      </c>
      <c r="B3563" t="s">
        <v>4172</v>
      </c>
      <c r="C3563" t="str">
        <f t="shared" si="122"/>
        <v>Data Engineering</v>
      </c>
      <c r="D3563">
        <v>1</v>
      </c>
      <c r="E3563" t="s">
        <v>2426</v>
      </c>
      <c r="F3563" t="s">
        <v>4807</v>
      </c>
      <c r="G3563" t="str">
        <f>RIGHT(Salary_Dataset[[#This Row],[Salary]], 2)</f>
        <v>yr</v>
      </c>
      <c r="H3563" s="3">
        <f>VALUE(SUBSTITUTE(SUBSTITUTE(SUBSTITUTE(SUBSTITUTE(Salary_Dataset[[#This Row],[Salary]], "/hr", ""), "/mo", ""), "/yr", ""), "₹", ""))</f>
        <v>775034</v>
      </c>
      <c r="I3563" s="6">
        <f t="shared" si="123"/>
        <v>775034</v>
      </c>
    </row>
    <row r="3564" spans="1:9" x14ac:dyDescent="0.3">
      <c r="A3564" t="s">
        <v>4808</v>
      </c>
      <c r="B3564" t="s">
        <v>4172</v>
      </c>
      <c r="C3564" t="str">
        <f t="shared" si="122"/>
        <v>Data Engineering</v>
      </c>
      <c r="D3564">
        <v>1</v>
      </c>
      <c r="E3564" t="s">
        <v>2426</v>
      </c>
      <c r="F3564" t="s">
        <v>2435</v>
      </c>
      <c r="G3564" t="str">
        <f>RIGHT(Salary_Dataset[[#This Row],[Salary]], 2)</f>
        <v>yr</v>
      </c>
      <c r="H3564" s="3">
        <f>VALUE(SUBSTITUTE(SUBSTITUTE(SUBSTITUTE(SUBSTITUTE(Salary_Dataset[[#This Row],[Salary]], "/hr", ""), "/mo", ""), "/yr", ""), "₹", ""))</f>
        <v>1242238</v>
      </c>
      <c r="I3564" s="6">
        <f t="shared" si="123"/>
        <v>1242238</v>
      </c>
    </row>
    <row r="3565" spans="1:9" x14ac:dyDescent="0.3">
      <c r="A3565" t="s">
        <v>4809</v>
      </c>
      <c r="B3565" t="s">
        <v>4172</v>
      </c>
      <c r="C3565" t="str">
        <f t="shared" si="122"/>
        <v>Data Engineering</v>
      </c>
      <c r="D3565">
        <v>1</v>
      </c>
      <c r="E3565" t="s">
        <v>2426</v>
      </c>
      <c r="F3565" t="s">
        <v>2625</v>
      </c>
      <c r="G3565" t="str">
        <f>RIGHT(Salary_Dataset[[#This Row],[Salary]], 2)</f>
        <v>yr</v>
      </c>
      <c r="H3565" s="3">
        <f>VALUE(SUBSTITUTE(SUBSTITUTE(SUBSTITUTE(SUBSTITUTE(Salary_Dataset[[#This Row],[Salary]], "/hr", ""), "/mo", ""), "/yr", ""), "₹", ""))</f>
        <v>602930</v>
      </c>
      <c r="I3565" s="6">
        <f t="shared" si="123"/>
        <v>602930</v>
      </c>
    </row>
    <row r="3566" spans="1:9" x14ac:dyDescent="0.3">
      <c r="A3566" t="s">
        <v>4810</v>
      </c>
      <c r="B3566" t="s">
        <v>4172</v>
      </c>
      <c r="C3566" t="str">
        <f t="shared" si="122"/>
        <v>Data Engineering</v>
      </c>
      <c r="D3566">
        <v>1</v>
      </c>
      <c r="E3566" t="s">
        <v>2426</v>
      </c>
      <c r="F3566" t="s">
        <v>4811</v>
      </c>
      <c r="G3566" t="str">
        <f>RIGHT(Salary_Dataset[[#This Row],[Salary]], 2)</f>
        <v>yr</v>
      </c>
      <c r="H3566" s="3">
        <f>VALUE(SUBSTITUTE(SUBSTITUTE(SUBSTITUTE(SUBSTITUTE(Salary_Dataset[[#This Row],[Salary]], "/hr", ""), "/mo", ""), "/yr", ""), "₹", ""))</f>
        <v>2265784</v>
      </c>
      <c r="I3566" s="6">
        <f t="shared" si="123"/>
        <v>2265784</v>
      </c>
    </row>
    <row r="3567" spans="1:9" x14ac:dyDescent="0.3">
      <c r="A3567" t="s">
        <v>4812</v>
      </c>
      <c r="B3567" t="s">
        <v>4172</v>
      </c>
      <c r="C3567" t="str">
        <f t="shared" si="122"/>
        <v>Data Engineering</v>
      </c>
      <c r="D3567">
        <v>1</v>
      </c>
      <c r="E3567" t="s">
        <v>2426</v>
      </c>
      <c r="F3567" t="s">
        <v>2071</v>
      </c>
      <c r="G3567" t="str">
        <f>RIGHT(Salary_Dataset[[#This Row],[Salary]], 2)</f>
        <v>mo</v>
      </c>
      <c r="H3567" s="3">
        <f>VALUE(SUBSTITUTE(SUBSTITUTE(SUBSTITUTE(SUBSTITUTE(Salary_Dataset[[#This Row],[Salary]], "/hr", ""), "/mo", ""), "/yr", ""), "₹", ""))</f>
        <v>17000</v>
      </c>
      <c r="I3567" s="6">
        <f t="shared" si="123"/>
        <v>204000</v>
      </c>
    </row>
    <row r="3568" spans="1:9" x14ac:dyDescent="0.3">
      <c r="A3568" t="s">
        <v>4813</v>
      </c>
      <c r="B3568" t="s">
        <v>4172</v>
      </c>
      <c r="C3568" t="str">
        <f t="shared" si="122"/>
        <v>Data Engineering</v>
      </c>
      <c r="D3568">
        <v>1</v>
      </c>
      <c r="E3568" t="s">
        <v>2426</v>
      </c>
      <c r="F3568" t="s">
        <v>4814</v>
      </c>
      <c r="G3568" t="str">
        <f>RIGHT(Salary_Dataset[[#This Row],[Salary]], 2)</f>
        <v>mo</v>
      </c>
      <c r="H3568" s="3">
        <f>VALUE(SUBSTITUTE(SUBSTITUTE(SUBSTITUTE(SUBSTITUTE(Salary_Dataset[[#This Row],[Salary]], "/hr", ""), "/mo", ""), "/yr", ""), "₹", ""))</f>
        <v>150733</v>
      </c>
      <c r="I3568" s="6">
        <f t="shared" si="123"/>
        <v>1808796</v>
      </c>
    </row>
    <row r="3569" spans="1:9" x14ac:dyDescent="0.3">
      <c r="A3569" t="s">
        <v>1468</v>
      </c>
      <c r="B3569" t="s">
        <v>4172</v>
      </c>
      <c r="C3569" t="str">
        <f t="shared" si="122"/>
        <v>Data Engineering</v>
      </c>
      <c r="D3569">
        <v>1</v>
      </c>
      <c r="E3569" t="s">
        <v>2426</v>
      </c>
      <c r="F3569" t="s">
        <v>2449</v>
      </c>
      <c r="G3569" t="str">
        <f>RIGHT(Salary_Dataset[[#This Row],[Salary]], 2)</f>
        <v>mo</v>
      </c>
      <c r="H3569" s="3">
        <f>VALUE(SUBSTITUTE(SUBSTITUTE(SUBSTITUTE(SUBSTITUTE(Salary_Dataset[[#This Row],[Salary]], "/hr", ""), "/mo", ""), "/yr", ""), "₹", ""))</f>
        <v>50244</v>
      </c>
      <c r="I3569" s="6">
        <f t="shared" si="123"/>
        <v>602928</v>
      </c>
    </row>
    <row r="3570" spans="1:9" x14ac:dyDescent="0.3">
      <c r="A3570" t="s">
        <v>4815</v>
      </c>
      <c r="B3570" t="s">
        <v>4172</v>
      </c>
      <c r="C3570" t="str">
        <f t="shared" si="122"/>
        <v>Data Engineering</v>
      </c>
      <c r="D3570">
        <v>1</v>
      </c>
      <c r="E3570" t="s">
        <v>2426</v>
      </c>
      <c r="F3570" t="s">
        <v>3436</v>
      </c>
      <c r="G3570" t="str">
        <f>RIGHT(Salary_Dataset[[#This Row],[Salary]], 2)</f>
        <v>mo</v>
      </c>
      <c r="H3570" s="3">
        <f>VALUE(SUBSTITUTE(SUBSTITUTE(SUBSTITUTE(SUBSTITUTE(Salary_Dataset[[#This Row],[Salary]], "/hr", ""), "/mo", ""), "/yr", ""), "₹", ""))</f>
        <v>18651</v>
      </c>
      <c r="I3570" s="6">
        <f t="shared" si="123"/>
        <v>223812</v>
      </c>
    </row>
    <row r="3571" spans="1:9" x14ac:dyDescent="0.3">
      <c r="A3571" t="s">
        <v>4816</v>
      </c>
      <c r="B3571" t="s">
        <v>4172</v>
      </c>
      <c r="C3571" t="str">
        <f t="shared" si="122"/>
        <v>Data Engineering</v>
      </c>
      <c r="D3571">
        <v>1</v>
      </c>
      <c r="E3571" t="s">
        <v>2426</v>
      </c>
      <c r="F3571" t="s">
        <v>2672</v>
      </c>
      <c r="G3571" t="str">
        <f>RIGHT(Salary_Dataset[[#This Row],[Salary]], 2)</f>
        <v>yr</v>
      </c>
      <c r="H3571" s="3">
        <f>VALUE(SUBSTITUTE(SUBSTITUTE(SUBSTITUTE(SUBSTITUTE(Salary_Dataset[[#This Row],[Salary]], "/hr", ""), "/mo", ""), "/yr", ""), "₹", ""))</f>
        <v>205476</v>
      </c>
      <c r="I3571" s="6">
        <f t="shared" si="123"/>
        <v>205476</v>
      </c>
    </row>
    <row r="3572" spans="1:9" x14ac:dyDescent="0.3">
      <c r="A3572" t="s">
        <v>4817</v>
      </c>
      <c r="B3572" t="s">
        <v>4172</v>
      </c>
      <c r="C3572" t="str">
        <f t="shared" si="122"/>
        <v>Data Engineering</v>
      </c>
      <c r="D3572">
        <v>1</v>
      </c>
      <c r="E3572" t="s">
        <v>2426</v>
      </c>
      <c r="F3572" t="s">
        <v>4622</v>
      </c>
      <c r="G3572" t="str">
        <f>RIGHT(Salary_Dataset[[#This Row],[Salary]], 2)</f>
        <v>yr</v>
      </c>
      <c r="H3572" s="3">
        <f>VALUE(SUBSTITUTE(SUBSTITUTE(SUBSTITUTE(SUBSTITUTE(Salary_Dataset[[#This Row],[Salary]], "/hr", ""), "/mo", ""), "/yr", ""), "₹", ""))</f>
        <v>104295</v>
      </c>
      <c r="I3572" s="6">
        <f t="shared" si="123"/>
        <v>104295</v>
      </c>
    </row>
    <row r="3573" spans="1:9" x14ac:dyDescent="0.3">
      <c r="A3573" t="s">
        <v>4818</v>
      </c>
      <c r="B3573" t="s">
        <v>4172</v>
      </c>
      <c r="C3573" t="str">
        <f t="shared" si="122"/>
        <v>Data Engineering</v>
      </c>
      <c r="D3573">
        <v>1</v>
      </c>
      <c r="E3573" t="s">
        <v>2426</v>
      </c>
      <c r="F3573" t="s">
        <v>4819</v>
      </c>
      <c r="G3573" t="str">
        <f>RIGHT(Salary_Dataset[[#This Row],[Salary]], 2)</f>
        <v>yr</v>
      </c>
      <c r="H3573" s="3">
        <f>VALUE(SUBSTITUTE(SUBSTITUTE(SUBSTITUTE(SUBSTITUTE(Salary_Dataset[[#This Row],[Salary]], "/hr", ""), "/mo", ""), "/yr", ""), "₹", ""))</f>
        <v>1478425</v>
      </c>
      <c r="I3573" s="6">
        <f t="shared" si="123"/>
        <v>1478425</v>
      </c>
    </row>
    <row r="3574" spans="1:9" x14ac:dyDescent="0.3">
      <c r="A3574" t="s">
        <v>4820</v>
      </c>
      <c r="B3574" t="s">
        <v>4172</v>
      </c>
      <c r="C3574" t="str">
        <f t="shared" si="122"/>
        <v>Data Engineering</v>
      </c>
      <c r="D3574">
        <v>1</v>
      </c>
      <c r="E3574" t="s">
        <v>2426</v>
      </c>
      <c r="F3574" t="s">
        <v>4821</v>
      </c>
      <c r="G3574" t="str">
        <f>RIGHT(Salary_Dataset[[#This Row],[Salary]], 2)</f>
        <v>yr</v>
      </c>
      <c r="H3574" s="3">
        <f>VALUE(SUBSTITUTE(SUBSTITUTE(SUBSTITUTE(SUBSTITUTE(Salary_Dataset[[#This Row],[Salary]], "/hr", ""), "/mo", ""), "/yr", ""), "₹", ""))</f>
        <v>3665141</v>
      </c>
      <c r="I3574" s="6">
        <f t="shared" si="123"/>
        <v>3665141</v>
      </c>
    </row>
    <row r="3575" spans="1:9" x14ac:dyDescent="0.3">
      <c r="A3575" t="s">
        <v>4822</v>
      </c>
      <c r="B3575" t="s">
        <v>4172</v>
      </c>
      <c r="C3575" t="str">
        <f t="shared" si="122"/>
        <v>Data Engineering</v>
      </c>
      <c r="D3575">
        <v>1</v>
      </c>
      <c r="E3575" t="s">
        <v>2426</v>
      </c>
      <c r="F3575" t="s">
        <v>4823</v>
      </c>
      <c r="G3575" t="str">
        <f>RIGHT(Salary_Dataset[[#This Row],[Salary]], 2)</f>
        <v>yr</v>
      </c>
      <c r="H3575" s="3">
        <f>VALUE(SUBSTITUTE(SUBSTITUTE(SUBSTITUTE(SUBSTITUTE(Salary_Dataset[[#This Row],[Salary]], "/hr", ""), "/mo", ""), "/yr", ""), "₹", ""))</f>
        <v>618387</v>
      </c>
      <c r="I3575" s="6">
        <f t="shared" si="123"/>
        <v>618387</v>
      </c>
    </row>
    <row r="3576" spans="1:9" x14ac:dyDescent="0.3">
      <c r="A3576" t="s">
        <v>4824</v>
      </c>
      <c r="B3576" t="s">
        <v>4172</v>
      </c>
      <c r="C3576" t="str">
        <f t="shared" si="122"/>
        <v>Data Engineering</v>
      </c>
      <c r="D3576">
        <v>1</v>
      </c>
      <c r="E3576" t="s">
        <v>2426</v>
      </c>
      <c r="F3576" t="s">
        <v>4825</v>
      </c>
      <c r="G3576" t="str">
        <f>RIGHT(Salary_Dataset[[#This Row],[Salary]], 2)</f>
        <v>yr</v>
      </c>
      <c r="H3576" s="3">
        <f>VALUE(SUBSTITUTE(SUBSTITUTE(SUBSTITUTE(SUBSTITUTE(Salary_Dataset[[#This Row],[Salary]], "/hr", ""), "/mo", ""), "/yr", ""), "₹", ""))</f>
        <v>573621</v>
      </c>
      <c r="I3576" s="6">
        <f t="shared" si="123"/>
        <v>573621</v>
      </c>
    </row>
    <row r="3577" spans="1:9" x14ac:dyDescent="0.3">
      <c r="A3577" t="s">
        <v>4826</v>
      </c>
      <c r="B3577" t="s">
        <v>4172</v>
      </c>
      <c r="C3577" t="str">
        <f t="shared" ref="C3577:C3640" si="124">_xlfn.XLOOKUP(B3577, $M$3:$M$28, $N$3:$N$28)</f>
        <v>Data Engineering</v>
      </c>
      <c r="D3577">
        <v>1</v>
      </c>
      <c r="E3577" t="s">
        <v>2426</v>
      </c>
      <c r="F3577" t="s">
        <v>4601</v>
      </c>
      <c r="G3577" t="str">
        <f>RIGHT(Salary_Dataset[[#This Row],[Salary]], 2)</f>
        <v>yr</v>
      </c>
      <c r="H3577" s="3">
        <f>VALUE(SUBSTITUTE(SUBSTITUTE(SUBSTITUTE(SUBSTITUTE(Salary_Dataset[[#This Row],[Salary]], "/hr", ""), "/mo", ""), "/yr", ""), "₹", ""))</f>
        <v>517986</v>
      </c>
      <c r="I3577" s="6">
        <f t="shared" si="123"/>
        <v>517986</v>
      </c>
    </row>
    <row r="3578" spans="1:9" x14ac:dyDescent="0.3">
      <c r="A3578" t="s">
        <v>224</v>
      </c>
      <c r="B3578" t="s">
        <v>4172</v>
      </c>
      <c r="C3578" t="str">
        <f t="shared" si="124"/>
        <v>Data Engineering</v>
      </c>
      <c r="D3578">
        <v>1</v>
      </c>
      <c r="E3578" t="s">
        <v>2426</v>
      </c>
      <c r="F3578" t="s">
        <v>803</v>
      </c>
      <c r="G3578" t="str">
        <f>RIGHT(Salary_Dataset[[#This Row],[Salary]], 2)</f>
        <v>yr</v>
      </c>
      <c r="H3578" s="3">
        <f>VALUE(SUBSTITUTE(SUBSTITUTE(SUBSTITUTE(SUBSTITUTE(Salary_Dataset[[#This Row],[Salary]], "/hr", ""), "/mo", ""), "/yr", ""), "₹", ""))</f>
        <v>1600000</v>
      </c>
      <c r="I3578" s="6">
        <f t="shared" si="123"/>
        <v>1600000</v>
      </c>
    </row>
    <row r="3579" spans="1:9" x14ac:dyDescent="0.3">
      <c r="A3579" t="s">
        <v>4827</v>
      </c>
      <c r="B3579" t="s">
        <v>4172</v>
      </c>
      <c r="C3579" t="str">
        <f t="shared" si="124"/>
        <v>Data Engineering</v>
      </c>
      <c r="D3579">
        <v>1</v>
      </c>
      <c r="E3579" t="s">
        <v>2426</v>
      </c>
      <c r="F3579" t="s">
        <v>3010</v>
      </c>
      <c r="G3579" t="str">
        <f>RIGHT(Salary_Dataset[[#This Row],[Salary]], 2)</f>
        <v>yr</v>
      </c>
      <c r="H3579" s="3">
        <f>VALUE(SUBSTITUTE(SUBSTITUTE(SUBSTITUTE(SUBSTITUTE(Salary_Dataset[[#This Row],[Salary]], "/hr", ""), "/mo", ""), "/yr", ""), "₹", ""))</f>
        <v>524121</v>
      </c>
      <c r="I3579" s="6">
        <f t="shared" si="123"/>
        <v>524121</v>
      </c>
    </row>
    <row r="3580" spans="1:9" x14ac:dyDescent="0.3">
      <c r="A3580" t="s">
        <v>57</v>
      </c>
      <c r="B3580" t="s">
        <v>4172</v>
      </c>
      <c r="C3580" t="str">
        <f t="shared" si="124"/>
        <v>Data Engineering</v>
      </c>
      <c r="D3580">
        <v>1</v>
      </c>
      <c r="E3580" t="s">
        <v>2426</v>
      </c>
      <c r="F3580" t="s">
        <v>2622</v>
      </c>
      <c r="G3580" t="str">
        <f>RIGHT(Salary_Dataset[[#This Row],[Salary]], 2)</f>
        <v>yr</v>
      </c>
      <c r="H3580" s="3">
        <f>VALUE(SUBSTITUTE(SUBSTITUTE(SUBSTITUTE(SUBSTITUTE(Salary_Dataset[[#This Row],[Salary]], "/hr", ""), "/mo", ""), "/yr", ""), "₹", ""))</f>
        <v>904395</v>
      </c>
      <c r="I3580" s="6">
        <f t="shared" si="123"/>
        <v>904395</v>
      </c>
    </row>
    <row r="3581" spans="1:9" x14ac:dyDescent="0.3">
      <c r="A3581" t="s">
        <v>480</v>
      </c>
      <c r="B3581" t="s">
        <v>4172</v>
      </c>
      <c r="C3581" t="str">
        <f t="shared" si="124"/>
        <v>Data Engineering</v>
      </c>
      <c r="D3581">
        <v>1</v>
      </c>
      <c r="E3581" t="s">
        <v>2426</v>
      </c>
      <c r="F3581" t="s">
        <v>4828</v>
      </c>
      <c r="G3581" t="str">
        <f>RIGHT(Salary_Dataset[[#This Row],[Salary]], 2)</f>
        <v>yr</v>
      </c>
      <c r="H3581" s="3">
        <f>VALUE(SUBSTITUTE(SUBSTITUTE(SUBSTITUTE(SUBSTITUTE(Salary_Dataset[[#This Row],[Salary]], "/hr", ""), "/mo", ""), "/yr", ""), "₹", ""))</f>
        <v>1513955</v>
      </c>
      <c r="I3581" s="6">
        <f t="shared" si="123"/>
        <v>1513955</v>
      </c>
    </row>
    <row r="3582" spans="1:9" x14ac:dyDescent="0.3">
      <c r="A3582" t="s">
        <v>4829</v>
      </c>
      <c r="B3582" t="s">
        <v>4172</v>
      </c>
      <c r="C3582" t="str">
        <f t="shared" si="124"/>
        <v>Data Engineering</v>
      </c>
      <c r="D3582">
        <v>1</v>
      </c>
      <c r="E3582" t="s">
        <v>2426</v>
      </c>
      <c r="F3582" t="s">
        <v>4830</v>
      </c>
      <c r="G3582" t="str">
        <f>RIGHT(Salary_Dataset[[#This Row],[Salary]], 2)</f>
        <v>yr</v>
      </c>
      <c r="H3582" s="3">
        <f>VALUE(SUBSTITUTE(SUBSTITUTE(SUBSTITUTE(SUBSTITUTE(Salary_Dataset[[#This Row],[Salary]], "/hr", ""), "/mo", ""), "/yr", ""), "₹", ""))</f>
        <v>100488</v>
      </c>
      <c r="I3582" s="6">
        <f t="shared" si="123"/>
        <v>100488</v>
      </c>
    </row>
    <row r="3583" spans="1:9" x14ac:dyDescent="0.3">
      <c r="A3583" t="s">
        <v>2409</v>
      </c>
      <c r="B3583" t="s">
        <v>4172</v>
      </c>
      <c r="C3583" t="str">
        <f t="shared" si="124"/>
        <v>Data Engineering</v>
      </c>
      <c r="D3583">
        <v>1</v>
      </c>
      <c r="E3583" t="s">
        <v>2426</v>
      </c>
      <c r="F3583" t="s">
        <v>4178</v>
      </c>
      <c r="G3583" t="str">
        <f>RIGHT(Salary_Dataset[[#This Row],[Salary]], 2)</f>
        <v>yr</v>
      </c>
      <c r="H3583" s="3">
        <f>VALUE(SUBSTITUTE(SUBSTITUTE(SUBSTITUTE(SUBSTITUTE(Salary_Dataset[[#This Row],[Salary]], "/hr", ""), "/mo", ""), "/yr", ""), "₹", ""))</f>
        <v>1129307</v>
      </c>
      <c r="I3583" s="6">
        <f t="shared" si="123"/>
        <v>1129307</v>
      </c>
    </row>
    <row r="3584" spans="1:9" x14ac:dyDescent="0.3">
      <c r="A3584" t="s">
        <v>191</v>
      </c>
      <c r="B3584" t="s">
        <v>4172</v>
      </c>
      <c r="C3584" t="str">
        <f t="shared" si="124"/>
        <v>Data Engineering</v>
      </c>
      <c r="D3584">
        <v>1</v>
      </c>
      <c r="E3584" t="s">
        <v>2426</v>
      </c>
      <c r="F3584" t="s">
        <v>2177</v>
      </c>
      <c r="G3584" t="str">
        <f>RIGHT(Salary_Dataset[[#This Row],[Salary]], 2)</f>
        <v>yr</v>
      </c>
      <c r="H3584" s="3">
        <f>VALUE(SUBSTITUTE(SUBSTITUTE(SUBSTITUTE(SUBSTITUTE(Salary_Dataset[[#This Row],[Salary]], "/hr", ""), "/mo", ""), "/yr", ""), "₹", ""))</f>
        <v>1221714</v>
      </c>
      <c r="I3584" s="6">
        <f t="shared" si="123"/>
        <v>1221714</v>
      </c>
    </row>
    <row r="3585" spans="1:9" x14ac:dyDescent="0.3">
      <c r="A3585" t="s">
        <v>124</v>
      </c>
      <c r="B3585" t="s">
        <v>4172</v>
      </c>
      <c r="C3585" t="str">
        <f t="shared" si="124"/>
        <v>Data Engineering</v>
      </c>
      <c r="D3585">
        <v>1</v>
      </c>
      <c r="E3585" t="s">
        <v>2426</v>
      </c>
      <c r="F3585" t="s">
        <v>4831</v>
      </c>
      <c r="G3585" t="str">
        <f>RIGHT(Salary_Dataset[[#This Row],[Salary]], 2)</f>
        <v>yr</v>
      </c>
      <c r="H3585" s="3">
        <f>VALUE(SUBSTITUTE(SUBSTITUTE(SUBSTITUTE(SUBSTITUTE(Salary_Dataset[[#This Row],[Salary]], "/hr", ""), "/mo", ""), "/yr", ""), "₹", ""))</f>
        <v>469612</v>
      </c>
      <c r="I3585" s="6">
        <f t="shared" si="123"/>
        <v>469612</v>
      </c>
    </row>
    <row r="3586" spans="1:9" x14ac:dyDescent="0.3">
      <c r="A3586" t="s">
        <v>4832</v>
      </c>
      <c r="B3586" t="s">
        <v>4172</v>
      </c>
      <c r="C3586" t="str">
        <f t="shared" si="124"/>
        <v>Data Engineering</v>
      </c>
      <c r="D3586">
        <v>1</v>
      </c>
      <c r="E3586" t="s">
        <v>2426</v>
      </c>
      <c r="F3586" t="s">
        <v>4833</v>
      </c>
      <c r="G3586" t="str">
        <f>RIGHT(Salary_Dataset[[#This Row],[Salary]], 2)</f>
        <v>yr</v>
      </c>
      <c r="H3586" s="3">
        <f>VALUE(SUBSTITUTE(SUBSTITUTE(SUBSTITUTE(SUBSTITUTE(Salary_Dataset[[#This Row],[Salary]], "/hr", ""), "/mo", ""), "/yr", ""), "₹", ""))</f>
        <v>2707106</v>
      </c>
      <c r="I3586" s="6">
        <f t="shared" ref="I3586:I3649" si="125">IF(G3586="mo", H3586*12, IF(G3586="hr", H3586*8760, H3586))</f>
        <v>2707106</v>
      </c>
    </row>
    <row r="3587" spans="1:9" x14ac:dyDescent="0.3">
      <c r="A3587" t="s">
        <v>243</v>
      </c>
      <c r="B3587" t="s">
        <v>4172</v>
      </c>
      <c r="C3587" t="str">
        <f t="shared" si="124"/>
        <v>Data Engineering</v>
      </c>
      <c r="D3587">
        <v>1</v>
      </c>
      <c r="E3587" t="s">
        <v>2426</v>
      </c>
      <c r="F3587" t="s">
        <v>639</v>
      </c>
      <c r="G3587" t="str">
        <f>RIGHT(Salary_Dataset[[#This Row],[Salary]], 2)</f>
        <v>mo</v>
      </c>
      <c r="H3587" s="3">
        <f>VALUE(SUBSTITUTE(SUBSTITUTE(SUBSTITUTE(SUBSTITUTE(Salary_Dataset[[#This Row],[Salary]], "/hr", ""), "/mo", ""), "/yr", ""), "₹", ""))</f>
        <v>30147</v>
      </c>
      <c r="I3587" s="6">
        <f t="shared" si="125"/>
        <v>361764</v>
      </c>
    </row>
    <row r="3588" spans="1:9" x14ac:dyDescent="0.3">
      <c r="A3588" t="s">
        <v>4834</v>
      </c>
      <c r="B3588" t="s">
        <v>4172</v>
      </c>
      <c r="C3588" t="str">
        <f t="shared" si="124"/>
        <v>Data Engineering</v>
      </c>
      <c r="D3588">
        <v>1</v>
      </c>
      <c r="E3588" t="s">
        <v>2426</v>
      </c>
      <c r="F3588" t="s">
        <v>2622</v>
      </c>
      <c r="G3588" t="str">
        <f>RIGHT(Salary_Dataset[[#This Row],[Salary]], 2)</f>
        <v>yr</v>
      </c>
      <c r="H3588" s="3">
        <f>VALUE(SUBSTITUTE(SUBSTITUTE(SUBSTITUTE(SUBSTITUTE(Salary_Dataset[[#This Row],[Salary]], "/hr", ""), "/mo", ""), "/yr", ""), "₹", ""))</f>
        <v>904395</v>
      </c>
      <c r="I3588" s="6">
        <f t="shared" si="125"/>
        <v>904395</v>
      </c>
    </row>
    <row r="3589" spans="1:9" x14ac:dyDescent="0.3">
      <c r="A3589" t="s">
        <v>4835</v>
      </c>
      <c r="B3589" t="s">
        <v>4172</v>
      </c>
      <c r="C3589" t="str">
        <f t="shared" si="124"/>
        <v>Data Engineering</v>
      </c>
      <c r="D3589">
        <v>1</v>
      </c>
      <c r="E3589" t="s">
        <v>2426</v>
      </c>
      <c r="F3589" t="s">
        <v>4836</v>
      </c>
      <c r="G3589" t="str">
        <f>RIGHT(Salary_Dataset[[#This Row],[Salary]], 2)</f>
        <v>mo</v>
      </c>
      <c r="H3589" s="3">
        <f>VALUE(SUBSTITUTE(SUBSTITUTE(SUBSTITUTE(SUBSTITUTE(Salary_Dataset[[#This Row],[Salary]], "/hr", ""), "/mo", ""), "/yr", ""), "₹", ""))</f>
        <v>12108</v>
      </c>
      <c r="I3589" s="6">
        <f t="shared" si="125"/>
        <v>145296</v>
      </c>
    </row>
    <row r="3590" spans="1:9" x14ac:dyDescent="0.3">
      <c r="A3590" t="s">
        <v>4837</v>
      </c>
      <c r="B3590" t="s">
        <v>4172</v>
      </c>
      <c r="C3590" t="str">
        <f t="shared" si="124"/>
        <v>Data Engineering</v>
      </c>
      <c r="D3590">
        <v>1</v>
      </c>
      <c r="E3590" t="s">
        <v>2426</v>
      </c>
      <c r="F3590" t="s">
        <v>166</v>
      </c>
      <c r="G3590" t="str">
        <f>RIGHT(Salary_Dataset[[#This Row],[Salary]], 2)</f>
        <v>yr</v>
      </c>
      <c r="H3590" s="3">
        <f>VALUE(SUBSTITUTE(SUBSTITUTE(SUBSTITUTE(SUBSTITUTE(Salary_Dataset[[#This Row],[Salary]], "/hr", ""), "/mo", ""), "/yr", ""), "₹", ""))</f>
        <v>1200000</v>
      </c>
      <c r="I3590" s="6">
        <f t="shared" si="125"/>
        <v>1200000</v>
      </c>
    </row>
    <row r="3591" spans="1:9" x14ac:dyDescent="0.3">
      <c r="A3591" t="s">
        <v>4834</v>
      </c>
      <c r="B3591" t="s">
        <v>4172</v>
      </c>
      <c r="C3591" t="str">
        <f t="shared" si="124"/>
        <v>Data Engineering</v>
      </c>
      <c r="D3591">
        <v>1</v>
      </c>
      <c r="E3591" t="s">
        <v>2426</v>
      </c>
      <c r="F3591" t="s">
        <v>712</v>
      </c>
      <c r="G3591" t="str">
        <f>RIGHT(Salary_Dataset[[#This Row],[Salary]], 2)</f>
        <v>mo</v>
      </c>
      <c r="H3591" s="3">
        <f>VALUE(SUBSTITUTE(SUBSTITUTE(SUBSTITUTE(SUBSTITUTE(Salary_Dataset[[#This Row],[Salary]], "/hr", ""), "/mo", ""), "/yr", ""), "₹", ""))</f>
        <v>15000</v>
      </c>
      <c r="I3591" s="6">
        <f t="shared" si="125"/>
        <v>180000</v>
      </c>
    </row>
    <row r="3592" spans="1:9" x14ac:dyDescent="0.3">
      <c r="A3592" t="s">
        <v>911</v>
      </c>
      <c r="B3592" t="s">
        <v>4172</v>
      </c>
      <c r="C3592" t="str">
        <f t="shared" si="124"/>
        <v>Data Engineering</v>
      </c>
      <c r="D3592">
        <v>1</v>
      </c>
      <c r="E3592" t="s">
        <v>2426</v>
      </c>
      <c r="F3592" t="s">
        <v>4118</v>
      </c>
      <c r="G3592" t="str">
        <f>RIGHT(Salary_Dataset[[#This Row],[Salary]], 2)</f>
        <v>yr</v>
      </c>
      <c r="H3592" s="3">
        <f>VALUE(SUBSTITUTE(SUBSTITUTE(SUBSTITUTE(SUBSTITUTE(Salary_Dataset[[#This Row],[Salary]], "/hr", ""), "/mo", ""), "/yr", ""), "₹", ""))</f>
        <v>351709</v>
      </c>
      <c r="I3592" s="6">
        <f t="shared" si="125"/>
        <v>351709</v>
      </c>
    </row>
    <row r="3593" spans="1:9" x14ac:dyDescent="0.3">
      <c r="A3593" t="s">
        <v>4838</v>
      </c>
      <c r="B3593" t="s">
        <v>4172</v>
      </c>
      <c r="C3593" t="str">
        <f t="shared" si="124"/>
        <v>Data Engineering</v>
      </c>
      <c r="D3593">
        <v>1</v>
      </c>
      <c r="E3593" t="s">
        <v>2426</v>
      </c>
      <c r="F3593" t="s">
        <v>2197</v>
      </c>
      <c r="G3593" t="str">
        <f>RIGHT(Salary_Dataset[[#This Row],[Salary]], 2)</f>
        <v>yr</v>
      </c>
      <c r="H3593" s="3">
        <f>VALUE(SUBSTITUTE(SUBSTITUTE(SUBSTITUTE(SUBSTITUTE(Salary_Dataset[[#This Row],[Salary]], "/hr", ""), "/mo", ""), "/yr", ""), "₹", ""))</f>
        <v>814476</v>
      </c>
      <c r="I3593" s="6">
        <f t="shared" si="125"/>
        <v>814476</v>
      </c>
    </row>
    <row r="3594" spans="1:9" x14ac:dyDescent="0.3">
      <c r="A3594" t="s">
        <v>4839</v>
      </c>
      <c r="B3594" t="s">
        <v>4172</v>
      </c>
      <c r="C3594" t="str">
        <f t="shared" si="124"/>
        <v>Data Engineering</v>
      </c>
      <c r="D3594">
        <v>1</v>
      </c>
      <c r="E3594" t="s">
        <v>2426</v>
      </c>
      <c r="F3594" t="s">
        <v>2023</v>
      </c>
      <c r="G3594" t="str">
        <f>RIGHT(Salary_Dataset[[#This Row],[Salary]], 2)</f>
        <v>mo</v>
      </c>
      <c r="H3594" s="3">
        <f>VALUE(SUBSTITUTE(SUBSTITUTE(SUBSTITUTE(SUBSTITUTE(Salary_Dataset[[#This Row],[Salary]], "/hr", ""), "/mo", ""), "/yr", ""), "₹", ""))</f>
        <v>20000</v>
      </c>
      <c r="I3594" s="6">
        <f t="shared" si="125"/>
        <v>240000</v>
      </c>
    </row>
    <row r="3595" spans="1:9" x14ac:dyDescent="0.3">
      <c r="A3595" t="s">
        <v>4840</v>
      </c>
      <c r="B3595" t="s">
        <v>4172</v>
      </c>
      <c r="C3595" t="str">
        <f t="shared" si="124"/>
        <v>Data Engineering</v>
      </c>
      <c r="D3595">
        <v>1</v>
      </c>
      <c r="E3595" t="s">
        <v>2426</v>
      </c>
      <c r="F3595" t="s">
        <v>3732</v>
      </c>
      <c r="G3595" t="str">
        <f>RIGHT(Salary_Dataset[[#This Row],[Salary]], 2)</f>
        <v>yr</v>
      </c>
      <c r="H3595" s="3">
        <f>VALUE(SUBSTITUTE(SUBSTITUTE(SUBSTITUTE(SUBSTITUTE(Salary_Dataset[[#This Row],[Salary]], "/hr", ""), "/mo", ""), "/yr", ""), "₹", ""))</f>
        <v>1541071</v>
      </c>
      <c r="I3595" s="6">
        <f t="shared" si="125"/>
        <v>1541071</v>
      </c>
    </row>
    <row r="3596" spans="1:9" x14ac:dyDescent="0.3">
      <c r="A3596" t="s">
        <v>363</v>
      </c>
      <c r="B3596" t="s">
        <v>4172</v>
      </c>
      <c r="C3596" t="str">
        <f t="shared" si="124"/>
        <v>Data Engineering</v>
      </c>
      <c r="D3596">
        <v>1</v>
      </c>
      <c r="E3596" t="s">
        <v>2426</v>
      </c>
      <c r="F3596" t="s">
        <v>4841</v>
      </c>
      <c r="G3596" t="str">
        <f>RIGHT(Salary_Dataset[[#This Row],[Salary]], 2)</f>
        <v>yr</v>
      </c>
      <c r="H3596" s="3">
        <f>VALUE(SUBSTITUTE(SUBSTITUTE(SUBSTITUTE(SUBSTITUTE(Salary_Dataset[[#This Row],[Salary]], "/hr", ""), "/mo", ""), "/yr", ""), "₹", ""))</f>
        <v>862674</v>
      </c>
      <c r="I3596" s="6">
        <f t="shared" si="125"/>
        <v>862674</v>
      </c>
    </row>
    <row r="3597" spans="1:9" x14ac:dyDescent="0.3">
      <c r="A3597" t="s">
        <v>154</v>
      </c>
      <c r="B3597" t="s">
        <v>4172</v>
      </c>
      <c r="C3597" t="str">
        <f t="shared" si="124"/>
        <v>Data Engineering</v>
      </c>
      <c r="D3597">
        <v>1</v>
      </c>
      <c r="E3597" t="s">
        <v>2426</v>
      </c>
      <c r="F3597" t="s">
        <v>653</v>
      </c>
      <c r="G3597" t="str">
        <f>RIGHT(Salary_Dataset[[#This Row],[Salary]], 2)</f>
        <v>yr</v>
      </c>
      <c r="H3597" s="3">
        <f>VALUE(SUBSTITUTE(SUBSTITUTE(SUBSTITUTE(SUBSTITUTE(Salary_Dataset[[#This Row],[Salary]], "/hr", ""), "/mo", ""), "/yr", ""), "₹", ""))</f>
        <v>2000000</v>
      </c>
      <c r="I3597" s="6">
        <f t="shared" si="125"/>
        <v>2000000</v>
      </c>
    </row>
    <row r="3598" spans="1:9" x14ac:dyDescent="0.3">
      <c r="A3598" t="s">
        <v>1652</v>
      </c>
      <c r="B3598" t="s">
        <v>4172</v>
      </c>
      <c r="C3598" t="str">
        <f t="shared" si="124"/>
        <v>Data Engineering</v>
      </c>
      <c r="D3598">
        <v>1</v>
      </c>
      <c r="E3598" t="s">
        <v>2426</v>
      </c>
      <c r="F3598" t="s">
        <v>4842</v>
      </c>
      <c r="G3598" t="str">
        <f>RIGHT(Salary_Dataset[[#This Row],[Salary]], 2)</f>
        <v>yr</v>
      </c>
      <c r="H3598" s="3">
        <f>VALUE(SUBSTITUTE(SUBSTITUTE(SUBSTITUTE(SUBSTITUTE(Salary_Dataset[[#This Row],[Salary]], "/hr", ""), "/mo", ""), "/yr", ""), "₹", ""))</f>
        <v>938347</v>
      </c>
      <c r="I3598" s="6">
        <f t="shared" si="125"/>
        <v>938347</v>
      </c>
    </row>
    <row r="3599" spans="1:9" x14ac:dyDescent="0.3">
      <c r="A3599" t="s">
        <v>4843</v>
      </c>
      <c r="B3599" t="s">
        <v>4172</v>
      </c>
      <c r="C3599" t="str">
        <f t="shared" si="124"/>
        <v>Data Engineering</v>
      </c>
      <c r="D3599">
        <v>1</v>
      </c>
      <c r="E3599" t="s">
        <v>2426</v>
      </c>
      <c r="F3599" t="s">
        <v>4844</v>
      </c>
      <c r="G3599" t="str">
        <f>RIGHT(Salary_Dataset[[#This Row],[Salary]], 2)</f>
        <v>yr</v>
      </c>
      <c r="H3599" s="3">
        <f>VALUE(SUBSTITUTE(SUBSTITUTE(SUBSTITUTE(SUBSTITUTE(Salary_Dataset[[#This Row],[Salary]], "/hr", ""), "/mo", ""), "/yr", ""), "₹", ""))</f>
        <v>735350</v>
      </c>
      <c r="I3599" s="6">
        <f t="shared" si="125"/>
        <v>735350</v>
      </c>
    </row>
    <row r="3600" spans="1:9" x14ac:dyDescent="0.3">
      <c r="A3600" t="s">
        <v>245</v>
      </c>
      <c r="B3600" t="s">
        <v>4172</v>
      </c>
      <c r="C3600" t="str">
        <f t="shared" si="124"/>
        <v>Data Engineering</v>
      </c>
      <c r="D3600">
        <v>1</v>
      </c>
      <c r="E3600" t="s">
        <v>2426</v>
      </c>
      <c r="F3600" t="s">
        <v>4845</v>
      </c>
      <c r="G3600" t="str">
        <f>RIGHT(Salary_Dataset[[#This Row],[Salary]], 2)</f>
        <v>yr</v>
      </c>
      <c r="H3600" s="3">
        <f>VALUE(SUBSTITUTE(SUBSTITUTE(SUBSTITUTE(SUBSTITUTE(Salary_Dataset[[#This Row],[Salary]], "/hr", ""), "/mo", ""), "/yr", ""), "₹", ""))</f>
        <v>2500000</v>
      </c>
      <c r="I3600" s="6">
        <f t="shared" si="125"/>
        <v>2500000</v>
      </c>
    </row>
    <row r="3601" spans="1:9" x14ac:dyDescent="0.3">
      <c r="A3601" t="s">
        <v>120</v>
      </c>
      <c r="B3601" t="s">
        <v>4172</v>
      </c>
      <c r="C3601" t="str">
        <f t="shared" si="124"/>
        <v>Data Engineering</v>
      </c>
      <c r="D3601">
        <v>1</v>
      </c>
      <c r="E3601" t="s">
        <v>2426</v>
      </c>
      <c r="F3601" t="s">
        <v>4846</v>
      </c>
      <c r="G3601" t="str">
        <f>RIGHT(Salary_Dataset[[#This Row],[Salary]], 2)</f>
        <v>yr</v>
      </c>
      <c r="H3601" s="3">
        <f>VALUE(SUBSTITUTE(SUBSTITUTE(SUBSTITUTE(SUBSTITUTE(Salary_Dataset[[#This Row],[Salary]], "/hr", ""), "/mo", ""), "/yr", ""), "₹", ""))</f>
        <v>413830</v>
      </c>
      <c r="I3601" s="6">
        <f t="shared" si="125"/>
        <v>413830</v>
      </c>
    </row>
    <row r="3602" spans="1:9" x14ac:dyDescent="0.3">
      <c r="A3602" t="s">
        <v>671</v>
      </c>
      <c r="B3602" t="s">
        <v>4172</v>
      </c>
      <c r="C3602" t="str">
        <f t="shared" si="124"/>
        <v>Data Engineering</v>
      </c>
      <c r="D3602">
        <v>1</v>
      </c>
      <c r="E3602" t="s">
        <v>2426</v>
      </c>
      <c r="F3602" t="s">
        <v>3567</v>
      </c>
      <c r="G3602" t="str">
        <f>RIGHT(Salary_Dataset[[#This Row],[Salary]], 2)</f>
        <v>yr</v>
      </c>
      <c r="H3602" s="3">
        <f>VALUE(SUBSTITUTE(SUBSTITUTE(SUBSTITUTE(SUBSTITUTE(Salary_Dataset[[#This Row],[Salary]], "/hr", ""), "/mo", ""), "/yr", ""), "₹", ""))</f>
        <v>402934</v>
      </c>
      <c r="I3602" s="6">
        <f t="shared" si="125"/>
        <v>402934</v>
      </c>
    </row>
    <row r="3603" spans="1:9" x14ac:dyDescent="0.3">
      <c r="A3603" t="s">
        <v>4847</v>
      </c>
      <c r="B3603" t="s">
        <v>4172</v>
      </c>
      <c r="C3603" t="str">
        <f t="shared" si="124"/>
        <v>Data Engineering</v>
      </c>
      <c r="D3603">
        <v>1</v>
      </c>
      <c r="E3603" t="s">
        <v>2426</v>
      </c>
      <c r="F3603" t="s">
        <v>4848</v>
      </c>
      <c r="G3603" t="str">
        <f>RIGHT(Salary_Dataset[[#This Row],[Salary]], 2)</f>
        <v>yr</v>
      </c>
      <c r="H3603" s="3">
        <f>VALUE(SUBSTITUTE(SUBSTITUTE(SUBSTITUTE(SUBSTITUTE(Salary_Dataset[[#This Row],[Salary]], "/hr", ""), "/mo", ""), "/yr", ""), "₹", ""))</f>
        <v>1489702</v>
      </c>
      <c r="I3603" s="6">
        <f t="shared" si="125"/>
        <v>1489702</v>
      </c>
    </row>
    <row r="3604" spans="1:9" x14ac:dyDescent="0.3">
      <c r="A3604" t="s">
        <v>3895</v>
      </c>
      <c r="B3604" t="s">
        <v>4172</v>
      </c>
      <c r="C3604" t="str">
        <f t="shared" si="124"/>
        <v>Data Engineering</v>
      </c>
      <c r="D3604">
        <v>1</v>
      </c>
      <c r="E3604" t="s">
        <v>2426</v>
      </c>
      <c r="F3604" t="s">
        <v>4849</v>
      </c>
      <c r="G3604" t="str">
        <f>RIGHT(Salary_Dataset[[#This Row],[Salary]], 2)</f>
        <v>mo</v>
      </c>
      <c r="H3604" s="3">
        <f>VALUE(SUBSTITUTE(SUBSTITUTE(SUBSTITUTE(SUBSTITUTE(Salary_Dataset[[#This Row],[Salary]], "/hr", ""), "/mo", ""), "/yr", ""), "₹", ""))</f>
        <v>125569</v>
      </c>
      <c r="I3604" s="6">
        <f t="shared" si="125"/>
        <v>1506828</v>
      </c>
    </row>
    <row r="3605" spans="1:9" x14ac:dyDescent="0.3">
      <c r="A3605" t="s">
        <v>163</v>
      </c>
      <c r="B3605" t="s">
        <v>4172</v>
      </c>
      <c r="C3605" t="str">
        <f t="shared" si="124"/>
        <v>Data Engineering</v>
      </c>
      <c r="D3605">
        <v>1</v>
      </c>
      <c r="E3605" t="s">
        <v>2426</v>
      </c>
      <c r="F3605" t="s">
        <v>4850</v>
      </c>
      <c r="G3605" t="str">
        <f>RIGHT(Salary_Dataset[[#This Row],[Salary]], 2)</f>
        <v>yr</v>
      </c>
      <c r="H3605" s="3">
        <f>VALUE(SUBSTITUTE(SUBSTITUTE(SUBSTITUTE(SUBSTITUTE(Salary_Dataset[[#This Row],[Salary]], "/hr", ""), "/mo", ""), "/yr", ""), "₹", ""))</f>
        <v>1288344</v>
      </c>
      <c r="I3605" s="6">
        <f t="shared" si="125"/>
        <v>1288344</v>
      </c>
    </row>
    <row r="3606" spans="1:9" x14ac:dyDescent="0.3">
      <c r="A3606" t="s">
        <v>4851</v>
      </c>
      <c r="B3606" t="s">
        <v>4172</v>
      </c>
      <c r="C3606" t="str">
        <f t="shared" si="124"/>
        <v>Data Engineering</v>
      </c>
      <c r="D3606">
        <v>1</v>
      </c>
      <c r="E3606" t="s">
        <v>2426</v>
      </c>
      <c r="F3606" t="s">
        <v>4852</v>
      </c>
      <c r="G3606" t="str">
        <f>RIGHT(Salary_Dataset[[#This Row],[Salary]], 2)</f>
        <v>mo</v>
      </c>
      <c r="H3606" s="3">
        <f>VALUE(SUBSTITUTE(SUBSTITUTE(SUBSTITUTE(SUBSTITUTE(Salary_Dataset[[#This Row],[Salary]], "/hr", ""), "/mo", ""), "/yr", ""), "₹", ""))</f>
        <v>31288</v>
      </c>
      <c r="I3606" s="6">
        <f t="shared" si="125"/>
        <v>375456</v>
      </c>
    </row>
    <row r="3607" spans="1:9" x14ac:dyDescent="0.3">
      <c r="A3607" t="s">
        <v>4853</v>
      </c>
      <c r="B3607" t="s">
        <v>4172</v>
      </c>
      <c r="C3607" t="str">
        <f t="shared" si="124"/>
        <v>Data Engineering</v>
      </c>
      <c r="D3607">
        <v>1</v>
      </c>
      <c r="E3607" t="s">
        <v>2426</v>
      </c>
      <c r="F3607" t="s">
        <v>4852</v>
      </c>
      <c r="G3607" t="str">
        <f>RIGHT(Salary_Dataset[[#This Row],[Salary]], 2)</f>
        <v>mo</v>
      </c>
      <c r="H3607" s="3">
        <f>VALUE(SUBSTITUTE(SUBSTITUTE(SUBSTITUTE(SUBSTITUTE(Salary_Dataset[[#This Row],[Salary]], "/hr", ""), "/mo", ""), "/yr", ""), "₹", ""))</f>
        <v>31288</v>
      </c>
      <c r="I3607" s="6">
        <f t="shared" si="125"/>
        <v>375456</v>
      </c>
    </row>
    <row r="3608" spans="1:9" x14ac:dyDescent="0.3">
      <c r="A3608" t="s">
        <v>4854</v>
      </c>
      <c r="B3608" t="s">
        <v>4172</v>
      </c>
      <c r="C3608" t="str">
        <f t="shared" si="124"/>
        <v>Data Engineering</v>
      </c>
      <c r="D3608">
        <v>1</v>
      </c>
      <c r="E3608" t="s">
        <v>2426</v>
      </c>
      <c r="F3608" t="s">
        <v>1563</v>
      </c>
      <c r="G3608" t="str">
        <f>RIGHT(Salary_Dataset[[#This Row],[Salary]], 2)</f>
        <v>yr</v>
      </c>
      <c r="H3608" s="3">
        <f>VALUE(SUBSTITUTE(SUBSTITUTE(SUBSTITUTE(SUBSTITUTE(Salary_Dataset[[#This Row],[Salary]], "/hr", ""), "/mo", ""), "/yr", ""), "₹", ""))</f>
        <v>300000</v>
      </c>
      <c r="I3608" s="6">
        <f t="shared" si="125"/>
        <v>300000</v>
      </c>
    </row>
    <row r="3609" spans="1:9" x14ac:dyDescent="0.3">
      <c r="A3609" t="s">
        <v>698</v>
      </c>
      <c r="B3609" t="s">
        <v>4172</v>
      </c>
      <c r="C3609" t="str">
        <f t="shared" si="124"/>
        <v>Data Engineering</v>
      </c>
      <c r="D3609">
        <v>1</v>
      </c>
      <c r="E3609" t="s">
        <v>2426</v>
      </c>
      <c r="F3609" t="s">
        <v>4855</v>
      </c>
      <c r="G3609" t="str">
        <f>RIGHT(Salary_Dataset[[#This Row],[Salary]], 2)</f>
        <v>yr</v>
      </c>
      <c r="H3609" s="3">
        <f>VALUE(SUBSTITUTE(SUBSTITUTE(SUBSTITUTE(SUBSTITUTE(Salary_Dataset[[#This Row],[Salary]], "/hr", ""), "/mo", ""), "/yr", ""), "₹", ""))</f>
        <v>1643809</v>
      </c>
      <c r="I3609" s="6">
        <f t="shared" si="125"/>
        <v>1643809</v>
      </c>
    </row>
    <row r="3610" spans="1:9" x14ac:dyDescent="0.3">
      <c r="A3610" t="s">
        <v>33</v>
      </c>
      <c r="B3610" t="s">
        <v>4172</v>
      </c>
      <c r="C3610" t="str">
        <f t="shared" si="124"/>
        <v>Data Engineering</v>
      </c>
      <c r="D3610">
        <v>1</v>
      </c>
      <c r="E3610" t="s">
        <v>2426</v>
      </c>
      <c r="F3610" t="s">
        <v>4856</v>
      </c>
      <c r="G3610" t="str">
        <f>RIGHT(Salary_Dataset[[#This Row],[Salary]], 2)</f>
        <v>yr</v>
      </c>
      <c r="H3610" s="3">
        <f>VALUE(SUBSTITUTE(SUBSTITUTE(SUBSTITUTE(SUBSTITUTE(Salary_Dataset[[#This Row],[Salary]], "/hr", ""), "/mo", ""), "/yr", ""), "₹", ""))</f>
        <v>967394</v>
      </c>
      <c r="I3610" s="6">
        <f t="shared" si="125"/>
        <v>967394</v>
      </c>
    </row>
    <row r="3611" spans="1:9" x14ac:dyDescent="0.3">
      <c r="A3611" t="s">
        <v>4857</v>
      </c>
      <c r="B3611" t="s">
        <v>4172</v>
      </c>
      <c r="C3611" t="str">
        <f t="shared" si="124"/>
        <v>Data Engineering</v>
      </c>
      <c r="D3611">
        <v>1</v>
      </c>
      <c r="E3611" t="s">
        <v>2426</v>
      </c>
      <c r="F3611" t="s">
        <v>4858</v>
      </c>
      <c r="G3611" t="str">
        <f>RIGHT(Salary_Dataset[[#This Row],[Salary]], 2)</f>
        <v>mo</v>
      </c>
      <c r="H3611" s="3">
        <f>VALUE(SUBSTITUTE(SUBSTITUTE(SUBSTITUTE(SUBSTITUTE(Salary_Dataset[[#This Row],[Salary]], "/hr", ""), "/mo", ""), "/yr", ""), "₹", ""))</f>
        <v>23248</v>
      </c>
      <c r="I3611" s="6">
        <f t="shared" si="125"/>
        <v>278976</v>
      </c>
    </row>
    <row r="3612" spans="1:9" x14ac:dyDescent="0.3">
      <c r="A3612" t="s">
        <v>4859</v>
      </c>
      <c r="B3612" t="s">
        <v>4172</v>
      </c>
      <c r="C3612" t="str">
        <f t="shared" si="124"/>
        <v>Data Engineering</v>
      </c>
      <c r="D3612">
        <v>1</v>
      </c>
      <c r="E3612" t="s">
        <v>2426</v>
      </c>
      <c r="F3612" t="s">
        <v>4797</v>
      </c>
      <c r="G3612" t="str">
        <f>RIGHT(Salary_Dataset[[#This Row],[Salary]], 2)</f>
        <v>yr</v>
      </c>
      <c r="H3612" s="3">
        <f>VALUE(SUBSTITUTE(SUBSTITUTE(SUBSTITUTE(SUBSTITUTE(Salary_Dataset[[#This Row],[Salary]], "/hr", ""), "/mo", ""), "/yr", ""), "₹", ""))</f>
        <v>2452654</v>
      </c>
      <c r="I3612" s="6">
        <f t="shared" si="125"/>
        <v>2452654</v>
      </c>
    </row>
    <row r="3613" spans="1:9" x14ac:dyDescent="0.3">
      <c r="A3613" t="s">
        <v>4860</v>
      </c>
      <c r="B3613" t="s">
        <v>4172</v>
      </c>
      <c r="C3613" t="str">
        <f t="shared" si="124"/>
        <v>Data Engineering</v>
      </c>
      <c r="D3613">
        <v>1</v>
      </c>
      <c r="E3613" t="s">
        <v>2426</v>
      </c>
      <c r="F3613" t="s">
        <v>4861</v>
      </c>
      <c r="G3613" t="str">
        <f>RIGHT(Salary_Dataset[[#This Row],[Salary]], 2)</f>
        <v>mo</v>
      </c>
      <c r="H3613" s="3">
        <f>VALUE(SUBSTITUTE(SUBSTITUTE(SUBSTITUTE(SUBSTITUTE(Salary_Dataset[[#This Row],[Salary]], "/hr", ""), "/mo", ""), "/yr", ""), "₹", ""))</f>
        <v>183949</v>
      </c>
      <c r="I3613" s="6">
        <f t="shared" si="125"/>
        <v>2207388</v>
      </c>
    </row>
    <row r="3614" spans="1:9" x14ac:dyDescent="0.3">
      <c r="A3614" t="s">
        <v>476</v>
      </c>
      <c r="B3614" t="s">
        <v>4172</v>
      </c>
      <c r="C3614" t="str">
        <f t="shared" si="124"/>
        <v>Data Engineering</v>
      </c>
      <c r="D3614">
        <v>1</v>
      </c>
      <c r="E3614" t="s">
        <v>2426</v>
      </c>
      <c r="F3614" t="s">
        <v>2371</v>
      </c>
      <c r="G3614" t="str">
        <f>RIGHT(Salary_Dataset[[#This Row],[Salary]], 2)</f>
        <v>yr</v>
      </c>
      <c r="H3614" s="3">
        <f>VALUE(SUBSTITUTE(SUBSTITUTE(SUBSTITUTE(SUBSTITUTE(Salary_Dataset[[#This Row],[Salary]], "/hr", ""), "/mo", ""), "/yr", ""), "₹", ""))</f>
        <v>1628952</v>
      </c>
      <c r="I3614" s="6">
        <f t="shared" si="125"/>
        <v>1628952</v>
      </c>
    </row>
    <row r="3615" spans="1:9" x14ac:dyDescent="0.3">
      <c r="A3615" t="s">
        <v>4862</v>
      </c>
      <c r="B3615" t="s">
        <v>4172</v>
      </c>
      <c r="C3615" t="str">
        <f t="shared" si="124"/>
        <v>Data Engineering</v>
      </c>
      <c r="D3615">
        <v>1</v>
      </c>
      <c r="E3615" t="s">
        <v>2426</v>
      </c>
      <c r="F3615" t="s">
        <v>4863</v>
      </c>
      <c r="G3615" t="str">
        <f>RIGHT(Salary_Dataset[[#This Row],[Salary]], 2)</f>
        <v>yr</v>
      </c>
      <c r="H3615" s="3">
        <f>VALUE(SUBSTITUTE(SUBSTITUTE(SUBSTITUTE(SUBSTITUTE(Salary_Dataset[[#This Row],[Salary]], "/hr", ""), "/mo", ""), "/yr", ""), "₹", ""))</f>
        <v>2210744</v>
      </c>
      <c r="I3615" s="6">
        <f t="shared" si="125"/>
        <v>2210744</v>
      </c>
    </row>
    <row r="3616" spans="1:9" x14ac:dyDescent="0.3">
      <c r="A3616" t="s">
        <v>1126</v>
      </c>
      <c r="B3616" t="s">
        <v>4172</v>
      </c>
      <c r="C3616" t="str">
        <f t="shared" si="124"/>
        <v>Data Engineering</v>
      </c>
      <c r="D3616">
        <v>1</v>
      </c>
      <c r="E3616" t="s">
        <v>2426</v>
      </c>
      <c r="F3616" t="s">
        <v>4864</v>
      </c>
      <c r="G3616" t="str">
        <f>RIGHT(Salary_Dataset[[#This Row],[Salary]], 2)</f>
        <v>yr</v>
      </c>
      <c r="H3616" s="3">
        <f>VALUE(SUBSTITUTE(SUBSTITUTE(SUBSTITUTE(SUBSTITUTE(Salary_Dataset[[#This Row],[Salary]], "/hr", ""), "/mo", ""), "/yr", ""), "₹", ""))</f>
        <v>864369</v>
      </c>
      <c r="I3616" s="6">
        <f t="shared" si="125"/>
        <v>864369</v>
      </c>
    </row>
    <row r="3617" spans="1:9" x14ac:dyDescent="0.3">
      <c r="A3617" t="s">
        <v>4865</v>
      </c>
      <c r="B3617" t="s">
        <v>4172</v>
      </c>
      <c r="C3617" t="str">
        <f t="shared" si="124"/>
        <v>Data Engineering</v>
      </c>
      <c r="D3617">
        <v>1</v>
      </c>
      <c r="E3617" t="s">
        <v>2426</v>
      </c>
      <c r="F3617" t="s">
        <v>4866</v>
      </c>
      <c r="G3617" t="str">
        <f>RIGHT(Salary_Dataset[[#This Row],[Salary]], 2)</f>
        <v>mo</v>
      </c>
      <c r="H3617" s="3">
        <f>VALUE(SUBSTITUTE(SUBSTITUTE(SUBSTITUTE(SUBSTITUTE(Salary_Dataset[[#This Row],[Salary]], "/hr", ""), "/mo", ""), "/yr", ""), "₹", ""))</f>
        <v>31105</v>
      </c>
      <c r="I3617" s="6">
        <f t="shared" si="125"/>
        <v>373260</v>
      </c>
    </row>
    <row r="3618" spans="1:9" x14ac:dyDescent="0.3">
      <c r="A3618" t="s">
        <v>728</v>
      </c>
      <c r="B3618" t="s">
        <v>4172</v>
      </c>
      <c r="C3618" t="str">
        <f t="shared" si="124"/>
        <v>Data Engineering</v>
      </c>
      <c r="D3618">
        <v>1</v>
      </c>
      <c r="E3618" t="s">
        <v>2426</v>
      </c>
      <c r="F3618" t="s">
        <v>2209</v>
      </c>
      <c r="G3618" t="str">
        <f>RIGHT(Salary_Dataset[[#This Row],[Salary]], 2)</f>
        <v>yr</v>
      </c>
      <c r="H3618" s="3">
        <f>VALUE(SUBSTITUTE(SUBSTITUTE(SUBSTITUTE(SUBSTITUTE(Salary_Dataset[[#This Row],[Salary]], "/hr", ""), "/mo", ""), "/yr", ""), "₹", ""))</f>
        <v>1074883</v>
      </c>
      <c r="I3618" s="6">
        <f t="shared" si="125"/>
        <v>1074883</v>
      </c>
    </row>
    <row r="3619" spans="1:9" x14ac:dyDescent="0.3">
      <c r="A3619" t="s">
        <v>4867</v>
      </c>
      <c r="B3619" t="s">
        <v>4172</v>
      </c>
      <c r="C3619" t="str">
        <f t="shared" si="124"/>
        <v>Data Engineering</v>
      </c>
      <c r="D3619">
        <v>1</v>
      </c>
      <c r="E3619" t="s">
        <v>2426</v>
      </c>
      <c r="F3619" t="s">
        <v>4868</v>
      </c>
      <c r="G3619" t="str">
        <f>RIGHT(Salary_Dataset[[#This Row],[Salary]], 2)</f>
        <v>yr</v>
      </c>
      <c r="H3619" s="3">
        <f>VALUE(SUBSTITUTE(SUBSTITUTE(SUBSTITUTE(SUBSTITUTE(Salary_Dataset[[#This Row],[Salary]], "/hr", ""), "/mo", ""), "/yr", ""), "₹", ""))</f>
        <v>1547487</v>
      </c>
      <c r="I3619" s="6">
        <f t="shared" si="125"/>
        <v>1547487</v>
      </c>
    </row>
    <row r="3620" spans="1:9" x14ac:dyDescent="0.3">
      <c r="A3620" t="s">
        <v>4869</v>
      </c>
      <c r="B3620" t="s">
        <v>4172</v>
      </c>
      <c r="C3620" t="str">
        <f t="shared" si="124"/>
        <v>Data Engineering</v>
      </c>
      <c r="D3620">
        <v>1</v>
      </c>
      <c r="E3620" t="s">
        <v>2426</v>
      </c>
      <c r="F3620" t="s">
        <v>4870</v>
      </c>
      <c r="G3620" t="str">
        <f>RIGHT(Salary_Dataset[[#This Row],[Salary]], 2)</f>
        <v>hr</v>
      </c>
      <c r="H3620" s="3">
        <f>VALUE(SUBSTITUTE(SUBSTITUTE(SUBSTITUTE(SUBSTITUTE(Salary_Dataset[[#This Row],[Salary]], "/hr", ""), "/mo", ""), "/yr", ""), "₹", ""))</f>
        <v>69</v>
      </c>
      <c r="I3620" s="6">
        <f t="shared" si="125"/>
        <v>604440</v>
      </c>
    </row>
    <row r="3621" spans="1:9" x14ac:dyDescent="0.3">
      <c r="A3621" t="s">
        <v>3675</v>
      </c>
      <c r="B3621" t="s">
        <v>4172</v>
      </c>
      <c r="C3621" t="str">
        <f t="shared" si="124"/>
        <v>Data Engineering</v>
      </c>
      <c r="D3621">
        <v>1</v>
      </c>
      <c r="E3621" t="s">
        <v>2426</v>
      </c>
      <c r="F3621" t="s">
        <v>3108</v>
      </c>
      <c r="G3621" t="str">
        <f>RIGHT(Salary_Dataset[[#This Row],[Salary]], 2)</f>
        <v>yr</v>
      </c>
      <c r="H3621" s="3">
        <f>VALUE(SUBSTITUTE(SUBSTITUTE(SUBSTITUTE(SUBSTITUTE(Salary_Dataset[[#This Row],[Salary]], "/hr", ""), "/mo", ""), "/yr", ""), "₹", ""))</f>
        <v>521474</v>
      </c>
      <c r="I3621" s="6">
        <f t="shared" si="125"/>
        <v>521474</v>
      </c>
    </row>
    <row r="3622" spans="1:9" x14ac:dyDescent="0.3">
      <c r="A3622" t="s">
        <v>4871</v>
      </c>
      <c r="B3622" t="s">
        <v>4172</v>
      </c>
      <c r="C3622" t="str">
        <f t="shared" si="124"/>
        <v>Data Engineering</v>
      </c>
      <c r="D3622">
        <v>17</v>
      </c>
      <c r="E3622" t="s">
        <v>2426</v>
      </c>
      <c r="F3622" t="s">
        <v>4872</v>
      </c>
      <c r="G3622" t="str">
        <f>RIGHT(Salary_Dataset[[#This Row],[Salary]], 2)</f>
        <v>yr</v>
      </c>
      <c r="H3622" s="3">
        <f>VALUE(SUBSTITUTE(SUBSTITUTE(SUBSTITUTE(SUBSTITUTE(Salary_Dataset[[#This Row],[Salary]], "/hr", ""), "/mo", ""), "/yr", ""), "₹", ""))</f>
        <v>1476259</v>
      </c>
      <c r="I3622" s="6">
        <f t="shared" si="125"/>
        <v>1476259</v>
      </c>
    </row>
    <row r="3623" spans="1:9" x14ac:dyDescent="0.3">
      <c r="A3623" t="s">
        <v>2682</v>
      </c>
      <c r="B3623" t="s">
        <v>4172</v>
      </c>
      <c r="C3623" t="str">
        <f t="shared" si="124"/>
        <v>Data Engineering</v>
      </c>
      <c r="D3623">
        <v>40</v>
      </c>
      <c r="E3623" t="s">
        <v>2675</v>
      </c>
      <c r="F3623" t="s">
        <v>4196</v>
      </c>
      <c r="G3623" t="str">
        <f>RIGHT(Salary_Dataset[[#This Row],[Salary]], 2)</f>
        <v>yr</v>
      </c>
      <c r="H3623" s="3">
        <f>VALUE(SUBSTITUTE(SUBSTITUTE(SUBSTITUTE(SUBSTITUTE(Salary_Dataset[[#This Row],[Salary]], "/hr", ""), "/mo", ""), "/yr", ""), "₹", ""))</f>
        <v>730063</v>
      </c>
      <c r="I3623" s="6">
        <f t="shared" si="125"/>
        <v>730063</v>
      </c>
    </row>
    <row r="3624" spans="1:9" x14ac:dyDescent="0.3">
      <c r="A3624" t="s">
        <v>1542</v>
      </c>
      <c r="B3624" t="s">
        <v>4172</v>
      </c>
      <c r="C3624" t="str">
        <f t="shared" si="124"/>
        <v>Data Engineering</v>
      </c>
      <c r="D3624">
        <v>33</v>
      </c>
      <c r="E3624" t="s">
        <v>2675</v>
      </c>
      <c r="F3624" t="s">
        <v>856</v>
      </c>
      <c r="G3624" t="str">
        <f>RIGHT(Salary_Dataset[[#This Row],[Salary]], 2)</f>
        <v>yr</v>
      </c>
      <c r="H3624" s="3">
        <f>VALUE(SUBSTITUTE(SUBSTITUTE(SUBSTITUTE(SUBSTITUTE(Salary_Dataset[[#This Row],[Salary]], "/hr", ""), "/mo", ""), "/yr", ""), "₹", ""))</f>
        <v>500000</v>
      </c>
      <c r="I3624" s="6">
        <f t="shared" si="125"/>
        <v>500000</v>
      </c>
    </row>
    <row r="3625" spans="1:9" x14ac:dyDescent="0.3">
      <c r="A3625" t="s">
        <v>11</v>
      </c>
      <c r="B3625" t="s">
        <v>4172</v>
      </c>
      <c r="C3625" t="str">
        <f t="shared" si="124"/>
        <v>Data Engineering</v>
      </c>
      <c r="D3625">
        <v>19</v>
      </c>
      <c r="E3625" t="s">
        <v>2675</v>
      </c>
      <c r="F3625" t="s">
        <v>856</v>
      </c>
      <c r="G3625" t="str">
        <f>RIGHT(Salary_Dataset[[#This Row],[Salary]], 2)</f>
        <v>yr</v>
      </c>
      <c r="H3625" s="3">
        <f>VALUE(SUBSTITUTE(SUBSTITUTE(SUBSTITUTE(SUBSTITUTE(Salary_Dataset[[#This Row],[Salary]], "/hr", ""), "/mo", ""), "/yr", ""), "₹", ""))</f>
        <v>500000</v>
      </c>
      <c r="I3625" s="6">
        <f t="shared" si="125"/>
        <v>500000</v>
      </c>
    </row>
    <row r="3626" spans="1:9" x14ac:dyDescent="0.3">
      <c r="A3626" t="s">
        <v>59</v>
      </c>
      <c r="B3626" t="s">
        <v>4172</v>
      </c>
      <c r="C3626" t="str">
        <f t="shared" si="124"/>
        <v>Data Engineering</v>
      </c>
      <c r="D3626">
        <v>9</v>
      </c>
      <c r="E3626" t="s">
        <v>2675</v>
      </c>
      <c r="F3626" t="s">
        <v>4873</v>
      </c>
      <c r="G3626" t="str">
        <f>RIGHT(Salary_Dataset[[#This Row],[Salary]], 2)</f>
        <v>yr</v>
      </c>
      <c r="H3626" s="3">
        <f>VALUE(SUBSTITUTE(SUBSTITUTE(SUBSTITUTE(SUBSTITUTE(Salary_Dataset[[#This Row],[Salary]], "/hr", ""), "/mo", ""), "/yr", ""), "₹", ""))</f>
        <v>530128</v>
      </c>
      <c r="I3626" s="6">
        <f t="shared" si="125"/>
        <v>530128</v>
      </c>
    </row>
    <row r="3627" spans="1:9" x14ac:dyDescent="0.3">
      <c r="A3627" t="s">
        <v>25</v>
      </c>
      <c r="B3627" t="s">
        <v>4172</v>
      </c>
      <c r="C3627" t="str">
        <f t="shared" si="124"/>
        <v>Data Engineering</v>
      </c>
      <c r="D3627">
        <v>7</v>
      </c>
      <c r="E3627" t="s">
        <v>2675</v>
      </c>
      <c r="F3627" t="s">
        <v>2412</v>
      </c>
      <c r="G3627" t="str">
        <f>RIGHT(Salary_Dataset[[#This Row],[Salary]], 2)</f>
        <v>yr</v>
      </c>
      <c r="H3627" s="3">
        <f>VALUE(SUBSTITUTE(SUBSTITUTE(SUBSTITUTE(SUBSTITUTE(Salary_Dataset[[#This Row],[Salary]], "/hr", ""), "/mo", ""), "/yr", ""), "₹", ""))</f>
        <v>1100000</v>
      </c>
      <c r="I3627" s="6">
        <f t="shared" si="125"/>
        <v>1100000</v>
      </c>
    </row>
    <row r="3628" spans="1:9" x14ac:dyDescent="0.3">
      <c r="A3628" t="s">
        <v>15</v>
      </c>
      <c r="B3628" t="s">
        <v>4172</v>
      </c>
      <c r="C3628" t="str">
        <f t="shared" si="124"/>
        <v>Data Engineering</v>
      </c>
      <c r="D3628">
        <v>7</v>
      </c>
      <c r="E3628" t="s">
        <v>2675</v>
      </c>
      <c r="F3628" t="s">
        <v>2217</v>
      </c>
      <c r="G3628" t="str">
        <f>RIGHT(Salary_Dataset[[#This Row],[Salary]], 2)</f>
        <v>yr</v>
      </c>
      <c r="H3628" s="3">
        <f>VALUE(SUBSTITUTE(SUBSTITUTE(SUBSTITUTE(SUBSTITUTE(Salary_Dataset[[#This Row],[Salary]], "/hr", ""), "/mo", ""), "/yr", ""), "₹", ""))</f>
        <v>630000</v>
      </c>
      <c r="I3628" s="6">
        <f t="shared" si="125"/>
        <v>630000</v>
      </c>
    </row>
    <row r="3629" spans="1:9" x14ac:dyDescent="0.3">
      <c r="A3629" t="s">
        <v>4874</v>
      </c>
      <c r="B3629" t="s">
        <v>4172</v>
      </c>
      <c r="C3629" t="str">
        <f t="shared" si="124"/>
        <v>Data Engineering</v>
      </c>
      <c r="D3629">
        <v>5</v>
      </c>
      <c r="E3629" t="s">
        <v>2675</v>
      </c>
      <c r="F3629" t="s">
        <v>4875</v>
      </c>
      <c r="G3629" t="str">
        <f>RIGHT(Salary_Dataset[[#This Row],[Salary]], 2)</f>
        <v>yr</v>
      </c>
      <c r="H3629" s="3">
        <f>VALUE(SUBSTITUTE(SUBSTITUTE(SUBSTITUTE(SUBSTITUTE(Salary_Dataset[[#This Row],[Salary]], "/hr", ""), "/mo", ""), "/yr", ""), "₹", ""))</f>
        <v>542342</v>
      </c>
      <c r="I3629" s="6">
        <f t="shared" si="125"/>
        <v>542342</v>
      </c>
    </row>
    <row r="3630" spans="1:9" x14ac:dyDescent="0.3">
      <c r="A3630" t="s">
        <v>19</v>
      </c>
      <c r="B3630" t="s">
        <v>4172</v>
      </c>
      <c r="C3630" t="str">
        <f t="shared" si="124"/>
        <v>Data Engineering</v>
      </c>
      <c r="D3630">
        <v>5</v>
      </c>
      <c r="E3630" t="s">
        <v>2675</v>
      </c>
      <c r="F3630" t="s">
        <v>4876</v>
      </c>
      <c r="G3630" t="str">
        <f>RIGHT(Salary_Dataset[[#This Row],[Salary]], 2)</f>
        <v>yr</v>
      </c>
      <c r="H3630" s="3">
        <f>VALUE(SUBSTITUTE(SUBSTITUTE(SUBSTITUTE(SUBSTITUTE(Salary_Dataset[[#This Row],[Salary]], "/hr", ""), "/mo", ""), "/yr", ""), "₹", ""))</f>
        <v>695747</v>
      </c>
      <c r="I3630" s="6">
        <f t="shared" si="125"/>
        <v>695747</v>
      </c>
    </row>
    <row r="3631" spans="1:9" x14ac:dyDescent="0.3">
      <c r="A3631" t="s">
        <v>43</v>
      </c>
      <c r="B3631" t="s">
        <v>4172</v>
      </c>
      <c r="C3631" t="str">
        <f t="shared" si="124"/>
        <v>Data Engineering</v>
      </c>
      <c r="D3631">
        <v>4</v>
      </c>
      <c r="E3631" t="s">
        <v>2675</v>
      </c>
      <c r="F3631" t="s">
        <v>4877</v>
      </c>
      <c r="G3631" t="str">
        <f>RIGHT(Salary_Dataset[[#This Row],[Salary]], 2)</f>
        <v>yr</v>
      </c>
      <c r="H3631" s="3">
        <f>VALUE(SUBSTITUTE(SUBSTITUTE(SUBSTITUTE(SUBSTITUTE(Salary_Dataset[[#This Row],[Salary]], "/hr", ""), "/mo", ""), "/yr", ""), "₹", ""))</f>
        <v>744034</v>
      </c>
      <c r="I3631" s="6">
        <f t="shared" si="125"/>
        <v>744034</v>
      </c>
    </row>
    <row r="3632" spans="1:9" x14ac:dyDescent="0.3">
      <c r="A3632" t="s">
        <v>9</v>
      </c>
      <c r="B3632" t="s">
        <v>4172</v>
      </c>
      <c r="C3632" t="str">
        <f t="shared" si="124"/>
        <v>Data Engineering</v>
      </c>
      <c r="D3632">
        <v>3</v>
      </c>
      <c r="E3632" t="s">
        <v>2675</v>
      </c>
      <c r="F3632" t="s">
        <v>2322</v>
      </c>
      <c r="G3632" t="str">
        <f>RIGHT(Salary_Dataset[[#This Row],[Salary]], 2)</f>
        <v>yr</v>
      </c>
      <c r="H3632" s="3">
        <f>VALUE(SUBSTITUTE(SUBSTITUTE(SUBSTITUTE(SUBSTITUTE(Salary_Dataset[[#This Row],[Salary]], "/hr", ""), "/mo", ""), "/yr", ""), "₹", ""))</f>
        <v>1018095</v>
      </c>
      <c r="I3632" s="6">
        <f t="shared" si="125"/>
        <v>1018095</v>
      </c>
    </row>
    <row r="3633" spans="1:9" x14ac:dyDescent="0.3">
      <c r="A3633" t="s">
        <v>1485</v>
      </c>
      <c r="B3633" t="s">
        <v>4172</v>
      </c>
      <c r="C3633" t="str">
        <f t="shared" si="124"/>
        <v>Data Engineering</v>
      </c>
      <c r="D3633">
        <v>3</v>
      </c>
      <c r="E3633" t="s">
        <v>2675</v>
      </c>
      <c r="F3633" t="s">
        <v>3705</v>
      </c>
      <c r="G3633" t="str">
        <f>RIGHT(Salary_Dataset[[#This Row],[Salary]], 2)</f>
        <v>yr</v>
      </c>
      <c r="H3633" s="3">
        <f>VALUE(SUBSTITUTE(SUBSTITUTE(SUBSTITUTE(SUBSTITUTE(Salary_Dataset[[#This Row],[Salary]], "/hr", ""), "/mo", ""), "/yr", ""), "₹", ""))</f>
        <v>621583</v>
      </c>
      <c r="I3633" s="6">
        <f t="shared" si="125"/>
        <v>621583</v>
      </c>
    </row>
    <row r="3634" spans="1:9" x14ac:dyDescent="0.3">
      <c r="A3634" t="s">
        <v>1451</v>
      </c>
      <c r="B3634" t="s">
        <v>4172</v>
      </c>
      <c r="C3634" t="str">
        <f t="shared" si="124"/>
        <v>Data Engineering</v>
      </c>
      <c r="D3634">
        <v>3</v>
      </c>
      <c r="E3634" t="s">
        <v>2675</v>
      </c>
      <c r="F3634" t="s">
        <v>2685</v>
      </c>
      <c r="G3634" t="str">
        <f>RIGHT(Salary_Dataset[[#This Row],[Salary]], 2)</f>
        <v>yr</v>
      </c>
      <c r="H3634" s="3">
        <f>VALUE(SUBSTITUTE(SUBSTITUTE(SUBSTITUTE(SUBSTITUTE(Salary_Dataset[[#This Row],[Salary]], "/hr", ""), "/mo", ""), "/yr", ""), "₹", ""))</f>
        <v>644930</v>
      </c>
      <c r="I3634" s="6">
        <f t="shared" si="125"/>
        <v>644930</v>
      </c>
    </row>
    <row r="3635" spans="1:9" x14ac:dyDescent="0.3">
      <c r="A3635" t="s">
        <v>427</v>
      </c>
      <c r="B3635" t="s">
        <v>4172</v>
      </c>
      <c r="C3635" t="str">
        <f t="shared" si="124"/>
        <v>Data Engineering</v>
      </c>
      <c r="D3635">
        <v>2</v>
      </c>
      <c r="E3635" t="s">
        <v>2675</v>
      </c>
      <c r="F3635" t="s">
        <v>4878</v>
      </c>
      <c r="G3635" t="str">
        <f>RIGHT(Salary_Dataset[[#This Row],[Salary]], 2)</f>
        <v>yr</v>
      </c>
      <c r="H3635" s="3">
        <f>VALUE(SUBSTITUTE(SUBSTITUTE(SUBSTITUTE(SUBSTITUTE(Salary_Dataset[[#This Row],[Salary]], "/hr", ""), "/mo", ""), "/yr", ""), "₹", ""))</f>
        <v>909682</v>
      </c>
      <c r="I3635" s="6">
        <f t="shared" si="125"/>
        <v>909682</v>
      </c>
    </row>
    <row r="3636" spans="1:9" x14ac:dyDescent="0.3">
      <c r="A3636" t="s">
        <v>2303</v>
      </c>
      <c r="B3636" t="s">
        <v>4172</v>
      </c>
      <c r="C3636" t="str">
        <f t="shared" si="124"/>
        <v>Data Engineering</v>
      </c>
      <c r="D3636">
        <v>2</v>
      </c>
      <c r="E3636" t="s">
        <v>2675</v>
      </c>
      <c r="F3636" t="s">
        <v>4879</v>
      </c>
      <c r="G3636" t="str">
        <f>RIGHT(Salary_Dataset[[#This Row],[Salary]], 2)</f>
        <v>yr</v>
      </c>
      <c r="H3636" s="3">
        <f>VALUE(SUBSTITUTE(SUBSTITUTE(SUBSTITUTE(SUBSTITUTE(Salary_Dataset[[#This Row],[Salary]], "/hr", ""), "/mo", ""), "/yr", ""), "₹", ""))</f>
        <v>928488</v>
      </c>
      <c r="I3636" s="6">
        <f t="shared" si="125"/>
        <v>928488</v>
      </c>
    </row>
    <row r="3637" spans="1:9" x14ac:dyDescent="0.3">
      <c r="A3637" t="s">
        <v>422</v>
      </c>
      <c r="B3637" t="s">
        <v>4172</v>
      </c>
      <c r="C3637" t="str">
        <f t="shared" si="124"/>
        <v>Data Engineering</v>
      </c>
      <c r="D3637">
        <v>2</v>
      </c>
      <c r="E3637" t="s">
        <v>2675</v>
      </c>
      <c r="F3637" t="s">
        <v>4880</v>
      </c>
      <c r="G3637" t="str">
        <f>RIGHT(Salary_Dataset[[#This Row],[Salary]], 2)</f>
        <v>yr</v>
      </c>
      <c r="H3637" s="3">
        <f>VALUE(SUBSTITUTE(SUBSTITUTE(SUBSTITUTE(SUBSTITUTE(Salary_Dataset[[#This Row],[Salary]], "/hr", ""), "/mo", ""), "/yr", ""), "₹", ""))</f>
        <v>459892</v>
      </c>
      <c r="I3637" s="6">
        <f t="shared" si="125"/>
        <v>459892</v>
      </c>
    </row>
    <row r="3638" spans="1:9" x14ac:dyDescent="0.3">
      <c r="A3638" t="s">
        <v>262</v>
      </c>
      <c r="B3638" t="s">
        <v>4172</v>
      </c>
      <c r="C3638" t="str">
        <f t="shared" si="124"/>
        <v>Data Engineering</v>
      </c>
      <c r="D3638">
        <v>2</v>
      </c>
      <c r="E3638" t="s">
        <v>2675</v>
      </c>
      <c r="F3638" t="s">
        <v>4881</v>
      </c>
      <c r="G3638" t="str">
        <f>RIGHT(Salary_Dataset[[#This Row],[Salary]], 2)</f>
        <v>yr</v>
      </c>
      <c r="H3638" s="3">
        <f>VALUE(SUBSTITUTE(SUBSTITUTE(SUBSTITUTE(SUBSTITUTE(Salary_Dataset[[#This Row],[Salary]], "/hr", ""), "/mo", ""), "/yr", ""), "₹", ""))</f>
        <v>1077564</v>
      </c>
      <c r="I3638" s="6">
        <f t="shared" si="125"/>
        <v>1077564</v>
      </c>
    </row>
    <row r="3639" spans="1:9" x14ac:dyDescent="0.3">
      <c r="A3639" t="s">
        <v>3965</v>
      </c>
      <c r="B3639" t="s">
        <v>4172</v>
      </c>
      <c r="C3639" t="str">
        <f t="shared" si="124"/>
        <v>Data Engineering</v>
      </c>
      <c r="D3639">
        <v>2</v>
      </c>
      <c r="E3639" t="s">
        <v>2675</v>
      </c>
      <c r="F3639" t="s">
        <v>4882</v>
      </c>
      <c r="G3639" t="str">
        <f>RIGHT(Salary_Dataset[[#This Row],[Salary]], 2)</f>
        <v>yr</v>
      </c>
      <c r="H3639" s="3">
        <f>VALUE(SUBSTITUTE(SUBSTITUTE(SUBSTITUTE(SUBSTITUTE(Salary_Dataset[[#This Row],[Salary]], "/hr", ""), "/mo", ""), "/yr", ""), "₹", ""))</f>
        <v>1321470</v>
      </c>
      <c r="I3639" s="6">
        <f t="shared" si="125"/>
        <v>1321470</v>
      </c>
    </row>
    <row r="3640" spans="1:9" x14ac:dyDescent="0.3">
      <c r="A3640" t="s">
        <v>2467</v>
      </c>
      <c r="B3640" t="s">
        <v>4172</v>
      </c>
      <c r="C3640" t="str">
        <f t="shared" si="124"/>
        <v>Data Engineering</v>
      </c>
      <c r="D3640">
        <v>2</v>
      </c>
      <c r="E3640" t="s">
        <v>2675</v>
      </c>
      <c r="F3640" t="s">
        <v>4883</v>
      </c>
      <c r="G3640" t="str">
        <f>RIGHT(Salary_Dataset[[#This Row],[Salary]], 2)</f>
        <v>yr</v>
      </c>
      <c r="H3640" s="3">
        <f>VALUE(SUBSTITUTE(SUBSTITUTE(SUBSTITUTE(SUBSTITUTE(Salary_Dataset[[#This Row],[Salary]], "/hr", ""), "/mo", ""), "/yr", ""), "₹", ""))</f>
        <v>795858</v>
      </c>
      <c r="I3640" s="6">
        <f t="shared" si="125"/>
        <v>795858</v>
      </c>
    </row>
    <row r="3641" spans="1:9" x14ac:dyDescent="0.3">
      <c r="A3641" t="s">
        <v>4854</v>
      </c>
      <c r="B3641" t="s">
        <v>4172</v>
      </c>
      <c r="C3641" t="str">
        <f t="shared" ref="C3641:C3672" si="126">_xlfn.XLOOKUP(B3641, $M$3:$M$28, $N$3:$N$28)</f>
        <v>Data Engineering</v>
      </c>
      <c r="D3641">
        <v>2</v>
      </c>
      <c r="E3641" t="s">
        <v>2675</v>
      </c>
      <c r="F3641" t="s">
        <v>4884</v>
      </c>
      <c r="G3641" t="str">
        <f>RIGHT(Salary_Dataset[[#This Row],[Salary]], 2)</f>
        <v>yr</v>
      </c>
      <c r="H3641" s="3">
        <f>VALUE(SUBSTITUTE(SUBSTITUTE(SUBSTITUTE(SUBSTITUTE(Salary_Dataset[[#This Row],[Salary]], "/hr", ""), "/mo", ""), "/yr", ""), "₹", ""))</f>
        <v>353152</v>
      </c>
      <c r="I3641" s="6">
        <f t="shared" si="125"/>
        <v>353152</v>
      </c>
    </row>
    <row r="3642" spans="1:9" x14ac:dyDescent="0.3">
      <c r="A3642" t="s">
        <v>49</v>
      </c>
      <c r="B3642" t="s">
        <v>4172</v>
      </c>
      <c r="C3642" t="str">
        <f t="shared" si="126"/>
        <v>Data Engineering</v>
      </c>
      <c r="D3642">
        <v>2</v>
      </c>
      <c r="E3642" t="s">
        <v>2675</v>
      </c>
      <c r="F3642" t="s">
        <v>4885</v>
      </c>
      <c r="G3642" t="str">
        <f>RIGHT(Salary_Dataset[[#This Row],[Salary]], 2)</f>
        <v>mo</v>
      </c>
      <c r="H3642" s="3">
        <f>VALUE(SUBSTITUTE(SUBSTITUTE(SUBSTITUTE(SUBSTITUTE(Salary_Dataset[[#This Row],[Salary]], "/hr", ""), "/mo", ""), "/yr", ""), "₹", ""))</f>
        <v>30220</v>
      </c>
      <c r="I3642" s="6">
        <f t="shared" si="125"/>
        <v>362640</v>
      </c>
    </row>
    <row r="3643" spans="1:9" x14ac:dyDescent="0.3">
      <c r="A3643" t="s">
        <v>2682</v>
      </c>
      <c r="B3643" t="s">
        <v>4172</v>
      </c>
      <c r="C3643" t="str">
        <f t="shared" si="126"/>
        <v>Data Engineering</v>
      </c>
      <c r="D3643">
        <v>2</v>
      </c>
      <c r="E3643" t="s">
        <v>2675</v>
      </c>
      <c r="F3643" t="s">
        <v>4886</v>
      </c>
      <c r="G3643" t="str">
        <f>RIGHT(Salary_Dataset[[#This Row],[Salary]], 2)</f>
        <v>mo</v>
      </c>
      <c r="H3643" s="3">
        <f>VALUE(SUBSTITUTE(SUBSTITUTE(SUBSTITUTE(SUBSTITUTE(Salary_Dataset[[#This Row],[Salary]], "/hr", ""), "/mo", ""), "/yr", ""), "₹", ""))</f>
        <v>51096</v>
      </c>
      <c r="I3643" s="6">
        <f t="shared" si="125"/>
        <v>613152</v>
      </c>
    </row>
    <row r="3644" spans="1:9" x14ac:dyDescent="0.3">
      <c r="A3644" t="s">
        <v>4887</v>
      </c>
      <c r="B3644" t="s">
        <v>4172</v>
      </c>
      <c r="C3644" t="str">
        <f t="shared" si="126"/>
        <v>Data Engineering</v>
      </c>
      <c r="D3644">
        <v>2</v>
      </c>
      <c r="E3644" t="s">
        <v>2675</v>
      </c>
      <c r="F3644" t="s">
        <v>4888</v>
      </c>
      <c r="G3644" t="str">
        <f>RIGHT(Salary_Dataset[[#This Row],[Salary]], 2)</f>
        <v>yr</v>
      </c>
      <c r="H3644" s="3">
        <f>VALUE(SUBSTITUTE(SUBSTITUTE(SUBSTITUTE(SUBSTITUTE(Salary_Dataset[[#This Row],[Salary]], "/hr", ""), "/mo", ""), "/yr", ""), "₹", ""))</f>
        <v>612517</v>
      </c>
      <c r="I3644" s="6">
        <f t="shared" si="125"/>
        <v>612517</v>
      </c>
    </row>
    <row r="3645" spans="1:9" x14ac:dyDescent="0.3">
      <c r="A3645" t="s">
        <v>2748</v>
      </c>
      <c r="B3645" t="s">
        <v>4172</v>
      </c>
      <c r="C3645" t="str">
        <f t="shared" si="126"/>
        <v>Data Engineering</v>
      </c>
      <c r="D3645">
        <v>1</v>
      </c>
      <c r="E3645" t="s">
        <v>2675</v>
      </c>
      <c r="F3645" t="s">
        <v>4889</v>
      </c>
      <c r="G3645" t="str">
        <f>RIGHT(Salary_Dataset[[#This Row],[Salary]], 2)</f>
        <v>yr</v>
      </c>
      <c r="H3645" s="3">
        <f>VALUE(SUBSTITUTE(SUBSTITUTE(SUBSTITUTE(SUBSTITUTE(Salary_Dataset[[#This Row],[Salary]], "/hr", ""), "/mo", ""), "/yr", ""), "₹", ""))</f>
        <v>331509</v>
      </c>
      <c r="I3645" s="6">
        <f t="shared" si="125"/>
        <v>331509</v>
      </c>
    </row>
    <row r="3646" spans="1:9" x14ac:dyDescent="0.3">
      <c r="A3646" t="s">
        <v>717</v>
      </c>
      <c r="B3646" t="s">
        <v>4172</v>
      </c>
      <c r="C3646" t="str">
        <f t="shared" si="126"/>
        <v>Data Engineering</v>
      </c>
      <c r="D3646">
        <v>1</v>
      </c>
      <c r="E3646" t="s">
        <v>2675</v>
      </c>
      <c r="F3646" t="s">
        <v>4890</v>
      </c>
      <c r="G3646" t="str">
        <f>RIGHT(Salary_Dataset[[#This Row],[Salary]], 2)</f>
        <v>yr</v>
      </c>
      <c r="H3646" s="3">
        <f>VALUE(SUBSTITUTE(SUBSTITUTE(SUBSTITUTE(SUBSTITUTE(Salary_Dataset[[#This Row],[Salary]], "/hr", ""), "/mo", ""), "/yr", ""), "₹", ""))</f>
        <v>3977066</v>
      </c>
      <c r="I3646" s="6">
        <f t="shared" si="125"/>
        <v>3977066</v>
      </c>
    </row>
    <row r="3647" spans="1:9" x14ac:dyDescent="0.3">
      <c r="A3647" t="s">
        <v>527</v>
      </c>
      <c r="B3647" t="s">
        <v>4172</v>
      </c>
      <c r="C3647" t="str">
        <f t="shared" si="126"/>
        <v>Data Engineering</v>
      </c>
      <c r="D3647">
        <v>1</v>
      </c>
      <c r="E3647" t="s">
        <v>2675</v>
      </c>
      <c r="F3647" t="s">
        <v>3958</v>
      </c>
      <c r="G3647" t="str">
        <f>RIGHT(Salary_Dataset[[#This Row],[Salary]], 2)</f>
        <v>mo</v>
      </c>
      <c r="H3647" s="3">
        <f>VALUE(SUBSTITUTE(SUBSTITUTE(SUBSTITUTE(SUBSTITUTE(Salary_Dataset[[#This Row],[Salary]], "/hr", ""), "/mo", ""), "/yr", ""), "₹", ""))</f>
        <v>42995</v>
      </c>
      <c r="I3647" s="6">
        <f t="shared" si="125"/>
        <v>515940</v>
      </c>
    </row>
    <row r="3648" spans="1:9" x14ac:dyDescent="0.3">
      <c r="A3648" t="s">
        <v>25</v>
      </c>
      <c r="B3648" t="s">
        <v>4172</v>
      </c>
      <c r="C3648" t="str">
        <f t="shared" si="126"/>
        <v>Data Engineering</v>
      </c>
      <c r="D3648">
        <v>1</v>
      </c>
      <c r="E3648" t="s">
        <v>2675</v>
      </c>
      <c r="F3648" t="s">
        <v>4891</v>
      </c>
      <c r="G3648" t="str">
        <f>RIGHT(Salary_Dataset[[#This Row],[Salary]], 2)</f>
        <v>yr</v>
      </c>
      <c r="H3648" s="3">
        <f>VALUE(SUBSTITUTE(SUBSTITUTE(SUBSTITUTE(SUBSTITUTE(Salary_Dataset[[#This Row],[Salary]], "/hr", ""), "/mo", ""), "/yr", ""), "₹", ""))</f>
        <v>1230982</v>
      </c>
      <c r="I3648" s="6">
        <f t="shared" si="125"/>
        <v>1230982</v>
      </c>
    </row>
    <row r="3649" spans="1:9" x14ac:dyDescent="0.3">
      <c r="A3649" t="s">
        <v>2196</v>
      </c>
      <c r="B3649" t="s">
        <v>4172</v>
      </c>
      <c r="C3649" t="str">
        <f t="shared" si="126"/>
        <v>Data Engineering</v>
      </c>
      <c r="D3649">
        <v>1</v>
      </c>
      <c r="E3649" t="s">
        <v>2675</v>
      </c>
      <c r="F3649" t="s">
        <v>178</v>
      </c>
      <c r="G3649" t="str">
        <f>RIGHT(Salary_Dataset[[#This Row],[Salary]], 2)</f>
        <v>yr</v>
      </c>
      <c r="H3649" s="3">
        <f>VALUE(SUBSTITUTE(SUBSTITUTE(SUBSTITUTE(SUBSTITUTE(Salary_Dataset[[#This Row],[Salary]], "/hr", ""), "/mo", ""), "/yr", ""), "₹", ""))</f>
        <v>1000000</v>
      </c>
      <c r="I3649" s="6">
        <f t="shared" si="125"/>
        <v>1000000</v>
      </c>
    </row>
    <row r="3650" spans="1:9" x14ac:dyDescent="0.3">
      <c r="A3650" t="s">
        <v>4892</v>
      </c>
      <c r="B3650" t="s">
        <v>4172</v>
      </c>
      <c r="C3650" t="str">
        <f t="shared" si="126"/>
        <v>Data Engineering</v>
      </c>
      <c r="D3650">
        <v>1</v>
      </c>
      <c r="E3650" t="s">
        <v>2675</v>
      </c>
      <c r="F3650" t="s">
        <v>3703</v>
      </c>
      <c r="G3650" t="str">
        <f>RIGHT(Salary_Dataset[[#This Row],[Salary]], 2)</f>
        <v>yr</v>
      </c>
      <c r="H3650" s="3">
        <f>VALUE(SUBSTITUTE(SUBSTITUTE(SUBSTITUTE(SUBSTITUTE(Salary_Dataset[[#This Row],[Salary]], "/hr", ""), "/mo", ""), "/yr", ""), "₹", ""))</f>
        <v>524564</v>
      </c>
      <c r="I3650" s="6">
        <f t="shared" ref="I3650:I3713" si="127">IF(G3650="mo", H3650*12, IF(G3650="hr", H3650*8760, H3650))</f>
        <v>524564</v>
      </c>
    </row>
    <row r="3651" spans="1:9" x14ac:dyDescent="0.3">
      <c r="A3651" t="s">
        <v>4893</v>
      </c>
      <c r="B3651" t="s">
        <v>4172</v>
      </c>
      <c r="C3651" t="str">
        <f t="shared" si="126"/>
        <v>Data Engineering</v>
      </c>
      <c r="D3651">
        <v>1</v>
      </c>
      <c r="E3651" t="s">
        <v>2675</v>
      </c>
      <c r="F3651" t="s">
        <v>4894</v>
      </c>
      <c r="G3651" t="str">
        <f>RIGHT(Salary_Dataset[[#This Row],[Salary]], 2)</f>
        <v>yr</v>
      </c>
      <c r="H3651" s="3">
        <f>VALUE(SUBSTITUTE(SUBSTITUTE(SUBSTITUTE(SUBSTITUTE(Salary_Dataset[[#This Row],[Salary]], "/hr", ""), "/mo", ""), "/yr", ""), "₹", ""))</f>
        <v>106209</v>
      </c>
      <c r="I3651" s="6">
        <f t="shared" si="127"/>
        <v>106209</v>
      </c>
    </row>
    <row r="3652" spans="1:9" x14ac:dyDescent="0.3">
      <c r="A3652" t="s">
        <v>4895</v>
      </c>
      <c r="B3652" t="s">
        <v>4172</v>
      </c>
      <c r="C3652" t="str">
        <f t="shared" si="126"/>
        <v>Data Engineering</v>
      </c>
      <c r="D3652">
        <v>1</v>
      </c>
      <c r="E3652" t="s">
        <v>2675</v>
      </c>
      <c r="F3652" t="s">
        <v>4896</v>
      </c>
      <c r="G3652" t="str">
        <f>RIGHT(Salary_Dataset[[#This Row],[Salary]], 2)</f>
        <v>mo</v>
      </c>
      <c r="H3652" s="3">
        <f>VALUE(SUBSTITUTE(SUBSTITUTE(SUBSTITUTE(SUBSTITUTE(Salary_Dataset[[#This Row],[Salary]], "/hr", ""), "/mo", ""), "/yr", ""), "₹", ""))</f>
        <v>46854</v>
      </c>
      <c r="I3652" s="6">
        <f t="shared" si="127"/>
        <v>562248</v>
      </c>
    </row>
    <row r="3653" spans="1:9" x14ac:dyDescent="0.3">
      <c r="A3653" t="s">
        <v>3759</v>
      </c>
      <c r="B3653" t="s">
        <v>4172</v>
      </c>
      <c r="C3653" t="str">
        <f t="shared" si="126"/>
        <v>Data Engineering</v>
      </c>
      <c r="D3653">
        <v>1</v>
      </c>
      <c r="E3653" t="s">
        <v>2675</v>
      </c>
      <c r="F3653" t="s">
        <v>4897</v>
      </c>
      <c r="G3653" t="str">
        <f>RIGHT(Salary_Dataset[[#This Row],[Salary]], 2)</f>
        <v>mo</v>
      </c>
      <c r="H3653" s="3">
        <f>VALUE(SUBSTITUTE(SUBSTITUTE(SUBSTITUTE(SUBSTITUTE(Salary_Dataset[[#This Row],[Salary]], "/hr", ""), "/mo", ""), "/yr", ""), "₹", ""))</f>
        <v>25921</v>
      </c>
      <c r="I3653" s="6">
        <f t="shared" si="127"/>
        <v>311052</v>
      </c>
    </row>
    <row r="3654" spans="1:9" x14ac:dyDescent="0.3">
      <c r="A3654" t="s">
        <v>4898</v>
      </c>
      <c r="B3654" t="s">
        <v>4172</v>
      </c>
      <c r="C3654" t="str">
        <f t="shared" si="126"/>
        <v>Data Engineering</v>
      </c>
      <c r="D3654">
        <v>1</v>
      </c>
      <c r="E3654" t="s">
        <v>2675</v>
      </c>
      <c r="F3654" t="s">
        <v>2297</v>
      </c>
      <c r="G3654" t="str">
        <f>RIGHT(Salary_Dataset[[#This Row],[Salary]], 2)</f>
        <v>yr</v>
      </c>
      <c r="H3654" s="3">
        <f>VALUE(SUBSTITUTE(SUBSTITUTE(SUBSTITUTE(SUBSTITUTE(Salary_Dataset[[#This Row],[Salary]], "/hr", ""), "/mo", ""), "/yr", ""), "₹", ""))</f>
        <v>618995</v>
      </c>
      <c r="I3654" s="6">
        <f t="shared" si="127"/>
        <v>618995</v>
      </c>
    </row>
    <row r="3655" spans="1:9" x14ac:dyDescent="0.3">
      <c r="A3655" t="s">
        <v>4874</v>
      </c>
      <c r="B3655" t="s">
        <v>4172</v>
      </c>
      <c r="C3655" t="str">
        <f t="shared" si="126"/>
        <v>Data Engineering</v>
      </c>
      <c r="D3655">
        <v>1</v>
      </c>
      <c r="E3655" t="s">
        <v>2675</v>
      </c>
      <c r="F3655" t="s">
        <v>4899</v>
      </c>
      <c r="G3655" t="str">
        <f>RIGHT(Salary_Dataset[[#This Row],[Salary]], 2)</f>
        <v>mo</v>
      </c>
      <c r="H3655" s="3">
        <f>VALUE(SUBSTITUTE(SUBSTITUTE(SUBSTITUTE(SUBSTITUTE(Salary_Dataset[[#This Row],[Salary]], "/hr", ""), "/mo", ""), "/yr", ""), "₹", ""))</f>
        <v>10814</v>
      </c>
      <c r="I3655" s="6">
        <f t="shared" si="127"/>
        <v>129768</v>
      </c>
    </row>
    <row r="3656" spans="1:9" x14ac:dyDescent="0.3">
      <c r="A3656" t="s">
        <v>4900</v>
      </c>
      <c r="B3656" t="s">
        <v>4172</v>
      </c>
      <c r="C3656" t="str">
        <f t="shared" si="126"/>
        <v>Data Engineering</v>
      </c>
      <c r="D3656">
        <v>1</v>
      </c>
      <c r="E3656" t="s">
        <v>2675</v>
      </c>
      <c r="F3656" t="s">
        <v>3371</v>
      </c>
      <c r="G3656" t="str">
        <f>RIGHT(Salary_Dataset[[#This Row],[Salary]], 2)</f>
        <v>yr</v>
      </c>
      <c r="H3656" s="3">
        <f>VALUE(SUBSTITUTE(SUBSTITUTE(SUBSTITUTE(SUBSTITUTE(Salary_Dataset[[#This Row],[Salary]], "/hr", ""), "/mo", ""), "/yr", ""), "₹", ""))</f>
        <v>414388</v>
      </c>
      <c r="I3656" s="6">
        <f t="shared" si="127"/>
        <v>414388</v>
      </c>
    </row>
    <row r="3657" spans="1:9" x14ac:dyDescent="0.3">
      <c r="A3657" t="s">
        <v>4901</v>
      </c>
      <c r="B3657" t="s">
        <v>4172</v>
      </c>
      <c r="C3657" t="str">
        <f t="shared" si="126"/>
        <v>Data Engineering</v>
      </c>
      <c r="D3657">
        <v>1</v>
      </c>
      <c r="E3657" t="s">
        <v>2675</v>
      </c>
      <c r="F3657" t="s">
        <v>4101</v>
      </c>
      <c r="G3657" t="str">
        <f>RIGHT(Salary_Dataset[[#This Row],[Salary]], 2)</f>
        <v>yr</v>
      </c>
      <c r="H3657" s="3">
        <f>VALUE(SUBSTITUTE(SUBSTITUTE(SUBSTITUTE(SUBSTITUTE(Salary_Dataset[[#This Row],[Salary]], "/hr", ""), "/mo", ""), "/yr", ""), "₹", ""))</f>
        <v>1555257</v>
      </c>
      <c r="I3657" s="6">
        <f t="shared" si="127"/>
        <v>1555257</v>
      </c>
    </row>
    <row r="3658" spans="1:9" x14ac:dyDescent="0.3">
      <c r="A3658" t="s">
        <v>2900</v>
      </c>
      <c r="B3658" t="s">
        <v>4172</v>
      </c>
      <c r="C3658" t="str">
        <f t="shared" si="126"/>
        <v>Data Engineering</v>
      </c>
      <c r="D3658">
        <v>1</v>
      </c>
      <c r="E3658" t="s">
        <v>2675</v>
      </c>
      <c r="F3658" t="s">
        <v>3958</v>
      </c>
      <c r="G3658" t="str">
        <f>RIGHT(Salary_Dataset[[#This Row],[Salary]], 2)</f>
        <v>mo</v>
      </c>
      <c r="H3658" s="3">
        <f>VALUE(SUBSTITUTE(SUBSTITUTE(SUBSTITUTE(SUBSTITUTE(Salary_Dataset[[#This Row],[Salary]], "/hr", ""), "/mo", ""), "/yr", ""), "₹", ""))</f>
        <v>42995</v>
      </c>
      <c r="I3658" s="6">
        <f t="shared" si="127"/>
        <v>515940</v>
      </c>
    </row>
    <row r="3659" spans="1:9" x14ac:dyDescent="0.3">
      <c r="A3659" t="s">
        <v>4902</v>
      </c>
      <c r="B3659" t="s">
        <v>4172</v>
      </c>
      <c r="C3659" t="str">
        <f t="shared" si="126"/>
        <v>Data Engineering</v>
      </c>
      <c r="D3659">
        <v>1</v>
      </c>
      <c r="E3659" t="s">
        <v>2675</v>
      </c>
      <c r="F3659" t="s">
        <v>4903</v>
      </c>
      <c r="G3659" t="str">
        <f>RIGHT(Salary_Dataset[[#This Row],[Salary]], 2)</f>
        <v>mo</v>
      </c>
      <c r="H3659" s="3">
        <f>VALUE(SUBSTITUTE(SUBSTITUTE(SUBSTITUTE(SUBSTITUTE(Salary_Dataset[[#This Row],[Salary]], "/hr", ""), "/mo", ""), "/yr", ""), "₹", ""))</f>
        <v>40684</v>
      </c>
      <c r="I3659" s="6">
        <f t="shared" si="127"/>
        <v>488208</v>
      </c>
    </row>
    <row r="3660" spans="1:9" x14ac:dyDescent="0.3">
      <c r="A3660" t="s">
        <v>1634</v>
      </c>
      <c r="B3660" t="s">
        <v>4172</v>
      </c>
      <c r="C3660" t="str">
        <f t="shared" si="126"/>
        <v>Data Engineering</v>
      </c>
      <c r="D3660">
        <v>1</v>
      </c>
      <c r="E3660" t="s">
        <v>2675</v>
      </c>
      <c r="F3660" t="s">
        <v>1093</v>
      </c>
      <c r="G3660" t="str">
        <f>RIGHT(Salary_Dataset[[#This Row],[Salary]], 2)</f>
        <v>yr</v>
      </c>
      <c r="H3660" s="3">
        <f>VALUE(SUBSTITUTE(SUBSTITUTE(SUBSTITUTE(SUBSTITUTE(Salary_Dataset[[#This Row],[Salary]], "/hr", ""), "/mo", ""), "/yr", ""), "₹", ""))</f>
        <v>100000</v>
      </c>
      <c r="I3660" s="6">
        <f t="shared" si="127"/>
        <v>100000</v>
      </c>
    </row>
    <row r="3661" spans="1:9" x14ac:dyDescent="0.3">
      <c r="A3661" t="s">
        <v>4904</v>
      </c>
      <c r="B3661" t="s">
        <v>4172</v>
      </c>
      <c r="C3661" t="str">
        <f t="shared" si="126"/>
        <v>Data Engineering</v>
      </c>
      <c r="D3661">
        <v>1</v>
      </c>
      <c r="E3661" t="s">
        <v>2675</v>
      </c>
      <c r="F3661" t="s">
        <v>653</v>
      </c>
      <c r="G3661" t="str">
        <f>RIGHT(Salary_Dataset[[#This Row],[Salary]], 2)</f>
        <v>yr</v>
      </c>
      <c r="H3661" s="3">
        <f>VALUE(SUBSTITUTE(SUBSTITUTE(SUBSTITUTE(SUBSTITUTE(Salary_Dataset[[#This Row],[Salary]], "/hr", ""), "/mo", ""), "/yr", ""), "₹", ""))</f>
        <v>2000000</v>
      </c>
      <c r="I3661" s="6">
        <f t="shared" si="127"/>
        <v>2000000</v>
      </c>
    </row>
    <row r="3662" spans="1:9" x14ac:dyDescent="0.3">
      <c r="A3662" t="s">
        <v>4905</v>
      </c>
      <c r="B3662" t="s">
        <v>4172</v>
      </c>
      <c r="C3662" t="str">
        <f t="shared" si="126"/>
        <v>Data Engineering</v>
      </c>
      <c r="D3662">
        <v>1</v>
      </c>
      <c r="E3662" t="s">
        <v>2675</v>
      </c>
      <c r="F3662" t="s">
        <v>4906</v>
      </c>
      <c r="G3662" t="str">
        <f>RIGHT(Salary_Dataset[[#This Row],[Salary]], 2)</f>
        <v>yr</v>
      </c>
      <c r="H3662" s="3">
        <f>VALUE(SUBSTITUTE(SUBSTITUTE(SUBSTITUTE(SUBSTITUTE(Salary_Dataset[[#This Row],[Salary]], "/hr", ""), "/mo", ""), "/yr", ""), "₹", ""))</f>
        <v>1088000</v>
      </c>
      <c r="I3662" s="6">
        <f t="shared" si="127"/>
        <v>1088000</v>
      </c>
    </row>
    <row r="3663" spans="1:9" x14ac:dyDescent="0.3">
      <c r="A3663" t="s">
        <v>2682</v>
      </c>
      <c r="B3663" t="s">
        <v>4172</v>
      </c>
      <c r="C3663" t="str">
        <f t="shared" si="126"/>
        <v>Data Engineering</v>
      </c>
      <c r="D3663">
        <v>1</v>
      </c>
      <c r="E3663" t="s">
        <v>2675</v>
      </c>
      <c r="F3663" t="s">
        <v>4907</v>
      </c>
      <c r="G3663" t="str">
        <f>RIGHT(Salary_Dataset[[#This Row],[Salary]], 2)</f>
        <v>mo</v>
      </c>
      <c r="H3663" s="3">
        <f>VALUE(SUBSTITUTE(SUBSTITUTE(SUBSTITUTE(SUBSTITUTE(Salary_Dataset[[#This Row],[Salary]], "/hr", ""), "/mo", ""), "/yr", ""), "₹", ""))</f>
        <v>23000</v>
      </c>
      <c r="I3663" s="6">
        <f t="shared" si="127"/>
        <v>276000</v>
      </c>
    </row>
    <row r="3664" spans="1:9" x14ac:dyDescent="0.3">
      <c r="A3664" t="s">
        <v>11</v>
      </c>
      <c r="B3664" t="s">
        <v>4172</v>
      </c>
      <c r="C3664" t="str">
        <f t="shared" si="126"/>
        <v>Data Engineering</v>
      </c>
      <c r="D3664">
        <v>1</v>
      </c>
      <c r="E3664" t="s">
        <v>2675</v>
      </c>
      <c r="F3664" t="s">
        <v>4908</v>
      </c>
      <c r="G3664" t="str">
        <f>RIGHT(Salary_Dataset[[#This Row],[Salary]], 2)</f>
        <v>mo</v>
      </c>
      <c r="H3664" s="3">
        <f>VALUE(SUBSTITUTE(SUBSTITUTE(SUBSTITUTE(SUBSTITUTE(Salary_Dataset[[#This Row],[Salary]], "/hr", ""), "/mo", ""), "/yr", ""), "₹", ""))</f>
        <v>70513</v>
      </c>
      <c r="I3664" s="6">
        <f t="shared" si="127"/>
        <v>846156</v>
      </c>
    </row>
    <row r="3665" spans="1:9" x14ac:dyDescent="0.3">
      <c r="A3665" t="s">
        <v>4909</v>
      </c>
      <c r="B3665" t="s">
        <v>4172</v>
      </c>
      <c r="C3665" t="str">
        <f t="shared" si="126"/>
        <v>Data Engineering</v>
      </c>
      <c r="D3665">
        <v>1</v>
      </c>
      <c r="E3665" t="s">
        <v>2675</v>
      </c>
      <c r="F3665" t="s">
        <v>4910</v>
      </c>
      <c r="G3665" t="str">
        <f>RIGHT(Salary_Dataset[[#This Row],[Salary]], 2)</f>
        <v>yr</v>
      </c>
      <c r="H3665" s="3">
        <f>VALUE(SUBSTITUTE(SUBSTITUTE(SUBSTITUTE(SUBSTITUTE(Salary_Dataset[[#This Row],[Salary]], "/hr", ""), "/mo", ""), "/yr", ""), "₹", ""))</f>
        <v>123286</v>
      </c>
      <c r="I3665" s="6">
        <f t="shared" si="127"/>
        <v>123286</v>
      </c>
    </row>
    <row r="3666" spans="1:9" x14ac:dyDescent="0.3">
      <c r="A3666" t="s">
        <v>277</v>
      </c>
      <c r="B3666" t="s">
        <v>4172</v>
      </c>
      <c r="C3666" t="str">
        <f t="shared" si="126"/>
        <v>Data Engineering</v>
      </c>
      <c r="D3666">
        <v>1</v>
      </c>
      <c r="E3666" t="s">
        <v>2675</v>
      </c>
      <c r="F3666" t="s">
        <v>4911</v>
      </c>
      <c r="G3666" t="str">
        <f>RIGHT(Salary_Dataset[[#This Row],[Salary]], 2)</f>
        <v>mo</v>
      </c>
      <c r="H3666" s="3">
        <f>VALUE(SUBSTITUTE(SUBSTITUTE(SUBSTITUTE(SUBSTITUTE(Salary_Dataset[[#This Row],[Salary]], "/hr", ""), "/mo", ""), "/yr", ""), "₹", ""))</f>
        <v>12899</v>
      </c>
      <c r="I3666" s="6">
        <f t="shared" si="127"/>
        <v>154788</v>
      </c>
    </row>
    <row r="3667" spans="1:9" x14ac:dyDescent="0.3">
      <c r="A3667" t="s">
        <v>4912</v>
      </c>
      <c r="B3667" t="s">
        <v>4172</v>
      </c>
      <c r="C3667" t="str">
        <f t="shared" si="126"/>
        <v>Data Engineering</v>
      </c>
      <c r="D3667">
        <v>1</v>
      </c>
      <c r="E3667" t="s">
        <v>2675</v>
      </c>
      <c r="F3667" t="s">
        <v>2836</v>
      </c>
      <c r="G3667" t="str">
        <f>RIGHT(Salary_Dataset[[#This Row],[Salary]], 2)</f>
        <v>yr</v>
      </c>
      <c r="H3667" s="3">
        <f>VALUE(SUBSTITUTE(SUBSTITUTE(SUBSTITUTE(SUBSTITUTE(Salary_Dataset[[#This Row],[Salary]], "/hr", ""), "/mo", ""), "/yr", ""), "₹", ""))</f>
        <v>1511001</v>
      </c>
      <c r="I3667" s="6">
        <f t="shared" si="127"/>
        <v>1511001</v>
      </c>
    </row>
    <row r="3668" spans="1:9" x14ac:dyDescent="0.3">
      <c r="A3668" t="s">
        <v>1132</v>
      </c>
      <c r="B3668" t="s">
        <v>4172</v>
      </c>
      <c r="C3668" t="str">
        <f t="shared" si="126"/>
        <v>Data Engineering</v>
      </c>
      <c r="D3668">
        <v>1</v>
      </c>
      <c r="E3668" t="s">
        <v>2675</v>
      </c>
      <c r="F3668" t="s">
        <v>4913</v>
      </c>
      <c r="G3668" t="str">
        <f>RIGHT(Salary_Dataset[[#This Row],[Salary]], 2)</f>
        <v>yr</v>
      </c>
      <c r="H3668" s="3">
        <f>VALUE(SUBSTITUTE(SUBSTITUTE(SUBSTITUTE(SUBSTITUTE(Salary_Dataset[[#This Row],[Salary]], "/hr", ""), "/mo", ""), "/yr", ""), "₹", ""))</f>
        <v>573527</v>
      </c>
      <c r="I3668" s="6">
        <f t="shared" si="127"/>
        <v>573527</v>
      </c>
    </row>
    <row r="3669" spans="1:9" x14ac:dyDescent="0.3">
      <c r="A3669" t="s">
        <v>11</v>
      </c>
      <c r="B3669" t="s">
        <v>4172</v>
      </c>
      <c r="C3669" t="str">
        <f t="shared" si="126"/>
        <v>Data Engineering</v>
      </c>
      <c r="D3669">
        <v>1</v>
      </c>
      <c r="E3669" t="s">
        <v>2675</v>
      </c>
      <c r="F3669" t="s">
        <v>4914</v>
      </c>
      <c r="G3669" t="str">
        <f>RIGHT(Salary_Dataset[[#This Row],[Salary]], 2)</f>
        <v>yr</v>
      </c>
      <c r="H3669" s="3">
        <f>VALUE(SUBSTITUTE(SUBSTITUTE(SUBSTITUTE(SUBSTITUTE(Salary_Dataset[[#This Row],[Salary]], "/hr", ""), "/mo", ""), "/yr", ""), "₹", ""))</f>
        <v>234362</v>
      </c>
      <c r="I3669" s="6">
        <f t="shared" si="127"/>
        <v>234362</v>
      </c>
    </row>
    <row r="3670" spans="1:9" x14ac:dyDescent="0.3">
      <c r="A3670" t="s">
        <v>4915</v>
      </c>
      <c r="B3670" t="s">
        <v>4172</v>
      </c>
      <c r="C3670" t="str">
        <f t="shared" si="126"/>
        <v>Data Engineering</v>
      </c>
      <c r="D3670">
        <v>1</v>
      </c>
      <c r="E3670" t="s">
        <v>2675</v>
      </c>
      <c r="F3670" t="s">
        <v>2284</v>
      </c>
      <c r="G3670" t="str">
        <f>RIGHT(Salary_Dataset[[#This Row],[Salary]], 2)</f>
        <v>yr</v>
      </c>
      <c r="H3670" s="3">
        <f>VALUE(SUBSTITUTE(SUBSTITUTE(SUBSTITUTE(SUBSTITUTE(Salary_Dataset[[#This Row],[Salary]], "/hr", ""), "/mo", ""), "/yr", ""), "₹", ""))</f>
        <v>908078</v>
      </c>
      <c r="I3670" s="6">
        <f t="shared" si="127"/>
        <v>908078</v>
      </c>
    </row>
    <row r="3671" spans="1:9" x14ac:dyDescent="0.3">
      <c r="A3671" t="s">
        <v>4916</v>
      </c>
      <c r="B3671" t="s">
        <v>4172</v>
      </c>
      <c r="C3671" t="str">
        <f t="shared" si="126"/>
        <v>Data Engineering</v>
      </c>
      <c r="D3671">
        <v>1</v>
      </c>
      <c r="E3671" t="s">
        <v>2675</v>
      </c>
      <c r="F3671" t="s">
        <v>4917</v>
      </c>
      <c r="G3671" t="str">
        <f>RIGHT(Salary_Dataset[[#This Row],[Salary]], 2)</f>
        <v>yr</v>
      </c>
      <c r="H3671" s="3">
        <f>VALUE(SUBSTITUTE(SUBSTITUTE(SUBSTITUTE(SUBSTITUTE(Salary_Dataset[[#This Row],[Salary]], "/hr", ""), "/mo", ""), "/yr", ""), "₹", ""))</f>
        <v>1881045</v>
      </c>
      <c r="I3671" s="6">
        <f t="shared" si="127"/>
        <v>1881045</v>
      </c>
    </row>
    <row r="3672" spans="1:9" x14ac:dyDescent="0.3">
      <c r="A3672" t="s">
        <v>279</v>
      </c>
      <c r="B3672" t="s">
        <v>4172</v>
      </c>
      <c r="C3672" t="str">
        <f t="shared" si="126"/>
        <v>Data Engineering</v>
      </c>
      <c r="D3672">
        <v>1</v>
      </c>
      <c r="E3672" t="s">
        <v>2675</v>
      </c>
      <c r="F3672" t="s">
        <v>166</v>
      </c>
      <c r="G3672" t="str">
        <f>RIGHT(Salary_Dataset[[#This Row],[Salary]], 2)</f>
        <v>yr</v>
      </c>
      <c r="H3672" s="3">
        <f>VALUE(SUBSTITUTE(SUBSTITUTE(SUBSTITUTE(SUBSTITUTE(Salary_Dataset[[#This Row],[Salary]], "/hr", ""), "/mo", ""), "/yr", ""), "₹", ""))</f>
        <v>1200000</v>
      </c>
      <c r="I3672" s="6">
        <f t="shared" si="127"/>
        <v>1200000</v>
      </c>
    </row>
    <row r="3673" spans="1:9" hidden="1" x14ac:dyDescent="0.3">
      <c r="A3673" t="s">
        <v>4918</v>
      </c>
      <c r="B3673" t="s">
        <v>4172</v>
      </c>
      <c r="C3673" t="e">
        <f>_xlfn.XLOOKUP(Salary_Dataset[[#This Row],[Job Title]],M3674:N3699, N3674)</f>
        <v>#VALUE!</v>
      </c>
      <c r="D3673">
        <v>1</v>
      </c>
      <c r="E3673" t="s">
        <v>2675</v>
      </c>
      <c r="F3673" t="s">
        <v>4919</v>
      </c>
      <c r="G3673" t="str">
        <f>RIGHT(Salary_Dataset[[#This Row],[Salary]], 2)</f>
        <v>hr</v>
      </c>
      <c r="H3673" s="2" t="e">
        <f>VALUE(SUBSTITUTE(SUBSTITUTE(SUBSTITUTE(SUBSTITUTE(Salary_Dataset[[#This Row],[Salary]], "/hr", ""), "/mo", ""), "/yr", ""), "₹", ""))</f>
        <v>#VALUE!</v>
      </c>
      <c r="I3673" t="e">
        <f t="shared" si="127"/>
        <v>#VALUE!</v>
      </c>
    </row>
    <row r="3674" spans="1:9" x14ac:dyDescent="0.3">
      <c r="A3674" t="s">
        <v>4920</v>
      </c>
      <c r="B3674" t="s">
        <v>4172</v>
      </c>
      <c r="C3674" t="str">
        <f t="shared" ref="C3674:C3714" si="128">_xlfn.XLOOKUP(B3674, $M$3:$M$28, $N$3:$N$28)</f>
        <v>Data Engineering</v>
      </c>
      <c r="D3674">
        <v>1</v>
      </c>
      <c r="E3674" t="s">
        <v>2675</v>
      </c>
      <c r="F3674" t="s">
        <v>4921</v>
      </c>
      <c r="G3674" t="str">
        <f>RIGHT(Salary_Dataset[[#This Row],[Salary]], 2)</f>
        <v>yr</v>
      </c>
      <c r="H3674" s="3">
        <f>VALUE(SUBSTITUTE(SUBSTITUTE(SUBSTITUTE(SUBSTITUTE(Salary_Dataset[[#This Row],[Salary]], "/hr", ""), "/mo", ""), "/yr", ""), "₹", ""))</f>
        <v>1139568</v>
      </c>
      <c r="I3674" s="6">
        <f t="shared" si="127"/>
        <v>1139568</v>
      </c>
    </row>
    <row r="3675" spans="1:9" x14ac:dyDescent="0.3">
      <c r="A3675" t="s">
        <v>4922</v>
      </c>
      <c r="B3675" t="s">
        <v>4172</v>
      </c>
      <c r="C3675" t="str">
        <f t="shared" si="128"/>
        <v>Data Engineering</v>
      </c>
      <c r="D3675">
        <v>1</v>
      </c>
      <c r="E3675" t="s">
        <v>2675</v>
      </c>
      <c r="F3675" t="s">
        <v>2903</v>
      </c>
      <c r="G3675" t="str">
        <f>RIGHT(Salary_Dataset[[#This Row],[Salary]], 2)</f>
        <v>yr</v>
      </c>
      <c r="H3675" s="3">
        <f>VALUE(SUBSTITUTE(SUBSTITUTE(SUBSTITUTE(SUBSTITUTE(Salary_Dataset[[#This Row],[Salary]], "/hr", ""), "/mo", ""), "/yr", ""), "₹", ""))</f>
        <v>311051</v>
      </c>
      <c r="I3675" s="6">
        <f t="shared" si="127"/>
        <v>311051</v>
      </c>
    </row>
    <row r="3676" spans="1:9" x14ac:dyDescent="0.3">
      <c r="A3676" t="s">
        <v>4923</v>
      </c>
      <c r="B3676" t="s">
        <v>4172</v>
      </c>
      <c r="C3676" t="str">
        <f t="shared" si="128"/>
        <v>Data Engineering</v>
      </c>
      <c r="D3676">
        <v>1</v>
      </c>
      <c r="E3676" t="s">
        <v>2675</v>
      </c>
      <c r="F3676" t="s">
        <v>2297</v>
      </c>
      <c r="G3676" t="str">
        <f>RIGHT(Salary_Dataset[[#This Row],[Salary]], 2)</f>
        <v>yr</v>
      </c>
      <c r="H3676" s="3">
        <f>VALUE(SUBSTITUTE(SUBSTITUTE(SUBSTITUTE(SUBSTITUTE(Salary_Dataset[[#This Row],[Salary]], "/hr", ""), "/mo", ""), "/yr", ""), "₹", ""))</f>
        <v>618995</v>
      </c>
      <c r="I3676" s="6">
        <f t="shared" si="127"/>
        <v>618995</v>
      </c>
    </row>
    <row r="3677" spans="1:9" x14ac:dyDescent="0.3">
      <c r="A3677" t="s">
        <v>4773</v>
      </c>
      <c r="B3677" t="s">
        <v>4172</v>
      </c>
      <c r="C3677" t="str">
        <f t="shared" si="128"/>
        <v>Data Engineering</v>
      </c>
      <c r="D3677">
        <v>1</v>
      </c>
      <c r="E3677" t="s">
        <v>2675</v>
      </c>
      <c r="F3677" t="s">
        <v>2659</v>
      </c>
      <c r="G3677" t="str">
        <f>RIGHT(Salary_Dataset[[#This Row],[Salary]], 2)</f>
        <v>mo</v>
      </c>
      <c r="H3677" s="3">
        <f>VALUE(SUBSTITUTE(SUBSTITUTE(SUBSTITUTE(SUBSTITUTE(Salary_Dataset[[#This Row],[Salary]], "/hr", ""), "/mo", ""), "/yr", ""), "₹", ""))</f>
        <v>60000</v>
      </c>
      <c r="I3677" s="6">
        <f t="shared" si="127"/>
        <v>720000</v>
      </c>
    </row>
    <row r="3678" spans="1:9" x14ac:dyDescent="0.3">
      <c r="A3678" t="s">
        <v>4924</v>
      </c>
      <c r="B3678" t="s">
        <v>4172</v>
      </c>
      <c r="C3678" t="str">
        <f t="shared" si="128"/>
        <v>Data Engineering</v>
      </c>
      <c r="D3678">
        <v>1</v>
      </c>
      <c r="E3678" t="s">
        <v>2675</v>
      </c>
      <c r="F3678" t="s">
        <v>3002</v>
      </c>
      <c r="G3678" t="str">
        <f>RIGHT(Salary_Dataset[[#This Row],[Salary]], 2)</f>
        <v>yr</v>
      </c>
      <c r="H3678" s="3">
        <f>VALUE(SUBSTITUTE(SUBSTITUTE(SUBSTITUTE(SUBSTITUTE(Salary_Dataset[[#This Row],[Salary]], "/hr", ""), "/mo", ""), "/yr", ""), "₹", ""))</f>
        <v>1232857</v>
      </c>
      <c r="I3678" s="6">
        <f t="shared" si="127"/>
        <v>1232857</v>
      </c>
    </row>
    <row r="3679" spans="1:9" x14ac:dyDescent="0.3">
      <c r="A3679" t="s">
        <v>4925</v>
      </c>
      <c r="B3679" t="s">
        <v>4172</v>
      </c>
      <c r="C3679" t="str">
        <f t="shared" si="128"/>
        <v>Data Engineering</v>
      </c>
      <c r="D3679">
        <v>1</v>
      </c>
      <c r="E3679" t="s">
        <v>2675</v>
      </c>
      <c r="F3679" t="s">
        <v>3583</v>
      </c>
      <c r="G3679" t="str">
        <f>RIGHT(Salary_Dataset[[#This Row],[Salary]], 2)</f>
        <v>mo</v>
      </c>
      <c r="H3679" s="3">
        <f>VALUE(SUBSTITUTE(SUBSTITUTE(SUBSTITUTE(SUBSTITUTE(Salary_Dataset[[#This Row],[Salary]], "/hr", ""), "/mo", ""), "/yr", ""), "₹", ""))</f>
        <v>5647</v>
      </c>
      <c r="I3679" s="6">
        <f t="shared" si="127"/>
        <v>67764</v>
      </c>
    </row>
    <row r="3680" spans="1:9" x14ac:dyDescent="0.3">
      <c r="A3680" t="s">
        <v>4471</v>
      </c>
      <c r="B3680" t="s">
        <v>4172</v>
      </c>
      <c r="C3680" t="str">
        <f t="shared" si="128"/>
        <v>Data Engineering</v>
      </c>
      <c r="D3680">
        <v>1</v>
      </c>
      <c r="E3680" t="s">
        <v>2675</v>
      </c>
      <c r="F3680" t="s">
        <v>2412</v>
      </c>
      <c r="G3680" t="str">
        <f>RIGHT(Salary_Dataset[[#This Row],[Salary]], 2)</f>
        <v>yr</v>
      </c>
      <c r="H3680" s="3">
        <f>VALUE(SUBSTITUTE(SUBSTITUTE(SUBSTITUTE(SUBSTITUTE(Salary_Dataset[[#This Row],[Salary]], "/hr", ""), "/mo", ""), "/yr", ""), "₹", ""))</f>
        <v>1100000</v>
      </c>
      <c r="I3680" s="6">
        <f t="shared" si="127"/>
        <v>1100000</v>
      </c>
    </row>
    <row r="3681" spans="1:9" x14ac:dyDescent="0.3">
      <c r="A3681" t="s">
        <v>2922</v>
      </c>
      <c r="B3681" t="s">
        <v>4172</v>
      </c>
      <c r="C3681" t="str">
        <f t="shared" si="128"/>
        <v>Data Engineering</v>
      </c>
      <c r="D3681">
        <v>1</v>
      </c>
      <c r="E3681" t="s">
        <v>2675</v>
      </c>
      <c r="F3681" t="s">
        <v>4926</v>
      </c>
      <c r="G3681" t="str">
        <f>RIGHT(Salary_Dataset[[#This Row],[Salary]], 2)</f>
        <v>yr</v>
      </c>
      <c r="H3681" s="3">
        <f>VALUE(SUBSTITUTE(SUBSTITUTE(SUBSTITUTE(SUBSTITUTE(Salary_Dataset[[#This Row],[Salary]], "/hr", ""), "/mo", ""), "/yr", ""), "₹", ""))</f>
        <v>1612324</v>
      </c>
      <c r="I3681" s="6">
        <f t="shared" si="127"/>
        <v>1612324</v>
      </c>
    </row>
    <row r="3682" spans="1:9" x14ac:dyDescent="0.3">
      <c r="A3682" t="s">
        <v>1793</v>
      </c>
      <c r="B3682" t="s">
        <v>4172</v>
      </c>
      <c r="C3682" t="str">
        <f t="shared" si="128"/>
        <v>Data Engineering</v>
      </c>
      <c r="D3682">
        <v>1</v>
      </c>
      <c r="E3682" t="s">
        <v>2675</v>
      </c>
      <c r="F3682" t="s">
        <v>4927</v>
      </c>
      <c r="G3682" t="str">
        <f>RIGHT(Salary_Dataset[[#This Row],[Salary]], 2)</f>
        <v>yr</v>
      </c>
      <c r="H3682" s="3">
        <f>VALUE(SUBSTITUTE(SUBSTITUTE(SUBSTITUTE(SUBSTITUTE(Salary_Dataset[[#This Row],[Salary]], "/hr", ""), "/mo", ""), "/yr", ""), "₹", ""))</f>
        <v>1988533</v>
      </c>
      <c r="I3682" s="6">
        <f t="shared" si="127"/>
        <v>1988533</v>
      </c>
    </row>
    <row r="3683" spans="1:9" x14ac:dyDescent="0.3">
      <c r="A3683" t="s">
        <v>4928</v>
      </c>
      <c r="B3683" t="s">
        <v>4172</v>
      </c>
      <c r="C3683" t="str">
        <f t="shared" si="128"/>
        <v>Data Engineering</v>
      </c>
      <c r="D3683">
        <v>1</v>
      </c>
      <c r="E3683" t="s">
        <v>2675</v>
      </c>
      <c r="F3683" t="s">
        <v>166</v>
      </c>
      <c r="G3683" t="str">
        <f>RIGHT(Salary_Dataset[[#This Row],[Salary]], 2)</f>
        <v>yr</v>
      </c>
      <c r="H3683" s="3">
        <f>VALUE(SUBSTITUTE(SUBSTITUTE(SUBSTITUTE(SUBSTITUTE(Salary_Dataset[[#This Row],[Salary]], "/hr", ""), "/mo", ""), "/yr", ""), "₹", ""))</f>
        <v>1200000</v>
      </c>
      <c r="I3683" s="6">
        <f t="shared" si="127"/>
        <v>1200000</v>
      </c>
    </row>
    <row r="3684" spans="1:9" x14ac:dyDescent="0.3">
      <c r="A3684" t="s">
        <v>4929</v>
      </c>
      <c r="B3684" t="s">
        <v>4172</v>
      </c>
      <c r="C3684" t="str">
        <f t="shared" si="128"/>
        <v>Data Engineering</v>
      </c>
      <c r="D3684">
        <v>1</v>
      </c>
      <c r="E3684" t="s">
        <v>2675</v>
      </c>
      <c r="F3684" t="s">
        <v>2641</v>
      </c>
      <c r="G3684" t="str">
        <f>RIGHT(Salary_Dataset[[#This Row],[Salary]], 2)</f>
        <v>yr</v>
      </c>
      <c r="H3684" s="3">
        <f>VALUE(SUBSTITUTE(SUBSTITUTE(SUBSTITUTE(SUBSTITUTE(Salary_Dataset[[#This Row],[Salary]], "/hr", ""), "/mo", ""), "/yr", ""), "₹", ""))</f>
        <v>2014668</v>
      </c>
      <c r="I3684" s="6">
        <f t="shared" si="127"/>
        <v>2014668</v>
      </c>
    </row>
    <row r="3685" spans="1:9" x14ac:dyDescent="0.3">
      <c r="A3685" t="s">
        <v>2755</v>
      </c>
      <c r="B3685" t="s">
        <v>4172</v>
      </c>
      <c r="C3685" t="str">
        <f t="shared" si="128"/>
        <v>Data Engineering</v>
      </c>
      <c r="D3685">
        <v>1</v>
      </c>
      <c r="E3685" t="s">
        <v>2675</v>
      </c>
      <c r="F3685" t="s">
        <v>4930</v>
      </c>
      <c r="G3685" t="str">
        <f>RIGHT(Salary_Dataset[[#This Row],[Salary]], 2)</f>
        <v>mo</v>
      </c>
      <c r="H3685" s="3">
        <f>VALUE(SUBSTITUTE(SUBSTITUTE(SUBSTITUTE(SUBSTITUTE(Salary_Dataset[[#This Row],[Salary]], "/hr", ""), "/mo", ""), "/yr", ""), "₹", ""))</f>
        <v>19465</v>
      </c>
      <c r="I3685" s="6">
        <f t="shared" si="127"/>
        <v>233580</v>
      </c>
    </row>
    <row r="3686" spans="1:9" x14ac:dyDescent="0.3">
      <c r="A3686" t="s">
        <v>1011</v>
      </c>
      <c r="B3686" t="s">
        <v>4172</v>
      </c>
      <c r="C3686" t="str">
        <f t="shared" si="128"/>
        <v>Data Engineering</v>
      </c>
      <c r="D3686">
        <v>1</v>
      </c>
      <c r="E3686" t="s">
        <v>2675</v>
      </c>
      <c r="F3686" t="s">
        <v>3837</v>
      </c>
      <c r="G3686" t="str">
        <f>RIGHT(Salary_Dataset[[#This Row],[Salary]], 2)</f>
        <v>mo</v>
      </c>
      <c r="H3686" s="3">
        <f>VALUE(SUBSTITUTE(SUBSTITUTE(SUBSTITUTE(SUBSTITUTE(Salary_Dataset[[#This Row],[Salary]], "/hr", ""), "/mo", ""), "/yr", ""), "₹", ""))</f>
        <v>25685</v>
      </c>
      <c r="I3686" s="6">
        <f t="shared" si="127"/>
        <v>308220</v>
      </c>
    </row>
    <row r="3687" spans="1:9" x14ac:dyDescent="0.3">
      <c r="A3687" t="s">
        <v>2697</v>
      </c>
      <c r="B3687" t="s">
        <v>4172</v>
      </c>
      <c r="C3687" t="str">
        <f t="shared" si="128"/>
        <v>Data Engineering</v>
      </c>
      <c r="D3687">
        <v>1</v>
      </c>
      <c r="E3687" t="s">
        <v>2675</v>
      </c>
      <c r="F3687" t="s">
        <v>3289</v>
      </c>
      <c r="G3687" t="str">
        <f>RIGHT(Salary_Dataset[[#This Row],[Salary]], 2)</f>
        <v>yr</v>
      </c>
      <c r="H3687" s="3">
        <f>VALUE(SUBSTITUTE(SUBSTITUTE(SUBSTITUTE(SUBSTITUTE(Salary_Dataset[[#This Row],[Salary]], "/hr", ""), "/mo", ""), "/yr", ""), "₹", ""))</f>
        <v>706283</v>
      </c>
      <c r="I3687" s="6">
        <f t="shared" si="127"/>
        <v>706283</v>
      </c>
    </row>
    <row r="3688" spans="1:9" x14ac:dyDescent="0.3">
      <c r="A3688" t="s">
        <v>4931</v>
      </c>
      <c r="B3688" t="s">
        <v>4172</v>
      </c>
      <c r="C3688" t="str">
        <f t="shared" si="128"/>
        <v>Data Engineering</v>
      </c>
      <c r="D3688">
        <v>1</v>
      </c>
      <c r="E3688" t="s">
        <v>2675</v>
      </c>
      <c r="F3688" t="s">
        <v>4932</v>
      </c>
      <c r="G3688" t="str">
        <f>RIGHT(Salary_Dataset[[#This Row],[Salary]], 2)</f>
        <v>yr</v>
      </c>
      <c r="H3688" s="3">
        <f>VALUE(SUBSTITUTE(SUBSTITUTE(SUBSTITUTE(SUBSTITUTE(Salary_Dataset[[#This Row],[Salary]], "/hr", ""), "/mo", ""), "/yr", ""), "₹", ""))</f>
        <v>1042947</v>
      </c>
      <c r="I3688" s="6">
        <f t="shared" si="127"/>
        <v>1042947</v>
      </c>
    </row>
    <row r="3689" spans="1:9" x14ac:dyDescent="0.3">
      <c r="A3689" t="s">
        <v>4933</v>
      </c>
      <c r="B3689" t="s">
        <v>4172</v>
      </c>
      <c r="C3689" t="str">
        <f t="shared" si="128"/>
        <v>Data Engineering</v>
      </c>
      <c r="D3689">
        <v>1</v>
      </c>
      <c r="E3689" t="s">
        <v>2675</v>
      </c>
      <c r="F3689" t="s">
        <v>2641</v>
      </c>
      <c r="G3689" t="str">
        <f>RIGHT(Salary_Dataset[[#This Row],[Salary]], 2)</f>
        <v>yr</v>
      </c>
      <c r="H3689" s="3">
        <f>VALUE(SUBSTITUTE(SUBSTITUTE(SUBSTITUTE(SUBSTITUTE(Salary_Dataset[[#This Row],[Salary]], "/hr", ""), "/mo", ""), "/yr", ""), "₹", ""))</f>
        <v>2014668</v>
      </c>
      <c r="I3689" s="6">
        <f t="shared" si="127"/>
        <v>2014668</v>
      </c>
    </row>
    <row r="3690" spans="1:9" x14ac:dyDescent="0.3">
      <c r="A3690" t="s">
        <v>4934</v>
      </c>
      <c r="B3690" t="s">
        <v>4172</v>
      </c>
      <c r="C3690" t="str">
        <f t="shared" si="128"/>
        <v>Data Engineering</v>
      </c>
      <c r="D3690">
        <v>1</v>
      </c>
      <c r="E3690" t="s">
        <v>2675</v>
      </c>
      <c r="F3690" t="s">
        <v>4935</v>
      </c>
      <c r="G3690" t="str">
        <f>RIGHT(Salary_Dataset[[#This Row],[Salary]], 2)</f>
        <v>yr</v>
      </c>
      <c r="H3690" s="3">
        <f>VALUE(SUBSTITUTE(SUBSTITUTE(SUBSTITUTE(SUBSTITUTE(Salary_Dataset[[#This Row],[Salary]], "/hr", ""), "/mo", ""), "/yr", ""), "₹", ""))</f>
        <v>1068999</v>
      </c>
      <c r="I3690" s="6">
        <f t="shared" si="127"/>
        <v>1068999</v>
      </c>
    </row>
    <row r="3691" spans="1:9" x14ac:dyDescent="0.3">
      <c r="A3691" t="s">
        <v>4936</v>
      </c>
      <c r="B3691" t="s">
        <v>4172</v>
      </c>
      <c r="C3691" t="str">
        <f t="shared" si="128"/>
        <v>Data Engineering</v>
      </c>
      <c r="D3691">
        <v>1</v>
      </c>
      <c r="E3691" t="s">
        <v>2675</v>
      </c>
      <c r="F3691" t="s">
        <v>4937</v>
      </c>
      <c r="G3691" t="str">
        <f>RIGHT(Salary_Dataset[[#This Row],[Salary]], 2)</f>
        <v>mo</v>
      </c>
      <c r="H3691" s="3">
        <f>VALUE(SUBSTITUTE(SUBSTITUTE(SUBSTITUTE(SUBSTITUTE(Salary_Dataset[[#This Row],[Salary]], "/hr", ""), "/mo", ""), "/yr", ""), "₹", ""))</f>
        <v>30950</v>
      </c>
      <c r="I3691" s="6">
        <f t="shared" si="127"/>
        <v>371400</v>
      </c>
    </row>
    <row r="3692" spans="1:9" x14ac:dyDescent="0.3">
      <c r="A3692" t="s">
        <v>4938</v>
      </c>
      <c r="B3692" t="s">
        <v>4172</v>
      </c>
      <c r="C3692" t="str">
        <f t="shared" si="128"/>
        <v>Data Engineering</v>
      </c>
      <c r="D3692">
        <v>1</v>
      </c>
      <c r="E3692" t="s">
        <v>2675</v>
      </c>
      <c r="F3692" t="s">
        <v>2397</v>
      </c>
      <c r="G3692" t="str">
        <f>RIGHT(Salary_Dataset[[#This Row],[Salary]], 2)</f>
        <v>yr</v>
      </c>
      <c r="H3692" s="3">
        <f>VALUE(SUBSTITUTE(SUBSTITUTE(SUBSTITUTE(SUBSTITUTE(Salary_Dataset[[#This Row],[Salary]], "/hr", ""), "/mo", ""), "/yr", ""), "₹", ""))</f>
        <v>305428</v>
      </c>
      <c r="I3692" s="6">
        <f t="shared" si="127"/>
        <v>305428</v>
      </c>
    </row>
    <row r="3693" spans="1:9" x14ac:dyDescent="0.3">
      <c r="A3693" t="s">
        <v>4006</v>
      </c>
      <c r="B3693" t="s">
        <v>4172</v>
      </c>
      <c r="C3693" t="str">
        <f t="shared" si="128"/>
        <v>Data Engineering</v>
      </c>
      <c r="D3693">
        <v>1</v>
      </c>
      <c r="E3693" t="s">
        <v>2675</v>
      </c>
      <c r="F3693" t="s">
        <v>4939</v>
      </c>
      <c r="G3693" t="str">
        <f>RIGHT(Salary_Dataset[[#This Row],[Salary]], 2)</f>
        <v>yr</v>
      </c>
      <c r="H3693" s="3">
        <f>VALUE(SUBSTITUTE(SUBSTITUTE(SUBSTITUTE(SUBSTITUTE(Salary_Dataset[[#This Row],[Salary]], "/hr", ""), "/mo", ""), "/yr", ""), "₹", ""))</f>
        <v>1237990</v>
      </c>
      <c r="I3693" s="6">
        <f t="shared" si="127"/>
        <v>1237990</v>
      </c>
    </row>
    <row r="3694" spans="1:9" x14ac:dyDescent="0.3">
      <c r="A3694" t="s">
        <v>4940</v>
      </c>
      <c r="B3694" t="s">
        <v>4172</v>
      </c>
      <c r="C3694" t="str">
        <f t="shared" si="128"/>
        <v>Data Engineering</v>
      </c>
      <c r="D3694">
        <v>1</v>
      </c>
      <c r="E3694" t="s">
        <v>2675</v>
      </c>
      <c r="F3694" t="s">
        <v>4941</v>
      </c>
      <c r="G3694" t="str">
        <f>RIGHT(Salary_Dataset[[#This Row],[Salary]], 2)</f>
        <v>mo</v>
      </c>
      <c r="H3694" s="3">
        <f>VALUE(SUBSTITUTE(SUBSTITUTE(SUBSTITUTE(SUBSTITUTE(Salary_Dataset[[#This Row],[Salary]], "/hr", ""), "/mo", ""), "/yr", ""), "₹", ""))</f>
        <v>9034</v>
      </c>
      <c r="I3694" s="6">
        <f t="shared" si="127"/>
        <v>108408</v>
      </c>
    </row>
    <row r="3695" spans="1:9" x14ac:dyDescent="0.3">
      <c r="A3695" t="s">
        <v>4942</v>
      </c>
      <c r="B3695" t="s">
        <v>4172</v>
      </c>
      <c r="C3695" t="str">
        <f t="shared" si="128"/>
        <v>Data Engineering</v>
      </c>
      <c r="D3695">
        <v>1</v>
      </c>
      <c r="E3695" t="s">
        <v>2675</v>
      </c>
      <c r="F3695" t="s">
        <v>2879</v>
      </c>
      <c r="G3695" t="str">
        <f>RIGHT(Salary_Dataset[[#This Row],[Salary]], 2)</f>
        <v>yr</v>
      </c>
      <c r="H3695" s="3">
        <f>VALUE(SUBSTITUTE(SUBSTITUTE(SUBSTITUTE(SUBSTITUTE(Salary_Dataset[[#This Row],[Salary]], "/hr", ""), "/mo", ""), "/yr", ""), "₹", ""))</f>
        <v>1016376</v>
      </c>
      <c r="I3695" s="6">
        <f t="shared" si="127"/>
        <v>1016376</v>
      </c>
    </row>
    <row r="3696" spans="1:9" x14ac:dyDescent="0.3">
      <c r="A3696" t="s">
        <v>4943</v>
      </c>
      <c r="B3696" t="s">
        <v>4172</v>
      </c>
      <c r="C3696" t="str">
        <f t="shared" si="128"/>
        <v>Data Engineering</v>
      </c>
      <c r="D3696">
        <v>1</v>
      </c>
      <c r="E3696" t="s">
        <v>2675</v>
      </c>
      <c r="F3696" t="s">
        <v>4944</v>
      </c>
      <c r="G3696" t="str">
        <f>RIGHT(Salary_Dataset[[#This Row],[Salary]], 2)</f>
        <v>yr</v>
      </c>
      <c r="H3696" s="3">
        <f>VALUE(SUBSTITUTE(SUBSTITUTE(SUBSTITUTE(SUBSTITUTE(Salary_Dataset[[#This Row],[Salary]], "/hr", ""), "/mo", ""), "/yr", ""), "₹", ""))</f>
        <v>311716</v>
      </c>
      <c r="I3696" s="6">
        <f t="shared" si="127"/>
        <v>311716</v>
      </c>
    </row>
    <row r="3697" spans="1:9" x14ac:dyDescent="0.3">
      <c r="A3697" t="s">
        <v>427</v>
      </c>
      <c r="B3697" t="s">
        <v>4172</v>
      </c>
      <c r="C3697" t="str">
        <f t="shared" si="128"/>
        <v>Data Engineering</v>
      </c>
      <c r="D3697">
        <v>1</v>
      </c>
      <c r="E3697" t="s">
        <v>2675</v>
      </c>
      <c r="F3697" t="s">
        <v>2997</v>
      </c>
      <c r="G3697" t="str">
        <f>RIGHT(Salary_Dataset[[#This Row],[Salary]], 2)</f>
        <v>yr</v>
      </c>
      <c r="H3697" s="3">
        <f>VALUE(SUBSTITUTE(SUBSTITUTE(SUBSTITUTE(SUBSTITUTE(Salary_Dataset[[#This Row],[Salary]], "/hr", ""), "/mo", ""), "/yr", ""), "₹", ""))</f>
        <v>981061</v>
      </c>
      <c r="I3697" s="6">
        <f t="shared" si="127"/>
        <v>981061</v>
      </c>
    </row>
    <row r="3698" spans="1:9" x14ac:dyDescent="0.3">
      <c r="A3698" t="s">
        <v>4945</v>
      </c>
      <c r="B3698" t="s">
        <v>4172</v>
      </c>
      <c r="C3698" t="str">
        <f t="shared" si="128"/>
        <v>Data Engineering</v>
      </c>
      <c r="D3698">
        <v>1</v>
      </c>
      <c r="E3698" t="s">
        <v>2675</v>
      </c>
      <c r="F3698" t="s">
        <v>4946</v>
      </c>
      <c r="G3698" t="str">
        <f>RIGHT(Salary_Dataset[[#This Row],[Salary]], 2)</f>
        <v>yr</v>
      </c>
      <c r="H3698" s="3">
        <f>VALUE(SUBSTITUTE(SUBSTITUTE(SUBSTITUTE(SUBSTITUTE(Salary_Dataset[[#This Row],[Salary]], "/hr", ""), "/mo", ""), "/yr", ""), "₹", ""))</f>
        <v>385890</v>
      </c>
      <c r="I3698" s="6">
        <f t="shared" si="127"/>
        <v>385890</v>
      </c>
    </row>
    <row r="3699" spans="1:9" x14ac:dyDescent="0.3">
      <c r="A3699" t="s">
        <v>4947</v>
      </c>
      <c r="B3699" t="s">
        <v>4172</v>
      </c>
      <c r="C3699" t="str">
        <f t="shared" si="128"/>
        <v>Data Engineering</v>
      </c>
      <c r="D3699">
        <v>1</v>
      </c>
      <c r="E3699" t="s">
        <v>2675</v>
      </c>
      <c r="F3699" t="s">
        <v>3012</v>
      </c>
      <c r="G3699" t="str">
        <f>RIGHT(Salary_Dataset[[#This Row],[Salary]], 2)</f>
        <v>yr</v>
      </c>
      <c r="H3699" s="3">
        <f>VALUE(SUBSTITUTE(SUBSTITUTE(SUBSTITUTE(SUBSTITUTE(Salary_Dataset[[#This Row],[Salary]], "/hr", ""), "/mo", ""), "/yr", ""), "₹", ""))</f>
        <v>322465</v>
      </c>
      <c r="I3699" s="6">
        <f t="shared" si="127"/>
        <v>322465</v>
      </c>
    </row>
    <row r="3700" spans="1:9" x14ac:dyDescent="0.3">
      <c r="A3700" t="s">
        <v>4948</v>
      </c>
      <c r="B3700" t="s">
        <v>4172</v>
      </c>
      <c r="C3700" t="str">
        <f t="shared" si="128"/>
        <v>Data Engineering</v>
      </c>
      <c r="D3700">
        <v>1</v>
      </c>
      <c r="E3700" t="s">
        <v>2675</v>
      </c>
      <c r="F3700" t="s">
        <v>4949</v>
      </c>
      <c r="G3700" t="str">
        <f>RIGHT(Salary_Dataset[[#This Row],[Salary]], 2)</f>
        <v>yr</v>
      </c>
      <c r="H3700" s="3">
        <f>VALUE(SUBSTITUTE(SUBSTITUTE(SUBSTITUTE(SUBSTITUTE(Salary_Dataset[[#This Row],[Salary]], "/hr", ""), "/mo", ""), "/yr", ""), "₹", ""))</f>
        <v>1900000</v>
      </c>
      <c r="I3700" s="6">
        <f t="shared" si="127"/>
        <v>1900000</v>
      </c>
    </row>
    <row r="3701" spans="1:9" x14ac:dyDescent="0.3">
      <c r="A3701" t="s">
        <v>994</v>
      </c>
      <c r="B3701" t="s">
        <v>4172</v>
      </c>
      <c r="C3701" t="str">
        <f t="shared" si="128"/>
        <v>Data Engineering</v>
      </c>
      <c r="D3701">
        <v>1</v>
      </c>
      <c r="E3701" t="s">
        <v>2675</v>
      </c>
      <c r="F3701" t="s">
        <v>4950</v>
      </c>
      <c r="G3701" t="str">
        <f>RIGHT(Salary_Dataset[[#This Row],[Salary]], 2)</f>
        <v>yr</v>
      </c>
      <c r="H3701" s="3">
        <f>VALUE(SUBSTITUTE(SUBSTITUTE(SUBSTITUTE(SUBSTITUTE(Salary_Dataset[[#This Row],[Salary]], "/hr", ""), "/mo", ""), "/yr", ""), "₹", ""))</f>
        <v>502441</v>
      </c>
      <c r="I3701" s="6">
        <f t="shared" si="127"/>
        <v>502441</v>
      </c>
    </row>
    <row r="3702" spans="1:9" x14ac:dyDescent="0.3">
      <c r="A3702" t="s">
        <v>4951</v>
      </c>
      <c r="B3702" t="s">
        <v>4172</v>
      </c>
      <c r="C3702" t="str">
        <f t="shared" si="128"/>
        <v>Data Engineering</v>
      </c>
      <c r="D3702">
        <v>1</v>
      </c>
      <c r="E3702" t="s">
        <v>2675</v>
      </c>
      <c r="F3702" t="s">
        <v>4952</v>
      </c>
      <c r="G3702" t="str">
        <f>RIGHT(Salary_Dataset[[#This Row],[Salary]], 2)</f>
        <v>yr</v>
      </c>
      <c r="H3702" s="3">
        <f>VALUE(SUBSTITUTE(SUBSTITUTE(SUBSTITUTE(SUBSTITUTE(Salary_Dataset[[#This Row],[Salary]], "/hr", ""), "/mo", ""), "/yr", ""), "₹", ""))</f>
        <v>891759</v>
      </c>
      <c r="I3702" s="6">
        <f t="shared" si="127"/>
        <v>891759</v>
      </c>
    </row>
    <row r="3703" spans="1:9" x14ac:dyDescent="0.3">
      <c r="A3703" t="s">
        <v>4953</v>
      </c>
      <c r="B3703" t="s">
        <v>4172</v>
      </c>
      <c r="C3703" t="str">
        <f t="shared" si="128"/>
        <v>Data Engineering</v>
      </c>
      <c r="D3703">
        <v>1</v>
      </c>
      <c r="E3703" t="s">
        <v>2675</v>
      </c>
      <c r="F3703" t="s">
        <v>320</v>
      </c>
      <c r="G3703" t="str">
        <f>RIGHT(Salary_Dataset[[#This Row],[Salary]], 2)</f>
        <v>yr</v>
      </c>
      <c r="H3703" s="3">
        <f>VALUE(SUBSTITUTE(SUBSTITUTE(SUBSTITUTE(SUBSTITUTE(Salary_Dataset[[#This Row],[Salary]], "/hr", ""), "/mo", ""), "/yr", ""), "₹", ""))</f>
        <v>1500000</v>
      </c>
      <c r="I3703" s="6">
        <f t="shared" si="127"/>
        <v>1500000</v>
      </c>
    </row>
    <row r="3704" spans="1:9" x14ac:dyDescent="0.3">
      <c r="A3704" t="s">
        <v>4954</v>
      </c>
      <c r="B3704" t="s">
        <v>4172</v>
      </c>
      <c r="C3704" t="str">
        <f t="shared" si="128"/>
        <v>Data Engineering</v>
      </c>
      <c r="D3704">
        <v>1</v>
      </c>
      <c r="E3704" t="s">
        <v>2675</v>
      </c>
      <c r="F3704" t="s">
        <v>4740</v>
      </c>
      <c r="G3704" t="str">
        <f>RIGHT(Salary_Dataset[[#This Row],[Salary]], 2)</f>
        <v>yr</v>
      </c>
      <c r="H3704" s="3">
        <f>VALUE(SUBSTITUTE(SUBSTITUTE(SUBSTITUTE(SUBSTITUTE(Salary_Dataset[[#This Row],[Salary]], "/hr", ""), "/mo", ""), "/yr", ""), "₹", ""))</f>
        <v>1062087</v>
      </c>
      <c r="I3704" s="6">
        <f t="shared" si="127"/>
        <v>1062087</v>
      </c>
    </row>
    <row r="3705" spans="1:9" x14ac:dyDescent="0.3">
      <c r="A3705" t="s">
        <v>4955</v>
      </c>
      <c r="B3705" t="s">
        <v>4172</v>
      </c>
      <c r="C3705" t="str">
        <f t="shared" si="128"/>
        <v>Data Engineering</v>
      </c>
      <c r="D3705">
        <v>1</v>
      </c>
      <c r="E3705" t="s">
        <v>2675</v>
      </c>
      <c r="F3705" t="s">
        <v>3144</v>
      </c>
      <c r="G3705" t="str">
        <f>RIGHT(Salary_Dataset[[#This Row],[Salary]], 2)</f>
        <v>yr</v>
      </c>
      <c r="H3705" s="3">
        <f>VALUE(SUBSTITUTE(SUBSTITUTE(SUBSTITUTE(SUBSTITUTE(Salary_Dataset[[#This Row],[Salary]], "/hr", ""), "/mo", ""), "/yr", ""), "₹", ""))</f>
        <v>463374</v>
      </c>
      <c r="I3705" s="6">
        <f t="shared" si="127"/>
        <v>463374</v>
      </c>
    </row>
    <row r="3706" spans="1:9" x14ac:dyDescent="0.3">
      <c r="A3706" t="s">
        <v>4956</v>
      </c>
      <c r="B3706" t="s">
        <v>4172</v>
      </c>
      <c r="C3706" t="str">
        <f t="shared" si="128"/>
        <v>Data Engineering</v>
      </c>
      <c r="D3706">
        <v>1</v>
      </c>
      <c r="E3706" t="s">
        <v>2675</v>
      </c>
      <c r="F3706" t="s">
        <v>2293</v>
      </c>
      <c r="G3706" t="str">
        <f>RIGHT(Salary_Dataset[[#This Row],[Salary]], 2)</f>
        <v>yr</v>
      </c>
      <c r="H3706" s="3">
        <f>VALUE(SUBSTITUTE(SUBSTITUTE(SUBSTITUTE(SUBSTITUTE(Salary_Dataset[[#This Row],[Salary]], "/hr", ""), "/mo", ""), "/yr", ""), "₹", ""))</f>
        <v>520597</v>
      </c>
      <c r="I3706" s="6">
        <f t="shared" si="127"/>
        <v>520597</v>
      </c>
    </row>
    <row r="3707" spans="1:9" x14ac:dyDescent="0.3">
      <c r="A3707" t="s">
        <v>4957</v>
      </c>
      <c r="B3707" t="s">
        <v>4172</v>
      </c>
      <c r="C3707" t="str">
        <f t="shared" si="128"/>
        <v>Data Engineering</v>
      </c>
      <c r="D3707">
        <v>1</v>
      </c>
      <c r="E3707" t="s">
        <v>2675</v>
      </c>
      <c r="F3707" t="s">
        <v>4958</v>
      </c>
      <c r="G3707" t="str">
        <f>RIGHT(Salary_Dataset[[#This Row],[Salary]], 2)</f>
        <v>yr</v>
      </c>
      <c r="H3707" s="3">
        <f>VALUE(SUBSTITUTE(SUBSTITUTE(SUBSTITUTE(SUBSTITUTE(Salary_Dataset[[#This Row],[Salary]], "/hr", ""), "/mo", ""), "/yr", ""), "₹", ""))</f>
        <v>322077</v>
      </c>
      <c r="I3707" s="6">
        <f t="shared" si="127"/>
        <v>322077</v>
      </c>
    </row>
    <row r="3708" spans="1:9" x14ac:dyDescent="0.3">
      <c r="A3708" t="s">
        <v>4959</v>
      </c>
      <c r="B3708" t="s">
        <v>4172</v>
      </c>
      <c r="C3708" t="str">
        <f t="shared" si="128"/>
        <v>Data Engineering</v>
      </c>
      <c r="D3708">
        <v>1</v>
      </c>
      <c r="E3708" t="s">
        <v>2675</v>
      </c>
      <c r="F3708" t="s">
        <v>4960</v>
      </c>
      <c r="G3708" t="str">
        <f>RIGHT(Salary_Dataset[[#This Row],[Salary]], 2)</f>
        <v>yr</v>
      </c>
      <c r="H3708" s="3">
        <f>VALUE(SUBSTITUTE(SUBSTITUTE(SUBSTITUTE(SUBSTITUTE(Salary_Dataset[[#This Row],[Salary]], "/hr", ""), "/mo", ""), "/yr", ""), "₹", ""))</f>
        <v>708995</v>
      </c>
      <c r="I3708" s="6">
        <f t="shared" si="127"/>
        <v>708995</v>
      </c>
    </row>
    <row r="3709" spans="1:9" x14ac:dyDescent="0.3">
      <c r="A3709" t="s">
        <v>4961</v>
      </c>
      <c r="B3709" t="s">
        <v>4172</v>
      </c>
      <c r="C3709" t="str">
        <f t="shared" si="128"/>
        <v>Data Engineering</v>
      </c>
      <c r="D3709">
        <v>1</v>
      </c>
      <c r="E3709" t="s">
        <v>2675</v>
      </c>
      <c r="F3709" t="s">
        <v>4962</v>
      </c>
      <c r="G3709" t="str">
        <f>RIGHT(Salary_Dataset[[#This Row],[Salary]], 2)</f>
        <v>yr</v>
      </c>
      <c r="H3709" s="3">
        <f>VALUE(SUBSTITUTE(SUBSTITUTE(SUBSTITUTE(SUBSTITUTE(Salary_Dataset[[#This Row],[Salary]], "/hr", ""), "/mo", ""), "/yr", ""), "₹", ""))</f>
        <v>735796</v>
      </c>
      <c r="I3709" s="6">
        <f t="shared" si="127"/>
        <v>735796</v>
      </c>
    </row>
    <row r="3710" spans="1:9" x14ac:dyDescent="0.3">
      <c r="A3710" t="s">
        <v>4963</v>
      </c>
      <c r="B3710" t="s">
        <v>4172</v>
      </c>
      <c r="C3710" t="str">
        <f t="shared" si="128"/>
        <v>Data Engineering</v>
      </c>
      <c r="D3710">
        <v>1</v>
      </c>
      <c r="E3710" t="s">
        <v>2675</v>
      </c>
      <c r="F3710" t="s">
        <v>4964</v>
      </c>
      <c r="G3710" t="str">
        <f>RIGHT(Salary_Dataset[[#This Row],[Salary]], 2)</f>
        <v>mo</v>
      </c>
      <c r="H3710" s="3">
        <f>VALUE(SUBSTITUTE(SUBSTITUTE(SUBSTITUTE(SUBSTITUTE(Salary_Dataset[[#This Row],[Salary]], "/hr", ""), "/mo", ""), "/yr", ""), "₹", ""))</f>
        <v>48370</v>
      </c>
      <c r="I3710" s="6">
        <f t="shared" si="127"/>
        <v>580440</v>
      </c>
    </row>
    <row r="3711" spans="1:9" x14ac:dyDescent="0.3">
      <c r="A3711" t="s">
        <v>2791</v>
      </c>
      <c r="B3711" t="s">
        <v>4172</v>
      </c>
      <c r="C3711" t="str">
        <f t="shared" si="128"/>
        <v>Data Engineering</v>
      </c>
      <c r="D3711">
        <v>1</v>
      </c>
      <c r="E3711" t="s">
        <v>2675</v>
      </c>
      <c r="F3711" t="s">
        <v>3002</v>
      </c>
      <c r="G3711" t="str">
        <f>RIGHT(Salary_Dataset[[#This Row],[Salary]], 2)</f>
        <v>yr</v>
      </c>
      <c r="H3711" s="3">
        <f>VALUE(SUBSTITUTE(SUBSTITUTE(SUBSTITUTE(SUBSTITUTE(Salary_Dataset[[#This Row],[Salary]], "/hr", ""), "/mo", ""), "/yr", ""), "₹", ""))</f>
        <v>1232857</v>
      </c>
      <c r="I3711" s="6">
        <f t="shared" si="127"/>
        <v>1232857</v>
      </c>
    </row>
    <row r="3712" spans="1:9" x14ac:dyDescent="0.3">
      <c r="A3712" t="s">
        <v>4965</v>
      </c>
      <c r="B3712" t="s">
        <v>4172</v>
      </c>
      <c r="C3712" t="str">
        <f t="shared" si="128"/>
        <v>Data Engineering</v>
      </c>
      <c r="D3712">
        <v>1</v>
      </c>
      <c r="E3712" t="s">
        <v>2675</v>
      </c>
      <c r="F3712" t="s">
        <v>2433</v>
      </c>
      <c r="G3712" t="str">
        <f>RIGHT(Salary_Dataset[[#This Row],[Salary]], 2)</f>
        <v>yr</v>
      </c>
      <c r="H3712" s="3">
        <f>VALUE(SUBSTITUTE(SUBSTITUTE(SUBSTITUTE(SUBSTITUTE(Salary_Dataset[[#This Row],[Salary]], "/hr", ""), "/mo", ""), "/yr", ""), "₹", ""))</f>
        <v>1249434</v>
      </c>
      <c r="I3712" s="6">
        <f t="shared" si="127"/>
        <v>1249434</v>
      </c>
    </row>
    <row r="3713" spans="1:9" x14ac:dyDescent="0.3">
      <c r="A3713" t="s">
        <v>106</v>
      </c>
      <c r="B3713" t="s">
        <v>4172</v>
      </c>
      <c r="C3713" t="str">
        <f t="shared" si="128"/>
        <v>Data Engineering</v>
      </c>
      <c r="D3713">
        <v>1</v>
      </c>
      <c r="E3713" t="s">
        <v>2675</v>
      </c>
      <c r="F3713" t="s">
        <v>4966</v>
      </c>
      <c r="G3713" t="str">
        <f>RIGHT(Salary_Dataset[[#This Row],[Salary]], 2)</f>
        <v>yr</v>
      </c>
      <c r="H3713" s="3">
        <f>VALUE(SUBSTITUTE(SUBSTITUTE(SUBSTITUTE(SUBSTITUTE(Salary_Dataset[[#This Row],[Salary]], "/hr", ""), "/mo", ""), "/yr", ""), "₹", ""))</f>
        <v>321853</v>
      </c>
      <c r="I3713" s="6">
        <f t="shared" si="127"/>
        <v>321853</v>
      </c>
    </row>
    <row r="3714" spans="1:9" x14ac:dyDescent="0.3">
      <c r="A3714" t="s">
        <v>2860</v>
      </c>
      <c r="B3714" t="s">
        <v>4172</v>
      </c>
      <c r="C3714" t="str">
        <f t="shared" si="128"/>
        <v>Data Engineering</v>
      </c>
      <c r="D3714">
        <v>1</v>
      </c>
      <c r="E3714" t="s">
        <v>2675</v>
      </c>
      <c r="F3714" t="s">
        <v>4967</v>
      </c>
      <c r="G3714" t="str">
        <f>RIGHT(Salary_Dataset[[#This Row],[Salary]], 2)</f>
        <v>yr</v>
      </c>
      <c r="H3714" s="3">
        <f>VALUE(SUBSTITUTE(SUBSTITUTE(SUBSTITUTE(SUBSTITUTE(Salary_Dataset[[#This Row],[Salary]], "/hr", ""), "/mo", ""), "/yr", ""), "₹", ""))</f>
        <v>1860082</v>
      </c>
      <c r="I3714" s="6">
        <f t="shared" ref="I3714:I3777" si="129">IF(G3714="mo", H3714*12, IF(G3714="hr", H3714*8760, H3714))</f>
        <v>1860082</v>
      </c>
    </row>
    <row r="3715" spans="1:9" hidden="1" x14ac:dyDescent="0.3">
      <c r="A3715" t="s">
        <v>277</v>
      </c>
      <c r="B3715" t="s">
        <v>4172</v>
      </c>
      <c r="C3715" t="e">
        <f>_xlfn.XLOOKUP(Salary_Dataset[[#This Row],[Job Title]],M3716:N3741, N3716)</f>
        <v>#VALUE!</v>
      </c>
      <c r="D3715">
        <v>1</v>
      </c>
      <c r="E3715" t="s">
        <v>2675</v>
      </c>
      <c r="F3715" t="s">
        <v>4968</v>
      </c>
      <c r="G3715" t="str">
        <f>RIGHT(Salary_Dataset[[#This Row],[Salary]], 2)</f>
        <v>yr</v>
      </c>
      <c r="H3715" s="2" t="e">
        <f>VALUE(SUBSTITUTE(SUBSTITUTE(SUBSTITUTE(SUBSTITUTE(Salary_Dataset[[#This Row],[Salary]], "/hr", ""), "/mo", ""), "/yr", ""), "₹", ""))</f>
        <v>#VALUE!</v>
      </c>
      <c r="I3715" t="e">
        <f t="shared" si="129"/>
        <v>#VALUE!</v>
      </c>
    </row>
    <row r="3716" spans="1:9" x14ac:dyDescent="0.3">
      <c r="A3716" t="s">
        <v>789</v>
      </c>
      <c r="B3716" t="s">
        <v>4172</v>
      </c>
      <c r="C3716" t="str">
        <f t="shared" ref="C3716:C3779" si="130">_xlfn.XLOOKUP(B3716, $M$3:$M$28, $N$3:$N$28)</f>
        <v>Data Engineering</v>
      </c>
      <c r="D3716">
        <v>1</v>
      </c>
      <c r="E3716" t="s">
        <v>2675</v>
      </c>
      <c r="F3716" t="s">
        <v>4969</v>
      </c>
      <c r="G3716" t="str">
        <f>RIGHT(Salary_Dataset[[#This Row],[Salary]], 2)</f>
        <v>hr</v>
      </c>
      <c r="H3716" s="3">
        <f>VALUE(SUBSTITUTE(SUBSTITUTE(SUBSTITUTE(SUBSTITUTE(Salary_Dataset[[#This Row],[Salary]], "/hr", ""), "/mo", ""), "/yr", ""), "₹", ""))</f>
        <v>200</v>
      </c>
      <c r="I3716" s="6">
        <f t="shared" si="129"/>
        <v>1752000</v>
      </c>
    </row>
    <row r="3717" spans="1:9" x14ac:dyDescent="0.3">
      <c r="A3717" t="s">
        <v>4970</v>
      </c>
      <c r="B3717" t="s">
        <v>4172</v>
      </c>
      <c r="C3717" t="str">
        <f t="shared" si="130"/>
        <v>Data Engineering</v>
      </c>
      <c r="D3717">
        <v>1</v>
      </c>
      <c r="E3717" t="s">
        <v>2675</v>
      </c>
      <c r="F3717" t="s">
        <v>4971</v>
      </c>
      <c r="G3717" t="str">
        <f>RIGHT(Salary_Dataset[[#This Row],[Salary]], 2)</f>
        <v>mo</v>
      </c>
      <c r="H3717" s="3">
        <f>VALUE(SUBSTITUTE(SUBSTITUTE(SUBSTITUTE(SUBSTITUTE(Salary_Dataset[[#This Row],[Salary]], "/hr", ""), "/mo", ""), "/yr", ""), "₹", ""))</f>
        <v>14941</v>
      </c>
      <c r="I3717" s="6">
        <f t="shared" si="129"/>
        <v>179292</v>
      </c>
    </row>
    <row r="3718" spans="1:9" x14ac:dyDescent="0.3">
      <c r="A3718" t="s">
        <v>4972</v>
      </c>
      <c r="B3718" t="s">
        <v>4172</v>
      </c>
      <c r="C3718" t="str">
        <f t="shared" si="130"/>
        <v>Data Engineering</v>
      </c>
      <c r="D3718">
        <v>1</v>
      </c>
      <c r="E3718" t="s">
        <v>2675</v>
      </c>
      <c r="F3718" t="s">
        <v>4973</v>
      </c>
      <c r="G3718" t="str">
        <f>RIGHT(Salary_Dataset[[#This Row],[Salary]], 2)</f>
        <v>yr</v>
      </c>
      <c r="H3718" s="3">
        <f>VALUE(SUBSTITUTE(SUBSTITUTE(SUBSTITUTE(SUBSTITUTE(Salary_Dataset[[#This Row],[Salary]], "/hr", ""), "/mo", ""), "/yr", ""), "₹", ""))</f>
        <v>894346</v>
      </c>
      <c r="I3718" s="6">
        <f t="shared" si="129"/>
        <v>894346</v>
      </c>
    </row>
    <row r="3719" spans="1:9" x14ac:dyDescent="0.3">
      <c r="A3719" t="s">
        <v>4974</v>
      </c>
      <c r="B3719" t="s">
        <v>4172</v>
      </c>
      <c r="C3719" t="str">
        <f t="shared" si="130"/>
        <v>Data Engineering</v>
      </c>
      <c r="D3719">
        <v>1</v>
      </c>
      <c r="E3719" t="s">
        <v>2675</v>
      </c>
      <c r="F3719" t="s">
        <v>4975</v>
      </c>
      <c r="G3719" t="str">
        <f>RIGHT(Salary_Dataset[[#This Row],[Salary]], 2)</f>
        <v>yr</v>
      </c>
      <c r="H3719" s="3">
        <f>VALUE(SUBSTITUTE(SUBSTITUTE(SUBSTITUTE(SUBSTITUTE(Salary_Dataset[[#This Row],[Salary]], "/hr", ""), "/mo", ""), "/yr", ""), "₹", ""))</f>
        <v>2540253</v>
      </c>
      <c r="I3719" s="6">
        <f t="shared" si="129"/>
        <v>2540253</v>
      </c>
    </row>
    <row r="3720" spans="1:9" x14ac:dyDescent="0.3">
      <c r="A3720" t="s">
        <v>4976</v>
      </c>
      <c r="B3720" t="s">
        <v>4172</v>
      </c>
      <c r="C3720" t="str">
        <f t="shared" si="130"/>
        <v>Data Engineering</v>
      </c>
      <c r="D3720">
        <v>1</v>
      </c>
      <c r="E3720" t="s">
        <v>2675</v>
      </c>
      <c r="F3720" t="s">
        <v>3837</v>
      </c>
      <c r="G3720" t="str">
        <f>RIGHT(Salary_Dataset[[#This Row],[Salary]], 2)</f>
        <v>mo</v>
      </c>
      <c r="H3720" s="3">
        <f>VALUE(SUBSTITUTE(SUBSTITUTE(SUBSTITUTE(SUBSTITUTE(Salary_Dataset[[#This Row],[Salary]], "/hr", ""), "/mo", ""), "/yr", ""), "₹", ""))</f>
        <v>25685</v>
      </c>
      <c r="I3720" s="6">
        <f t="shared" si="129"/>
        <v>308220</v>
      </c>
    </row>
    <row r="3721" spans="1:9" x14ac:dyDescent="0.3">
      <c r="A3721" t="s">
        <v>4977</v>
      </c>
      <c r="B3721" t="s">
        <v>4172</v>
      </c>
      <c r="C3721" t="str">
        <f t="shared" si="130"/>
        <v>Data Engineering</v>
      </c>
      <c r="D3721">
        <v>1</v>
      </c>
      <c r="E3721" t="s">
        <v>2675</v>
      </c>
      <c r="F3721" t="s">
        <v>4978</v>
      </c>
      <c r="G3721" t="str">
        <f>RIGHT(Salary_Dataset[[#This Row],[Salary]], 2)</f>
        <v>yr</v>
      </c>
      <c r="H3721" s="3">
        <f>VALUE(SUBSTITUTE(SUBSTITUTE(SUBSTITUTE(SUBSTITUTE(Salary_Dataset[[#This Row],[Salary]], "/hr", ""), "/mo", ""), "/yr", ""), "₹", ""))</f>
        <v>2597406</v>
      </c>
      <c r="I3721" s="6">
        <f t="shared" si="129"/>
        <v>2597406</v>
      </c>
    </row>
    <row r="3722" spans="1:9" x14ac:dyDescent="0.3">
      <c r="A3722" t="s">
        <v>2768</v>
      </c>
      <c r="B3722" t="s">
        <v>4172</v>
      </c>
      <c r="C3722" t="str">
        <f t="shared" si="130"/>
        <v>Data Engineering</v>
      </c>
      <c r="D3722">
        <v>1</v>
      </c>
      <c r="E3722" t="s">
        <v>2675</v>
      </c>
      <c r="F3722" t="s">
        <v>4979</v>
      </c>
      <c r="G3722" t="str">
        <f>RIGHT(Salary_Dataset[[#This Row],[Salary]], 2)</f>
        <v>yr</v>
      </c>
      <c r="H3722" s="3">
        <f>VALUE(SUBSTITUTE(SUBSTITUTE(SUBSTITUTE(SUBSTITUTE(Salary_Dataset[[#This Row],[Salary]], "/hr", ""), "/mo", ""), "/yr", ""), "₹", ""))</f>
        <v>932374</v>
      </c>
      <c r="I3722" s="6">
        <f t="shared" si="129"/>
        <v>932374</v>
      </c>
    </row>
    <row r="3723" spans="1:9" x14ac:dyDescent="0.3">
      <c r="A3723" t="s">
        <v>4980</v>
      </c>
      <c r="B3723" t="s">
        <v>4172</v>
      </c>
      <c r="C3723" t="str">
        <f t="shared" si="130"/>
        <v>Data Engineering</v>
      </c>
      <c r="D3723">
        <v>1</v>
      </c>
      <c r="E3723" t="s">
        <v>2675</v>
      </c>
      <c r="F3723" t="s">
        <v>3287</v>
      </c>
      <c r="G3723" t="str">
        <f>RIGHT(Salary_Dataset[[#This Row],[Salary]], 2)</f>
        <v>yr</v>
      </c>
      <c r="H3723" s="3">
        <f>VALUE(SUBSTITUTE(SUBSTITUTE(SUBSTITUTE(SUBSTITUTE(Salary_Dataset[[#This Row],[Salary]], "/hr", ""), "/mo", ""), "/yr", ""), "₹", ""))</f>
        <v>353141</v>
      </c>
      <c r="I3723" s="6">
        <f t="shared" si="129"/>
        <v>353141</v>
      </c>
    </row>
    <row r="3724" spans="1:9" x14ac:dyDescent="0.3">
      <c r="A3724" t="s">
        <v>4150</v>
      </c>
      <c r="B3724" t="s">
        <v>4172</v>
      </c>
      <c r="C3724" t="str">
        <f t="shared" si="130"/>
        <v>Data Engineering</v>
      </c>
      <c r="D3724">
        <v>1</v>
      </c>
      <c r="E3724" t="s">
        <v>2675</v>
      </c>
      <c r="F3724" t="s">
        <v>4981</v>
      </c>
      <c r="G3724" t="str">
        <f>RIGHT(Salary_Dataset[[#This Row],[Salary]], 2)</f>
        <v>yr</v>
      </c>
      <c r="H3724" s="3">
        <f>VALUE(SUBSTITUTE(SUBSTITUTE(SUBSTITUTE(SUBSTITUTE(Salary_Dataset[[#This Row],[Salary]], "/hr", ""), "/mo", ""), "/yr", ""), "₹", ""))</f>
        <v>1743621</v>
      </c>
      <c r="I3724" s="6">
        <f t="shared" si="129"/>
        <v>1743621</v>
      </c>
    </row>
    <row r="3725" spans="1:9" x14ac:dyDescent="0.3">
      <c r="A3725" t="s">
        <v>4238</v>
      </c>
      <c r="B3725" t="s">
        <v>4172</v>
      </c>
      <c r="C3725" t="str">
        <f t="shared" si="130"/>
        <v>Data Engineering</v>
      </c>
      <c r="D3725">
        <v>1</v>
      </c>
      <c r="E3725" t="s">
        <v>2675</v>
      </c>
      <c r="F3725" t="s">
        <v>4982</v>
      </c>
      <c r="G3725" t="str">
        <f>RIGHT(Salary_Dataset[[#This Row],[Salary]], 2)</f>
        <v>mo</v>
      </c>
      <c r="H3725" s="3">
        <f>VALUE(SUBSTITUTE(SUBSTITUTE(SUBSTITUTE(SUBSTITUTE(Salary_Dataset[[#This Row],[Salary]], "/hr", ""), "/mo", ""), "/yr", ""), "₹", ""))</f>
        <v>15411</v>
      </c>
      <c r="I3725" s="6">
        <f t="shared" si="129"/>
        <v>184932</v>
      </c>
    </row>
    <row r="3726" spans="1:9" x14ac:dyDescent="0.3">
      <c r="A3726" t="s">
        <v>4983</v>
      </c>
      <c r="B3726" t="s">
        <v>4172</v>
      </c>
      <c r="C3726" t="str">
        <f t="shared" si="130"/>
        <v>Data Engineering</v>
      </c>
      <c r="D3726">
        <v>1</v>
      </c>
      <c r="E3726" t="s">
        <v>2675</v>
      </c>
      <c r="F3726" t="s">
        <v>1551</v>
      </c>
      <c r="G3726" t="str">
        <f>RIGHT(Salary_Dataset[[#This Row],[Salary]], 2)</f>
        <v>mo</v>
      </c>
      <c r="H3726" s="3">
        <f>VALUE(SUBSTITUTE(SUBSTITUTE(SUBSTITUTE(SUBSTITUTE(Salary_Dataset[[#This Row],[Salary]], "/hr", ""), "/mo", ""), "/yr", ""), "₹", ""))</f>
        <v>25122</v>
      </c>
      <c r="I3726" s="6">
        <f t="shared" si="129"/>
        <v>301464</v>
      </c>
    </row>
    <row r="3727" spans="1:9" x14ac:dyDescent="0.3">
      <c r="A3727" t="s">
        <v>4984</v>
      </c>
      <c r="B3727" t="s">
        <v>4172</v>
      </c>
      <c r="C3727" t="str">
        <f t="shared" si="130"/>
        <v>Data Engineering</v>
      </c>
      <c r="D3727">
        <v>1</v>
      </c>
      <c r="E3727" t="s">
        <v>2675</v>
      </c>
      <c r="F3727" t="s">
        <v>4985</v>
      </c>
      <c r="G3727" t="str">
        <f>RIGHT(Salary_Dataset[[#This Row],[Salary]], 2)</f>
        <v>mo</v>
      </c>
      <c r="H3727" s="3">
        <f>VALUE(SUBSTITUTE(SUBSTITUTE(SUBSTITUTE(SUBSTITUTE(Salary_Dataset[[#This Row],[Salary]], "/hr", ""), "/mo", ""), "/yr", ""), "₹", ""))</f>
        <v>80391</v>
      </c>
      <c r="I3727" s="6">
        <f t="shared" si="129"/>
        <v>964692</v>
      </c>
    </row>
    <row r="3728" spans="1:9" x14ac:dyDescent="0.3">
      <c r="A3728" t="s">
        <v>4986</v>
      </c>
      <c r="B3728" t="s">
        <v>4172</v>
      </c>
      <c r="C3728" t="str">
        <f t="shared" si="130"/>
        <v>Data Engineering</v>
      </c>
      <c r="D3728">
        <v>1</v>
      </c>
      <c r="E3728" t="s">
        <v>2675</v>
      </c>
      <c r="F3728" t="s">
        <v>4987</v>
      </c>
      <c r="G3728" t="str">
        <f>RIGHT(Salary_Dataset[[#This Row],[Salary]], 2)</f>
        <v>mo</v>
      </c>
      <c r="H3728" s="3">
        <f>VALUE(SUBSTITUTE(SUBSTITUTE(SUBSTITUTE(SUBSTITUTE(Salary_Dataset[[#This Row],[Salary]], "/hr", ""), "/mo", ""), "/yr", ""), "₹", ""))</f>
        <v>52790</v>
      </c>
      <c r="I3728" s="6">
        <f t="shared" si="129"/>
        <v>633480</v>
      </c>
    </row>
    <row r="3729" spans="1:9" x14ac:dyDescent="0.3">
      <c r="A3729" t="s">
        <v>4988</v>
      </c>
      <c r="B3729" t="s">
        <v>4172</v>
      </c>
      <c r="C3729" t="str">
        <f t="shared" si="130"/>
        <v>Data Engineering</v>
      </c>
      <c r="D3729">
        <v>1</v>
      </c>
      <c r="E3729" t="s">
        <v>2675</v>
      </c>
      <c r="F3729" t="s">
        <v>4989</v>
      </c>
      <c r="G3729" t="str">
        <f>RIGHT(Salary_Dataset[[#This Row],[Salary]], 2)</f>
        <v>yr</v>
      </c>
      <c r="H3729" s="3">
        <f>VALUE(SUBSTITUTE(SUBSTITUTE(SUBSTITUTE(SUBSTITUTE(Salary_Dataset[[#This Row],[Salary]], "/hr", ""), "/mo", ""), "/yr", ""), "₹", ""))</f>
        <v>3123584</v>
      </c>
      <c r="I3729" s="6">
        <f t="shared" si="129"/>
        <v>3123584</v>
      </c>
    </row>
    <row r="3730" spans="1:9" x14ac:dyDescent="0.3">
      <c r="A3730" t="s">
        <v>329</v>
      </c>
      <c r="B3730" t="s">
        <v>4172</v>
      </c>
      <c r="C3730" t="str">
        <f t="shared" si="130"/>
        <v>Data Engineering</v>
      </c>
      <c r="D3730">
        <v>1</v>
      </c>
      <c r="E3730" t="s">
        <v>2675</v>
      </c>
      <c r="F3730" t="s">
        <v>2449</v>
      </c>
      <c r="G3730" t="str">
        <f>RIGHT(Salary_Dataset[[#This Row],[Salary]], 2)</f>
        <v>mo</v>
      </c>
      <c r="H3730" s="3">
        <f>VALUE(SUBSTITUTE(SUBSTITUTE(SUBSTITUTE(SUBSTITUTE(Salary_Dataset[[#This Row],[Salary]], "/hr", ""), "/mo", ""), "/yr", ""), "₹", ""))</f>
        <v>50244</v>
      </c>
      <c r="I3730" s="6">
        <f t="shared" si="129"/>
        <v>602928</v>
      </c>
    </row>
    <row r="3731" spans="1:9" x14ac:dyDescent="0.3">
      <c r="A3731" t="s">
        <v>4990</v>
      </c>
      <c r="B3731" t="s">
        <v>4172</v>
      </c>
      <c r="C3731" t="str">
        <f t="shared" si="130"/>
        <v>Data Engineering</v>
      </c>
      <c r="D3731">
        <v>1</v>
      </c>
      <c r="E3731" t="s">
        <v>2675</v>
      </c>
      <c r="F3731" t="s">
        <v>4991</v>
      </c>
      <c r="G3731" t="str">
        <f>RIGHT(Salary_Dataset[[#This Row],[Salary]], 2)</f>
        <v>yr</v>
      </c>
      <c r="H3731" s="3">
        <f>VALUE(SUBSTITUTE(SUBSTITUTE(SUBSTITUTE(SUBSTITUTE(Salary_Dataset[[#This Row],[Salary]], "/hr", ""), "/mo", ""), "/yr", ""), "₹", ""))</f>
        <v>725787</v>
      </c>
      <c r="I3731" s="6">
        <f t="shared" si="129"/>
        <v>725787</v>
      </c>
    </row>
    <row r="3732" spans="1:9" x14ac:dyDescent="0.3">
      <c r="A3732" t="s">
        <v>4992</v>
      </c>
      <c r="B3732" t="s">
        <v>4172</v>
      </c>
      <c r="C3732" t="str">
        <f t="shared" si="130"/>
        <v>Data Engineering</v>
      </c>
      <c r="D3732">
        <v>1</v>
      </c>
      <c r="E3732" t="s">
        <v>2675</v>
      </c>
      <c r="F3732" t="s">
        <v>2971</v>
      </c>
      <c r="G3732" t="str">
        <f>RIGHT(Salary_Dataset[[#This Row],[Salary]], 2)</f>
        <v>yr</v>
      </c>
      <c r="H3732" s="3">
        <f>VALUE(SUBSTITUTE(SUBSTITUTE(SUBSTITUTE(SUBSTITUTE(Salary_Dataset[[#This Row],[Salary]], "/hr", ""), "/mo", ""), "/yr", ""), "₹", ""))</f>
        <v>650000</v>
      </c>
      <c r="I3732" s="6">
        <f t="shared" si="129"/>
        <v>650000</v>
      </c>
    </row>
    <row r="3733" spans="1:9" x14ac:dyDescent="0.3">
      <c r="A3733" t="s">
        <v>4993</v>
      </c>
      <c r="B3733" t="s">
        <v>4172</v>
      </c>
      <c r="C3733" t="str">
        <f t="shared" si="130"/>
        <v>Data Engineering</v>
      </c>
      <c r="D3733">
        <v>1</v>
      </c>
      <c r="E3733" t="s">
        <v>2675</v>
      </c>
      <c r="F3733" t="s">
        <v>4994</v>
      </c>
      <c r="G3733" t="str">
        <f>RIGHT(Salary_Dataset[[#This Row],[Salary]], 2)</f>
        <v>yr</v>
      </c>
      <c r="H3733" s="3">
        <f>VALUE(SUBSTITUTE(SUBSTITUTE(SUBSTITUTE(SUBSTITUTE(Salary_Dataset[[#This Row],[Salary]], "/hr", ""), "/mo", ""), "/yr", ""), "₹", ""))</f>
        <v>1095095</v>
      </c>
      <c r="I3733" s="6">
        <f t="shared" si="129"/>
        <v>1095095</v>
      </c>
    </row>
    <row r="3734" spans="1:9" x14ac:dyDescent="0.3">
      <c r="A3734" t="s">
        <v>31</v>
      </c>
      <c r="B3734" t="s">
        <v>4172</v>
      </c>
      <c r="C3734" t="str">
        <f t="shared" si="130"/>
        <v>Data Engineering</v>
      </c>
      <c r="D3734">
        <v>1</v>
      </c>
      <c r="E3734" t="s">
        <v>2675</v>
      </c>
      <c r="F3734" t="s">
        <v>4991</v>
      </c>
      <c r="G3734" t="str">
        <f>RIGHT(Salary_Dataset[[#This Row],[Salary]], 2)</f>
        <v>yr</v>
      </c>
      <c r="H3734" s="3">
        <f>VALUE(SUBSTITUTE(SUBSTITUTE(SUBSTITUTE(SUBSTITUTE(Salary_Dataset[[#This Row],[Salary]], "/hr", ""), "/mo", ""), "/yr", ""), "₹", ""))</f>
        <v>725787</v>
      </c>
      <c r="I3734" s="6">
        <f t="shared" si="129"/>
        <v>725787</v>
      </c>
    </row>
    <row r="3735" spans="1:9" x14ac:dyDescent="0.3">
      <c r="A3735" t="s">
        <v>4995</v>
      </c>
      <c r="B3735" t="s">
        <v>4172</v>
      </c>
      <c r="C3735" t="str">
        <f t="shared" si="130"/>
        <v>Data Engineering</v>
      </c>
      <c r="D3735">
        <v>1</v>
      </c>
      <c r="E3735" t="s">
        <v>2675</v>
      </c>
      <c r="F3735" t="s">
        <v>3382</v>
      </c>
      <c r="G3735" t="str">
        <f>RIGHT(Salary_Dataset[[#This Row],[Salary]], 2)</f>
        <v>mo</v>
      </c>
      <c r="H3735" s="3">
        <f>VALUE(SUBSTITUTE(SUBSTITUTE(SUBSTITUTE(SUBSTITUTE(Salary_Dataset[[#This Row],[Salary]], "/hr", ""), "/mo", ""), "/yr", ""), "₹", ""))</f>
        <v>26872</v>
      </c>
      <c r="I3735" s="6">
        <f t="shared" si="129"/>
        <v>322464</v>
      </c>
    </row>
    <row r="3736" spans="1:9" x14ac:dyDescent="0.3">
      <c r="A3736" t="s">
        <v>4996</v>
      </c>
      <c r="B3736" t="s">
        <v>4172</v>
      </c>
      <c r="C3736" t="str">
        <f t="shared" si="130"/>
        <v>Data Engineering</v>
      </c>
      <c r="D3736">
        <v>1</v>
      </c>
      <c r="E3736" t="s">
        <v>2675</v>
      </c>
      <c r="F3736" t="s">
        <v>2401</v>
      </c>
      <c r="G3736" t="str">
        <f>RIGHT(Salary_Dataset[[#This Row],[Salary]], 2)</f>
        <v>mo</v>
      </c>
      <c r="H3736" s="3">
        <f>VALUE(SUBSTITUTE(SUBSTITUTE(SUBSTITUTE(SUBSTITUTE(Salary_Dataset[[#This Row],[Salary]], "/hr", ""), "/mo", ""), "/yr", ""), "₹", ""))</f>
        <v>10749</v>
      </c>
      <c r="I3736" s="6">
        <f t="shared" si="129"/>
        <v>128988</v>
      </c>
    </row>
    <row r="3737" spans="1:9" x14ac:dyDescent="0.3">
      <c r="A3737" t="s">
        <v>4997</v>
      </c>
      <c r="B3737" t="s">
        <v>4172</v>
      </c>
      <c r="C3737" t="str">
        <f t="shared" si="130"/>
        <v>Data Engineering</v>
      </c>
      <c r="D3737">
        <v>1</v>
      </c>
      <c r="E3737" t="s">
        <v>2675</v>
      </c>
      <c r="F3737" t="s">
        <v>4998</v>
      </c>
      <c r="G3737" t="str">
        <f>RIGHT(Salary_Dataset[[#This Row],[Salary]], 2)</f>
        <v>yr</v>
      </c>
      <c r="H3737" s="3">
        <f>VALUE(SUBSTITUTE(SUBSTITUTE(SUBSTITUTE(SUBSTITUTE(Salary_Dataset[[#This Row],[Salary]], "/hr", ""), "/mo", ""), "/yr", ""), "₹", ""))</f>
        <v>234082</v>
      </c>
      <c r="I3737" s="6">
        <f t="shared" si="129"/>
        <v>234082</v>
      </c>
    </row>
    <row r="3738" spans="1:9" x14ac:dyDescent="0.3">
      <c r="A3738" t="s">
        <v>2847</v>
      </c>
      <c r="B3738" t="s">
        <v>4172</v>
      </c>
      <c r="C3738" t="str">
        <f t="shared" si="130"/>
        <v>Data Engineering</v>
      </c>
      <c r="D3738">
        <v>1</v>
      </c>
      <c r="E3738" t="s">
        <v>2675</v>
      </c>
      <c r="F3738" t="s">
        <v>2190</v>
      </c>
      <c r="G3738" t="str">
        <f>RIGHT(Salary_Dataset[[#This Row],[Salary]], 2)</f>
        <v>yr</v>
      </c>
      <c r="H3738" s="3">
        <f>VALUE(SUBSTITUTE(SUBSTITUTE(SUBSTITUTE(SUBSTITUTE(Salary_Dataset[[#This Row],[Salary]], "/hr", ""), "/mo", ""), "/yr", ""), "₹", ""))</f>
        <v>503667</v>
      </c>
      <c r="I3738" s="6">
        <f t="shared" si="129"/>
        <v>503667</v>
      </c>
    </row>
    <row r="3739" spans="1:9" x14ac:dyDescent="0.3">
      <c r="A3739" t="s">
        <v>2723</v>
      </c>
      <c r="B3739" t="s">
        <v>4172</v>
      </c>
      <c r="C3739" t="str">
        <f t="shared" si="130"/>
        <v>Data Engineering</v>
      </c>
      <c r="D3739">
        <v>1</v>
      </c>
      <c r="E3739" t="s">
        <v>2675</v>
      </c>
      <c r="F3739" t="s">
        <v>4999</v>
      </c>
      <c r="G3739" t="str">
        <f>RIGHT(Salary_Dataset[[#This Row],[Salary]], 2)</f>
        <v>yr</v>
      </c>
      <c r="H3739" s="3">
        <f>VALUE(SUBSTITUTE(SUBSTITUTE(SUBSTITUTE(SUBSTITUTE(Salary_Dataset[[#This Row],[Salary]], "/hr", ""), "/mo", ""), "/yr", ""), "₹", ""))</f>
        <v>1090171</v>
      </c>
      <c r="I3739" s="6">
        <f t="shared" si="129"/>
        <v>1090171</v>
      </c>
    </row>
    <row r="3740" spans="1:9" x14ac:dyDescent="0.3">
      <c r="A3740" t="s">
        <v>4388</v>
      </c>
      <c r="B3740" t="s">
        <v>4172</v>
      </c>
      <c r="C3740" t="str">
        <f t="shared" si="130"/>
        <v>Data Engineering</v>
      </c>
      <c r="D3740">
        <v>1</v>
      </c>
      <c r="E3740" t="s">
        <v>2675</v>
      </c>
      <c r="F3740" t="s">
        <v>5000</v>
      </c>
      <c r="G3740" t="str">
        <f>RIGHT(Salary_Dataset[[#This Row],[Salary]], 2)</f>
        <v>yr</v>
      </c>
      <c r="H3740" s="3">
        <f>VALUE(SUBSTITUTE(SUBSTITUTE(SUBSTITUTE(SUBSTITUTE(Salary_Dataset[[#This Row],[Salary]], "/hr", ""), "/mo", ""), "/yr", ""), "₹", ""))</f>
        <v>1561792</v>
      </c>
      <c r="I3740" s="6">
        <f t="shared" si="129"/>
        <v>1561792</v>
      </c>
    </row>
    <row r="3741" spans="1:9" x14ac:dyDescent="0.3">
      <c r="A3741" t="s">
        <v>5001</v>
      </c>
      <c r="B3741" t="s">
        <v>4172</v>
      </c>
      <c r="C3741" t="str">
        <f t="shared" si="130"/>
        <v>Data Engineering</v>
      </c>
      <c r="D3741">
        <v>1</v>
      </c>
      <c r="E3741" t="s">
        <v>2675</v>
      </c>
      <c r="F3741" t="s">
        <v>5002</v>
      </c>
      <c r="G3741" t="str">
        <f>RIGHT(Salary_Dataset[[#This Row],[Salary]], 2)</f>
        <v>yr</v>
      </c>
      <c r="H3741" s="3">
        <f>VALUE(SUBSTITUTE(SUBSTITUTE(SUBSTITUTE(SUBSTITUTE(Salary_Dataset[[#This Row],[Salary]], "/hr", ""), "/mo", ""), "/yr", ""), "₹", ""))</f>
        <v>3108546</v>
      </c>
      <c r="I3741" s="6">
        <f t="shared" si="129"/>
        <v>3108546</v>
      </c>
    </row>
    <row r="3742" spans="1:9" x14ac:dyDescent="0.3">
      <c r="A3742" t="s">
        <v>5003</v>
      </c>
      <c r="B3742" t="s">
        <v>4172</v>
      </c>
      <c r="C3742" t="str">
        <f t="shared" si="130"/>
        <v>Data Engineering</v>
      </c>
      <c r="D3742">
        <v>1</v>
      </c>
      <c r="E3742" t="s">
        <v>2675</v>
      </c>
      <c r="F3742" t="s">
        <v>5004</v>
      </c>
      <c r="G3742" t="str">
        <f>RIGHT(Salary_Dataset[[#This Row],[Salary]], 2)</f>
        <v>mo</v>
      </c>
      <c r="H3742" s="3">
        <f>VALUE(SUBSTITUTE(SUBSTITUTE(SUBSTITUTE(SUBSTITUTE(Salary_Dataset[[#This Row],[Salary]], "/hr", ""), "/mo", ""), "/yr", ""), "₹", ""))</f>
        <v>162802</v>
      </c>
      <c r="I3742" s="6">
        <f t="shared" si="129"/>
        <v>1953624</v>
      </c>
    </row>
    <row r="3743" spans="1:9" x14ac:dyDescent="0.3">
      <c r="A3743" t="s">
        <v>118</v>
      </c>
      <c r="B3743" t="s">
        <v>4172</v>
      </c>
      <c r="C3743" t="str">
        <f t="shared" si="130"/>
        <v>Data Engineering</v>
      </c>
      <c r="D3743">
        <v>1</v>
      </c>
      <c r="E3743" t="s">
        <v>2675</v>
      </c>
      <c r="F3743" t="s">
        <v>2284</v>
      </c>
      <c r="G3743" t="str">
        <f>RIGHT(Salary_Dataset[[#This Row],[Salary]], 2)</f>
        <v>yr</v>
      </c>
      <c r="H3743" s="3">
        <f>VALUE(SUBSTITUTE(SUBSTITUTE(SUBSTITUTE(SUBSTITUTE(Salary_Dataset[[#This Row],[Salary]], "/hr", ""), "/mo", ""), "/yr", ""), "₹", ""))</f>
        <v>908078</v>
      </c>
      <c r="I3743" s="6">
        <f t="shared" si="129"/>
        <v>908078</v>
      </c>
    </row>
    <row r="3744" spans="1:9" x14ac:dyDescent="0.3">
      <c r="A3744" t="s">
        <v>1843</v>
      </c>
      <c r="B3744" t="s">
        <v>4172</v>
      </c>
      <c r="C3744" t="str">
        <f t="shared" si="130"/>
        <v>Data Engineering</v>
      </c>
      <c r="D3744">
        <v>1</v>
      </c>
      <c r="E3744" t="s">
        <v>2675</v>
      </c>
      <c r="F3744" t="s">
        <v>2687</v>
      </c>
      <c r="G3744" t="str">
        <f>RIGHT(Salary_Dataset[[#This Row],[Salary]], 2)</f>
        <v>yr</v>
      </c>
      <c r="H3744" s="3">
        <f>VALUE(SUBSTITUTE(SUBSTITUTE(SUBSTITUTE(SUBSTITUTE(Salary_Dataset[[#This Row],[Salary]], "/hr", ""), "/mo", ""), "/yr", ""), "₹", ""))</f>
        <v>2009767</v>
      </c>
      <c r="I3744" s="6">
        <f t="shared" si="129"/>
        <v>2009767</v>
      </c>
    </row>
    <row r="3745" spans="1:9" x14ac:dyDescent="0.3">
      <c r="A3745" t="s">
        <v>5005</v>
      </c>
      <c r="B3745" t="s">
        <v>4172</v>
      </c>
      <c r="C3745" t="str">
        <f t="shared" si="130"/>
        <v>Data Engineering</v>
      </c>
      <c r="D3745">
        <v>15</v>
      </c>
      <c r="E3745" t="s">
        <v>2675</v>
      </c>
      <c r="F3745" t="s">
        <v>5006</v>
      </c>
      <c r="G3745" t="str">
        <f>RIGHT(Salary_Dataset[[#This Row],[Salary]], 2)</f>
        <v>yr</v>
      </c>
      <c r="H3745" s="3">
        <f>VALUE(SUBSTITUTE(SUBSTITUTE(SUBSTITUTE(SUBSTITUTE(Salary_Dataset[[#This Row],[Salary]], "/hr", ""), "/mo", ""), "/yr", ""), "₹", ""))</f>
        <v>1080000</v>
      </c>
      <c r="I3745" s="6">
        <f t="shared" si="129"/>
        <v>1080000</v>
      </c>
    </row>
    <row r="3746" spans="1:9" x14ac:dyDescent="0.3">
      <c r="A3746" t="s">
        <v>4532</v>
      </c>
      <c r="B3746" t="s">
        <v>4172</v>
      </c>
      <c r="C3746" t="str">
        <f t="shared" si="130"/>
        <v>Data Engineering</v>
      </c>
      <c r="D3746">
        <v>12</v>
      </c>
      <c r="E3746" t="s">
        <v>2675</v>
      </c>
      <c r="F3746" t="s">
        <v>5007</v>
      </c>
      <c r="G3746" t="str">
        <f>RIGHT(Salary_Dataset[[#This Row],[Salary]], 2)</f>
        <v>yr</v>
      </c>
      <c r="H3746" s="3">
        <f>VALUE(SUBSTITUTE(SUBSTITUTE(SUBSTITUTE(SUBSTITUTE(Salary_Dataset[[#This Row],[Salary]], "/hr", ""), "/mo", ""), "/yr", ""), "₹", ""))</f>
        <v>886686</v>
      </c>
      <c r="I3746" s="6">
        <f t="shared" si="129"/>
        <v>886686</v>
      </c>
    </row>
    <row r="3747" spans="1:9" x14ac:dyDescent="0.3">
      <c r="A3747" t="s">
        <v>5008</v>
      </c>
      <c r="B3747" t="s">
        <v>4172</v>
      </c>
      <c r="C3747" t="str">
        <f t="shared" si="130"/>
        <v>Data Engineering</v>
      </c>
      <c r="D3747">
        <v>7</v>
      </c>
      <c r="E3747" t="s">
        <v>2675</v>
      </c>
      <c r="F3747" t="s">
        <v>5009</v>
      </c>
      <c r="G3747" t="str">
        <f>RIGHT(Salary_Dataset[[#This Row],[Salary]], 2)</f>
        <v>yr</v>
      </c>
      <c r="H3747" s="3">
        <f>VALUE(SUBSTITUTE(SUBSTITUTE(SUBSTITUTE(SUBSTITUTE(Salary_Dataset[[#This Row],[Salary]], "/hr", ""), "/mo", ""), "/yr", ""), "₹", ""))</f>
        <v>2051223</v>
      </c>
      <c r="I3747" s="6">
        <f t="shared" si="129"/>
        <v>2051223</v>
      </c>
    </row>
    <row r="3748" spans="1:9" x14ac:dyDescent="0.3">
      <c r="A3748" t="s">
        <v>5010</v>
      </c>
      <c r="B3748" t="s">
        <v>4172</v>
      </c>
      <c r="C3748" t="str">
        <f t="shared" si="130"/>
        <v>Data Engineering</v>
      </c>
      <c r="D3748">
        <v>7</v>
      </c>
      <c r="E3748" t="s">
        <v>2675</v>
      </c>
      <c r="F3748" t="s">
        <v>4230</v>
      </c>
      <c r="G3748" t="str">
        <f>RIGHT(Salary_Dataset[[#This Row],[Salary]], 2)</f>
        <v>yr</v>
      </c>
      <c r="H3748" s="3">
        <f>VALUE(SUBSTITUTE(SUBSTITUTE(SUBSTITUTE(SUBSTITUTE(Salary_Dataset[[#This Row],[Salary]], "/hr", ""), "/mo", ""), "/yr", ""), "₹", ""))</f>
        <v>865380</v>
      </c>
      <c r="I3748" s="6">
        <f t="shared" si="129"/>
        <v>865380</v>
      </c>
    </row>
    <row r="3749" spans="1:9" x14ac:dyDescent="0.3">
      <c r="A3749" t="s">
        <v>4538</v>
      </c>
      <c r="B3749" t="s">
        <v>4172</v>
      </c>
      <c r="C3749" t="str">
        <f t="shared" si="130"/>
        <v>Data Engineering</v>
      </c>
      <c r="D3749">
        <v>5</v>
      </c>
      <c r="E3749" t="s">
        <v>2675</v>
      </c>
      <c r="F3749" t="s">
        <v>1131</v>
      </c>
      <c r="G3749" t="str">
        <f>RIGHT(Salary_Dataset[[#This Row],[Salary]], 2)</f>
        <v>yr</v>
      </c>
      <c r="H3749" s="3">
        <f>VALUE(SUBSTITUTE(SUBSTITUTE(SUBSTITUTE(SUBSTITUTE(Salary_Dataset[[#This Row],[Salary]], "/hr", ""), "/mo", ""), "/yr", ""), "₹", ""))</f>
        <v>550000</v>
      </c>
      <c r="I3749" s="6">
        <f t="shared" si="129"/>
        <v>550000</v>
      </c>
    </row>
    <row r="3750" spans="1:9" x14ac:dyDescent="0.3">
      <c r="A3750" t="s">
        <v>2682</v>
      </c>
      <c r="B3750" t="s">
        <v>5011</v>
      </c>
      <c r="C3750" t="str">
        <f t="shared" si="130"/>
        <v>Machine Learning</v>
      </c>
      <c r="D3750">
        <v>28</v>
      </c>
      <c r="E3750" t="s">
        <v>7</v>
      </c>
      <c r="F3750" t="s">
        <v>5012</v>
      </c>
      <c r="G3750" t="str">
        <f>RIGHT(Salary_Dataset[[#This Row],[Salary]], 2)</f>
        <v>yr</v>
      </c>
      <c r="H3750" s="3">
        <f>VALUE(SUBSTITUTE(SUBSTITUTE(SUBSTITUTE(SUBSTITUTE(Salary_Dataset[[#This Row],[Salary]], "/hr", ""), "/mo", ""), "/yr", ""), "₹", ""))</f>
        <v>875066</v>
      </c>
      <c r="I3750" s="6">
        <f t="shared" si="129"/>
        <v>875066</v>
      </c>
    </row>
    <row r="3751" spans="1:9" x14ac:dyDescent="0.3">
      <c r="A3751" t="s">
        <v>11</v>
      </c>
      <c r="B3751" t="s">
        <v>5011</v>
      </c>
      <c r="C3751" t="str">
        <f t="shared" si="130"/>
        <v>Machine Learning</v>
      </c>
      <c r="D3751">
        <v>9</v>
      </c>
      <c r="E3751" t="s">
        <v>7</v>
      </c>
      <c r="F3751" t="s">
        <v>2998</v>
      </c>
      <c r="G3751" t="str">
        <f>RIGHT(Salary_Dataset[[#This Row],[Salary]], 2)</f>
        <v>yr</v>
      </c>
      <c r="H3751" s="3">
        <f>VALUE(SUBSTITUTE(SUBSTITUTE(SUBSTITUTE(SUBSTITUTE(Salary_Dataset[[#This Row],[Salary]], "/hr", ""), "/mo", ""), "/yr", ""), "₹", ""))</f>
        <v>490531</v>
      </c>
      <c r="I3751" s="6">
        <f t="shared" si="129"/>
        <v>490531</v>
      </c>
    </row>
    <row r="3752" spans="1:9" x14ac:dyDescent="0.3">
      <c r="A3752" t="s">
        <v>15</v>
      </c>
      <c r="B3752" t="s">
        <v>5011</v>
      </c>
      <c r="C3752" t="str">
        <f t="shared" si="130"/>
        <v>Machine Learning</v>
      </c>
      <c r="D3752">
        <v>5</v>
      </c>
      <c r="E3752" t="s">
        <v>7</v>
      </c>
      <c r="F3752" t="s">
        <v>5013</v>
      </c>
      <c r="G3752" t="str">
        <f>RIGHT(Salary_Dataset[[#This Row],[Salary]], 2)</f>
        <v>yr</v>
      </c>
      <c r="H3752" s="3">
        <f>VALUE(SUBSTITUTE(SUBSTITUTE(SUBSTITUTE(SUBSTITUTE(Salary_Dataset[[#This Row],[Salary]], "/hr", ""), "/mo", ""), "/yr", ""), "₹", ""))</f>
        <v>748712</v>
      </c>
      <c r="I3752" s="6">
        <f t="shared" si="129"/>
        <v>748712</v>
      </c>
    </row>
    <row r="3753" spans="1:9" x14ac:dyDescent="0.3">
      <c r="A3753" t="s">
        <v>29</v>
      </c>
      <c r="B3753" t="s">
        <v>5011</v>
      </c>
      <c r="C3753" t="str">
        <f t="shared" si="130"/>
        <v>Machine Learning</v>
      </c>
      <c r="D3753">
        <v>4</v>
      </c>
      <c r="E3753" t="s">
        <v>7</v>
      </c>
      <c r="F3753" t="s">
        <v>5014</v>
      </c>
      <c r="G3753" t="str">
        <f>RIGHT(Salary_Dataset[[#This Row],[Salary]], 2)</f>
        <v>yr</v>
      </c>
      <c r="H3753" s="3">
        <f>VALUE(SUBSTITUTE(SUBSTITUTE(SUBSTITUTE(SUBSTITUTE(Salary_Dataset[[#This Row],[Salary]], "/hr", ""), "/mo", ""), "/yr", ""), "₹", ""))</f>
        <v>1525549</v>
      </c>
      <c r="I3753" s="6">
        <f t="shared" si="129"/>
        <v>1525549</v>
      </c>
    </row>
    <row r="3754" spans="1:9" x14ac:dyDescent="0.3">
      <c r="A3754" t="s">
        <v>88</v>
      </c>
      <c r="B3754" t="s">
        <v>5011</v>
      </c>
      <c r="C3754" t="str">
        <f t="shared" si="130"/>
        <v>Machine Learning</v>
      </c>
      <c r="D3754">
        <v>4</v>
      </c>
      <c r="E3754" t="s">
        <v>7</v>
      </c>
      <c r="F3754" t="s">
        <v>5015</v>
      </c>
      <c r="G3754" t="str">
        <f>RIGHT(Salary_Dataset[[#This Row],[Salary]], 2)</f>
        <v>mo</v>
      </c>
      <c r="H3754" s="3">
        <f>VALUE(SUBSTITUTE(SUBSTITUTE(SUBSTITUTE(SUBSTITUTE(Salary_Dataset[[#This Row],[Salary]], "/hr", ""), "/mo", ""), "/yr", ""), "₹", ""))</f>
        <v>52096</v>
      </c>
      <c r="I3754" s="6">
        <f t="shared" si="129"/>
        <v>625152</v>
      </c>
    </row>
    <row r="3755" spans="1:9" x14ac:dyDescent="0.3">
      <c r="A3755" t="s">
        <v>78</v>
      </c>
      <c r="B3755" t="s">
        <v>5011</v>
      </c>
      <c r="C3755" t="str">
        <f t="shared" si="130"/>
        <v>Machine Learning</v>
      </c>
      <c r="D3755">
        <v>3</v>
      </c>
      <c r="E3755" t="s">
        <v>7</v>
      </c>
      <c r="F3755" t="s">
        <v>3364</v>
      </c>
      <c r="G3755" t="str">
        <f>RIGHT(Salary_Dataset[[#This Row],[Salary]], 2)</f>
        <v>mo</v>
      </c>
      <c r="H3755" s="3">
        <f>VALUE(SUBSTITUTE(SUBSTITUTE(SUBSTITUTE(SUBSTITUTE(Salary_Dataset[[#This Row],[Salary]], "/hr", ""), "/mo", ""), "/yr", ""), "₹", ""))</f>
        <v>30821</v>
      </c>
      <c r="I3755" s="6">
        <f t="shared" si="129"/>
        <v>369852</v>
      </c>
    </row>
    <row r="3756" spans="1:9" x14ac:dyDescent="0.3">
      <c r="A3756" t="s">
        <v>31</v>
      </c>
      <c r="B3756" t="s">
        <v>5011</v>
      </c>
      <c r="C3756" t="str">
        <f t="shared" si="130"/>
        <v>Machine Learning</v>
      </c>
      <c r="D3756">
        <v>3</v>
      </c>
      <c r="E3756" t="s">
        <v>7</v>
      </c>
      <c r="F3756" t="s">
        <v>5016</v>
      </c>
      <c r="G3756" t="str">
        <f>RIGHT(Salary_Dataset[[#This Row],[Salary]], 2)</f>
        <v>yr</v>
      </c>
      <c r="H3756" s="3">
        <f>VALUE(SUBSTITUTE(SUBSTITUTE(SUBSTITUTE(SUBSTITUTE(Salary_Dataset[[#This Row],[Salary]], "/hr", ""), "/mo", ""), "/yr", ""), "₹", ""))</f>
        <v>1244206</v>
      </c>
      <c r="I3756" s="6">
        <f t="shared" si="129"/>
        <v>1244206</v>
      </c>
    </row>
    <row r="3757" spans="1:9" x14ac:dyDescent="0.3">
      <c r="A3757" t="s">
        <v>5017</v>
      </c>
      <c r="B3757" t="s">
        <v>5011</v>
      </c>
      <c r="C3757" t="str">
        <f t="shared" si="130"/>
        <v>Machine Learning</v>
      </c>
      <c r="D3757">
        <v>3</v>
      </c>
      <c r="E3757" t="s">
        <v>7</v>
      </c>
      <c r="F3757" t="s">
        <v>4196</v>
      </c>
      <c r="G3757" t="str">
        <f>RIGHT(Salary_Dataset[[#This Row],[Salary]], 2)</f>
        <v>yr</v>
      </c>
      <c r="H3757" s="3">
        <f>VALUE(SUBSTITUTE(SUBSTITUTE(SUBSTITUTE(SUBSTITUTE(Salary_Dataset[[#This Row],[Salary]], "/hr", ""), "/mo", ""), "/yr", ""), "₹", ""))</f>
        <v>730063</v>
      </c>
      <c r="I3757" s="6">
        <f t="shared" si="129"/>
        <v>730063</v>
      </c>
    </row>
    <row r="3758" spans="1:9" x14ac:dyDescent="0.3">
      <c r="A3758" t="s">
        <v>17</v>
      </c>
      <c r="B3758" t="s">
        <v>5011</v>
      </c>
      <c r="C3758" t="str">
        <f t="shared" si="130"/>
        <v>Machine Learning</v>
      </c>
      <c r="D3758">
        <v>2</v>
      </c>
      <c r="E3758" t="s">
        <v>7</v>
      </c>
      <c r="F3758" t="s">
        <v>5018</v>
      </c>
      <c r="G3758" t="str">
        <f>RIGHT(Salary_Dataset[[#This Row],[Salary]], 2)</f>
        <v>yr</v>
      </c>
      <c r="H3758" s="3">
        <f>VALUE(SUBSTITUTE(SUBSTITUTE(SUBSTITUTE(SUBSTITUTE(Salary_Dataset[[#This Row],[Salary]], "/hr", ""), "/mo", ""), "/yr", ""), "₹", ""))</f>
        <v>832266</v>
      </c>
      <c r="I3758" s="6">
        <f t="shared" si="129"/>
        <v>832266</v>
      </c>
    </row>
    <row r="3759" spans="1:9" x14ac:dyDescent="0.3">
      <c r="A3759" t="s">
        <v>37</v>
      </c>
      <c r="B3759" t="s">
        <v>5011</v>
      </c>
      <c r="C3759" t="str">
        <f t="shared" si="130"/>
        <v>Machine Learning</v>
      </c>
      <c r="D3759">
        <v>2</v>
      </c>
      <c r="E3759" t="s">
        <v>7</v>
      </c>
      <c r="F3759" t="s">
        <v>5019</v>
      </c>
      <c r="G3759" t="str">
        <f>RIGHT(Salary_Dataset[[#This Row],[Salary]], 2)</f>
        <v>yr</v>
      </c>
      <c r="H3759" s="3">
        <f>VALUE(SUBSTITUTE(SUBSTITUTE(SUBSTITUTE(SUBSTITUTE(Salary_Dataset[[#This Row],[Salary]], "/hr", ""), "/mo", ""), "/yr", ""), "₹", ""))</f>
        <v>783333</v>
      </c>
      <c r="I3759" s="6">
        <f t="shared" si="129"/>
        <v>783333</v>
      </c>
    </row>
    <row r="3760" spans="1:9" x14ac:dyDescent="0.3">
      <c r="A3760" t="s">
        <v>106</v>
      </c>
      <c r="B3760" t="s">
        <v>5011</v>
      </c>
      <c r="C3760" t="str">
        <f t="shared" si="130"/>
        <v>Machine Learning</v>
      </c>
      <c r="D3760">
        <v>2</v>
      </c>
      <c r="E3760" t="s">
        <v>7</v>
      </c>
      <c r="F3760" t="s">
        <v>5020</v>
      </c>
      <c r="G3760" t="str">
        <f>RIGHT(Salary_Dataset[[#This Row],[Salary]], 2)</f>
        <v>mo</v>
      </c>
      <c r="H3760" s="3">
        <f>VALUE(SUBSTITUTE(SUBSTITUTE(SUBSTITUTE(SUBSTITUTE(Salary_Dataset[[#This Row],[Salary]], "/hr", ""), "/mo", ""), "/yr", ""), "₹", ""))</f>
        <v>99468</v>
      </c>
      <c r="I3760" s="6">
        <f t="shared" si="129"/>
        <v>1193616</v>
      </c>
    </row>
    <row r="3761" spans="1:9" x14ac:dyDescent="0.3">
      <c r="A3761" t="s">
        <v>43</v>
      </c>
      <c r="B3761" t="s">
        <v>5011</v>
      </c>
      <c r="C3761" t="str">
        <f t="shared" si="130"/>
        <v>Machine Learning</v>
      </c>
      <c r="D3761">
        <v>2</v>
      </c>
      <c r="E3761" t="s">
        <v>7</v>
      </c>
      <c r="F3761" t="s">
        <v>5021</v>
      </c>
      <c r="G3761" t="str">
        <f>RIGHT(Salary_Dataset[[#This Row],[Salary]], 2)</f>
        <v>yr</v>
      </c>
      <c r="H3761" s="3">
        <f>VALUE(SUBSTITUTE(SUBSTITUTE(SUBSTITUTE(SUBSTITUTE(Salary_Dataset[[#This Row],[Salary]], "/hr", ""), "/mo", ""), "/yr", ""), "₹", ""))</f>
        <v>1088590</v>
      </c>
      <c r="I3761" s="6">
        <f t="shared" si="129"/>
        <v>1088590</v>
      </c>
    </row>
    <row r="3762" spans="1:9" x14ac:dyDescent="0.3">
      <c r="A3762" t="s">
        <v>80</v>
      </c>
      <c r="B3762" t="s">
        <v>5011</v>
      </c>
      <c r="C3762" t="str">
        <f t="shared" si="130"/>
        <v>Machine Learning</v>
      </c>
      <c r="D3762">
        <v>2</v>
      </c>
      <c r="E3762" t="s">
        <v>7</v>
      </c>
      <c r="F3762" t="s">
        <v>5022</v>
      </c>
      <c r="G3762" t="str">
        <f>RIGHT(Salary_Dataset[[#This Row],[Salary]], 2)</f>
        <v>yr</v>
      </c>
      <c r="H3762" s="3">
        <f>VALUE(SUBSTITUTE(SUBSTITUTE(SUBSTITUTE(SUBSTITUTE(Salary_Dataset[[#This Row],[Salary]], "/hr", ""), "/mo", ""), "/yr", ""), "₹", ""))</f>
        <v>931048</v>
      </c>
      <c r="I3762" s="6">
        <f t="shared" si="129"/>
        <v>931048</v>
      </c>
    </row>
    <row r="3763" spans="1:9" x14ac:dyDescent="0.3">
      <c r="A3763" t="s">
        <v>49</v>
      </c>
      <c r="B3763" t="s">
        <v>5011</v>
      </c>
      <c r="C3763" t="str">
        <f t="shared" si="130"/>
        <v>Machine Learning</v>
      </c>
      <c r="D3763">
        <v>2</v>
      </c>
      <c r="E3763" t="s">
        <v>7</v>
      </c>
      <c r="F3763" t="s">
        <v>5023</v>
      </c>
      <c r="G3763" t="str">
        <f>RIGHT(Salary_Dataset[[#This Row],[Salary]], 2)</f>
        <v>mo</v>
      </c>
      <c r="H3763" s="3">
        <f>VALUE(SUBSTITUTE(SUBSTITUTE(SUBSTITUTE(SUBSTITUTE(Salary_Dataset[[#This Row],[Salary]], "/hr", ""), "/mo", ""), "/yr", ""), "₹", ""))</f>
        <v>30253</v>
      </c>
      <c r="I3763" s="6">
        <f t="shared" si="129"/>
        <v>363036</v>
      </c>
    </row>
    <row r="3764" spans="1:9" x14ac:dyDescent="0.3">
      <c r="A3764" t="s">
        <v>45</v>
      </c>
      <c r="B3764" t="s">
        <v>5011</v>
      </c>
      <c r="C3764" t="str">
        <f t="shared" si="130"/>
        <v>Machine Learning</v>
      </c>
      <c r="D3764">
        <v>2</v>
      </c>
      <c r="E3764" t="s">
        <v>7</v>
      </c>
      <c r="F3764" t="s">
        <v>5024</v>
      </c>
      <c r="G3764" t="str">
        <f>RIGHT(Salary_Dataset[[#This Row],[Salary]], 2)</f>
        <v>yr</v>
      </c>
      <c r="H3764" s="3">
        <f>VALUE(SUBSTITUTE(SUBSTITUTE(SUBSTITUTE(SUBSTITUTE(Salary_Dataset[[#This Row],[Salary]], "/hr", ""), "/mo", ""), "/yr", ""), "₹", ""))</f>
        <v>2340910</v>
      </c>
      <c r="I3764" s="6">
        <f t="shared" si="129"/>
        <v>2340910</v>
      </c>
    </row>
    <row r="3765" spans="1:9" x14ac:dyDescent="0.3">
      <c r="A3765" t="s">
        <v>94</v>
      </c>
      <c r="B3765" t="s">
        <v>5011</v>
      </c>
      <c r="C3765" t="str">
        <f t="shared" si="130"/>
        <v>Machine Learning</v>
      </c>
      <c r="D3765">
        <v>2</v>
      </c>
      <c r="E3765" t="s">
        <v>7</v>
      </c>
      <c r="F3765" t="s">
        <v>5025</v>
      </c>
      <c r="G3765" t="str">
        <f>RIGHT(Salary_Dataset[[#This Row],[Salary]], 2)</f>
        <v>yr</v>
      </c>
      <c r="H3765" s="3">
        <f>VALUE(SUBSTITUTE(SUBSTITUTE(SUBSTITUTE(SUBSTITUTE(Salary_Dataset[[#This Row],[Salary]], "/hr", ""), "/mo", ""), "/yr", ""), "₹", ""))</f>
        <v>575209</v>
      </c>
      <c r="I3765" s="6">
        <f t="shared" si="129"/>
        <v>575209</v>
      </c>
    </row>
    <row r="3766" spans="1:9" x14ac:dyDescent="0.3">
      <c r="A3766" t="s">
        <v>90</v>
      </c>
      <c r="B3766" t="s">
        <v>5011</v>
      </c>
      <c r="C3766" t="str">
        <f t="shared" si="130"/>
        <v>Machine Learning</v>
      </c>
      <c r="D3766">
        <v>2</v>
      </c>
      <c r="E3766" t="s">
        <v>7</v>
      </c>
      <c r="F3766" t="s">
        <v>5026</v>
      </c>
      <c r="G3766" t="str">
        <f>RIGHT(Salary_Dataset[[#This Row],[Salary]], 2)</f>
        <v>yr</v>
      </c>
      <c r="H3766" s="3">
        <f>VALUE(SUBSTITUTE(SUBSTITUTE(SUBSTITUTE(SUBSTITUTE(Salary_Dataset[[#This Row],[Salary]], "/hr", ""), "/mo", ""), "/yr", ""), "₹", ""))</f>
        <v>1521127</v>
      </c>
      <c r="I3766" s="6">
        <f t="shared" si="129"/>
        <v>1521127</v>
      </c>
    </row>
    <row r="3767" spans="1:9" x14ac:dyDescent="0.3">
      <c r="A3767" t="s">
        <v>5027</v>
      </c>
      <c r="B3767" t="s">
        <v>5011</v>
      </c>
      <c r="C3767" t="str">
        <f t="shared" si="130"/>
        <v>Machine Learning</v>
      </c>
      <c r="D3767">
        <v>2</v>
      </c>
      <c r="E3767" t="s">
        <v>7</v>
      </c>
      <c r="F3767" t="s">
        <v>5028</v>
      </c>
      <c r="G3767" t="str">
        <f>RIGHT(Salary_Dataset[[#This Row],[Salary]], 2)</f>
        <v>mo</v>
      </c>
      <c r="H3767" s="3">
        <f>VALUE(SUBSTITUTE(SUBSTITUTE(SUBSTITUTE(SUBSTITUTE(Salary_Dataset[[#This Row],[Salary]], "/hr", ""), "/mo", ""), "/yr", ""), "₹", ""))</f>
        <v>49093</v>
      </c>
      <c r="I3767" s="6">
        <f t="shared" si="129"/>
        <v>589116</v>
      </c>
    </row>
    <row r="3768" spans="1:9" x14ac:dyDescent="0.3">
      <c r="A3768" t="s">
        <v>128</v>
      </c>
      <c r="B3768" t="s">
        <v>5011</v>
      </c>
      <c r="C3768" t="str">
        <f t="shared" si="130"/>
        <v>Machine Learning</v>
      </c>
      <c r="D3768">
        <v>2</v>
      </c>
      <c r="E3768" t="s">
        <v>7</v>
      </c>
      <c r="F3768" t="s">
        <v>5029</v>
      </c>
      <c r="G3768" t="str">
        <f>RIGHT(Salary_Dataset[[#This Row],[Salary]], 2)</f>
        <v>yr</v>
      </c>
      <c r="H3768" s="3">
        <f>VALUE(SUBSTITUTE(SUBSTITUTE(SUBSTITUTE(SUBSTITUTE(Salary_Dataset[[#This Row],[Salary]], "/hr", ""), "/mo", ""), "/yr", ""), "₹", ""))</f>
        <v>927200</v>
      </c>
      <c r="I3768" s="6">
        <f t="shared" si="129"/>
        <v>927200</v>
      </c>
    </row>
    <row r="3769" spans="1:9" x14ac:dyDescent="0.3">
      <c r="A3769" t="s">
        <v>5030</v>
      </c>
      <c r="B3769" t="s">
        <v>5011</v>
      </c>
      <c r="C3769" t="str">
        <f t="shared" si="130"/>
        <v>Machine Learning</v>
      </c>
      <c r="D3769">
        <v>2</v>
      </c>
      <c r="E3769" t="s">
        <v>7</v>
      </c>
      <c r="F3769" t="s">
        <v>5031</v>
      </c>
      <c r="G3769" t="str">
        <f>RIGHT(Salary_Dataset[[#This Row],[Salary]], 2)</f>
        <v>yr</v>
      </c>
      <c r="H3769" s="3">
        <f>VALUE(SUBSTITUTE(SUBSTITUTE(SUBSTITUTE(SUBSTITUTE(Salary_Dataset[[#This Row],[Salary]], "/hr", ""), "/mo", ""), "/yr", ""), "₹", ""))</f>
        <v>338722</v>
      </c>
      <c r="I3769" s="6">
        <f t="shared" si="129"/>
        <v>338722</v>
      </c>
    </row>
    <row r="3770" spans="1:9" x14ac:dyDescent="0.3">
      <c r="A3770" t="s">
        <v>5032</v>
      </c>
      <c r="B3770" t="s">
        <v>5011</v>
      </c>
      <c r="C3770" t="str">
        <f t="shared" si="130"/>
        <v>Machine Learning</v>
      </c>
      <c r="D3770">
        <v>2</v>
      </c>
      <c r="E3770" t="s">
        <v>7</v>
      </c>
      <c r="F3770" t="s">
        <v>5033</v>
      </c>
      <c r="G3770" t="str">
        <f>RIGHT(Salary_Dataset[[#This Row],[Salary]], 2)</f>
        <v>yr</v>
      </c>
      <c r="H3770" s="3">
        <f>VALUE(SUBSTITUTE(SUBSTITUTE(SUBSTITUTE(SUBSTITUTE(Salary_Dataset[[#This Row],[Salary]], "/hr", ""), "/mo", ""), "/yr", ""), "₹", ""))</f>
        <v>1168458</v>
      </c>
      <c r="I3770" s="6">
        <f t="shared" si="129"/>
        <v>1168458</v>
      </c>
    </row>
    <row r="3771" spans="1:9" x14ac:dyDescent="0.3">
      <c r="A3771" t="s">
        <v>5034</v>
      </c>
      <c r="B3771" t="s">
        <v>5011</v>
      </c>
      <c r="C3771" t="str">
        <f t="shared" si="130"/>
        <v>Machine Learning</v>
      </c>
      <c r="D3771">
        <v>2</v>
      </c>
      <c r="E3771" t="s">
        <v>7</v>
      </c>
      <c r="F3771" t="s">
        <v>5035</v>
      </c>
      <c r="G3771" t="str">
        <f>RIGHT(Salary_Dataset[[#This Row],[Salary]], 2)</f>
        <v>yr</v>
      </c>
      <c r="H3771" s="3">
        <f>VALUE(SUBSTITUTE(SUBSTITUTE(SUBSTITUTE(SUBSTITUTE(Salary_Dataset[[#This Row],[Salary]], "/hr", ""), "/mo", ""), "/yr", ""), "₹", ""))</f>
        <v>665000</v>
      </c>
      <c r="I3771" s="6">
        <f t="shared" si="129"/>
        <v>665000</v>
      </c>
    </row>
    <row r="3772" spans="1:9" x14ac:dyDescent="0.3">
      <c r="A3772" t="s">
        <v>5036</v>
      </c>
      <c r="B3772" t="s">
        <v>5011</v>
      </c>
      <c r="C3772" t="str">
        <f t="shared" si="130"/>
        <v>Machine Learning</v>
      </c>
      <c r="D3772">
        <v>2</v>
      </c>
      <c r="E3772" t="s">
        <v>7</v>
      </c>
      <c r="F3772" t="s">
        <v>5037</v>
      </c>
      <c r="G3772" t="str">
        <f>RIGHT(Salary_Dataset[[#This Row],[Salary]], 2)</f>
        <v>yr</v>
      </c>
      <c r="H3772" s="3">
        <f>VALUE(SUBSTITUTE(SUBSTITUTE(SUBSTITUTE(SUBSTITUTE(Salary_Dataset[[#This Row],[Salary]], "/hr", ""), "/mo", ""), "/yr", ""), "₹", ""))</f>
        <v>1180965</v>
      </c>
      <c r="I3772" s="6">
        <f t="shared" si="129"/>
        <v>1180965</v>
      </c>
    </row>
    <row r="3773" spans="1:9" x14ac:dyDescent="0.3">
      <c r="A3773" t="s">
        <v>3048</v>
      </c>
      <c r="B3773" t="s">
        <v>5011</v>
      </c>
      <c r="C3773" t="str">
        <f t="shared" si="130"/>
        <v>Machine Learning</v>
      </c>
      <c r="D3773">
        <v>2</v>
      </c>
      <c r="E3773" t="s">
        <v>7</v>
      </c>
      <c r="F3773" t="s">
        <v>2669</v>
      </c>
      <c r="G3773" t="str">
        <f>RIGHT(Salary_Dataset[[#This Row],[Salary]], 2)</f>
        <v>yr</v>
      </c>
      <c r="H3773" s="3">
        <f>VALUE(SUBSTITUTE(SUBSTITUTE(SUBSTITUTE(SUBSTITUTE(Salary_Dataset[[#This Row],[Salary]], "/hr", ""), "/mo", ""), "/yr", ""), "₹", ""))</f>
        <v>310014</v>
      </c>
      <c r="I3773" s="6">
        <f t="shared" si="129"/>
        <v>310014</v>
      </c>
    </row>
    <row r="3774" spans="1:9" x14ac:dyDescent="0.3">
      <c r="A3774" t="s">
        <v>5038</v>
      </c>
      <c r="B3774" t="s">
        <v>5011</v>
      </c>
      <c r="C3774" t="str">
        <f t="shared" si="130"/>
        <v>Machine Learning</v>
      </c>
      <c r="D3774">
        <v>2</v>
      </c>
      <c r="E3774" t="s">
        <v>7</v>
      </c>
      <c r="F3774" t="s">
        <v>5039</v>
      </c>
      <c r="G3774" t="str">
        <f>RIGHT(Salary_Dataset[[#This Row],[Salary]], 2)</f>
        <v>yr</v>
      </c>
      <c r="H3774" s="3">
        <f>VALUE(SUBSTITUTE(SUBSTITUTE(SUBSTITUTE(SUBSTITUTE(Salary_Dataset[[#This Row],[Salary]], "/hr", ""), "/mo", ""), "/yr", ""), "₹", ""))</f>
        <v>562103</v>
      </c>
      <c r="I3774" s="6">
        <f t="shared" si="129"/>
        <v>562103</v>
      </c>
    </row>
    <row r="3775" spans="1:9" x14ac:dyDescent="0.3">
      <c r="A3775" t="s">
        <v>5040</v>
      </c>
      <c r="B3775" t="s">
        <v>5011</v>
      </c>
      <c r="C3775" t="str">
        <f t="shared" si="130"/>
        <v>Machine Learning</v>
      </c>
      <c r="D3775">
        <v>2</v>
      </c>
      <c r="E3775" t="s">
        <v>7</v>
      </c>
      <c r="F3775" t="s">
        <v>5041</v>
      </c>
      <c r="G3775" t="str">
        <f>RIGHT(Salary_Dataset[[#This Row],[Salary]], 2)</f>
        <v>yr</v>
      </c>
      <c r="H3775" s="3">
        <f>VALUE(SUBSTITUTE(SUBSTITUTE(SUBSTITUTE(SUBSTITUTE(Salary_Dataset[[#This Row],[Salary]], "/hr", ""), "/mo", ""), "/yr", ""), "₹", ""))</f>
        <v>991010</v>
      </c>
      <c r="I3775" s="6">
        <f t="shared" si="129"/>
        <v>991010</v>
      </c>
    </row>
    <row r="3776" spans="1:9" x14ac:dyDescent="0.3">
      <c r="A3776" t="s">
        <v>5042</v>
      </c>
      <c r="B3776" t="s">
        <v>5011</v>
      </c>
      <c r="C3776" t="str">
        <f t="shared" si="130"/>
        <v>Machine Learning</v>
      </c>
      <c r="D3776">
        <v>2</v>
      </c>
      <c r="E3776" t="s">
        <v>7</v>
      </c>
      <c r="F3776" t="s">
        <v>178</v>
      </c>
      <c r="G3776" t="str">
        <f>RIGHT(Salary_Dataset[[#This Row],[Salary]], 2)</f>
        <v>yr</v>
      </c>
      <c r="H3776" s="3">
        <f>VALUE(SUBSTITUTE(SUBSTITUTE(SUBSTITUTE(SUBSTITUTE(Salary_Dataset[[#This Row],[Salary]], "/hr", ""), "/mo", ""), "/yr", ""), "₹", ""))</f>
        <v>1000000</v>
      </c>
      <c r="I3776" s="6">
        <f t="shared" si="129"/>
        <v>1000000</v>
      </c>
    </row>
    <row r="3777" spans="1:9" x14ac:dyDescent="0.3">
      <c r="A3777" t="s">
        <v>5043</v>
      </c>
      <c r="B3777" t="s">
        <v>5011</v>
      </c>
      <c r="C3777" t="str">
        <f t="shared" si="130"/>
        <v>Machine Learning</v>
      </c>
      <c r="D3777">
        <v>2</v>
      </c>
      <c r="E3777" t="s">
        <v>7</v>
      </c>
      <c r="F3777" t="s">
        <v>5044</v>
      </c>
      <c r="G3777" t="str">
        <f>RIGHT(Salary_Dataset[[#This Row],[Salary]], 2)</f>
        <v>yr</v>
      </c>
      <c r="H3777" s="3">
        <f>VALUE(SUBSTITUTE(SUBSTITUTE(SUBSTITUTE(SUBSTITUTE(Salary_Dataset[[#This Row],[Salary]], "/hr", ""), "/mo", ""), "/yr", ""), "₹", ""))</f>
        <v>984047</v>
      </c>
      <c r="I3777" s="6">
        <f t="shared" si="129"/>
        <v>984047</v>
      </c>
    </row>
    <row r="3778" spans="1:9" x14ac:dyDescent="0.3">
      <c r="A3778" t="s">
        <v>5045</v>
      </c>
      <c r="B3778" t="s">
        <v>5011</v>
      </c>
      <c r="C3778" t="str">
        <f t="shared" si="130"/>
        <v>Machine Learning</v>
      </c>
      <c r="D3778">
        <v>2</v>
      </c>
      <c r="E3778" t="s">
        <v>7</v>
      </c>
      <c r="F3778" t="s">
        <v>5046</v>
      </c>
      <c r="G3778" t="str">
        <f>RIGHT(Salary_Dataset[[#This Row],[Salary]], 2)</f>
        <v>yr</v>
      </c>
      <c r="H3778" s="3">
        <f>VALUE(SUBSTITUTE(SUBSTITUTE(SUBSTITUTE(SUBSTITUTE(Salary_Dataset[[#This Row],[Salary]], "/hr", ""), "/mo", ""), "/yr", ""), "₹", ""))</f>
        <v>551847</v>
      </c>
      <c r="I3778" s="6">
        <f t="shared" ref="I3778:I3841" si="131">IF(G3778="mo", H3778*12, IF(G3778="hr", H3778*8760, H3778))</f>
        <v>551847</v>
      </c>
    </row>
    <row r="3779" spans="1:9" x14ac:dyDescent="0.3">
      <c r="A3779" t="s">
        <v>5047</v>
      </c>
      <c r="B3779" t="s">
        <v>5011</v>
      </c>
      <c r="C3779" t="str">
        <f t="shared" si="130"/>
        <v>Machine Learning</v>
      </c>
      <c r="D3779">
        <v>2</v>
      </c>
      <c r="E3779" t="s">
        <v>7</v>
      </c>
      <c r="F3779" t="s">
        <v>5048</v>
      </c>
      <c r="G3779" t="str">
        <f>RIGHT(Salary_Dataset[[#This Row],[Salary]], 2)</f>
        <v>yr</v>
      </c>
      <c r="H3779" s="3">
        <f>VALUE(SUBSTITUTE(SUBSTITUTE(SUBSTITUTE(SUBSTITUTE(Salary_Dataset[[#This Row],[Salary]], "/hr", ""), "/mo", ""), "/yr", ""), "₹", ""))</f>
        <v>2452646</v>
      </c>
      <c r="I3779" s="6">
        <f t="shared" si="131"/>
        <v>2452646</v>
      </c>
    </row>
    <row r="3780" spans="1:9" x14ac:dyDescent="0.3">
      <c r="A3780" t="s">
        <v>5049</v>
      </c>
      <c r="B3780" t="s">
        <v>5011</v>
      </c>
      <c r="C3780" t="str">
        <f t="shared" ref="C3780:C3843" si="132">_xlfn.XLOOKUP(B3780, $M$3:$M$28, $N$3:$N$28)</f>
        <v>Machine Learning</v>
      </c>
      <c r="D3780">
        <v>2</v>
      </c>
      <c r="E3780" t="s">
        <v>7</v>
      </c>
      <c r="F3780" t="s">
        <v>5050</v>
      </c>
      <c r="G3780" t="str">
        <f>RIGHT(Salary_Dataset[[#This Row],[Salary]], 2)</f>
        <v>yr</v>
      </c>
      <c r="H3780" s="3">
        <f>VALUE(SUBSTITUTE(SUBSTITUTE(SUBSTITUTE(SUBSTITUTE(Salary_Dataset[[#This Row],[Salary]], "/hr", ""), "/mo", ""), "/yr", ""), "₹", ""))</f>
        <v>636937</v>
      </c>
      <c r="I3780" s="6">
        <f t="shared" si="131"/>
        <v>636937</v>
      </c>
    </row>
    <row r="3781" spans="1:9" x14ac:dyDescent="0.3">
      <c r="A3781" t="s">
        <v>1121</v>
      </c>
      <c r="B3781" t="s">
        <v>5011</v>
      </c>
      <c r="C3781" t="str">
        <f t="shared" si="132"/>
        <v>Machine Learning</v>
      </c>
      <c r="D3781">
        <v>2</v>
      </c>
      <c r="E3781" t="s">
        <v>7</v>
      </c>
      <c r="F3781" t="s">
        <v>5051</v>
      </c>
      <c r="G3781" t="str">
        <f>RIGHT(Salary_Dataset[[#This Row],[Salary]], 2)</f>
        <v>mo</v>
      </c>
      <c r="H3781" s="3">
        <f>VALUE(SUBSTITUTE(SUBSTITUTE(SUBSTITUTE(SUBSTITUTE(Salary_Dataset[[#This Row],[Salary]], "/hr", ""), "/mo", ""), "/yr", ""), "₹", ""))</f>
        <v>126272</v>
      </c>
      <c r="I3781" s="6">
        <f t="shared" si="131"/>
        <v>1515264</v>
      </c>
    </row>
    <row r="3782" spans="1:9" x14ac:dyDescent="0.3">
      <c r="A3782" t="s">
        <v>1550</v>
      </c>
      <c r="B3782" t="s">
        <v>5011</v>
      </c>
      <c r="C3782" t="str">
        <f t="shared" si="132"/>
        <v>Machine Learning</v>
      </c>
      <c r="D3782">
        <v>2</v>
      </c>
      <c r="E3782" t="s">
        <v>7</v>
      </c>
      <c r="F3782" t="s">
        <v>5052</v>
      </c>
      <c r="G3782" t="str">
        <f>RIGHT(Salary_Dataset[[#This Row],[Salary]], 2)</f>
        <v>yr</v>
      </c>
      <c r="H3782" s="3">
        <f>VALUE(SUBSTITUTE(SUBSTITUTE(SUBSTITUTE(SUBSTITUTE(Salary_Dataset[[#This Row],[Salary]], "/hr", ""), "/mo", ""), "/yr", ""), "₹", ""))</f>
        <v>1027889</v>
      </c>
      <c r="I3782" s="6">
        <f t="shared" si="131"/>
        <v>1027889</v>
      </c>
    </row>
    <row r="3783" spans="1:9" x14ac:dyDescent="0.3">
      <c r="A3783" t="s">
        <v>5053</v>
      </c>
      <c r="B3783" t="s">
        <v>5011</v>
      </c>
      <c r="C3783" t="str">
        <f t="shared" si="132"/>
        <v>Machine Learning</v>
      </c>
      <c r="D3783">
        <v>2</v>
      </c>
      <c r="E3783" t="s">
        <v>7</v>
      </c>
      <c r="F3783" t="s">
        <v>5054</v>
      </c>
      <c r="G3783" t="str">
        <f>RIGHT(Salary_Dataset[[#This Row],[Salary]], 2)</f>
        <v>mo</v>
      </c>
      <c r="H3783" s="3">
        <f>VALUE(SUBSTITUTE(SUBSTITUTE(SUBSTITUTE(SUBSTITUTE(Salary_Dataset[[#This Row],[Salary]], "/hr", ""), "/mo", ""), "/yr", ""), "₹", ""))</f>
        <v>84402</v>
      </c>
      <c r="I3783" s="6">
        <f t="shared" si="131"/>
        <v>1012824</v>
      </c>
    </row>
    <row r="3784" spans="1:9" x14ac:dyDescent="0.3">
      <c r="A3784" t="s">
        <v>5055</v>
      </c>
      <c r="B3784" t="s">
        <v>5011</v>
      </c>
      <c r="C3784" t="str">
        <f t="shared" si="132"/>
        <v>Machine Learning</v>
      </c>
      <c r="D3784">
        <v>2</v>
      </c>
      <c r="E3784" t="s">
        <v>7</v>
      </c>
      <c r="F3784" t="s">
        <v>5056</v>
      </c>
      <c r="G3784" t="str">
        <f>RIGHT(Salary_Dataset[[#This Row],[Salary]], 2)</f>
        <v>yr</v>
      </c>
      <c r="H3784" s="3">
        <f>VALUE(SUBSTITUTE(SUBSTITUTE(SUBSTITUTE(SUBSTITUTE(Salary_Dataset[[#This Row],[Salary]], "/hr", ""), "/mo", ""), "/yr", ""), "₹", ""))</f>
        <v>1608545</v>
      </c>
      <c r="I3784" s="6">
        <f t="shared" si="131"/>
        <v>1608545</v>
      </c>
    </row>
    <row r="3785" spans="1:9" x14ac:dyDescent="0.3">
      <c r="A3785" t="s">
        <v>5057</v>
      </c>
      <c r="B3785" t="s">
        <v>5011</v>
      </c>
      <c r="C3785" t="str">
        <f t="shared" si="132"/>
        <v>Machine Learning</v>
      </c>
      <c r="D3785">
        <v>2</v>
      </c>
      <c r="E3785" t="s">
        <v>7</v>
      </c>
      <c r="F3785" t="s">
        <v>5058</v>
      </c>
      <c r="G3785" t="str">
        <f>RIGHT(Salary_Dataset[[#This Row],[Salary]], 2)</f>
        <v>yr</v>
      </c>
      <c r="H3785" s="3">
        <f>VALUE(SUBSTITUTE(SUBSTITUTE(SUBSTITUTE(SUBSTITUTE(Salary_Dataset[[#This Row],[Salary]], "/hr", ""), "/mo", ""), "/yr", ""), "₹", ""))</f>
        <v>562282</v>
      </c>
      <c r="I3785" s="6">
        <f t="shared" si="131"/>
        <v>562282</v>
      </c>
    </row>
    <row r="3786" spans="1:9" x14ac:dyDescent="0.3">
      <c r="A3786" t="s">
        <v>5059</v>
      </c>
      <c r="B3786" t="s">
        <v>5011</v>
      </c>
      <c r="C3786" t="str">
        <f t="shared" si="132"/>
        <v>Machine Learning</v>
      </c>
      <c r="D3786">
        <v>2</v>
      </c>
      <c r="E3786" t="s">
        <v>7</v>
      </c>
      <c r="F3786" t="s">
        <v>5060</v>
      </c>
      <c r="G3786" t="str">
        <f>RIGHT(Salary_Dataset[[#This Row],[Salary]], 2)</f>
        <v>yr</v>
      </c>
      <c r="H3786" s="3">
        <f>VALUE(SUBSTITUTE(SUBSTITUTE(SUBSTITUTE(SUBSTITUTE(Salary_Dataset[[#This Row],[Salary]], "/hr", ""), "/mo", ""), "/yr", ""), "₹", ""))</f>
        <v>709492</v>
      </c>
      <c r="I3786" s="6">
        <f t="shared" si="131"/>
        <v>709492</v>
      </c>
    </row>
    <row r="3787" spans="1:9" x14ac:dyDescent="0.3">
      <c r="A3787" t="s">
        <v>5061</v>
      </c>
      <c r="B3787" t="s">
        <v>5011</v>
      </c>
      <c r="C3787" t="str">
        <f t="shared" si="132"/>
        <v>Machine Learning</v>
      </c>
      <c r="D3787">
        <v>2</v>
      </c>
      <c r="E3787" t="s">
        <v>7</v>
      </c>
      <c r="F3787" t="s">
        <v>3475</v>
      </c>
      <c r="G3787" t="str">
        <f>RIGHT(Salary_Dataset[[#This Row],[Salary]], 2)</f>
        <v>yr</v>
      </c>
      <c r="H3787" s="3">
        <f>VALUE(SUBSTITUTE(SUBSTITUTE(SUBSTITUTE(SUBSTITUTE(Salary_Dataset[[#This Row],[Salary]], "/hr", ""), "/mo", ""), "/yr", ""), "₹", ""))</f>
        <v>338792</v>
      </c>
      <c r="I3787" s="6">
        <f t="shared" si="131"/>
        <v>338792</v>
      </c>
    </row>
    <row r="3788" spans="1:9" x14ac:dyDescent="0.3">
      <c r="A3788" t="s">
        <v>5062</v>
      </c>
      <c r="B3788" t="s">
        <v>5011</v>
      </c>
      <c r="C3788" t="str">
        <f t="shared" si="132"/>
        <v>Machine Learning</v>
      </c>
      <c r="D3788">
        <v>2</v>
      </c>
      <c r="E3788" t="s">
        <v>7</v>
      </c>
      <c r="F3788" t="s">
        <v>4194</v>
      </c>
      <c r="G3788" t="str">
        <f>RIGHT(Salary_Dataset[[#This Row],[Salary]], 2)</f>
        <v>yr</v>
      </c>
      <c r="H3788" s="3">
        <f>VALUE(SUBSTITUTE(SUBSTITUTE(SUBSTITUTE(SUBSTITUTE(Salary_Dataset[[#This Row],[Salary]], "/hr", ""), "/mo", ""), "/yr", ""), "₹", ""))</f>
        <v>1008975</v>
      </c>
      <c r="I3788" s="6">
        <f t="shared" si="131"/>
        <v>1008975</v>
      </c>
    </row>
    <row r="3789" spans="1:9" x14ac:dyDescent="0.3">
      <c r="A3789" t="s">
        <v>21</v>
      </c>
      <c r="B3789" t="s">
        <v>5011</v>
      </c>
      <c r="C3789" t="str">
        <f t="shared" si="132"/>
        <v>Machine Learning</v>
      </c>
      <c r="D3789">
        <v>1</v>
      </c>
      <c r="E3789" t="s">
        <v>7</v>
      </c>
      <c r="F3789" t="s">
        <v>1682</v>
      </c>
      <c r="G3789" t="str">
        <f>RIGHT(Salary_Dataset[[#This Row],[Salary]], 2)</f>
        <v>yr</v>
      </c>
      <c r="H3789" s="3">
        <f>VALUE(SUBSTITUTE(SUBSTITUTE(SUBSTITUTE(SUBSTITUTE(Salary_Dataset[[#This Row],[Salary]], "/hr", ""), "/mo", ""), "/yr", ""), "₹", ""))</f>
        <v>425000</v>
      </c>
      <c r="I3789" s="6">
        <f t="shared" si="131"/>
        <v>425000</v>
      </c>
    </row>
    <row r="3790" spans="1:9" x14ac:dyDescent="0.3">
      <c r="A3790" t="s">
        <v>15</v>
      </c>
      <c r="B3790" t="s">
        <v>5011</v>
      </c>
      <c r="C3790" t="str">
        <f t="shared" si="132"/>
        <v>Machine Learning</v>
      </c>
      <c r="D3790">
        <v>1</v>
      </c>
      <c r="E3790" t="s">
        <v>7</v>
      </c>
      <c r="F3790" t="s">
        <v>3804</v>
      </c>
      <c r="G3790" t="str">
        <f>RIGHT(Salary_Dataset[[#This Row],[Salary]], 2)</f>
        <v>yr</v>
      </c>
      <c r="H3790" s="3">
        <f>VALUE(SUBSTITUTE(SUBSTITUTE(SUBSTITUTE(SUBSTITUTE(Salary_Dataset[[#This Row],[Salary]], "/hr", ""), "/mo", ""), "/yr", ""), "₹", ""))</f>
        <v>407238</v>
      </c>
      <c r="I3790" s="6">
        <f t="shared" si="131"/>
        <v>407238</v>
      </c>
    </row>
    <row r="3791" spans="1:9" x14ac:dyDescent="0.3">
      <c r="A3791" t="s">
        <v>29</v>
      </c>
      <c r="B3791" t="s">
        <v>5011</v>
      </c>
      <c r="C3791" t="str">
        <f t="shared" si="132"/>
        <v>Machine Learning</v>
      </c>
      <c r="D3791">
        <v>1</v>
      </c>
      <c r="E3791" t="s">
        <v>7</v>
      </c>
      <c r="F3791" t="s">
        <v>2451</v>
      </c>
      <c r="G3791" t="str">
        <f>RIGHT(Salary_Dataset[[#This Row],[Salary]], 2)</f>
        <v>yr</v>
      </c>
      <c r="H3791" s="3">
        <f>VALUE(SUBSTITUTE(SUBSTITUTE(SUBSTITUTE(SUBSTITUTE(Salary_Dataset[[#This Row],[Salary]], "/hr", ""), "/mo", ""), "/yr", ""), "₹", ""))</f>
        <v>1507325</v>
      </c>
      <c r="I3791" s="6">
        <f t="shared" si="131"/>
        <v>1507325</v>
      </c>
    </row>
    <row r="3792" spans="1:9" x14ac:dyDescent="0.3">
      <c r="A3792" t="s">
        <v>124</v>
      </c>
      <c r="B3792" t="s">
        <v>5011</v>
      </c>
      <c r="C3792" t="str">
        <f t="shared" si="132"/>
        <v>Machine Learning</v>
      </c>
      <c r="D3792">
        <v>1</v>
      </c>
      <c r="E3792" t="s">
        <v>7</v>
      </c>
      <c r="F3792" t="s">
        <v>5063</v>
      </c>
      <c r="G3792" t="str">
        <f>RIGHT(Salary_Dataset[[#This Row],[Salary]], 2)</f>
        <v>yr</v>
      </c>
      <c r="H3792" s="3">
        <f>VALUE(SUBSTITUTE(SUBSTITUTE(SUBSTITUTE(SUBSTITUTE(Salary_Dataset[[#This Row],[Salary]], "/hr", ""), "/mo", ""), "/yr", ""), "₹", ""))</f>
        <v>2823268</v>
      </c>
      <c r="I3792" s="6">
        <f t="shared" si="131"/>
        <v>2823268</v>
      </c>
    </row>
    <row r="3793" spans="1:9" x14ac:dyDescent="0.3">
      <c r="A3793" t="s">
        <v>49</v>
      </c>
      <c r="B3793" t="s">
        <v>5011</v>
      </c>
      <c r="C3793" t="str">
        <f t="shared" si="132"/>
        <v>Machine Learning</v>
      </c>
      <c r="D3793">
        <v>1</v>
      </c>
      <c r="E3793" t="s">
        <v>7</v>
      </c>
      <c r="F3793" t="s">
        <v>2916</v>
      </c>
      <c r="G3793" t="str">
        <f>RIGHT(Salary_Dataset[[#This Row],[Salary]], 2)</f>
        <v>mo</v>
      </c>
      <c r="H3793" s="3">
        <f>VALUE(SUBSTITUTE(SUBSTITUTE(SUBSTITUTE(SUBSTITUTE(Salary_Dataset[[#This Row],[Salary]], "/hr", ""), "/mo", ""), "/yr", ""), "₹", ""))</f>
        <v>15271</v>
      </c>
      <c r="I3793" s="6">
        <f t="shared" si="131"/>
        <v>183252</v>
      </c>
    </row>
    <row r="3794" spans="1:9" x14ac:dyDescent="0.3">
      <c r="A3794" t="s">
        <v>49</v>
      </c>
      <c r="B3794" t="s">
        <v>5011</v>
      </c>
      <c r="C3794" t="str">
        <f t="shared" si="132"/>
        <v>Machine Learning</v>
      </c>
      <c r="D3794">
        <v>1</v>
      </c>
      <c r="E3794" t="s">
        <v>7</v>
      </c>
      <c r="F3794" t="s">
        <v>4211</v>
      </c>
      <c r="G3794" t="str">
        <f>RIGHT(Salary_Dataset[[#This Row],[Salary]], 2)</f>
        <v>yr</v>
      </c>
      <c r="H3794" s="3">
        <f>VALUE(SUBSTITUTE(SUBSTITUTE(SUBSTITUTE(SUBSTITUTE(Salary_Dataset[[#This Row],[Salary]], "/hr", ""), "/mo", ""), "/yr", ""), "₹", ""))</f>
        <v>660000</v>
      </c>
      <c r="I3794" s="6">
        <f t="shared" si="131"/>
        <v>660000</v>
      </c>
    </row>
    <row r="3795" spans="1:9" x14ac:dyDescent="0.3">
      <c r="A3795" t="s">
        <v>262</v>
      </c>
      <c r="B3795" t="s">
        <v>5011</v>
      </c>
      <c r="C3795" t="str">
        <f t="shared" si="132"/>
        <v>Machine Learning</v>
      </c>
      <c r="D3795">
        <v>1</v>
      </c>
      <c r="E3795" t="s">
        <v>7</v>
      </c>
      <c r="F3795" t="s">
        <v>5064</v>
      </c>
      <c r="G3795" t="str">
        <f>RIGHT(Salary_Dataset[[#This Row],[Salary]], 2)</f>
        <v>mo</v>
      </c>
      <c r="H3795" s="3">
        <f>VALUE(SUBSTITUTE(SUBSTITUTE(SUBSTITUTE(SUBSTITUTE(Salary_Dataset[[#This Row],[Salary]], "/hr", ""), "/mo", ""), "/yr", ""), "₹", ""))</f>
        <v>26395</v>
      </c>
      <c r="I3795" s="6">
        <f t="shared" si="131"/>
        <v>316740</v>
      </c>
    </row>
    <row r="3796" spans="1:9" x14ac:dyDescent="0.3">
      <c r="A3796" t="s">
        <v>45</v>
      </c>
      <c r="B3796" t="s">
        <v>5011</v>
      </c>
      <c r="C3796" t="str">
        <f t="shared" si="132"/>
        <v>Machine Learning</v>
      </c>
      <c r="D3796">
        <v>1</v>
      </c>
      <c r="E3796" t="s">
        <v>7</v>
      </c>
      <c r="F3796" t="s">
        <v>4625</v>
      </c>
      <c r="G3796" t="str">
        <f>RIGHT(Salary_Dataset[[#This Row],[Salary]], 2)</f>
        <v>mo</v>
      </c>
      <c r="H3796" s="3">
        <f>VALUE(SUBSTITUTE(SUBSTITUTE(SUBSTITUTE(SUBSTITUTE(Salary_Dataset[[#This Row],[Salary]], "/hr", ""), "/mo", ""), "/yr", ""), "₹", ""))</f>
        <v>51799</v>
      </c>
      <c r="I3796" s="6">
        <f t="shared" si="131"/>
        <v>621588</v>
      </c>
    </row>
    <row r="3797" spans="1:9" x14ac:dyDescent="0.3">
      <c r="A3797" t="s">
        <v>652</v>
      </c>
      <c r="B3797" t="s">
        <v>5011</v>
      </c>
      <c r="C3797" t="str">
        <f t="shared" si="132"/>
        <v>Machine Learning</v>
      </c>
      <c r="D3797">
        <v>1</v>
      </c>
      <c r="E3797" t="s">
        <v>7</v>
      </c>
      <c r="F3797" t="s">
        <v>5065</v>
      </c>
      <c r="G3797" t="str">
        <f>RIGHT(Salary_Dataset[[#This Row],[Salary]], 2)</f>
        <v>yr</v>
      </c>
      <c r="H3797" s="3">
        <f>VALUE(SUBSTITUTE(SUBSTITUTE(SUBSTITUTE(SUBSTITUTE(Salary_Dataset[[#This Row],[Salary]], "/hr", ""), "/mo", ""), "/yr", ""), "₹", ""))</f>
        <v>1467538</v>
      </c>
      <c r="I3797" s="6">
        <f t="shared" si="131"/>
        <v>1467538</v>
      </c>
    </row>
    <row r="3798" spans="1:9" x14ac:dyDescent="0.3">
      <c r="A3798" t="s">
        <v>177</v>
      </c>
      <c r="B3798" t="s">
        <v>5011</v>
      </c>
      <c r="C3798" t="str">
        <f t="shared" si="132"/>
        <v>Machine Learning</v>
      </c>
      <c r="D3798">
        <v>1</v>
      </c>
      <c r="E3798" t="s">
        <v>7</v>
      </c>
      <c r="F3798" t="s">
        <v>4178</v>
      </c>
      <c r="G3798" t="str">
        <f>RIGHT(Salary_Dataset[[#This Row],[Salary]], 2)</f>
        <v>yr</v>
      </c>
      <c r="H3798" s="3">
        <f>VALUE(SUBSTITUTE(SUBSTITUTE(SUBSTITUTE(SUBSTITUTE(Salary_Dataset[[#This Row],[Salary]], "/hr", ""), "/mo", ""), "/yr", ""), "₹", ""))</f>
        <v>1129307</v>
      </c>
      <c r="I3798" s="6">
        <f t="shared" si="131"/>
        <v>1129307</v>
      </c>
    </row>
    <row r="3799" spans="1:9" x14ac:dyDescent="0.3">
      <c r="A3799" t="s">
        <v>33</v>
      </c>
      <c r="B3799" t="s">
        <v>5011</v>
      </c>
      <c r="C3799" t="str">
        <f t="shared" si="132"/>
        <v>Machine Learning</v>
      </c>
      <c r="D3799">
        <v>1</v>
      </c>
      <c r="E3799" t="s">
        <v>7</v>
      </c>
      <c r="F3799" t="s">
        <v>5066</v>
      </c>
      <c r="G3799" t="str">
        <f>RIGHT(Salary_Dataset[[#This Row],[Salary]], 2)</f>
        <v>yr</v>
      </c>
      <c r="H3799" s="3">
        <f>VALUE(SUBSTITUTE(SUBSTITUTE(SUBSTITUTE(SUBSTITUTE(Salary_Dataset[[#This Row],[Salary]], "/hr", ""), "/mo", ""), "/yr", ""), "₹", ""))</f>
        <v>128986</v>
      </c>
      <c r="I3799" s="6">
        <f t="shared" si="131"/>
        <v>128986</v>
      </c>
    </row>
    <row r="3800" spans="1:9" x14ac:dyDescent="0.3">
      <c r="A3800" t="s">
        <v>545</v>
      </c>
      <c r="B3800" t="s">
        <v>5011</v>
      </c>
      <c r="C3800" t="str">
        <f t="shared" si="132"/>
        <v>Machine Learning</v>
      </c>
      <c r="D3800">
        <v>1</v>
      </c>
      <c r="E3800" t="s">
        <v>7</v>
      </c>
      <c r="F3800" t="s">
        <v>2335</v>
      </c>
      <c r="G3800" t="str">
        <f>RIGHT(Salary_Dataset[[#This Row],[Salary]], 2)</f>
        <v>yr</v>
      </c>
      <c r="H3800" s="3">
        <f>VALUE(SUBSTITUTE(SUBSTITUTE(SUBSTITUTE(SUBSTITUTE(Salary_Dataset[[#This Row],[Salary]], "/hr", ""), "/mo", ""), "/yr", ""), "₹", ""))</f>
        <v>734390</v>
      </c>
      <c r="I3800" s="6">
        <f t="shared" si="131"/>
        <v>734390</v>
      </c>
    </row>
    <row r="3801" spans="1:9" x14ac:dyDescent="0.3">
      <c r="A3801" t="s">
        <v>92</v>
      </c>
      <c r="B3801" t="s">
        <v>5011</v>
      </c>
      <c r="C3801" t="str">
        <f t="shared" si="132"/>
        <v>Machine Learning</v>
      </c>
      <c r="D3801">
        <v>1</v>
      </c>
      <c r="E3801" t="s">
        <v>7</v>
      </c>
      <c r="F3801" t="s">
        <v>5067</v>
      </c>
      <c r="G3801" t="str">
        <f>RIGHT(Salary_Dataset[[#This Row],[Salary]], 2)</f>
        <v>mo</v>
      </c>
      <c r="H3801" s="3">
        <f>VALUE(SUBSTITUTE(SUBSTITUTE(SUBSTITUTE(SUBSTITUTE(Salary_Dataset[[#This Row],[Salary]], "/hr", ""), "/mo", ""), "/yr", ""), "₹", ""))</f>
        <v>29640</v>
      </c>
      <c r="I3801" s="6">
        <f t="shared" si="131"/>
        <v>355680</v>
      </c>
    </row>
    <row r="3802" spans="1:9" x14ac:dyDescent="0.3">
      <c r="A3802" t="s">
        <v>1772</v>
      </c>
      <c r="B3802" t="s">
        <v>5011</v>
      </c>
      <c r="C3802" t="str">
        <f t="shared" si="132"/>
        <v>Machine Learning</v>
      </c>
      <c r="D3802">
        <v>1</v>
      </c>
      <c r="E3802" t="s">
        <v>7</v>
      </c>
      <c r="F3802" t="s">
        <v>5068</v>
      </c>
      <c r="G3802" t="str">
        <f>RIGHT(Salary_Dataset[[#This Row],[Salary]], 2)</f>
        <v>yr</v>
      </c>
      <c r="H3802" s="3">
        <f>VALUE(SUBSTITUTE(SUBSTITUTE(SUBSTITUTE(SUBSTITUTE(Salary_Dataset[[#This Row],[Salary]], "/hr", ""), "/mo", ""), "/yr", ""), "₹", ""))</f>
        <v>957009</v>
      </c>
      <c r="I3802" s="6">
        <f t="shared" si="131"/>
        <v>957009</v>
      </c>
    </row>
    <row r="3803" spans="1:9" x14ac:dyDescent="0.3">
      <c r="A3803" t="s">
        <v>134</v>
      </c>
      <c r="B3803" t="s">
        <v>5011</v>
      </c>
      <c r="C3803" t="str">
        <f t="shared" si="132"/>
        <v>Machine Learning</v>
      </c>
      <c r="D3803">
        <v>1</v>
      </c>
      <c r="E3803" t="s">
        <v>7</v>
      </c>
      <c r="F3803" t="s">
        <v>4467</v>
      </c>
      <c r="G3803" t="str">
        <f>RIGHT(Salary_Dataset[[#This Row],[Salary]], 2)</f>
        <v>yr</v>
      </c>
      <c r="H3803" s="3">
        <f>VALUE(SUBSTITUTE(SUBSTITUTE(SUBSTITUTE(SUBSTITUTE(Salary_Dataset[[#This Row],[Salary]], "/hr", ""), "/mo", ""), "/yr", ""), "₹", ""))</f>
        <v>909200</v>
      </c>
      <c r="I3803" s="6">
        <f t="shared" si="131"/>
        <v>909200</v>
      </c>
    </row>
    <row r="3804" spans="1:9" x14ac:dyDescent="0.3">
      <c r="A3804" t="s">
        <v>383</v>
      </c>
      <c r="B3804" t="s">
        <v>5011</v>
      </c>
      <c r="C3804" t="str">
        <f t="shared" si="132"/>
        <v>Machine Learning</v>
      </c>
      <c r="D3804">
        <v>1</v>
      </c>
      <c r="E3804" t="s">
        <v>7</v>
      </c>
      <c r="F3804" t="s">
        <v>156</v>
      </c>
      <c r="G3804" t="str">
        <f>RIGHT(Salary_Dataset[[#This Row],[Salary]], 2)</f>
        <v>yr</v>
      </c>
      <c r="H3804" s="3">
        <f>VALUE(SUBSTITUTE(SUBSTITUTE(SUBSTITUTE(SUBSTITUTE(Salary_Dataset[[#This Row],[Salary]], "/hr", ""), "/mo", ""), "/yr", ""), "₹", ""))</f>
        <v>800000</v>
      </c>
      <c r="I3804" s="6">
        <f t="shared" si="131"/>
        <v>800000</v>
      </c>
    </row>
    <row r="3805" spans="1:9" x14ac:dyDescent="0.3">
      <c r="A3805" t="s">
        <v>519</v>
      </c>
      <c r="B3805" t="s">
        <v>5011</v>
      </c>
      <c r="C3805" t="str">
        <f t="shared" si="132"/>
        <v>Machine Learning</v>
      </c>
      <c r="D3805">
        <v>1</v>
      </c>
      <c r="E3805" t="s">
        <v>7</v>
      </c>
      <c r="F3805" t="s">
        <v>5069</v>
      </c>
      <c r="G3805" t="str">
        <f>RIGHT(Salary_Dataset[[#This Row],[Salary]], 2)</f>
        <v>mo</v>
      </c>
      <c r="H3805" s="3">
        <f>VALUE(SUBSTITUTE(SUBSTITUTE(SUBSTITUTE(SUBSTITUTE(Salary_Dataset[[#This Row],[Salary]], "/hr", ""), "/mo", ""), "/yr", ""), "₹", ""))</f>
        <v>15460</v>
      </c>
      <c r="I3805" s="6">
        <f t="shared" si="131"/>
        <v>185520</v>
      </c>
    </row>
    <row r="3806" spans="1:9" x14ac:dyDescent="0.3">
      <c r="A3806" t="s">
        <v>265</v>
      </c>
      <c r="B3806" t="s">
        <v>5011</v>
      </c>
      <c r="C3806" t="str">
        <f t="shared" si="132"/>
        <v>Machine Learning</v>
      </c>
      <c r="D3806">
        <v>1</v>
      </c>
      <c r="E3806" t="s">
        <v>7</v>
      </c>
      <c r="F3806" t="s">
        <v>2967</v>
      </c>
      <c r="G3806" t="str">
        <f>RIGHT(Salary_Dataset[[#This Row],[Salary]], 2)</f>
        <v>yr</v>
      </c>
      <c r="H3806" s="3">
        <f>VALUE(SUBSTITUTE(SUBSTITUTE(SUBSTITUTE(SUBSTITUTE(Salary_Dataset[[#This Row],[Salary]], "/hr", ""), "/mo", ""), "/yr", ""), "₹", ""))</f>
        <v>677584</v>
      </c>
      <c r="I3806" s="6">
        <f t="shared" si="131"/>
        <v>677584</v>
      </c>
    </row>
    <row r="3807" spans="1:9" x14ac:dyDescent="0.3">
      <c r="A3807" t="s">
        <v>204</v>
      </c>
      <c r="B3807" t="s">
        <v>5011</v>
      </c>
      <c r="C3807" t="str">
        <f t="shared" si="132"/>
        <v>Machine Learning</v>
      </c>
      <c r="D3807">
        <v>1</v>
      </c>
      <c r="E3807" t="s">
        <v>7</v>
      </c>
      <c r="F3807" t="s">
        <v>4777</v>
      </c>
      <c r="G3807" t="str">
        <f>RIGHT(Salary_Dataset[[#This Row],[Salary]], 2)</f>
        <v>yr</v>
      </c>
      <c r="H3807" s="3">
        <f>VALUE(SUBSTITUTE(SUBSTITUTE(SUBSTITUTE(SUBSTITUTE(Salary_Dataset[[#This Row],[Salary]], "/hr", ""), "/mo", ""), "/yr", ""), "₹", ""))</f>
        <v>844641</v>
      </c>
      <c r="I3807" s="6">
        <f t="shared" si="131"/>
        <v>844641</v>
      </c>
    </row>
    <row r="3808" spans="1:9" x14ac:dyDescent="0.3">
      <c r="A3808" t="s">
        <v>120</v>
      </c>
      <c r="B3808" t="s">
        <v>5011</v>
      </c>
      <c r="C3808" t="str">
        <f t="shared" si="132"/>
        <v>Machine Learning</v>
      </c>
      <c r="D3808">
        <v>1</v>
      </c>
      <c r="E3808" t="s">
        <v>7</v>
      </c>
      <c r="F3808" t="s">
        <v>5070</v>
      </c>
      <c r="G3808" t="str">
        <f>RIGHT(Salary_Dataset[[#This Row],[Salary]], 2)</f>
        <v>mo</v>
      </c>
      <c r="H3808" s="3">
        <f>VALUE(SUBSTITUTE(SUBSTITUTE(SUBSTITUTE(SUBSTITUTE(Salary_Dataset[[#This Row],[Salary]], "/hr", ""), "/mo", ""), "/yr", ""), "₹", ""))</f>
        <v>5490</v>
      </c>
      <c r="I3808" s="6">
        <f t="shared" si="131"/>
        <v>65880</v>
      </c>
    </row>
    <row r="3809" spans="1:9" x14ac:dyDescent="0.3">
      <c r="A3809" t="s">
        <v>210</v>
      </c>
      <c r="B3809" t="s">
        <v>5011</v>
      </c>
      <c r="C3809" t="str">
        <f t="shared" si="132"/>
        <v>Machine Learning</v>
      </c>
      <c r="D3809">
        <v>1</v>
      </c>
      <c r="E3809" t="s">
        <v>7</v>
      </c>
      <c r="F3809" t="s">
        <v>2362</v>
      </c>
      <c r="G3809" t="str">
        <f>RIGHT(Salary_Dataset[[#This Row],[Salary]], 2)</f>
        <v>yr</v>
      </c>
      <c r="H3809" s="3">
        <f>VALUE(SUBSTITUTE(SUBSTITUTE(SUBSTITUTE(SUBSTITUTE(Salary_Dataset[[#This Row],[Salary]], "/hr", ""), "/mo", ""), "/yr", ""), "₹", ""))</f>
        <v>1208801</v>
      </c>
      <c r="I3809" s="6">
        <f t="shared" si="131"/>
        <v>1208801</v>
      </c>
    </row>
    <row r="3810" spans="1:9" x14ac:dyDescent="0.3">
      <c r="A3810" t="s">
        <v>88</v>
      </c>
      <c r="B3810" t="s">
        <v>5011</v>
      </c>
      <c r="C3810" t="str">
        <f t="shared" si="132"/>
        <v>Machine Learning</v>
      </c>
      <c r="D3810">
        <v>1</v>
      </c>
      <c r="E3810" t="s">
        <v>7</v>
      </c>
      <c r="F3810" t="s">
        <v>5071</v>
      </c>
      <c r="G3810" t="str">
        <f>RIGHT(Salary_Dataset[[#This Row],[Salary]], 2)</f>
        <v>mo</v>
      </c>
      <c r="H3810" s="3">
        <f>VALUE(SUBSTITUTE(SUBSTITUTE(SUBSTITUTE(SUBSTITUTE(Salary_Dataset[[#This Row],[Salary]], "/hr", ""), "/mo", ""), "/yr", ""), "₹", ""))</f>
        <v>32548</v>
      </c>
      <c r="I3810" s="6">
        <f t="shared" si="131"/>
        <v>390576</v>
      </c>
    </row>
    <row r="3811" spans="1:9" x14ac:dyDescent="0.3">
      <c r="A3811" t="s">
        <v>646</v>
      </c>
      <c r="B3811" t="s">
        <v>5011</v>
      </c>
      <c r="C3811" t="str">
        <f t="shared" si="132"/>
        <v>Machine Learning</v>
      </c>
      <c r="D3811">
        <v>1</v>
      </c>
      <c r="E3811" t="s">
        <v>7</v>
      </c>
      <c r="F3811" t="s">
        <v>5072</v>
      </c>
      <c r="G3811" t="str">
        <f>RIGHT(Salary_Dataset[[#This Row],[Salary]], 2)</f>
        <v>yr</v>
      </c>
      <c r="H3811" s="3">
        <f>VALUE(SUBSTITUTE(SUBSTITUTE(SUBSTITUTE(SUBSTITUTE(Salary_Dataset[[#This Row],[Salary]], "/hr", ""), "/mo", ""), "/yr", ""), "₹", ""))</f>
        <v>1550069</v>
      </c>
      <c r="I3811" s="6">
        <f t="shared" si="131"/>
        <v>1550069</v>
      </c>
    </row>
    <row r="3812" spans="1:9" x14ac:dyDescent="0.3">
      <c r="A3812" t="s">
        <v>3107</v>
      </c>
      <c r="B3812" t="s">
        <v>5011</v>
      </c>
      <c r="C3812" t="str">
        <f t="shared" si="132"/>
        <v>Machine Learning</v>
      </c>
      <c r="D3812">
        <v>1</v>
      </c>
      <c r="E3812" t="s">
        <v>7</v>
      </c>
      <c r="F3812" t="s">
        <v>5073</v>
      </c>
      <c r="G3812" t="str">
        <f>RIGHT(Salary_Dataset[[#This Row],[Salary]], 2)</f>
        <v>mo</v>
      </c>
      <c r="H3812" s="3">
        <f>VALUE(SUBSTITUTE(SUBSTITUTE(SUBSTITUTE(SUBSTITUTE(Salary_Dataset[[#This Row],[Salary]], "/hr", ""), "/mo", ""), "/yr", ""), "₹", ""))</f>
        <v>90181</v>
      </c>
      <c r="I3812" s="6">
        <f t="shared" si="131"/>
        <v>1082172</v>
      </c>
    </row>
    <row r="3813" spans="1:9" x14ac:dyDescent="0.3">
      <c r="A3813" t="s">
        <v>74</v>
      </c>
      <c r="B3813" t="s">
        <v>5011</v>
      </c>
      <c r="C3813" t="str">
        <f t="shared" si="132"/>
        <v>Machine Learning</v>
      </c>
      <c r="D3813">
        <v>1</v>
      </c>
      <c r="E3813" t="s">
        <v>7</v>
      </c>
      <c r="F3813" t="s">
        <v>5074</v>
      </c>
      <c r="G3813" t="str">
        <f>RIGHT(Salary_Dataset[[#This Row],[Salary]], 2)</f>
        <v>yr</v>
      </c>
      <c r="H3813" s="3">
        <f>VALUE(SUBSTITUTE(SUBSTITUTE(SUBSTITUTE(SUBSTITUTE(Salary_Dataset[[#This Row],[Salary]], "/hr", ""), "/mo", ""), "/yr", ""), "₹", ""))</f>
        <v>1055802</v>
      </c>
      <c r="I3813" s="6">
        <f t="shared" si="131"/>
        <v>1055802</v>
      </c>
    </row>
    <row r="3814" spans="1:9" x14ac:dyDescent="0.3">
      <c r="A3814" t="s">
        <v>2652</v>
      </c>
      <c r="B3814" t="s">
        <v>5011</v>
      </c>
      <c r="C3814" t="str">
        <f t="shared" si="132"/>
        <v>Machine Learning</v>
      </c>
      <c r="D3814">
        <v>1</v>
      </c>
      <c r="E3814" t="s">
        <v>7</v>
      </c>
      <c r="F3814" t="s">
        <v>1563</v>
      </c>
      <c r="G3814" t="str">
        <f>RIGHT(Salary_Dataset[[#This Row],[Salary]], 2)</f>
        <v>yr</v>
      </c>
      <c r="H3814" s="3">
        <f>VALUE(SUBSTITUTE(SUBSTITUTE(SUBSTITUTE(SUBSTITUTE(Salary_Dataset[[#This Row],[Salary]], "/hr", ""), "/mo", ""), "/yr", ""), "₹", ""))</f>
        <v>300000</v>
      </c>
      <c r="I3814" s="6">
        <f t="shared" si="131"/>
        <v>300000</v>
      </c>
    </row>
    <row r="3815" spans="1:9" x14ac:dyDescent="0.3">
      <c r="A3815" t="s">
        <v>64</v>
      </c>
      <c r="B3815" t="s">
        <v>5011</v>
      </c>
      <c r="C3815" t="str">
        <f t="shared" si="132"/>
        <v>Machine Learning</v>
      </c>
      <c r="D3815">
        <v>1</v>
      </c>
      <c r="E3815" t="s">
        <v>7</v>
      </c>
      <c r="F3815" t="s">
        <v>5075</v>
      </c>
      <c r="G3815" t="str">
        <f>RIGHT(Salary_Dataset[[#This Row],[Salary]], 2)</f>
        <v>mo</v>
      </c>
      <c r="H3815" s="3">
        <f>VALUE(SUBSTITUTE(SUBSTITUTE(SUBSTITUTE(SUBSTITUTE(Salary_Dataset[[#This Row],[Salary]], "/hr", ""), "/mo", ""), "/yr", ""), "₹", ""))</f>
        <v>35568</v>
      </c>
      <c r="I3815" s="6">
        <f t="shared" si="131"/>
        <v>426816</v>
      </c>
    </row>
    <row r="3816" spans="1:9" x14ac:dyDescent="0.3">
      <c r="A3816" t="s">
        <v>64</v>
      </c>
      <c r="B3816" t="s">
        <v>5011</v>
      </c>
      <c r="C3816" t="str">
        <f t="shared" si="132"/>
        <v>Machine Learning</v>
      </c>
      <c r="D3816">
        <v>1</v>
      </c>
      <c r="E3816" t="s">
        <v>7</v>
      </c>
      <c r="F3816" t="s">
        <v>276</v>
      </c>
      <c r="G3816" t="str">
        <f>RIGHT(Salary_Dataset[[#This Row],[Salary]], 2)</f>
        <v>yr</v>
      </c>
      <c r="H3816" s="3">
        <f>VALUE(SUBSTITUTE(SUBSTITUTE(SUBSTITUTE(SUBSTITUTE(Salary_Dataset[[#This Row],[Salary]], "/hr", ""), "/mo", ""), "/yr", ""), "₹", ""))</f>
        <v>2300000</v>
      </c>
      <c r="I3816" s="6">
        <f t="shared" si="131"/>
        <v>2300000</v>
      </c>
    </row>
    <row r="3817" spans="1:9" x14ac:dyDescent="0.3">
      <c r="A3817" t="s">
        <v>981</v>
      </c>
      <c r="B3817" t="s">
        <v>5011</v>
      </c>
      <c r="C3817" t="str">
        <f t="shared" si="132"/>
        <v>Machine Learning</v>
      </c>
      <c r="D3817">
        <v>1</v>
      </c>
      <c r="E3817" t="s">
        <v>7</v>
      </c>
      <c r="F3817" t="s">
        <v>5076</v>
      </c>
      <c r="G3817" t="str">
        <f>RIGHT(Salary_Dataset[[#This Row],[Salary]], 2)</f>
        <v>yr</v>
      </c>
      <c r="H3817" s="3">
        <f>VALUE(SUBSTITUTE(SUBSTITUTE(SUBSTITUTE(SUBSTITUTE(Salary_Dataset[[#This Row],[Salary]], "/hr", ""), "/mo", ""), "/yr", ""), "₹", ""))</f>
        <v>724874</v>
      </c>
      <c r="I3817" s="6">
        <f t="shared" si="131"/>
        <v>724874</v>
      </c>
    </row>
    <row r="3818" spans="1:9" x14ac:dyDescent="0.3">
      <c r="A3818" t="s">
        <v>82</v>
      </c>
      <c r="B3818" t="s">
        <v>5011</v>
      </c>
      <c r="C3818" t="str">
        <f t="shared" si="132"/>
        <v>Machine Learning</v>
      </c>
      <c r="D3818">
        <v>1</v>
      </c>
      <c r="E3818" t="s">
        <v>7</v>
      </c>
      <c r="F3818" t="s">
        <v>2371</v>
      </c>
      <c r="G3818" t="str">
        <f>RIGHT(Salary_Dataset[[#This Row],[Salary]], 2)</f>
        <v>yr</v>
      </c>
      <c r="H3818" s="3">
        <f>VALUE(SUBSTITUTE(SUBSTITUTE(SUBSTITUTE(SUBSTITUTE(Salary_Dataset[[#This Row],[Salary]], "/hr", ""), "/mo", ""), "/yr", ""), "₹", ""))</f>
        <v>1628952</v>
      </c>
      <c r="I3818" s="6">
        <f t="shared" si="131"/>
        <v>1628952</v>
      </c>
    </row>
    <row r="3819" spans="1:9" x14ac:dyDescent="0.3">
      <c r="A3819" t="s">
        <v>523</v>
      </c>
      <c r="B3819" t="s">
        <v>5011</v>
      </c>
      <c r="C3819" t="str">
        <f t="shared" si="132"/>
        <v>Machine Learning</v>
      </c>
      <c r="D3819">
        <v>1</v>
      </c>
      <c r="E3819" t="s">
        <v>7</v>
      </c>
      <c r="F3819" t="s">
        <v>5077</v>
      </c>
      <c r="G3819" t="str">
        <f>RIGHT(Salary_Dataset[[#This Row],[Salary]], 2)</f>
        <v>yr</v>
      </c>
      <c r="H3819" s="3">
        <f>VALUE(SUBSTITUTE(SUBSTITUTE(SUBSTITUTE(SUBSTITUTE(Salary_Dataset[[#This Row],[Salary]], "/hr", ""), "/mo", ""), "/yr", ""), "₹", ""))</f>
        <v>367041</v>
      </c>
      <c r="I3819" s="6">
        <f t="shared" si="131"/>
        <v>367041</v>
      </c>
    </row>
    <row r="3820" spans="1:9" x14ac:dyDescent="0.3">
      <c r="A3820" t="s">
        <v>90</v>
      </c>
      <c r="B3820" t="s">
        <v>5011</v>
      </c>
      <c r="C3820" t="str">
        <f t="shared" si="132"/>
        <v>Machine Learning</v>
      </c>
      <c r="D3820">
        <v>1</v>
      </c>
      <c r="E3820" t="s">
        <v>7</v>
      </c>
      <c r="F3820" t="s">
        <v>3087</v>
      </c>
      <c r="G3820" t="str">
        <f>RIGHT(Salary_Dataset[[#This Row],[Salary]], 2)</f>
        <v>yr</v>
      </c>
      <c r="H3820" s="3">
        <f>VALUE(SUBSTITUTE(SUBSTITUTE(SUBSTITUTE(SUBSTITUTE(Salary_Dataset[[#This Row],[Salary]], "/hr", ""), "/mo", ""), "/yr", ""), "₹", ""))</f>
        <v>916285</v>
      </c>
      <c r="I3820" s="6">
        <f t="shared" si="131"/>
        <v>916285</v>
      </c>
    </row>
    <row r="3821" spans="1:9" x14ac:dyDescent="0.3">
      <c r="A3821" t="s">
        <v>35</v>
      </c>
      <c r="B3821" t="s">
        <v>5011</v>
      </c>
      <c r="C3821" t="str">
        <f t="shared" si="132"/>
        <v>Machine Learning</v>
      </c>
      <c r="D3821">
        <v>1</v>
      </c>
      <c r="E3821" t="s">
        <v>7</v>
      </c>
      <c r="F3821" t="s">
        <v>2732</v>
      </c>
      <c r="G3821" t="str">
        <f>RIGHT(Salary_Dataset[[#This Row],[Salary]], 2)</f>
        <v>yr</v>
      </c>
      <c r="H3821" s="3">
        <f>VALUE(SUBSTITUTE(SUBSTITUTE(SUBSTITUTE(SUBSTITUTE(Salary_Dataset[[#This Row],[Salary]], "/hr", ""), "/mo", ""), "/yr", ""), "₹", ""))</f>
        <v>1289859</v>
      </c>
      <c r="I3821" s="6">
        <f t="shared" si="131"/>
        <v>1289859</v>
      </c>
    </row>
    <row r="3822" spans="1:9" x14ac:dyDescent="0.3">
      <c r="A3822" t="s">
        <v>296</v>
      </c>
      <c r="B3822" t="s">
        <v>5011</v>
      </c>
      <c r="C3822" t="str">
        <f t="shared" si="132"/>
        <v>Machine Learning</v>
      </c>
      <c r="D3822">
        <v>1</v>
      </c>
      <c r="E3822" t="s">
        <v>7</v>
      </c>
      <c r="F3822" t="s">
        <v>2732</v>
      </c>
      <c r="G3822" t="str">
        <f>RIGHT(Salary_Dataset[[#This Row],[Salary]], 2)</f>
        <v>yr</v>
      </c>
      <c r="H3822" s="3">
        <f>VALUE(SUBSTITUTE(SUBSTITUTE(SUBSTITUTE(SUBSTITUTE(Salary_Dataset[[#This Row],[Salary]], "/hr", ""), "/mo", ""), "/yr", ""), "₹", ""))</f>
        <v>1289859</v>
      </c>
      <c r="I3822" s="6">
        <f t="shared" si="131"/>
        <v>1289859</v>
      </c>
    </row>
    <row r="3823" spans="1:9" x14ac:dyDescent="0.3">
      <c r="A3823" t="s">
        <v>311</v>
      </c>
      <c r="B3823" t="s">
        <v>5011</v>
      </c>
      <c r="C3823" t="str">
        <f t="shared" si="132"/>
        <v>Machine Learning</v>
      </c>
      <c r="D3823">
        <v>1</v>
      </c>
      <c r="E3823" t="s">
        <v>7</v>
      </c>
      <c r="F3823" t="s">
        <v>5078</v>
      </c>
      <c r="G3823" t="str">
        <f>RIGHT(Salary_Dataset[[#This Row],[Salary]], 2)</f>
        <v>yr</v>
      </c>
      <c r="H3823" s="3">
        <f>VALUE(SUBSTITUTE(SUBSTITUTE(SUBSTITUTE(SUBSTITUTE(Salary_Dataset[[#This Row],[Salary]], "/hr", ""), "/mo", ""), "/yr", ""), "₹", ""))</f>
        <v>1808790</v>
      </c>
      <c r="I3823" s="6">
        <f t="shared" si="131"/>
        <v>1808790</v>
      </c>
    </row>
    <row r="3824" spans="1:9" x14ac:dyDescent="0.3">
      <c r="A3824" t="s">
        <v>303</v>
      </c>
      <c r="B3824" t="s">
        <v>5011</v>
      </c>
      <c r="C3824" t="str">
        <f t="shared" si="132"/>
        <v>Machine Learning</v>
      </c>
      <c r="D3824">
        <v>1</v>
      </c>
      <c r="E3824" t="s">
        <v>7</v>
      </c>
      <c r="F3824" t="s">
        <v>1431</v>
      </c>
      <c r="G3824" t="str">
        <f>RIGHT(Salary_Dataset[[#This Row],[Salary]], 2)</f>
        <v>yr</v>
      </c>
      <c r="H3824" s="3">
        <f>VALUE(SUBSTITUTE(SUBSTITUTE(SUBSTITUTE(SUBSTITUTE(Salary_Dataset[[#This Row],[Salary]], "/hr", ""), "/mo", ""), "/yr", ""), "₹", ""))</f>
        <v>1400000</v>
      </c>
      <c r="I3824" s="6">
        <f t="shared" si="131"/>
        <v>1400000</v>
      </c>
    </row>
    <row r="3825" spans="1:9" x14ac:dyDescent="0.3">
      <c r="A3825" t="s">
        <v>5079</v>
      </c>
      <c r="B3825" t="s">
        <v>5011</v>
      </c>
      <c r="C3825" t="str">
        <f t="shared" si="132"/>
        <v>Machine Learning</v>
      </c>
      <c r="D3825">
        <v>1</v>
      </c>
      <c r="E3825" t="s">
        <v>7</v>
      </c>
      <c r="F3825" t="s">
        <v>5080</v>
      </c>
      <c r="G3825" t="str">
        <f>RIGHT(Salary_Dataset[[#This Row],[Salary]], 2)</f>
        <v>yr</v>
      </c>
      <c r="H3825" s="3">
        <f>VALUE(SUBSTITUTE(SUBSTITUTE(SUBSTITUTE(SUBSTITUTE(Salary_Dataset[[#This Row],[Salary]], "/hr", ""), "/mo", ""), "/yr", ""), "₹", ""))</f>
        <v>1944435</v>
      </c>
      <c r="I3825" s="6">
        <f t="shared" si="131"/>
        <v>1944435</v>
      </c>
    </row>
    <row r="3826" spans="1:9" x14ac:dyDescent="0.3">
      <c r="A3826" t="s">
        <v>390</v>
      </c>
      <c r="B3826" t="s">
        <v>5011</v>
      </c>
      <c r="C3826" t="str">
        <f t="shared" si="132"/>
        <v>Machine Learning</v>
      </c>
      <c r="D3826">
        <v>1</v>
      </c>
      <c r="E3826" t="s">
        <v>7</v>
      </c>
      <c r="F3826" t="s">
        <v>5081</v>
      </c>
      <c r="G3826" t="str">
        <f>RIGHT(Salary_Dataset[[#This Row],[Salary]], 2)</f>
        <v>yr</v>
      </c>
      <c r="H3826" s="3">
        <f>VALUE(SUBSTITUTE(SUBSTITUTE(SUBSTITUTE(SUBSTITUTE(Salary_Dataset[[#This Row],[Salary]], "/hr", ""), "/mo", ""), "/yr", ""), "₹", ""))</f>
        <v>88502</v>
      </c>
      <c r="I3826" s="6">
        <f t="shared" si="131"/>
        <v>88502</v>
      </c>
    </row>
    <row r="3827" spans="1:9" x14ac:dyDescent="0.3">
      <c r="A3827" t="s">
        <v>2682</v>
      </c>
      <c r="B3827" t="s">
        <v>5011</v>
      </c>
      <c r="C3827" t="str">
        <f t="shared" si="132"/>
        <v>Machine Learning</v>
      </c>
      <c r="D3827">
        <v>1</v>
      </c>
      <c r="E3827" t="s">
        <v>7</v>
      </c>
      <c r="F3827" t="s">
        <v>5082</v>
      </c>
      <c r="G3827" t="str">
        <f>RIGHT(Salary_Dataset[[#This Row],[Salary]], 2)</f>
        <v>mo</v>
      </c>
      <c r="H3827" s="3">
        <f>VALUE(SUBSTITUTE(SUBSTITUTE(SUBSTITUTE(SUBSTITUTE(Salary_Dataset[[#This Row],[Salary]], "/hr", ""), "/mo", ""), "/yr", ""), "₹", ""))</f>
        <v>23600</v>
      </c>
      <c r="I3827" s="6">
        <f t="shared" si="131"/>
        <v>283200</v>
      </c>
    </row>
    <row r="3828" spans="1:9" x14ac:dyDescent="0.3">
      <c r="A3828" t="s">
        <v>1201</v>
      </c>
      <c r="B3828" t="s">
        <v>5011</v>
      </c>
      <c r="C3828" t="str">
        <f t="shared" si="132"/>
        <v>Machine Learning</v>
      </c>
      <c r="D3828">
        <v>1</v>
      </c>
      <c r="E3828" t="s">
        <v>7</v>
      </c>
      <c r="F3828" t="s">
        <v>2358</v>
      </c>
      <c r="G3828" t="str">
        <f>RIGHT(Salary_Dataset[[#This Row],[Salary]], 2)</f>
        <v>yr</v>
      </c>
      <c r="H3828" s="3">
        <f>VALUE(SUBSTITUTE(SUBSTITUTE(SUBSTITUTE(SUBSTITUTE(Salary_Dataset[[#This Row],[Salary]], "/hr", ""), "/mo", ""), "/yr", ""), "₹", ""))</f>
        <v>2063316</v>
      </c>
      <c r="I3828" s="6">
        <f t="shared" si="131"/>
        <v>2063316</v>
      </c>
    </row>
    <row r="3829" spans="1:9" x14ac:dyDescent="0.3">
      <c r="A3829" t="s">
        <v>400</v>
      </c>
      <c r="B3829" t="s">
        <v>5011</v>
      </c>
      <c r="C3829" t="str">
        <f t="shared" si="132"/>
        <v>Machine Learning</v>
      </c>
      <c r="D3829">
        <v>1</v>
      </c>
      <c r="E3829" t="s">
        <v>7</v>
      </c>
      <c r="F3829" t="s">
        <v>4184</v>
      </c>
      <c r="G3829" t="str">
        <f>RIGHT(Salary_Dataset[[#This Row],[Salary]], 2)</f>
        <v>yr</v>
      </c>
      <c r="H3829" s="3">
        <f>VALUE(SUBSTITUTE(SUBSTITUTE(SUBSTITUTE(SUBSTITUTE(Salary_Dataset[[#This Row],[Salary]], "/hr", ""), "/mo", ""), "/yr", ""), "₹", ""))</f>
        <v>452198</v>
      </c>
      <c r="I3829" s="6">
        <f t="shared" si="131"/>
        <v>452198</v>
      </c>
    </row>
    <row r="3830" spans="1:9" x14ac:dyDescent="0.3">
      <c r="A3830" t="s">
        <v>452</v>
      </c>
      <c r="B3830" t="s">
        <v>5011</v>
      </c>
      <c r="C3830" t="str">
        <f t="shared" si="132"/>
        <v>Machine Learning</v>
      </c>
      <c r="D3830">
        <v>1</v>
      </c>
      <c r="E3830" t="s">
        <v>7</v>
      </c>
      <c r="F3830" t="s">
        <v>3958</v>
      </c>
      <c r="G3830" t="str">
        <f>RIGHT(Salary_Dataset[[#This Row],[Salary]], 2)</f>
        <v>mo</v>
      </c>
      <c r="H3830" s="3">
        <f>VALUE(SUBSTITUTE(SUBSTITUTE(SUBSTITUTE(SUBSTITUTE(Salary_Dataset[[#This Row],[Salary]], "/hr", ""), "/mo", ""), "/yr", ""), "₹", ""))</f>
        <v>42995</v>
      </c>
      <c r="I3830" s="6">
        <f t="shared" si="131"/>
        <v>515940</v>
      </c>
    </row>
    <row r="3831" spans="1:9" x14ac:dyDescent="0.3">
      <c r="A3831" t="s">
        <v>5083</v>
      </c>
      <c r="B3831" t="s">
        <v>5011</v>
      </c>
      <c r="C3831" t="str">
        <f t="shared" si="132"/>
        <v>Machine Learning</v>
      </c>
      <c r="D3831">
        <v>1</v>
      </c>
      <c r="E3831" t="s">
        <v>7</v>
      </c>
      <c r="F3831" t="s">
        <v>156</v>
      </c>
      <c r="G3831" t="str">
        <f>RIGHT(Salary_Dataset[[#This Row],[Salary]], 2)</f>
        <v>yr</v>
      </c>
      <c r="H3831" s="3">
        <f>VALUE(SUBSTITUTE(SUBSTITUTE(SUBSTITUTE(SUBSTITUTE(Salary_Dataset[[#This Row],[Salary]], "/hr", ""), "/mo", ""), "/yr", ""), "₹", ""))</f>
        <v>800000</v>
      </c>
      <c r="I3831" s="6">
        <f t="shared" si="131"/>
        <v>800000</v>
      </c>
    </row>
    <row r="3832" spans="1:9" x14ac:dyDescent="0.3">
      <c r="A3832" t="s">
        <v>86</v>
      </c>
      <c r="B3832" t="s">
        <v>5011</v>
      </c>
      <c r="C3832" t="str">
        <f t="shared" si="132"/>
        <v>Machine Learning</v>
      </c>
      <c r="D3832">
        <v>1</v>
      </c>
      <c r="E3832" t="s">
        <v>7</v>
      </c>
      <c r="F3832" t="s">
        <v>5084</v>
      </c>
      <c r="G3832" t="str">
        <f>RIGHT(Salary_Dataset[[#This Row],[Salary]], 2)</f>
        <v>yr</v>
      </c>
      <c r="H3832" s="3">
        <f>VALUE(SUBSTITUTE(SUBSTITUTE(SUBSTITUTE(SUBSTITUTE(Salary_Dataset[[#This Row],[Salary]], "/hr", ""), "/mo", ""), "/yr", ""), "₹", ""))</f>
        <v>829471</v>
      </c>
      <c r="I3832" s="6">
        <f t="shared" si="131"/>
        <v>829471</v>
      </c>
    </row>
    <row r="3833" spans="1:9" x14ac:dyDescent="0.3">
      <c r="A3833" t="s">
        <v>4654</v>
      </c>
      <c r="B3833" t="s">
        <v>5011</v>
      </c>
      <c r="C3833" t="str">
        <f t="shared" si="132"/>
        <v>Machine Learning</v>
      </c>
      <c r="D3833">
        <v>1</v>
      </c>
      <c r="E3833" t="s">
        <v>7</v>
      </c>
      <c r="F3833" t="s">
        <v>5085</v>
      </c>
      <c r="G3833" t="str">
        <f>RIGHT(Salary_Dataset[[#This Row],[Salary]], 2)</f>
        <v>yr</v>
      </c>
      <c r="H3833" s="3">
        <f>VALUE(SUBSTITUTE(SUBSTITUTE(SUBSTITUTE(SUBSTITUTE(Salary_Dataset[[#This Row],[Salary]], "/hr", ""), "/mo", ""), "/yr", ""), "₹", ""))</f>
        <v>209602</v>
      </c>
      <c r="I3833" s="6">
        <f t="shared" si="131"/>
        <v>209602</v>
      </c>
    </row>
    <row r="3834" spans="1:9" x14ac:dyDescent="0.3">
      <c r="A3834" t="s">
        <v>4779</v>
      </c>
      <c r="B3834" t="s">
        <v>5011</v>
      </c>
      <c r="C3834" t="str">
        <f t="shared" si="132"/>
        <v>Machine Learning</v>
      </c>
      <c r="D3834">
        <v>1</v>
      </c>
      <c r="E3834" t="s">
        <v>7</v>
      </c>
      <c r="F3834" t="s">
        <v>3705</v>
      </c>
      <c r="G3834" t="str">
        <f>RIGHT(Salary_Dataset[[#This Row],[Salary]], 2)</f>
        <v>yr</v>
      </c>
      <c r="H3834" s="3">
        <f>VALUE(SUBSTITUTE(SUBSTITUTE(SUBSTITUTE(SUBSTITUTE(Salary_Dataset[[#This Row],[Salary]], "/hr", ""), "/mo", ""), "/yr", ""), "₹", ""))</f>
        <v>621583</v>
      </c>
      <c r="I3834" s="6">
        <f t="shared" si="131"/>
        <v>621583</v>
      </c>
    </row>
    <row r="3835" spans="1:9" x14ac:dyDescent="0.3">
      <c r="A3835" t="s">
        <v>728</v>
      </c>
      <c r="B3835" t="s">
        <v>5011</v>
      </c>
      <c r="C3835" t="str">
        <f t="shared" si="132"/>
        <v>Machine Learning</v>
      </c>
      <c r="D3835">
        <v>1</v>
      </c>
      <c r="E3835" t="s">
        <v>7</v>
      </c>
      <c r="F3835" t="s">
        <v>5086</v>
      </c>
      <c r="G3835" t="str">
        <f>RIGHT(Salary_Dataset[[#This Row],[Salary]], 2)</f>
        <v>yr</v>
      </c>
      <c r="H3835" s="3">
        <f>VALUE(SUBSTITUTE(SUBSTITUTE(SUBSTITUTE(SUBSTITUTE(Salary_Dataset[[#This Row],[Salary]], "/hr", ""), "/mo", ""), "/yr", ""), "₹", ""))</f>
        <v>847963</v>
      </c>
      <c r="I3835" s="6">
        <f t="shared" si="131"/>
        <v>847963</v>
      </c>
    </row>
    <row r="3836" spans="1:9" x14ac:dyDescent="0.3">
      <c r="A3836" t="s">
        <v>5087</v>
      </c>
      <c r="B3836" t="s">
        <v>5011</v>
      </c>
      <c r="C3836" t="str">
        <f t="shared" si="132"/>
        <v>Machine Learning</v>
      </c>
      <c r="D3836">
        <v>1</v>
      </c>
      <c r="E3836" t="s">
        <v>7</v>
      </c>
      <c r="F3836" t="s">
        <v>5088</v>
      </c>
      <c r="G3836" t="str">
        <f>RIGHT(Salary_Dataset[[#This Row],[Salary]], 2)</f>
        <v>mo</v>
      </c>
      <c r="H3836" s="3">
        <f>VALUE(SUBSTITUTE(SUBSTITUTE(SUBSTITUTE(SUBSTITUTE(Salary_Dataset[[#This Row],[Salary]], "/hr", ""), "/mo", ""), "/yr", ""), "₹", ""))</f>
        <v>37964</v>
      </c>
      <c r="I3836" s="6">
        <f t="shared" si="131"/>
        <v>455568</v>
      </c>
    </row>
    <row r="3837" spans="1:9" x14ac:dyDescent="0.3">
      <c r="A3837" t="s">
        <v>778</v>
      </c>
      <c r="B3837" t="s">
        <v>5011</v>
      </c>
      <c r="C3837" t="str">
        <f t="shared" si="132"/>
        <v>Machine Learning</v>
      </c>
      <c r="D3837">
        <v>1</v>
      </c>
      <c r="E3837" t="s">
        <v>7</v>
      </c>
      <c r="F3837" t="s">
        <v>5089</v>
      </c>
      <c r="G3837" t="str">
        <f>RIGHT(Salary_Dataset[[#This Row],[Salary]], 2)</f>
        <v>hr</v>
      </c>
      <c r="H3837" s="3">
        <f>VALUE(SUBSTITUTE(SUBSTITUTE(SUBSTITUTE(SUBSTITUTE(Salary_Dataset[[#This Row],[Salary]], "/hr", ""), "/mo", ""), "/yr", ""), "₹", ""))</f>
        <v>113</v>
      </c>
      <c r="I3837" s="6">
        <f t="shared" si="131"/>
        <v>989880</v>
      </c>
    </row>
    <row r="3838" spans="1:9" x14ac:dyDescent="0.3">
      <c r="A3838" t="s">
        <v>1185</v>
      </c>
      <c r="B3838" t="s">
        <v>5011</v>
      </c>
      <c r="C3838" t="str">
        <f t="shared" si="132"/>
        <v>Machine Learning</v>
      </c>
      <c r="D3838">
        <v>1</v>
      </c>
      <c r="E3838" t="s">
        <v>7</v>
      </c>
      <c r="F3838" t="s">
        <v>5090</v>
      </c>
      <c r="G3838" t="str">
        <f>RIGHT(Salary_Dataset[[#This Row],[Salary]], 2)</f>
        <v>yr</v>
      </c>
      <c r="H3838" s="3">
        <f>VALUE(SUBSTITUTE(SUBSTITUTE(SUBSTITUTE(SUBSTITUTE(Salary_Dataset[[#This Row],[Salary]], "/hr", ""), "/mo", ""), "/yr", ""), "₹", ""))</f>
        <v>419876</v>
      </c>
      <c r="I3838" s="6">
        <f t="shared" si="131"/>
        <v>419876</v>
      </c>
    </row>
    <row r="3839" spans="1:9" x14ac:dyDescent="0.3">
      <c r="A3839" t="s">
        <v>5091</v>
      </c>
      <c r="B3839" t="s">
        <v>5011</v>
      </c>
      <c r="C3839" t="str">
        <f t="shared" si="132"/>
        <v>Machine Learning</v>
      </c>
      <c r="D3839">
        <v>1</v>
      </c>
      <c r="E3839" t="s">
        <v>7</v>
      </c>
      <c r="F3839" t="s">
        <v>5092</v>
      </c>
      <c r="G3839" t="str">
        <f>RIGHT(Salary_Dataset[[#This Row],[Salary]], 2)</f>
        <v>yr</v>
      </c>
      <c r="H3839" s="3">
        <f>VALUE(SUBSTITUTE(SUBSTITUTE(SUBSTITUTE(SUBSTITUTE(Salary_Dataset[[#This Row],[Salary]], "/hr", ""), "/mo", ""), "/yr", ""), "₹", ""))</f>
        <v>316741</v>
      </c>
      <c r="I3839" s="6">
        <f t="shared" si="131"/>
        <v>316741</v>
      </c>
    </row>
    <row r="3840" spans="1:9" x14ac:dyDescent="0.3">
      <c r="A3840" t="s">
        <v>277</v>
      </c>
      <c r="B3840" t="s">
        <v>5011</v>
      </c>
      <c r="C3840" t="str">
        <f t="shared" si="132"/>
        <v>Machine Learning</v>
      </c>
      <c r="D3840">
        <v>1</v>
      </c>
      <c r="E3840" t="s">
        <v>7</v>
      </c>
      <c r="F3840" t="s">
        <v>5093</v>
      </c>
      <c r="G3840" t="str">
        <f>RIGHT(Salary_Dataset[[#This Row],[Salary]], 2)</f>
        <v>yr</v>
      </c>
      <c r="H3840" s="3">
        <f>VALUE(SUBSTITUTE(SUBSTITUTE(SUBSTITUTE(SUBSTITUTE(Salary_Dataset[[#This Row],[Salary]], "/hr", ""), "/mo", ""), "/yr", ""), "₹", ""))</f>
        <v>1066487</v>
      </c>
      <c r="I3840" s="6">
        <f t="shared" si="131"/>
        <v>1066487</v>
      </c>
    </row>
    <row r="3841" spans="1:9" x14ac:dyDescent="0.3">
      <c r="A3841" t="s">
        <v>256</v>
      </c>
      <c r="B3841" t="s">
        <v>5011</v>
      </c>
      <c r="C3841" t="str">
        <f t="shared" si="132"/>
        <v>Machine Learning</v>
      </c>
      <c r="D3841">
        <v>1</v>
      </c>
      <c r="E3841" t="s">
        <v>7</v>
      </c>
      <c r="F3841" t="s">
        <v>156</v>
      </c>
      <c r="G3841" t="str">
        <f>RIGHT(Salary_Dataset[[#This Row],[Salary]], 2)</f>
        <v>yr</v>
      </c>
      <c r="H3841" s="3">
        <f>VALUE(SUBSTITUTE(SUBSTITUTE(SUBSTITUTE(SUBSTITUTE(Salary_Dataset[[#This Row],[Salary]], "/hr", ""), "/mo", ""), "/yr", ""), "₹", ""))</f>
        <v>800000</v>
      </c>
      <c r="I3841" s="6">
        <f t="shared" si="131"/>
        <v>800000</v>
      </c>
    </row>
    <row r="3842" spans="1:9" x14ac:dyDescent="0.3">
      <c r="A3842" t="s">
        <v>5094</v>
      </c>
      <c r="B3842" t="s">
        <v>5011</v>
      </c>
      <c r="C3842" t="str">
        <f t="shared" si="132"/>
        <v>Machine Learning</v>
      </c>
      <c r="D3842">
        <v>1</v>
      </c>
      <c r="E3842" t="s">
        <v>7</v>
      </c>
      <c r="F3842" t="s">
        <v>5095</v>
      </c>
      <c r="G3842" t="str">
        <f>RIGHT(Salary_Dataset[[#This Row],[Salary]], 2)</f>
        <v>yr</v>
      </c>
      <c r="H3842" s="3">
        <f>VALUE(SUBSTITUTE(SUBSTITUTE(SUBSTITUTE(SUBSTITUTE(Salary_Dataset[[#This Row],[Salary]], "/hr", ""), "/mo", ""), "/yr", ""), "₹", ""))</f>
        <v>2110256</v>
      </c>
      <c r="I3842" s="6">
        <f t="shared" ref="I3842:I3905" si="133">IF(G3842="mo", H3842*12, IF(G3842="hr", H3842*8760, H3842))</f>
        <v>2110256</v>
      </c>
    </row>
    <row r="3843" spans="1:9" x14ac:dyDescent="0.3">
      <c r="A3843" t="s">
        <v>1104</v>
      </c>
      <c r="B3843" t="s">
        <v>5011</v>
      </c>
      <c r="C3843" t="str">
        <f t="shared" si="132"/>
        <v>Machine Learning</v>
      </c>
      <c r="D3843">
        <v>1</v>
      </c>
      <c r="E3843" t="s">
        <v>7</v>
      </c>
      <c r="F3843" t="s">
        <v>244</v>
      </c>
      <c r="G3843" t="str">
        <f>RIGHT(Salary_Dataset[[#This Row],[Salary]], 2)</f>
        <v>mo</v>
      </c>
      <c r="H3843" s="3">
        <f>VALUE(SUBSTITUTE(SUBSTITUTE(SUBSTITUTE(SUBSTITUTE(Salary_Dataset[[#This Row],[Salary]], "/hr", ""), "/mo", ""), "/yr", ""), "₹", ""))</f>
        <v>100000</v>
      </c>
      <c r="I3843" s="6">
        <f t="shared" si="133"/>
        <v>1200000</v>
      </c>
    </row>
    <row r="3844" spans="1:9" x14ac:dyDescent="0.3">
      <c r="A3844" t="s">
        <v>332</v>
      </c>
      <c r="B3844" t="s">
        <v>5011</v>
      </c>
      <c r="C3844" t="str">
        <f t="shared" ref="C3844:C3877" si="134">_xlfn.XLOOKUP(B3844, $M$3:$M$28, $N$3:$N$28)</f>
        <v>Machine Learning</v>
      </c>
      <c r="D3844">
        <v>1</v>
      </c>
      <c r="E3844" t="s">
        <v>7</v>
      </c>
      <c r="F3844" t="s">
        <v>5096</v>
      </c>
      <c r="G3844" t="str">
        <f>RIGHT(Salary_Dataset[[#This Row],[Salary]], 2)</f>
        <v>mo</v>
      </c>
      <c r="H3844" s="3">
        <f>VALUE(SUBSTITUTE(SUBSTITUTE(SUBSTITUTE(SUBSTITUTE(Salary_Dataset[[#This Row],[Salary]], "/hr", ""), "/mo", ""), "/yr", ""), "₹", ""))</f>
        <v>40293</v>
      </c>
      <c r="I3844" s="6">
        <f t="shared" si="133"/>
        <v>483516</v>
      </c>
    </row>
    <row r="3845" spans="1:9" x14ac:dyDescent="0.3">
      <c r="A3845" t="s">
        <v>5097</v>
      </c>
      <c r="B3845" t="s">
        <v>5011</v>
      </c>
      <c r="C3845" t="str">
        <f t="shared" si="134"/>
        <v>Machine Learning</v>
      </c>
      <c r="D3845">
        <v>1</v>
      </c>
      <c r="E3845" t="s">
        <v>7</v>
      </c>
      <c r="F3845" t="s">
        <v>3087</v>
      </c>
      <c r="G3845" t="str">
        <f>RIGHT(Salary_Dataset[[#This Row],[Salary]], 2)</f>
        <v>yr</v>
      </c>
      <c r="H3845" s="3">
        <f>VALUE(SUBSTITUTE(SUBSTITUTE(SUBSTITUTE(SUBSTITUTE(Salary_Dataset[[#This Row],[Salary]], "/hr", ""), "/mo", ""), "/yr", ""), "₹", ""))</f>
        <v>916285</v>
      </c>
      <c r="I3845" s="6">
        <f t="shared" si="133"/>
        <v>916285</v>
      </c>
    </row>
    <row r="3846" spans="1:9" x14ac:dyDescent="0.3">
      <c r="A3846" t="s">
        <v>5098</v>
      </c>
      <c r="B3846" t="s">
        <v>5011</v>
      </c>
      <c r="C3846" t="str">
        <f t="shared" si="134"/>
        <v>Machine Learning</v>
      </c>
      <c r="D3846">
        <v>1</v>
      </c>
      <c r="E3846" t="s">
        <v>7</v>
      </c>
      <c r="F3846" t="s">
        <v>4194</v>
      </c>
      <c r="G3846" t="str">
        <f>RIGHT(Salary_Dataset[[#This Row],[Salary]], 2)</f>
        <v>yr</v>
      </c>
      <c r="H3846" s="3">
        <f>VALUE(SUBSTITUTE(SUBSTITUTE(SUBSTITUTE(SUBSTITUTE(Salary_Dataset[[#This Row],[Salary]], "/hr", ""), "/mo", ""), "/yr", ""), "₹", ""))</f>
        <v>1008975</v>
      </c>
      <c r="I3846" s="6">
        <f t="shared" si="133"/>
        <v>1008975</v>
      </c>
    </row>
    <row r="3847" spans="1:9" x14ac:dyDescent="0.3">
      <c r="A3847" t="s">
        <v>5099</v>
      </c>
      <c r="B3847" t="s">
        <v>5011</v>
      </c>
      <c r="C3847" t="str">
        <f t="shared" si="134"/>
        <v>Machine Learning</v>
      </c>
      <c r="D3847">
        <v>1</v>
      </c>
      <c r="E3847" t="s">
        <v>7</v>
      </c>
      <c r="F3847" t="s">
        <v>4793</v>
      </c>
      <c r="G3847" t="str">
        <f>RIGHT(Salary_Dataset[[#This Row],[Salary]], 2)</f>
        <v>yr</v>
      </c>
      <c r="H3847" s="3">
        <f>VALUE(SUBSTITUTE(SUBSTITUTE(SUBSTITUTE(SUBSTITUTE(Salary_Dataset[[#This Row],[Salary]], "/hr", ""), "/mo", ""), "/yr", ""), "₹", ""))</f>
        <v>722161</v>
      </c>
      <c r="I3847" s="6">
        <f t="shared" si="133"/>
        <v>722161</v>
      </c>
    </row>
    <row r="3848" spans="1:9" x14ac:dyDescent="0.3">
      <c r="A3848" t="s">
        <v>3204</v>
      </c>
      <c r="B3848" t="s">
        <v>5011</v>
      </c>
      <c r="C3848" t="str">
        <f t="shared" si="134"/>
        <v>Machine Learning</v>
      </c>
      <c r="D3848">
        <v>1</v>
      </c>
      <c r="E3848" t="s">
        <v>7</v>
      </c>
      <c r="F3848" t="s">
        <v>5100</v>
      </c>
      <c r="G3848" t="str">
        <f>RIGHT(Salary_Dataset[[#This Row],[Salary]], 2)</f>
        <v>yr</v>
      </c>
      <c r="H3848" s="3">
        <f>VALUE(SUBSTITUTE(SUBSTITUTE(SUBSTITUTE(SUBSTITUTE(Salary_Dataset[[#This Row],[Salary]], "/hr", ""), "/mo", ""), "/yr", ""), "₹", ""))</f>
        <v>1627026</v>
      </c>
      <c r="I3848" s="6">
        <f t="shared" si="133"/>
        <v>1627026</v>
      </c>
    </row>
    <row r="3849" spans="1:9" x14ac:dyDescent="0.3">
      <c r="A3849" t="s">
        <v>334</v>
      </c>
      <c r="B3849" t="s">
        <v>5011</v>
      </c>
      <c r="C3849" t="str">
        <f t="shared" si="134"/>
        <v>Machine Learning</v>
      </c>
      <c r="D3849">
        <v>1</v>
      </c>
      <c r="E3849" t="s">
        <v>7</v>
      </c>
      <c r="F3849" t="s">
        <v>3958</v>
      </c>
      <c r="G3849" t="str">
        <f>RIGHT(Salary_Dataset[[#This Row],[Salary]], 2)</f>
        <v>mo</v>
      </c>
      <c r="H3849" s="3">
        <f>VALUE(SUBSTITUTE(SUBSTITUTE(SUBSTITUTE(SUBSTITUTE(Salary_Dataset[[#This Row],[Salary]], "/hr", ""), "/mo", ""), "/yr", ""), "₹", ""))</f>
        <v>42995</v>
      </c>
      <c r="I3849" s="6">
        <f t="shared" si="133"/>
        <v>515940</v>
      </c>
    </row>
    <row r="3850" spans="1:9" x14ac:dyDescent="0.3">
      <c r="A3850" t="s">
        <v>5101</v>
      </c>
      <c r="B3850" t="s">
        <v>5011</v>
      </c>
      <c r="C3850" t="str">
        <f t="shared" si="134"/>
        <v>Machine Learning</v>
      </c>
      <c r="D3850">
        <v>1</v>
      </c>
      <c r="E3850" t="s">
        <v>7</v>
      </c>
      <c r="F3850" t="s">
        <v>2846</v>
      </c>
      <c r="G3850" t="str">
        <f>RIGHT(Salary_Dataset[[#This Row],[Salary]], 2)</f>
        <v>yr</v>
      </c>
      <c r="H3850" s="3">
        <f>VALUE(SUBSTITUTE(SUBSTITUTE(SUBSTITUTE(SUBSTITUTE(Salary_Dataset[[#This Row],[Salary]], "/hr", ""), "/mo", ""), "/yr", ""), "₹", ""))</f>
        <v>1504836</v>
      </c>
      <c r="I3850" s="6">
        <f t="shared" si="133"/>
        <v>1504836</v>
      </c>
    </row>
    <row r="3851" spans="1:9" x14ac:dyDescent="0.3">
      <c r="A3851" t="s">
        <v>5102</v>
      </c>
      <c r="B3851" t="s">
        <v>5011</v>
      </c>
      <c r="C3851" t="str">
        <f t="shared" si="134"/>
        <v>Machine Learning</v>
      </c>
      <c r="D3851">
        <v>1</v>
      </c>
      <c r="E3851" t="s">
        <v>7</v>
      </c>
      <c r="F3851" t="s">
        <v>4982</v>
      </c>
      <c r="G3851" t="str">
        <f>RIGHT(Salary_Dataset[[#This Row],[Salary]], 2)</f>
        <v>mo</v>
      </c>
      <c r="H3851" s="3">
        <f>VALUE(SUBSTITUTE(SUBSTITUTE(SUBSTITUTE(SUBSTITUTE(Salary_Dataset[[#This Row],[Salary]], "/hr", ""), "/mo", ""), "/yr", ""), "₹", ""))</f>
        <v>15411</v>
      </c>
      <c r="I3851" s="6">
        <f t="shared" si="133"/>
        <v>184932</v>
      </c>
    </row>
    <row r="3852" spans="1:9" x14ac:dyDescent="0.3">
      <c r="A3852" t="s">
        <v>2408</v>
      </c>
      <c r="B3852" t="s">
        <v>5011</v>
      </c>
      <c r="C3852" t="str">
        <f t="shared" si="134"/>
        <v>Machine Learning</v>
      </c>
      <c r="D3852">
        <v>1</v>
      </c>
      <c r="E3852" t="s">
        <v>7</v>
      </c>
      <c r="F3852" t="s">
        <v>4194</v>
      </c>
      <c r="G3852" t="str">
        <f>RIGHT(Salary_Dataset[[#This Row],[Salary]], 2)</f>
        <v>yr</v>
      </c>
      <c r="H3852" s="3">
        <f>VALUE(SUBSTITUTE(SUBSTITUTE(SUBSTITUTE(SUBSTITUTE(Salary_Dataset[[#This Row],[Salary]], "/hr", ""), "/mo", ""), "/yr", ""), "₹", ""))</f>
        <v>1008975</v>
      </c>
      <c r="I3852" s="6">
        <f t="shared" si="133"/>
        <v>1008975</v>
      </c>
    </row>
    <row r="3853" spans="1:9" x14ac:dyDescent="0.3">
      <c r="A3853" t="s">
        <v>5103</v>
      </c>
      <c r="B3853" t="s">
        <v>5011</v>
      </c>
      <c r="C3853" t="str">
        <f t="shared" si="134"/>
        <v>Machine Learning</v>
      </c>
      <c r="D3853">
        <v>1</v>
      </c>
      <c r="E3853" t="s">
        <v>7</v>
      </c>
      <c r="F3853" t="s">
        <v>3012</v>
      </c>
      <c r="G3853" t="str">
        <f>RIGHT(Salary_Dataset[[#This Row],[Salary]], 2)</f>
        <v>yr</v>
      </c>
      <c r="H3853" s="3">
        <f>VALUE(SUBSTITUTE(SUBSTITUTE(SUBSTITUTE(SUBSTITUTE(Salary_Dataset[[#This Row],[Salary]], "/hr", ""), "/mo", ""), "/yr", ""), "₹", ""))</f>
        <v>322465</v>
      </c>
      <c r="I3853" s="6">
        <f t="shared" si="133"/>
        <v>322465</v>
      </c>
    </row>
    <row r="3854" spans="1:9" x14ac:dyDescent="0.3">
      <c r="A3854" t="s">
        <v>5104</v>
      </c>
      <c r="B3854" t="s">
        <v>5011</v>
      </c>
      <c r="C3854" t="str">
        <f t="shared" si="134"/>
        <v>Machine Learning</v>
      </c>
      <c r="D3854">
        <v>1</v>
      </c>
      <c r="E3854" t="s">
        <v>7</v>
      </c>
      <c r="F3854" t="s">
        <v>2638</v>
      </c>
      <c r="G3854" t="str">
        <f>RIGHT(Salary_Dataset[[#This Row],[Salary]], 2)</f>
        <v>yr</v>
      </c>
      <c r="H3854" s="3">
        <f>VALUE(SUBSTITUTE(SUBSTITUTE(SUBSTITUTE(SUBSTITUTE(Salary_Dataset[[#This Row],[Salary]], "/hr", ""), "/mo", ""), "/yr", ""), "₹", ""))</f>
        <v>1031658</v>
      </c>
      <c r="I3854" s="6">
        <f t="shared" si="133"/>
        <v>1031658</v>
      </c>
    </row>
    <row r="3855" spans="1:9" x14ac:dyDescent="0.3">
      <c r="A3855" t="s">
        <v>2419</v>
      </c>
      <c r="B3855" t="s">
        <v>5011</v>
      </c>
      <c r="C3855" t="str">
        <f t="shared" si="134"/>
        <v>Machine Learning</v>
      </c>
      <c r="D3855">
        <v>1</v>
      </c>
      <c r="E3855" t="s">
        <v>7</v>
      </c>
      <c r="F3855" t="s">
        <v>3005</v>
      </c>
      <c r="G3855" t="str">
        <f>RIGHT(Salary_Dataset[[#This Row],[Salary]], 2)</f>
        <v>yr</v>
      </c>
      <c r="H3855" s="3">
        <f>VALUE(SUBSTITUTE(SUBSTITUTE(SUBSTITUTE(SUBSTITUTE(Salary_Dataset[[#This Row],[Salary]], "/hr", ""), "/mo", ""), "/yr", ""), "₹", ""))</f>
        <v>648838</v>
      </c>
      <c r="I3855" s="6">
        <f t="shared" si="133"/>
        <v>648838</v>
      </c>
    </row>
    <row r="3856" spans="1:9" x14ac:dyDescent="0.3">
      <c r="A3856" t="s">
        <v>5105</v>
      </c>
      <c r="B3856" t="s">
        <v>5011</v>
      </c>
      <c r="C3856" t="str">
        <f t="shared" si="134"/>
        <v>Machine Learning</v>
      </c>
      <c r="D3856">
        <v>1</v>
      </c>
      <c r="E3856" t="s">
        <v>7</v>
      </c>
      <c r="F3856" t="s">
        <v>5106</v>
      </c>
      <c r="G3856" t="str">
        <f>RIGHT(Salary_Dataset[[#This Row],[Salary]], 2)</f>
        <v>mo</v>
      </c>
      <c r="H3856" s="3">
        <f>VALUE(SUBSTITUTE(SUBSTITUTE(SUBSTITUTE(SUBSTITUTE(Salary_Dataset[[#This Row],[Salary]], "/hr", ""), "/mo", ""), "/yr", ""), "₹", ""))</f>
        <v>32442</v>
      </c>
      <c r="I3856" s="6">
        <f t="shared" si="133"/>
        <v>389304</v>
      </c>
    </row>
    <row r="3857" spans="1:9" x14ac:dyDescent="0.3">
      <c r="A3857" t="s">
        <v>1045</v>
      </c>
      <c r="B3857" t="s">
        <v>5011</v>
      </c>
      <c r="C3857" t="str">
        <f t="shared" si="134"/>
        <v>Machine Learning</v>
      </c>
      <c r="D3857">
        <v>1</v>
      </c>
      <c r="E3857" t="s">
        <v>7</v>
      </c>
      <c r="F3857" t="s">
        <v>856</v>
      </c>
      <c r="G3857" t="str">
        <f>RIGHT(Salary_Dataset[[#This Row],[Salary]], 2)</f>
        <v>yr</v>
      </c>
      <c r="H3857" s="3">
        <f>VALUE(SUBSTITUTE(SUBSTITUTE(SUBSTITUTE(SUBSTITUTE(Salary_Dataset[[#This Row],[Salary]], "/hr", ""), "/mo", ""), "/yr", ""), "₹", ""))</f>
        <v>500000</v>
      </c>
      <c r="I3857" s="6">
        <f t="shared" si="133"/>
        <v>500000</v>
      </c>
    </row>
    <row r="3858" spans="1:9" x14ac:dyDescent="0.3">
      <c r="A3858" t="s">
        <v>826</v>
      </c>
      <c r="B3858" t="s">
        <v>5011</v>
      </c>
      <c r="C3858" t="str">
        <f t="shared" si="134"/>
        <v>Machine Learning</v>
      </c>
      <c r="D3858">
        <v>1</v>
      </c>
      <c r="E3858" t="s">
        <v>7</v>
      </c>
      <c r="F3858" t="s">
        <v>2711</v>
      </c>
      <c r="G3858" t="str">
        <f>RIGHT(Salary_Dataset[[#This Row],[Salary]], 2)</f>
        <v>yr</v>
      </c>
      <c r="H3858" s="3">
        <f>VALUE(SUBSTITUTE(SUBSTITUTE(SUBSTITUTE(SUBSTITUTE(Salary_Dataset[[#This Row],[Salary]], "/hr", ""), "/mo", ""), "/yr", ""), "₹", ""))</f>
        <v>1355169</v>
      </c>
      <c r="I3858" s="6">
        <f t="shared" si="133"/>
        <v>1355169</v>
      </c>
    </row>
    <row r="3859" spans="1:9" x14ac:dyDescent="0.3">
      <c r="A3859" t="s">
        <v>329</v>
      </c>
      <c r="B3859" t="s">
        <v>5011</v>
      </c>
      <c r="C3859" t="str">
        <f t="shared" si="134"/>
        <v>Machine Learning</v>
      </c>
      <c r="D3859">
        <v>1</v>
      </c>
      <c r="E3859" t="s">
        <v>7</v>
      </c>
      <c r="F3859" t="s">
        <v>2489</v>
      </c>
      <c r="G3859" t="str">
        <f>RIGHT(Salary_Dataset[[#This Row],[Salary]], 2)</f>
        <v>yr</v>
      </c>
      <c r="H3859" s="3">
        <f>VALUE(SUBSTITUTE(SUBSTITUTE(SUBSTITUTE(SUBSTITUTE(Salary_Dataset[[#This Row],[Salary]], "/hr", ""), "/mo", ""), "/yr", ""), "₹", ""))</f>
        <v>1007334</v>
      </c>
      <c r="I3859" s="6">
        <f t="shared" si="133"/>
        <v>1007334</v>
      </c>
    </row>
    <row r="3860" spans="1:9" x14ac:dyDescent="0.3">
      <c r="A3860" t="s">
        <v>5107</v>
      </c>
      <c r="B3860" t="s">
        <v>5011</v>
      </c>
      <c r="C3860" t="str">
        <f t="shared" si="134"/>
        <v>Machine Learning</v>
      </c>
      <c r="D3860">
        <v>1</v>
      </c>
      <c r="E3860" t="s">
        <v>7</v>
      </c>
      <c r="F3860" t="s">
        <v>5108</v>
      </c>
      <c r="G3860" t="str">
        <f>RIGHT(Salary_Dataset[[#This Row],[Salary]], 2)</f>
        <v>yr</v>
      </c>
      <c r="H3860" s="3">
        <f>VALUE(SUBSTITUTE(SUBSTITUTE(SUBSTITUTE(SUBSTITUTE(Salary_Dataset[[#This Row],[Salary]], "/hr", ""), "/mo", ""), "/yr", ""), "₹", ""))</f>
        <v>436144</v>
      </c>
      <c r="I3860" s="6">
        <f t="shared" si="133"/>
        <v>436144</v>
      </c>
    </row>
    <row r="3861" spans="1:9" x14ac:dyDescent="0.3">
      <c r="A3861" t="s">
        <v>5109</v>
      </c>
      <c r="B3861" t="s">
        <v>5011</v>
      </c>
      <c r="C3861" t="str">
        <f t="shared" si="134"/>
        <v>Machine Learning</v>
      </c>
      <c r="D3861">
        <v>1</v>
      </c>
      <c r="E3861" t="s">
        <v>7</v>
      </c>
      <c r="F3861" t="s">
        <v>5110</v>
      </c>
      <c r="G3861" t="str">
        <f>RIGHT(Salary_Dataset[[#This Row],[Salary]], 2)</f>
        <v>yr</v>
      </c>
      <c r="H3861" s="3">
        <f>VALUE(SUBSTITUTE(SUBSTITUTE(SUBSTITUTE(SUBSTITUTE(Salary_Dataset[[#This Row],[Salary]], "/hr", ""), "/mo", ""), "/yr", ""), "₹", ""))</f>
        <v>652071</v>
      </c>
      <c r="I3861" s="6">
        <f t="shared" si="133"/>
        <v>652071</v>
      </c>
    </row>
    <row r="3862" spans="1:9" x14ac:dyDescent="0.3">
      <c r="A3862" t="s">
        <v>917</v>
      </c>
      <c r="B3862" t="s">
        <v>5011</v>
      </c>
      <c r="C3862" t="str">
        <f t="shared" si="134"/>
        <v>Machine Learning</v>
      </c>
      <c r="D3862">
        <v>1</v>
      </c>
      <c r="E3862" t="s">
        <v>7</v>
      </c>
      <c r="F3862" t="s">
        <v>3366</v>
      </c>
      <c r="G3862" t="str">
        <f>RIGHT(Salary_Dataset[[#This Row],[Salary]], 2)</f>
        <v>yr</v>
      </c>
      <c r="H3862" s="3">
        <f>VALUE(SUBSTITUTE(SUBSTITUTE(SUBSTITUTE(SUBSTITUTE(Salary_Dataset[[#This Row],[Salary]], "/hr", ""), "/mo", ""), "/yr", ""), "₹", ""))</f>
        <v>369857</v>
      </c>
      <c r="I3862" s="6">
        <f t="shared" si="133"/>
        <v>369857</v>
      </c>
    </row>
    <row r="3863" spans="1:9" x14ac:dyDescent="0.3">
      <c r="A3863" t="s">
        <v>130</v>
      </c>
      <c r="B3863" t="s">
        <v>5011</v>
      </c>
      <c r="C3863" t="str">
        <f t="shared" si="134"/>
        <v>Machine Learning</v>
      </c>
      <c r="D3863">
        <v>1</v>
      </c>
      <c r="E3863" t="s">
        <v>7</v>
      </c>
      <c r="F3863" t="s">
        <v>5111</v>
      </c>
      <c r="G3863" t="str">
        <f>RIGHT(Salary_Dataset[[#This Row],[Salary]], 2)</f>
        <v>mo</v>
      </c>
      <c r="H3863" s="3">
        <f>VALUE(SUBSTITUTE(SUBSTITUTE(SUBSTITUTE(SUBSTITUTE(Salary_Dataset[[#This Row],[Salary]], "/hr", ""), "/mo", ""), "/yr", ""), "₹", ""))</f>
        <v>5090</v>
      </c>
      <c r="I3863" s="6">
        <f t="shared" si="133"/>
        <v>61080</v>
      </c>
    </row>
    <row r="3864" spans="1:9" x14ac:dyDescent="0.3">
      <c r="A3864" t="s">
        <v>130</v>
      </c>
      <c r="B3864" t="s">
        <v>5011</v>
      </c>
      <c r="C3864" t="str">
        <f t="shared" si="134"/>
        <v>Machine Learning</v>
      </c>
      <c r="D3864">
        <v>1</v>
      </c>
      <c r="E3864" t="s">
        <v>7</v>
      </c>
      <c r="F3864" t="s">
        <v>2190</v>
      </c>
      <c r="G3864" t="str">
        <f>RIGHT(Salary_Dataset[[#This Row],[Salary]], 2)</f>
        <v>yr</v>
      </c>
      <c r="H3864" s="3">
        <f>VALUE(SUBSTITUTE(SUBSTITUTE(SUBSTITUTE(SUBSTITUTE(Salary_Dataset[[#This Row],[Salary]], "/hr", ""), "/mo", ""), "/yr", ""), "₹", ""))</f>
        <v>503667</v>
      </c>
      <c r="I3864" s="6">
        <f t="shared" si="133"/>
        <v>503667</v>
      </c>
    </row>
    <row r="3865" spans="1:9" x14ac:dyDescent="0.3">
      <c r="A3865" t="s">
        <v>5112</v>
      </c>
      <c r="B3865" t="s">
        <v>5011</v>
      </c>
      <c r="C3865" t="str">
        <f t="shared" si="134"/>
        <v>Machine Learning</v>
      </c>
      <c r="D3865">
        <v>1</v>
      </c>
      <c r="E3865" t="s">
        <v>7</v>
      </c>
      <c r="F3865" t="s">
        <v>3410</v>
      </c>
      <c r="G3865" t="str">
        <f>RIGHT(Salary_Dataset[[#This Row],[Salary]], 2)</f>
        <v>yr</v>
      </c>
      <c r="H3865" s="3">
        <f>VALUE(SUBSTITUTE(SUBSTITUTE(SUBSTITUTE(SUBSTITUTE(Salary_Dataset[[#This Row],[Salary]], "/hr", ""), "/mo", ""), "/yr", ""), "₹", ""))</f>
        <v>282327</v>
      </c>
      <c r="I3865" s="6">
        <f t="shared" si="133"/>
        <v>282327</v>
      </c>
    </row>
    <row r="3866" spans="1:9" x14ac:dyDescent="0.3">
      <c r="A3866" t="s">
        <v>5113</v>
      </c>
      <c r="B3866" t="s">
        <v>5011</v>
      </c>
      <c r="C3866" t="str">
        <f t="shared" si="134"/>
        <v>Machine Learning</v>
      </c>
      <c r="D3866">
        <v>1</v>
      </c>
      <c r="E3866" t="s">
        <v>7</v>
      </c>
      <c r="F3866" t="s">
        <v>5114</v>
      </c>
      <c r="G3866" t="str">
        <f>RIGHT(Salary_Dataset[[#This Row],[Salary]], 2)</f>
        <v>mo</v>
      </c>
      <c r="H3866" s="3">
        <f>VALUE(SUBSTITUTE(SUBSTITUTE(SUBSTITUTE(SUBSTITUTE(Salary_Dataset[[#This Row],[Salary]], "/hr", ""), "/mo", ""), "/yr", ""), "₹", ""))</f>
        <v>11856</v>
      </c>
      <c r="I3866" s="6">
        <f t="shared" si="133"/>
        <v>142272</v>
      </c>
    </row>
    <row r="3867" spans="1:9" x14ac:dyDescent="0.3">
      <c r="A3867" t="s">
        <v>5115</v>
      </c>
      <c r="B3867" t="s">
        <v>5011</v>
      </c>
      <c r="C3867" t="str">
        <f t="shared" si="134"/>
        <v>Machine Learning</v>
      </c>
      <c r="D3867">
        <v>1</v>
      </c>
      <c r="E3867" t="s">
        <v>7</v>
      </c>
      <c r="F3867" t="s">
        <v>4633</v>
      </c>
      <c r="G3867" t="str">
        <f>RIGHT(Salary_Dataset[[#This Row],[Salary]], 2)</f>
        <v>yr</v>
      </c>
      <c r="H3867" s="3">
        <f>VALUE(SUBSTITUTE(SUBSTITUTE(SUBSTITUTE(SUBSTITUTE(Salary_Dataset[[#This Row],[Salary]], "/hr", ""), "/mo", ""), "/yr", ""), "₹", ""))</f>
        <v>858429</v>
      </c>
      <c r="I3867" s="6">
        <f t="shared" si="133"/>
        <v>858429</v>
      </c>
    </row>
    <row r="3868" spans="1:9" x14ac:dyDescent="0.3">
      <c r="A3868" t="s">
        <v>1603</v>
      </c>
      <c r="B3868" t="s">
        <v>5011</v>
      </c>
      <c r="C3868" t="str">
        <f t="shared" si="134"/>
        <v>Machine Learning</v>
      </c>
      <c r="D3868">
        <v>1</v>
      </c>
      <c r="E3868" t="s">
        <v>7</v>
      </c>
      <c r="F3868" t="s">
        <v>2281</v>
      </c>
      <c r="G3868" t="str">
        <f>RIGHT(Salary_Dataset[[#This Row],[Salary]], 2)</f>
        <v>yr</v>
      </c>
      <c r="H3868" s="3">
        <f>VALUE(SUBSTITUTE(SUBSTITUTE(SUBSTITUTE(SUBSTITUTE(Salary_Dataset[[#This Row],[Salary]], "/hr", ""), "/mo", ""), "/yr", ""), "₹", ""))</f>
        <v>1105372</v>
      </c>
      <c r="I3868" s="6">
        <f t="shared" si="133"/>
        <v>1105372</v>
      </c>
    </row>
    <row r="3869" spans="1:9" x14ac:dyDescent="0.3">
      <c r="A3869" t="s">
        <v>5116</v>
      </c>
      <c r="B3869" t="s">
        <v>5011</v>
      </c>
      <c r="C3869" t="str">
        <f t="shared" si="134"/>
        <v>Machine Learning</v>
      </c>
      <c r="D3869">
        <v>1</v>
      </c>
      <c r="E3869" t="s">
        <v>7</v>
      </c>
      <c r="F3869" t="s">
        <v>5111</v>
      </c>
      <c r="G3869" t="str">
        <f>RIGHT(Salary_Dataset[[#This Row],[Salary]], 2)</f>
        <v>mo</v>
      </c>
      <c r="H3869" s="3">
        <f>VALUE(SUBSTITUTE(SUBSTITUTE(SUBSTITUTE(SUBSTITUTE(Salary_Dataset[[#This Row],[Salary]], "/hr", ""), "/mo", ""), "/yr", ""), "₹", ""))</f>
        <v>5090</v>
      </c>
      <c r="I3869" s="6">
        <f t="shared" si="133"/>
        <v>61080</v>
      </c>
    </row>
    <row r="3870" spans="1:9" x14ac:dyDescent="0.3">
      <c r="A3870" t="s">
        <v>5117</v>
      </c>
      <c r="B3870" t="s">
        <v>5011</v>
      </c>
      <c r="C3870" t="str">
        <f t="shared" si="134"/>
        <v>Machine Learning</v>
      </c>
      <c r="D3870">
        <v>1</v>
      </c>
      <c r="E3870" t="s">
        <v>7</v>
      </c>
      <c r="F3870" t="s">
        <v>5118</v>
      </c>
      <c r="G3870" t="str">
        <f>RIGHT(Salary_Dataset[[#This Row],[Salary]], 2)</f>
        <v>mo</v>
      </c>
      <c r="H3870" s="3">
        <f>VALUE(SUBSTITUTE(SUBSTITUTE(SUBSTITUTE(SUBSTITUTE(Salary_Dataset[[#This Row],[Salary]], "/hr", ""), "/mo", ""), "/yr", ""), "₹", ""))</f>
        <v>63725</v>
      </c>
      <c r="I3870" s="6">
        <f t="shared" si="133"/>
        <v>764700</v>
      </c>
    </row>
    <row r="3871" spans="1:9" x14ac:dyDescent="0.3">
      <c r="A3871" t="s">
        <v>5119</v>
      </c>
      <c r="B3871" t="s">
        <v>5011</v>
      </c>
      <c r="C3871" t="str">
        <f t="shared" si="134"/>
        <v>Machine Learning</v>
      </c>
      <c r="D3871">
        <v>1</v>
      </c>
      <c r="E3871" t="s">
        <v>7</v>
      </c>
      <c r="F3871" t="s">
        <v>5120</v>
      </c>
      <c r="G3871" t="str">
        <f>RIGHT(Salary_Dataset[[#This Row],[Salary]], 2)</f>
        <v>yr</v>
      </c>
      <c r="H3871" s="3">
        <f>VALUE(SUBSTITUTE(SUBSTITUTE(SUBSTITUTE(SUBSTITUTE(Salary_Dataset[[#This Row],[Salary]], "/hr", ""), "/mo", ""), "/yr", ""), "₹", ""))</f>
        <v>650810</v>
      </c>
      <c r="I3871" s="6">
        <f t="shared" si="133"/>
        <v>650810</v>
      </c>
    </row>
    <row r="3872" spans="1:9" x14ac:dyDescent="0.3">
      <c r="A3872" t="s">
        <v>112</v>
      </c>
      <c r="B3872" t="s">
        <v>5011</v>
      </c>
      <c r="C3872" t="str">
        <f t="shared" si="134"/>
        <v>Machine Learning</v>
      </c>
      <c r="D3872">
        <v>1</v>
      </c>
      <c r="E3872" t="s">
        <v>7</v>
      </c>
      <c r="F3872" t="s">
        <v>5121</v>
      </c>
      <c r="G3872" t="str">
        <f>RIGHT(Salary_Dataset[[#This Row],[Salary]], 2)</f>
        <v>yr</v>
      </c>
      <c r="H3872" s="3">
        <f>VALUE(SUBSTITUTE(SUBSTITUTE(SUBSTITUTE(SUBSTITUTE(Salary_Dataset[[#This Row],[Salary]], "/hr", ""), "/mo", ""), "/yr", ""), "₹", ""))</f>
        <v>1812949</v>
      </c>
      <c r="I3872" s="6">
        <f t="shared" si="133"/>
        <v>1812949</v>
      </c>
    </row>
    <row r="3873" spans="1:9" x14ac:dyDescent="0.3">
      <c r="A3873" t="s">
        <v>5122</v>
      </c>
      <c r="B3873" t="s">
        <v>5011</v>
      </c>
      <c r="C3873" t="str">
        <f t="shared" si="134"/>
        <v>Machine Learning</v>
      </c>
      <c r="D3873">
        <v>1</v>
      </c>
      <c r="E3873" t="s">
        <v>7</v>
      </c>
      <c r="F3873" t="s">
        <v>5123</v>
      </c>
      <c r="G3873" t="str">
        <f>RIGHT(Salary_Dataset[[#This Row],[Salary]], 2)</f>
        <v>mo</v>
      </c>
      <c r="H3873" s="3">
        <f>VALUE(SUBSTITUTE(SUBSTITUTE(SUBSTITUTE(SUBSTITUTE(Salary_Dataset[[#This Row],[Salary]], "/hr", ""), "/mo", ""), "/yr", ""), "₹", ""))</f>
        <v>91365</v>
      </c>
      <c r="I3873" s="6">
        <f t="shared" si="133"/>
        <v>1096380</v>
      </c>
    </row>
    <row r="3874" spans="1:9" x14ac:dyDescent="0.3">
      <c r="A3874" t="s">
        <v>1307</v>
      </c>
      <c r="B3874" t="s">
        <v>5011</v>
      </c>
      <c r="C3874" t="str">
        <f t="shared" si="134"/>
        <v>Machine Learning</v>
      </c>
      <c r="D3874">
        <v>1</v>
      </c>
      <c r="E3874" t="s">
        <v>7</v>
      </c>
      <c r="F3874" t="s">
        <v>2648</v>
      </c>
      <c r="G3874" t="str">
        <f>RIGHT(Salary_Dataset[[#This Row],[Salary]], 2)</f>
        <v>mo</v>
      </c>
      <c r="H3874" s="3">
        <f>VALUE(SUBSTITUTE(SUBSTITUTE(SUBSTITUTE(SUBSTITUTE(Salary_Dataset[[#This Row],[Salary]], "/hr", ""), "/mo", ""), "/yr", ""), "₹", ""))</f>
        <v>16123</v>
      </c>
      <c r="I3874" s="6">
        <f t="shared" si="133"/>
        <v>193476</v>
      </c>
    </row>
    <row r="3875" spans="1:9" x14ac:dyDescent="0.3">
      <c r="A3875" t="s">
        <v>4139</v>
      </c>
      <c r="B3875" t="s">
        <v>5011</v>
      </c>
      <c r="C3875" t="str">
        <f t="shared" si="134"/>
        <v>Machine Learning</v>
      </c>
      <c r="D3875">
        <v>1</v>
      </c>
      <c r="E3875" t="s">
        <v>7</v>
      </c>
      <c r="F3875" t="s">
        <v>5124</v>
      </c>
      <c r="G3875" t="str">
        <f>RIGHT(Salary_Dataset[[#This Row],[Salary]], 2)</f>
        <v>yr</v>
      </c>
      <c r="H3875" s="3">
        <f>VALUE(SUBSTITUTE(SUBSTITUTE(SUBSTITUTE(SUBSTITUTE(Salary_Dataset[[#This Row],[Salary]], "/hr", ""), "/mo", ""), "/yr", ""), "₹", ""))</f>
        <v>21628</v>
      </c>
      <c r="I3875" s="6">
        <f t="shared" si="133"/>
        <v>21628</v>
      </c>
    </row>
    <row r="3876" spans="1:9" x14ac:dyDescent="0.3">
      <c r="A3876" t="s">
        <v>5125</v>
      </c>
      <c r="B3876" t="s">
        <v>5011</v>
      </c>
      <c r="C3876" t="str">
        <f t="shared" si="134"/>
        <v>Machine Learning</v>
      </c>
      <c r="D3876">
        <v>1</v>
      </c>
      <c r="E3876" t="s">
        <v>7</v>
      </c>
      <c r="F3876" t="s">
        <v>2399</v>
      </c>
      <c r="G3876" t="str">
        <f>RIGHT(Salary_Dataset[[#This Row],[Salary]], 2)</f>
        <v>yr</v>
      </c>
      <c r="H3876" s="3">
        <f>VALUE(SUBSTITUTE(SUBSTITUTE(SUBSTITUTE(SUBSTITUTE(Salary_Dataset[[#This Row],[Salary]], "/hr", ""), "/mo", ""), "/yr", ""), "₹", ""))</f>
        <v>1309535</v>
      </c>
      <c r="I3876" s="6">
        <f t="shared" si="133"/>
        <v>1309535</v>
      </c>
    </row>
    <row r="3877" spans="1:9" x14ac:dyDescent="0.3">
      <c r="A3877" t="s">
        <v>5126</v>
      </c>
      <c r="B3877" t="s">
        <v>5011</v>
      </c>
      <c r="C3877" t="str">
        <f t="shared" si="134"/>
        <v>Machine Learning</v>
      </c>
      <c r="D3877">
        <v>1</v>
      </c>
      <c r="E3877" t="s">
        <v>7</v>
      </c>
      <c r="F3877" t="s">
        <v>3068</v>
      </c>
      <c r="G3877" t="str">
        <f>RIGHT(Salary_Dataset[[#This Row],[Salary]], 2)</f>
        <v>yr</v>
      </c>
      <c r="H3877" s="3">
        <f>VALUE(SUBSTITUTE(SUBSTITUTE(SUBSTITUTE(SUBSTITUTE(Salary_Dataset[[#This Row],[Salary]], "/hr", ""), "/mo", ""), "/yr", ""), "₹", ""))</f>
        <v>302200</v>
      </c>
      <c r="I3877" s="6">
        <f t="shared" si="133"/>
        <v>302200</v>
      </c>
    </row>
    <row r="3878" spans="1:9" hidden="1" x14ac:dyDescent="0.3">
      <c r="A3878" t="s">
        <v>5127</v>
      </c>
      <c r="B3878" t="s">
        <v>5011</v>
      </c>
      <c r="C3878" t="e">
        <f>_xlfn.XLOOKUP(Salary_Dataset[[#This Row],[Job Title]],M3879:N3904, N3879)</f>
        <v>#VALUE!</v>
      </c>
      <c r="D3878">
        <v>1</v>
      </c>
      <c r="E3878" t="s">
        <v>7</v>
      </c>
      <c r="F3878" t="s">
        <v>5128</v>
      </c>
      <c r="G3878" t="str">
        <f>RIGHT(Salary_Dataset[[#This Row],[Salary]], 2)</f>
        <v>hr</v>
      </c>
      <c r="H3878" s="2" t="e">
        <f>VALUE(SUBSTITUTE(SUBSTITUTE(SUBSTITUTE(SUBSTITUTE(Salary_Dataset[[#This Row],[Salary]], "/hr", ""), "/mo", ""), "/yr", ""), "₹", ""))</f>
        <v>#VALUE!</v>
      </c>
      <c r="I3878" t="e">
        <f t="shared" si="133"/>
        <v>#VALUE!</v>
      </c>
    </row>
    <row r="3879" spans="1:9" x14ac:dyDescent="0.3">
      <c r="A3879" t="s">
        <v>5129</v>
      </c>
      <c r="B3879" t="s">
        <v>5011</v>
      </c>
      <c r="C3879" t="str">
        <f t="shared" ref="C3879:C3942" si="135">_xlfn.XLOOKUP(B3879, $M$3:$M$28, $N$3:$N$28)</f>
        <v>Machine Learning</v>
      </c>
      <c r="D3879">
        <v>1</v>
      </c>
      <c r="E3879" t="s">
        <v>7</v>
      </c>
      <c r="F3879" t="s">
        <v>5130</v>
      </c>
      <c r="G3879" t="str">
        <f>RIGHT(Salary_Dataset[[#This Row],[Salary]], 2)</f>
        <v>yr</v>
      </c>
      <c r="H3879" s="3">
        <f>VALUE(SUBSTITUTE(SUBSTITUTE(SUBSTITUTE(SUBSTITUTE(Salary_Dataset[[#This Row],[Salary]], "/hr", ""), "/mo", ""), "/yr", ""), "₹", ""))</f>
        <v>1358294</v>
      </c>
      <c r="I3879" s="6">
        <f t="shared" si="133"/>
        <v>1358294</v>
      </c>
    </row>
    <row r="3880" spans="1:9" x14ac:dyDescent="0.3">
      <c r="A3880" t="s">
        <v>5131</v>
      </c>
      <c r="B3880" t="s">
        <v>5011</v>
      </c>
      <c r="C3880" t="str">
        <f t="shared" si="135"/>
        <v>Machine Learning</v>
      </c>
      <c r="D3880">
        <v>1</v>
      </c>
      <c r="E3880" t="s">
        <v>7</v>
      </c>
      <c r="F3880" t="s">
        <v>4468</v>
      </c>
      <c r="G3880" t="str">
        <f>RIGHT(Salary_Dataset[[#This Row],[Salary]], 2)</f>
        <v>mo</v>
      </c>
      <c r="H3880" s="3">
        <f>VALUE(SUBSTITUTE(SUBSTITUTE(SUBSTITUTE(SUBSTITUTE(Salary_Dataset[[#This Row],[Salary]], "/hr", ""), "/mo", ""), "/yr", ""), "₹", ""))</f>
        <v>11293</v>
      </c>
      <c r="I3880" s="6">
        <f t="shared" si="133"/>
        <v>135516</v>
      </c>
    </row>
    <row r="3881" spans="1:9" x14ac:dyDescent="0.3">
      <c r="A3881" t="s">
        <v>5132</v>
      </c>
      <c r="B3881" t="s">
        <v>5011</v>
      </c>
      <c r="C3881" t="str">
        <f t="shared" si="135"/>
        <v>Machine Learning</v>
      </c>
      <c r="D3881">
        <v>1</v>
      </c>
      <c r="E3881" t="s">
        <v>7</v>
      </c>
      <c r="F3881" t="s">
        <v>3705</v>
      </c>
      <c r="G3881" t="str">
        <f>RIGHT(Salary_Dataset[[#This Row],[Salary]], 2)</f>
        <v>yr</v>
      </c>
      <c r="H3881" s="3">
        <f>VALUE(SUBSTITUTE(SUBSTITUTE(SUBSTITUTE(SUBSTITUTE(Salary_Dataset[[#This Row],[Salary]], "/hr", ""), "/mo", ""), "/yr", ""), "₹", ""))</f>
        <v>621583</v>
      </c>
      <c r="I3881" s="6">
        <f t="shared" si="133"/>
        <v>621583</v>
      </c>
    </row>
    <row r="3882" spans="1:9" x14ac:dyDescent="0.3">
      <c r="A3882" t="s">
        <v>5133</v>
      </c>
      <c r="B3882" t="s">
        <v>5011</v>
      </c>
      <c r="C3882" t="str">
        <f t="shared" si="135"/>
        <v>Machine Learning</v>
      </c>
      <c r="D3882">
        <v>1</v>
      </c>
      <c r="E3882" t="s">
        <v>7</v>
      </c>
      <c r="F3882" t="s">
        <v>156</v>
      </c>
      <c r="G3882" t="str">
        <f>RIGHT(Salary_Dataset[[#This Row],[Salary]], 2)</f>
        <v>yr</v>
      </c>
      <c r="H3882" s="3">
        <f>VALUE(SUBSTITUTE(SUBSTITUTE(SUBSTITUTE(SUBSTITUTE(Salary_Dataset[[#This Row],[Salary]], "/hr", ""), "/mo", ""), "/yr", ""), "₹", ""))</f>
        <v>800000</v>
      </c>
      <c r="I3882" s="6">
        <f t="shared" si="133"/>
        <v>800000</v>
      </c>
    </row>
    <row r="3883" spans="1:9" x14ac:dyDescent="0.3">
      <c r="A3883" t="s">
        <v>5134</v>
      </c>
      <c r="B3883" t="s">
        <v>5011</v>
      </c>
      <c r="C3883" t="str">
        <f t="shared" si="135"/>
        <v>Machine Learning</v>
      </c>
      <c r="D3883">
        <v>1</v>
      </c>
      <c r="E3883" t="s">
        <v>7</v>
      </c>
      <c r="F3883" t="s">
        <v>3239</v>
      </c>
      <c r="G3883" t="str">
        <f>RIGHT(Salary_Dataset[[#This Row],[Salary]], 2)</f>
        <v>mo</v>
      </c>
      <c r="H3883" s="3">
        <f>VALUE(SUBSTITUTE(SUBSTITUTE(SUBSTITUTE(SUBSTITUTE(Salary_Dataset[[#This Row],[Salary]], "/hr", ""), "/mo", ""), "/yr", ""), "₹", ""))</f>
        <v>64493</v>
      </c>
      <c r="I3883" s="6">
        <f t="shared" si="133"/>
        <v>773916</v>
      </c>
    </row>
    <row r="3884" spans="1:9" x14ac:dyDescent="0.3">
      <c r="A3884" t="s">
        <v>887</v>
      </c>
      <c r="B3884" t="s">
        <v>5011</v>
      </c>
      <c r="C3884" t="str">
        <f t="shared" si="135"/>
        <v>Machine Learning</v>
      </c>
      <c r="D3884">
        <v>1</v>
      </c>
      <c r="E3884" t="s">
        <v>7</v>
      </c>
      <c r="F3884" t="s">
        <v>5135</v>
      </c>
      <c r="G3884" t="str">
        <f>RIGHT(Salary_Dataset[[#This Row],[Salary]], 2)</f>
        <v>yr</v>
      </c>
      <c r="H3884" s="3">
        <f>VALUE(SUBSTITUTE(SUBSTITUTE(SUBSTITUTE(SUBSTITUTE(Salary_Dataset[[#This Row],[Salary]], "/hr", ""), "/mo", ""), "/yr", ""), "₹", ""))</f>
        <v>1298703</v>
      </c>
      <c r="I3884" s="6">
        <f t="shared" si="133"/>
        <v>1298703</v>
      </c>
    </row>
    <row r="3885" spans="1:9" x14ac:dyDescent="0.3">
      <c r="A3885" t="s">
        <v>5136</v>
      </c>
      <c r="B3885" t="s">
        <v>5011</v>
      </c>
      <c r="C3885" t="str">
        <f t="shared" si="135"/>
        <v>Machine Learning</v>
      </c>
      <c r="D3885">
        <v>1</v>
      </c>
      <c r="E3885" t="s">
        <v>7</v>
      </c>
      <c r="F3885" t="s">
        <v>5137</v>
      </c>
      <c r="G3885" t="str">
        <f>RIGHT(Salary_Dataset[[#This Row],[Salary]], 2)</f>
        <v>yr</v>
      </c>
      <c r="H3885" s="3">
        <f>VALUE(SUBSTITUTE(SUBSTITUTE(SUBSTITUTE(SUBSTITUTE(Salary_Dataset[[#This Row],[Salary]], "/hr", ""), "/mo", ""), "/yr", ""), "₹", ""))</f>
        <v>1257613</v>
      </c>
      <c r="I3885" s="6">
        <f t="shared" si="133"/>
        <v>1257613</v>
      </c>
    </row>
    <row r="3886" spans="1:9" x14ac:dyDescent="0.3">
      <c r="A3886" t="s">
        <v>1399</v>
      </c>
      <c r="B3886" t="s">
        <v>5011</v>
      </c>
      <c r="C3886" t="str">
        <f t="shared" si="135"/>
        <v>Machine Learning</v>
      </c>
      <c r="D3886">
        <v>1</v>
      </c>
      <c r="E3886" t="s">
        <v>7</v>
      </c>
      <c r="F3886" t="s">
        <v>5138</v>
      </c>
      <c r="G3886" t="str">
        <f>RIGHT(Salary_Dataset[[#This Row],[Salary]], 2)</f>
        <v>yr</v>
      </c>
      <c r="H3886" s="3">
        <f>VALUE(SUBSTITUTE(SUBSTITUTE(SUBSTITUTE(SUBSTITUTE(Salary_Dataset[[#This Row],[Salary]], "/hr", ""), "/mo", ""), "/yr", ""), "₹", ""))</f>
        <v>1236115</v>
      </c>
      <c r="I3886" s="6">
        <f t="shared" si="133"/>
        <v>1236115</v>
      </c>
    </row>
    <row r="3887" spans="1:9" x14ac:dyDescent="0.3">
      <c r="A3887" t="s">
        <v>929</v>
      </c>
      <c r="B3887" t="s">
        <v>5011</v>
      </c>
      <c r="C3887" t="str">
        <f t="shared" si="135"/>
        <v>Machine Learning</v>
      </c>
      <c r="D3887">
        <v>1</v>
      </c>
      <c r="E3887" t="s">
        <v>7</v>
      </c>
      <c r="F3887" t="s">
        <v>5000</v>
      </c>
      <c r="G3887" t="str">
        <f>RIGHT(Salary_Dataset[[#This Row],[Salary]], 2)</f>
        <v>yr</v>
      </c>
      <c r="H3887" s="3">
        <f>VALUE(SUBSTITUTE(SUBSTITUTE(SUBSTITUTE(SUBSTITUTE(Salary_Dataset[[#This Row],[Salary]], "/hr", ""), "/mo", ""), "/yr", ""), "₹", ""))</f>
        <v>1561792</v>
      </c>
      <c r="I3887" s="6">
        <f t="shared" si="133"/>
        <v>1561792</v>
      </c>
    </row>
    <row r="3888" spans="1:9" x14ac:dyDescent="0.3">
      <c r="A3888" t="s">
        <v>5139</v>
      </c>
      <c r="B3888" t="s">
        <v>5011</v>
      </c>
      <c r="C3888" t="str">
        <f t="shared" si="135"/>
        <v>Machine Learning</v>
      </c>
      <c r="D3888">
        <v>1</v>
      </c>
      <c r="E3888" t="s">
        <v>7</v>
      </c>
      <c r="F3888" t="s">
        <v>5140</v>
      </c>
      <c r="G3888" t="str">
        <f>RIGHT(Salary_Dataset[[#This Row],[Salary]], 2)</f>
        <v>yr</v>
      </c>
      <c r="H3888" s="3">
        <f>VALUE(SUBSTITUTE(SUBSTITUTE(SUBSTITUTE(SUBSTITUTE(Salary_Dataset[[#This Row],[Salary]], "/hr", ""), "/mo", ""), "/yr", ""), "₹", ""))</f>
        <v>1422701</v>
      </c>
      <c r="I3888" s="6">
        <f t="shared" si="133"/>
        <v>1422701</v>
      </c>
    </row>
    <row r="3889" spans="1:9" x14ac:dyDescent="0.3">
      <c r="A3889" t="s">
        <v>5141</v>
      </c>
      <c r="B3889" t="s">
        <v>5011</v>
      </c>
      <c r="C3889" t="str">
        <f t="shared" si="135"/>
        <v>Machine Learning</v>
      </c>
      <c r="D3889">
        <v>1</v>
      </c>
      <c r="E3889" t="s">
        <v>7</v>
      </c>
      <c r="F3889" t="s">
        <v>5142</v>
      </c>
      <c r="G3889" t="str">
        <f>RIGHT(Salary_Dataset[[#This Row],[Salary]], 2)</f>
        <v>mo</v>
      </c>
      <c r="H3889" s="3">
        <f>VALUE(SUBSTITUTE(SUBSTITUTE(SUBSTITUTE(SUBSTITUTE(Salary_Dataset[[#This Row],[Salary]], "/hr", ""), "/mo", ""), "/yr", ""), "₹", ""))</f>
        <v>20983</v>
      </c>
      <c r="I3889" s="6">
        <f t="shared" si="133"/>
        <v>251796</v>
      </c>
    </row>
    <row r="3890" spans="1:9" x14ac:dyDescent="0.3">
      <c r="A3890" t="s">
        <v>5143</v>
      </c>
      <c r="B3890" t="s">
        <v>5011</v>
      </c>
      <c r="C3890" t="str">
        <f t="shared" si="135"/>
        <v>Machine Learning</v>
      </c>
      <c r="D3890">
        <v>1</v>
      </c>
      <c r="E3890" t="s">
        <v>7</v>
      </c>
      <c r="F3890" t="s">
        <v>2657</v>
      </c>
      <c r="G3890" t="str">
        <f>RIGHT(Salary_Dataset[[#This Row],[Salary]], 2)</f>
        <v>yr</v>
      </c>
      <c r="H3890" s="3">
        <f>VALUE(SUBSTITUTE(SUBSTITUTE(SUBSTITUTE(SUBSTITUTE(Salary_Dataset[[#This Row],[Salary]], "/hr", ""), "/mo", ""), "/yr", ""), "₹", ""))</f>
        <v>403590</v>
      </c>
      <c r="I3890" s="6">
        <f t="shared" si="133"/>
        <v>403590</v>
      </c>
    </row>
    <row r="3891" spans="1:9" x14ac:dyDescent="0.3">
      <c r="A3891" t="s">
        <v>5144</v>
      </c>
      <c r="B3891" t="s">
        <v>5011</v>
      </c>
      <c r="C3891" t="str">
        <f t="shared" si="135"/>
        <v>Machine Learning</v>
      </c>
      <c r="D3891">
        <v>1</v>
      </c>
      <c r="E3891" t="s">
        <v>7</v>
      </c>
      <c r="F3891" t="s">
        <v>5145</v>
      </c>
      <c r="G3891" t="str">
        <f>RIGHT(Salary_Dataset[[#This Row],[Salary]], 2)</f>
        <v>yr</v>
      </c>
      <c r="H3891" s="3">
        <f>VALUE(SUBSTITUTE(SUBSTITUTE(SUBSTITUTE(SUBSTITUTE(Salary_Dataset[[#This Row],[Salary]], "/hr", ""), "/mo", ""), "/yr", ""), "₹", ""))</f>
        <v>993325</v>
      </c>
      <c r="I3891" s="6">
        <f t="shared" si="133"/>
        <v>993325</v>
      </c>
    </row>
    <row r="3892" spans="1:9" x14ac:dyDescent="0.3">
      <c r="A3892" t="s">
        <v>5146</v>
      </c>
      <c r="B3892" t="s">
        <v>5011</v>
      </c>
      <c r="C3892" t="str">
        <f t="shared" si="135"/>
        <v>Machine Learning</v>
      </c>
      <c r="D3892">
        <v>1</v>
      </c>
      <c r="E3892" t="s">
        <v>7</v>
      </c>
      <c r="F3892" t="s">
        <v>3108</v>
      </c>
      <c r="G3892" t="str">
        <f>RIGHT(Salary_Dataset[[#This Row],[Salary]], 2)</f>
        <v>yr</v>
      </c>
      <c r="H3892" s="3">
        <f>VALUE(SUBSTITUTE(SUBSTITUTE(SUBSTITUTE(SUBSTITUTE(Salary_Dataset[[#This Row],[Salary]], "/hr", ""), "/mo", ""), "/yr", ""), "₹", ""))</f>
        <v>521474</v>
      </c>
      <c r="I3892" s="6">
        <f t="shared" si="133"/>
        <v>521474</v>
      </c>
    </row>
    <row r="3893" spans="1:9" x14ac:dyDescent="0.3">
      <c r="A3893" t="s">
        <v>5147</v>
      </c>
      <c r="B3893" t="s">
        <v>5011</v>
      </c>
      <c r="C3893" t="str">
        <f t="shared" si="135"/>
        <v>Machine Learning</v>
      </c>
      <c r="D3893">
        <v>1</v>
      </c>
      <c r="E3893" t="s">
        <v>7</v>
      </c>
      <c r="F3893" t="s">
        <v>5148</v>
      </c>
      <c r="G3893" t="str">
        <f>RIGHT(Salary_Dataset[[#This Row],[Salary]], 2)</f>
        <v>mo</v>
      </c>
      <c r="H3893" s="3">
        <f>VALUE(SUBSTITUTE(SUBSTITUTE(SUBSTITUTE(SUBSTITUTE(Salary_Dataset[[#This Row],[Salary]], "/hr", ""), "/mo", ""), "/yr", ""), "₹", ""))</f>
        <v>8110</v>
      </c>
      <c r="I3893" s="6">
        <f t="shared" si="133"/>
        <v>97320</v>
      </c>
    </row>
    <row r="3894" spans="1:9" x14ac:dyDescent="0.3">
      <c r="A3894" t="s">
        <v>5149</v>
      </c>
      <c r="B3894" t="s">
        <v>5011</v>
      </c>
      <c r="C3894" t="str">
        <f t="shared" si="135"/>
        <v>Machine Learning</v>
      </c>
      <c r="D3894">
        <v>1</v>
      </c>
      <c r="E3894" t="s">
        <v>7</v>
      </c>
      <c r="F3894" t="s">
        <v>5150</v>
      </c>
      <c r="G3894" t="str">
        <f>RIGHT(Salary_Dataset[[#This Row],[Salary]], 2)</f>
        <v>mo</v>
      </c>
      <c r="H3894" s="3">
        <f>VALUE(SUBSTITUTE(SUBSTITUTE(SUBSTITUTE(SUBSTITUTE(Salary_Dataset[[#This Row],[Salary]], "/hr", ""), "/mo", ""), "/yr", ""), "₹", ""))</f>
        <v>37836</v>
      </c>
      <c r="I3894" s="6">
        <f t="shared" si="133"/>
        <v>454032</v>
      </c>
    </row>
    <row r="3895" spans="1:9" x14ac:dyDescent="0.3">
      <c r="A3895" t="s">
        <v>5151</v>
      </c>
      <c r="B3895" t="s">
        <v>5011</v>
      </c>
      <c r="C3895" t="str">
        <f t="shared" si="135"/>
        <v>Machine Learning</v>
      </c>
      <c r="D3895">
        <v>1</v>
      </c>
      <c r="E3895" t="s">
        <v>7</v>
      </c>
      <c r="F3895" t="s">
        <v>5152</v>
      </c>
      <c r="G3895" t="str">
        <f>RIGHT(Salary_Dataset[[#This Row],[Salary]], 2)</f>
        <v>yr</v>
      </c>
      <c r="H3895" s="3">
        <f>VALUE(SUBSTITUTE(SUBSTITUTE(SUBSTITUTE(SUBSTITUTE(Salary_Dataset[[#This Row],[Salary]], "/hr", ""), "/mo", ""), "/yr", ""), "₹", ""))</f>
        <v>240000</v>
      </c>
      <c r="I3895" s="6">
        <f t="shared" si="133"/>
        <v>240000</v>
      </c>
    </row>
    <row r="3896" spans="1:9" x14ac:dyDescent="0.3">
      <c r="A3896" t="s">
        <v>5153</v>
      </c>
      <c r="B3896" t="s">
        <v>5011</v>
      </c>
      <c r="C3896" t="str">
        <f t="shared" si="135"/>
        <v>Machine Learning</v>
      </c>
      <c r="D3896">
        <v>1</v>
      </c>
      <c r="E3896" t="s">
        <v>7</v>
      </c>
      <c r="F3896" t="s">
        <v>5154</v>
      </c>
      <c r="G3896" t="str">
        <f>RIGHT(Salary_Dataset[[#This Row],[Salary]], 2)</f>
        <v>yr</v>
      </c>
      <c r="H3896" s="3">
        <f>VALUE(SUBSTITUTE(SUBSTITUTE(SUBSTITUTE(SUBSTITUTE(Salary_Dataset[[#This Row],[Salary]], "/hr", ""), "/mo", ""), "/yr", ""), "₹", ""))</f>
        <v>988892</v>
      </c>
      <c r="I3896" s="6">
        <f t="shared" si="133"/>
        <v>988892</v>
      </c>
    </row>
    <row r="3897" spans="1:9" x14ac:dyDescent="0.3">
      <c r="A3897" t="s">
        <v>1095</v>
      </c>
      <c r="B3897" t="s">
        <v>5011</v>
      </c>
      <c r="C3897" t="str">
        <f t="shared" si="135"/>
        <v>Machine Learning</v>
      </c>
      <c r="D3897">
        <v>1</v>
      </c>
      <c r="E3897" t="s">
        <v>7</v>
      </c>
      <c r="F3897" t="s">
        <v>5155</v>
      </c>
      <c r="G3897" t="str">
        <f>RIGHT(Salary_Dataset[[#This Row],[Salary]], 2)</f>
        <v>mo</v>
      </c>
      <c r="H3897" s="3">
        <f>VALUE(SUBSTITUTE(SUBSTITUTE(SUBSTITUTE(SUBSTITUTE(Salary_Dataset[[#This Row],[Salary]], "/hr", ""), "/mo", ""), "/yr", ""), "₹", ""))</f>
        <v>39851</v>
      </c>
      <c r="I3897" s="6">
        <f t="shared" si="133"/>
        <v>478212</v>
      </c>
    </row>
    <row r="3898" spans="1:9" x14ac:dyDescent="0.3">
      <c r="A3898" t="s">
        <v>5156</v>
      </c>
      <c r="B3898" t="s">
        <v>5011</v>
      </c>
      <c r="C3898" t="str">
        <f t="shared" si="135"/>
        <v>Machine Learning</v>
      </c>
      <c r="D3898">
        <v>1</v>
      </c>
      <c r="E3898" t="s">
        <v>7</v>
      </c>
      <c r="F3898" t="s">
        <v>4935</v>
      </c>
      <c r="G3898" t="str">
        <f>RIGHT(Salary_Dataset[[#This Row],[Salary]], 2)</f>
        <v>yr</v>
      </c>
      <c r="H3898" s="3">
        <f>VALUE(SUBSTITUTE(SUBSTITUTE(SUBSTITUTE(SUBSTITUTE(Salary_Dataset[[#This Row],[Salary]], "/hr", ""), "/mo", ""), "/yr", ""), "₹", ""))</f>
        <v>1068999</v>
      </c>
      <c r="I3898" s="6">
        <f t="shared" si="133"/>
        <v>1068999</v>
      </c>
    </row>
    <row r="3899" spans="1:9" x14ac:dyDescent="0.3">
      <c r="A3899" t="s">
        <v>5157</v>
      </c>
      <c r="B3899" t="s">
        <v>5011</v>
      </c>
      <c r="C3899" t="str">
        <f t="shared" si="135"/>
        <v>Machine Learning</v>
      </c>
      <c r="D3899">
        <v>1</v>
      </c>
      <c r="E3899" t="s">
        <v>7</v>
      </c>
      <c r="F3899" t="s">
        <v>5158</v>
      </c>
      <c r="G3899" t="str">
        <f>RIGHT(Salary_Dataset[[#This Row],[Salary]], 2)</f>
        <v>yr</v>
      </c>
      <c r="H3899" s="3">
        <f>VALUE(SUBSTITUTE(SUBSTITUTE(SUBSTITUTE(SUBSTITUTE(Salary_Dataset[[#This Row],[Salary]], "/hr", ""), "/mo", ""), "/yr", ""), "₹", ""))</f>
        <v>2017951</v>
      </c>
      <c r="I3899" s="6">
        <f t="shared" si="133"/>
        <v>2017951</v>
      </c>
    </row>
    <row r="3900" spans="1:9" x14ac:dyDescent="0.3">
      <c r="A3900" t="s">
        <v>5159</v>
      </c>
      <c r="B3900" t="s">
        <v>5011</v>
      </c>
      <c r="C3900" t="str">
        <f t="shared" si="135"/>
        <v>Machine Learning</v>
      </c>
      <c r="D3900">
        <v>1</v>
      </c>
      <c r="E3900" t="s">
        <v>7</v>
      </c>
      <c r="F3900" t="s">
        <v>5160</v>
      </c>
      <c r="G3900" t="str">
        <f>RIGHT(Salary_Dataset[[#This Row],[Salary]], 2)</f>
        <v>yr</v>
      </c>
      <c r="H3900" s="3">
        <f>VALUE(SUBSTITUTE(SUBSTITUTE(SUBSTITUTE(SUBSTITUTE(Salary_Dataset[[#This Row],[Salary]], "/hr", ""), "/mo", ""), "/yr", ""), "₹", ""))</f>
        <v>503156</v>
      </c>
      <c r="I3900" s="6">
        <f t="shared" si="133"/>
        <v>503156</v>
      </c>
    </row>
    <row r="3901" spans="1:9" x14ac:dyDescent="0.3">
      <c r="A3901" t="s">
        <v>1474</v>
      </c>
      <c r="B3901" t="s">
        <v>5011</v>
      </c>
      <c r="C3901" t="str">
        <f t="shared" si="135"/>
        <v>Machine Learning</v>
      </c>
      <c r="D3901">
        <v>1</v>
      </c>
      <c r="E3901" t="s">
        <v>7</v>
      </c>
      <c r="F3901" t="s">
        <v>5161</v>
      </c>
      <c r="G3901" t="str">
        <f>RIGHT(Salary_Dataset[[#This Row],[Salary]], 2)</f>
        <v>yr</v>
      </c>
      <c r="H3901" s="3">
        <f>VALUE(SUBSTITUTE(SUBSTITUTE(SUBSTITUTE(SUBSTITUTE(Salary_Dataset[[#This Row],[Salary]], "/hr", ""), "/mo", ""), "/yr", ""), "₹", ""))</f>
        <v>412663</v>
      </c>
      <c r="I3901" s="6">
        <f t="shared" si="133"/>
        <v>412663</v>
      </c>
    </row>
    <row r="3902" spans="1:9" x14ac:dyDescent="0.3">
      <c r="A3902" t="s">
        <v>5162</v>
      </c>
      <c r="B3902" t="s">
        <v>5011</v>
      </c>
      <c r="C3902" t="str">
        <f t="shared" si="135"/>
        <v>Machine Learning</v>
      </c>
      <c r="D3902">
        <v>1</v>
      </c>
      <c r="E3902" t="s">
        <v>7</v>
      </c>
      <c r="F3902" t="s">
        <v>2655</v>
      </c>
      <c r="G3902" t="str">
        <f>RIGHT(Salary_Dataset[[#This Row],[Salary]], 2)</f>
        <v>mo</v>
      </c>
      <c r="H3902" s="3">
        <f>VALUE(SUBSTITUTE(SUBSTITUTE(SUBSTITUTE(SUBSTITUTE(Salary_Dataset[[#This Row],[Salary]], "/hr", ""), "/mo", ""), "/yr", ""), "₹", ""))</f>
        <v>51369</v>
      </c>
      <c r="I3902" s="6">
        <f t="shared" si="133"/>
        <v>616428</v>
      </c>
    </row>
    <row r="3903" spans="1:9" x14ac:dyDescent="0.3">
      <c r="A3903" t="s">
        <v>5163</v>
      </c>
      <c r="B3903" t="s">
        <v>5011</v>
      </c>
      <c r="C3903" t="str">
        <f t="shared" si="135"/>
        <v>Machine Learning</v>
      </c>
      <c r="D3903">
        <v>1</v>
      </c>
      <c r="E3903" t="s">
        <v>7</v>
      </c>
      <c r="F3903" t="s">
        <v>2191</v>
      </c>
      <c r="G3903" t="str">
        <f>RIGHT(Salary_Dataset[[#This Row],[Salary]], 2)</f>
        <v>yr</v>
      </c>
      <c r="H3903" s="3">
        <f>VALUE(SUBSTITUTE(SUBSTITUTE(SUBSTITUTE(SUBSTITUTE(Salary_Dataset[[#This Row],[Salary]], "/hr", ""), "/mo", ""), "/yr", ""), "₹", ""))</f>
        <v>302693</v>
      </c>
      <c r="I3903" s="6">
        <f t="shared" si="133"/>
        <v>302693</v>
      </c>
    </row>
    <row r="3904" spans="1:9" x14ac:dyDescent="0.3">
      <c r="A3904" t="s">
        <v>5164</v>
      </c>
      <c r="B3904" t="s">
        <v>5011</v>
      </c>
      <c r="C3904" t="str">
        <f t="shared" si="135"/>
        <v>Machine Learning</v>
      </c>
      <c r="D3904">
        <v>1</v>
      </c>
      <c r="E3904" t="s">
        <v>7</v>
      </c>
      <c r="F3904" t="s">
        <v>856</v>
      </c>
      <c r="G3904" t="str">
        <f>RIGHT(Salary_Dataset[[#This Row],[Salary]], 2)</f>
        <v>yr</v>
      </c>
      <c r="H3904" s="3">
        <f>VALUE(SUBSTITUTE(SUBSTITUTE(SUBSTITUTE(SUBSTITUTE(Salary_Dataset[[#This Row],[Salary]], "/hr", ""), "/mo", ""), "/yr", ""), "₹", ""))</f>
        <v>500000</v>
      </c>
      <c r="I3904" s="6">
        <f t="shared" si="133"/>
        <v>500000</v>
      </c>
    </row>
    <row r="3905" spans="1:9" x14ac:dyDescent="0.3">
      <c r="A3905" t="s">
        <v>5165</v>
      </c>
      <c r="B3905" t="s">
        <v>5011</v>
      </c>
      <c r="C3905" t="str">
        <f t="shared" si="135"/>
        <v>Machine Learning</v>
      </c>
      <c r="D3905">
        <v>1</v>
      </c>
      <c r="E3905" t="s">
        <v>7</v>
      </c>
      <c r="F3905" t="s">
        <v>5166</v>
      </c>
      <c r="G3905" t="str">
        <f>RIGHT(Salary_Dataset[[#This Row],[Salary]], 2)</f>
        <v>yr</v>
      </c>
      <c r="H3905" s="3">
        <f>VALUE(SUBSTITUTE(SUBSTITUTE(SUBSTITUTE(SUBSTITUTE(Salary_Dataset[[#This Row],[Salary]], "/hr", ""), "/mo", ""), "/yr", ""), "₹", ""))</f>
        <v>2579145</v>
      </c>
      <c r="I3905" s="6">
        <f t="shared" si="133"/>
        <v>2579145</v>
      </c>
    </row>
    <row r="3906" spans="1:9" x14ac:dyDescent="0.3">
      <c r="A3906" t="s">
        <v>5167</v>
      </c>
      <c r="B3906" t="s">
        <v>5011</v>
      </c>
      <c r="C3906" t="str">
        <f t="shared" si="135"/>
        <v>Machine Learning</v>
      </c>
      <c r="D3906">
        <v>1</v>
      </c>
      <c r="E3906" t="s">
        <v>7</v>
      </c>
      <c r="F3906" t="s">
        <v>2410</v>
      </c>
      <c r="G3906" t="str">
        <f>RIGHT(Salary_Dataset[[#This Row],[Salary]], 2)</f>
        <v>yr</v>
      </c>
      <c r="H3906" s="3">
        <f>VALUE(SUBSTITUTE(SUBSTITUTE(SUBSTITUTE(SUBSTITUTE(Salary_Dataset[[#This Row],[Salary]], "/hr", ""), "/mo", ""), "/yr", ""), "₹", ""))</f>
        <v>314739</v>
      </c>
      <c r="I3906" s="6">
        <f t="shared" ref="I3906:I3969" si="136">IF(G3906="mo", H3906*12, IF(G3906="hr", H3906*8760, H3906))</f>
        <v>314739</v>
      </c>
    </row>
    <row r="3907" spans="1:9" x14ac:dyDescent="0.3">
      <c r="A3907" t="s">
        <v>5168</v>
      </c>
      <c r="B3907" t="s">
        <v>5011</v>
      </c>
      <c r="C3907" t="str">
        <f t="shared" si="135"/>
        <v>Machine Learning</v>
      </c>
      <c r="D3907">
        <v>1</v>
      </c>
      <c r="E3907" t="s">
        <v>7</v>
      </c>
      <c r="F3907" t="s">
        <v>5169</v>
      </c>
      <c r="G3907" t="str">
        <f>RIGHT(Salary_Dataset[[#This Row],[Salary]], 2)</f>
        <v>yr</v>
      </c>
      <c r="H3907" s="3">
        <f>VALUE(SUBSTITUTE(SUBSTITUTE(SUBSTITUTE(SUBSTITUTE(Salary_Dataset[[#This Row],[Salary]], "/hr", ""), "/mo", ""), "/yr", ""), "₹", ""))</f>
        <v>2954147</v>
      </c>
      <c r="I3907" s="6">
        <f t="shared" si="136"/>
        <v>2954147</v>
      </c>
    </row>
    <row r="3908" spans="1:9" x14ac:dyDescent="0.3">
      <c r="A3908" t="s">
        <v>5170</v>
      </c>
      <c r="B3908" t="s">
        <v>5011</v>
      </c>
      <c r="C3908" t="str">
        <f t="shared" si="135"/>
        <v>Machine Learning</v>
      </c>
      <c r="D3908">
        <v>1</v>
      </c>
      <c r="E3908" t="s">
        <v>7</v>
      </c>
      <c r="F3908" t="s">
        <v>5171</v>
      </c>
      <c r="G3908" t="str">
        <f>RIGHT(Salary_Dataset[[#This Row],[Salary]], 2)</f>
        <v>yr</v>
      </c>
      <c r="H3908" s="3">
        <f>VALUE(SUBSTITUTE(SUBSTITUTE(SUBSTITUTE(SUBSTITUTE(Salary_Dataset[[#This Row],[Salary]], "/hr", ""), "/mo", ""), "/yr", ""), "₹", ""))</f>
        <v>360000</v>
      </c>
      <c r="I3908" s="6">
        <f t="shared" si="136"/>
        <v>360000</v>
      </c>
    </row>
    <row r="3909" spans="1:9" x14ac:dyDescent="0.3">
      <c r="A3909" t="s">
        <v>5172</v>
      </c>
      <c r="B3909" t="s">
        <v>5011</v>
      </c>
      <c r="C3909" t="str">
        <f t="shared" si="135"/>
        <v>Machine Learning</v>
      </c>
      <c r="D3909">
        <v>1</v>
      </c>
      <c r="E3909" t="s">
        <v>7</v>
      </c>
      <c r="F3909" t="s">
        <v>5173</v>
      </c>
      <c r="G3909" t="str">
        <f>RIGHT(Salary_Dataset[[#This Row],[Salary]], 2)</f>
        <v>yr</v>
      </c>
      <c r="H3909" s="3">
        <f>VALUE(SUBSTITUTE(SUBSTITUTE(SUBSTITUTE(SUBSTITUTE(Salary_Dataset[[#This Row],[Salary]], "/hr", ""), "/mo", ""), "/yr", ""), "₹", ""))</f>
        <v>123612</v>
      </c>
      <c r="I3909" s="6">
        <f t="shared" si="136"/>
        <v>123612</v>
      </c>
    </row>
    <row r="3910" spans="1:9" x14ac:dyDescent="0.3">
      <c r="A3910" t="s">
        <v>5174</v>
      </c>
      <c r="B3910" t="s">
        <v>5011</v>
      </c>
      <c r="C3910" t="str">
        <f t="shared" si="135"/>
        <v>Machine Learning</v>
      </c>
      <c r="D3910">
        <v>1</v>
      </c>
      <c r="E3910" t="s">
        <v>7</v>
      </c>
      <c r="F3910" t="s">
        <v>5175</v>
      </c>
      <c r="G3910" t="str">
        <f>RIGHT(Salary_Dataset[[#This Row],[Salary]], 2)</f>
        <v>mo</v>
      </c>
      <c r="H3910" s="3">
        <f>VALUE(SUBSTITUTE(SUBSTITUTE(SUBSTITUTE(SUBSTITUTE(Salary_Dataset[[#This Row],[Salary]], "/hr", ""), "/mo", ""), "/yr", ""), "₹", ""))</f>
        <v>7905</v>
      </c>
      <c r="I3910" s="6">
        <f t="shared" si="136"/>
        <v>94860</v>
      </c>
    </row>
    <row r="3911" spans="1:9" x14ac:dyDescent="0.3">
      <c r="A3911" t="s">
        <v>5176</v>
      </c>
      <c r="B3911" t="s">
        <v>5011</v>
      </c>
      <c r="C3911" t="str">
        <f t="shared" si="135"/>
        <v>Machine Learning</v>
      </c>
      <c r="D3911">
        <v>1</v>
      </c>
      <c r="E3911" t="s">
        <v>7</v>
      </c>
      <c r="F3911" t="s">
        <v>178</v>
      </c>
      <c r="G3911" t="str">
        <f>RIGHT(Salary_Dataset[[#This Row],[Salary]], 2)</f>
        <v>yr</v>
      </c>
      <c r="H3911" s="3">
        <f>VALUE(SUBSTITUTE(SUBSTITUTE(SUBSTITUTE(SUBSTITUTE(Salary_Dataset[[#This Row],[Salary]], "/hr", ""), "/mo", ""), "/yr", ""), "₹", ""))</f>
        <v>1000000</v>
      </c>
      <c r="I3911" s="6">
        <f t="shared" si="136"/>
        <v>1000000</v>
      </c>
    </row>
    <row r="3912" spans="1:9" x14ac:dyDescent="0.3">
      <c r="A3912" t="s">
        <v>5177</v>
      </c>
      <c r="B3912" t="s">
        <v>5011</v>
      </c>
      <c r="C3912" t="str">
        <f t="shared" si="135"/>
        <v>Machine Learning</v>
      </c>
      <c r="D3912">
        <v>1</v>
      </c>
      <c r="E3912" t="s">
        <v>7</v>
      </c>
      <c r="F3912" t="s">
        <v>2181</v>
      </c>
      <c r="G3912" t="str">
        <f>RIGHT(Salary_Dataset[[#This Row],[Salary]], 2)</f>
        <v>yr</v>
      </c>
      <c r="H3912" s="3">
        <f>VALUE(SUBSTITUTE(SUBSTITUTE(SUBSTITUTE(SUBSTITUTE(Salary_Dataset[[#This Row],[Salary]], "/hr", ""), "/mo", ""), "/yr", ""), "₹", ""))</f>
        <v>903446</v>
      </c>
      <c r="I3912" s="6">
        <f t="shared" si="136"/>
        <v>903446</v>
      </c>
    </row>
    <row r="3913" spans="1:9" x14ac:dyDescent="0.3">
      <c r="A3913" t="s">
        <v>5178</v>
      </c>
      <c r="B3913" t="s">
        <v>5011</v>
      </c>
      <c r="C3913" t="str">
        <f t="shared" si="135"/>
        <v>Machine Learning</v>
      </c>
      <c r="D3913">
        <v>1</v>
      </c>
      <c r="E3913" t="s">
        <v>7</v>
      </c>
      <c r="F3913" t="s">
        <v>4149</v>
      </c>
      <c r="G3913" t="str">
        <f>RIGHT(Salary_Dataset[[#This Row],[Salary]], 2)</f>
        <v>yr</v>
      </c>
      <c r="H3913" s="3">
        <f>VALUE(SUBSTITUTE(SUBSTITUTE(SUBSTITUTE(SUBSTITUTE(Salary_Dataset[[#This Row],[Salary]], "/hr", ""), "/mo", ""), "/yr", ""), "₹", ""))</f>
        <v>1719812</v>
      </c>
      <c r="I3913" s="6">
        <f t="shared" si="136"/>
        <v>1719812</v>
      </c>
    </row>
    <row r="3914" spans="1:9" x14ac:dyDescent="0.3">
      <c r="A3914" t="s">
        <v>5179</v>
      </c>
      <c r="B3914" t="s">
        <v>5011</v>
      </c>
      <c r="C3914" t="str">
        <f t="shared" si="135"/>
        <v>Machine Learning</v>
      </c>
      <c r="D3914">
        <v>1</v>
      </c>
      <c r="E3914" t="s">
        <v>7</v>
      </c>
      <c r="F3914" t="s">
        <v>2284</v>
      </c>
      <c r="G3914" t="str">
        <f>RIGHT(Salary_Dataset[[#This Row],[Salary]], 2)</f>
        <v>yr</v>
      </c>
      <c r="H3914" s="3">
        <f>VALUE(SUBSTITUTE(SUBSTITUTE(SUBSTITUTE(SUBSTITUTE(Salary_Dataset[[#This Row],[Salary]], "/hr", ""), "/mo", ""), "/yr", ""), "₹", ""))</f>
        <v>908078</v>
      </c>
      <c r="I3914" s="6">
        <f t="shared" si="136"/>
        <v>908078</v>
      </c>
    </row>
    <row r="3915" spans="1:9" x14ac:dyDescent="0.3">
      <c r="A3915" t="s">
        <v>5180</v>
      </c>
      <c r="B3915" t="s">
        <v>5011</v>
      </c>
      <c r="C3915" t="str">
        <f t="shared" si="135"/>
        <v>Machine Learning</v>
      </c>
      <c r="D3915">
        <v>1</v>
      </c>
      <c r="E3915" t="s">
        <v>7</v>
      </c>
      <c r="F3915" t="s">
        <v>5181</v>
      </c>
      <c r="G3915" t="str">
        <f>RIGHT(Salary_Dataset[[#This Row],[Salary]], 2)</f>
        <v>yr</v>
      </c>
      <c r="H3915" s="3">
        <f>VALUE(SUBSTITUTE(SUBSTITUTE(SUBSTITUTE(SUBSTITUTE(Salary_Dataset[[#This Row],[Salary]], "/hr", ""), "/mo", ""), "/yr", ""), "₹", ""))</f>
        <v>107488</v>
      </c>
      <c r="I3915" s="6">
        <f t="shared" si="136"/>
        <v>107488</v>
      </c>
    </row>
    <row r="3916" spans="1:9" x14ac:dyDescent="0.3">
      <c r="A3916" t="s">
        <v>5182</v>
      </c>
      <c r="B3916" t="s">
        <v>5011</v>
      </c>
      <c r="C3916" t="str">
        <f t="shared" si="135"/>
        <v>Machine Learning</v>
      </c>
      <c r="D3916">
        <v>1</v>
      </c>
      <c r="E3916" t="s">
        <v>7</v>
      </c>
      <c r="F3916" t="s">
        <v>2322</v>
      </c>
      <c r="G3916" t="str">
        <f>RIGHT(Salary_Dataset[[#This Row],[Salary]], 2)</f>
        <v>yr</v>
      </c>
      <c r="H3916" s="3">
        <f>VALUE(SUBSTITUTE(SUBSTITUTE(SUBSTITUTE(SUBSTITUTE(Salary_Dataset[[#This Row],[Salary]], "/hr", ""), "/mo", ""), "/yr", ""), "₹", ""))</f>
        <v>1018095</v>
      </c>
      <c r="I3916" s="6">
        <f t="shared" si="136"/>
        <v>1018095</v>
      </c>
    </row>
    <row r="3917" spans="1:9" x14ac:dyDescent="0.3">
      <c r="A3917" t="s">
        <v>5183</v>
      </c>
      <c r="B3917" t="s">
        <v>5011</v>
      </c>
      <c r="C3917" t="str">
        <f t="shared" si="135"/>
        <v>Machine Learning</v>
      </c>
      <c r="D3917">
        <v>1</v>
      </c>
      <c r="E3917" t="s">
        <v>7</v>
      </c>
      <c r="F3917" t="s">
        <v>2624</v>
      </c>
      <c r="G3917" t="str">
        <f>RIGHT(Salary_Dataset[[#This Row],[Salary]], 2)</f>
        <v>yr</v>
      </c>
      <c r="H3917" s="3">
        <f>VALUE(SUBSTITUTE(SUBSTITUTE(SUBSTITUTE(SUBSTITUTE(Salary_Dataset[[#This Row],[Salary]], "/hr", ""), "/mo", ""), "/yr", ""), "₹", ""))</f>
        <v>464246</v>
      </c>
      <c r="I3917" s="6">
        <f t="shared" si="136"/>
        <v>464246</v>
      </c>
    </row>
    <row r="3918" spans="1:9" x14ac:dyDescent="0.3">
      <c r="A3918" t="s">
        <v>5184</v>
      </c>
      <c r="B3918" t="s">
        <v>5011</v>
      </c>
      <c r="C3918" t="str">
        <f t="shared" si="135"/>
        <v>Machine Learning</v>
      </c>
      <c r="D3918">
        <v>1</v>
      </c>
      <c r="E3918" t="s">
        <v>7</v>
      </c>
      <c r="F3918" t="s">
        <v>5185</v>
      </c>
      <c r="G3918" t="str">
        <f>RIGHT(Salary_Dataset[[#This Row],[Salary]], 2)</f>
        <v>yr</v>
      </c>
      <c r="H3918" s="3">
        <f>VALUE(SUBSTITUTE(SUBSTITUTE(SUBSTITUTE(SUBSTITUTE(Salary_Dataset[[#This Row],[Salary]], "/hr", ""), "/mo", ""), "/yr", ""), "₹", ""))</f>
        <v>2545237</v>
      </c>
      <c r="I3918" s="6">
        <f t="shared" si="136"/>
        <v>2545237</v>
      </c>
    </row>
    <row r="3919" spans="1:9" x14ac:dyDescent="0.3">
      <c r="A3919" t="s">
        <v>5186</v>
      </c>
      <c r="B3919" t="s">
        <v>5011</v>
      </c>
      <c r="C3919" t="str">
        <f t="shared" si="135"/>
        <v>Machine Learning</v>
      </c>
      <c r="D3919">
        <v>1</v>
      </c>
      <c r="E3919" t="s">
        <v>7</v>
      </c>
      <c r="F3919" t="s">
        <v>156</v>
      </c>
      <c r="G3919" t="str">
        <f>RIGHT(Salary_Dataset[[#This Row],[Salary]], 2)</f>
        <v>yr</v>
      </c>
      <c r="H3919" s="3">
        <f>VALUE(SUBSTITUTE(SUBSTITUTE(SUBSTITUTE(SUBSTITUTE(Salary_Dataset[[#This Row],[Salary]], "/hr", ""), "/mo", ""), "/yr", ""), "₹", ""))</f>
        <v>800000</v>
      </c>
      <c r="I3919" s="6">
        <f t="shared" si="136"/>
        <v>800000</v>
      </c>
    </row>
    <row r="3920" spans="1:9" x14ac:dyDescent="0.3">
      <c r="A3920" t="s">
        <v>5187</v>
      </c>
      <c r="B3920" t="s">
        <v>5011</v>
      </c>
      <c r="C3920" t="str">
        <f t="shared" si="135"/>
        <v>Machine Learning</v>
      </c>
      <c r="D3920">
        <v>1</v>
      </c>
      <c r="E3920" t="s">
        <v>7</v>
      </c>
      <c r="F3920" t="s">
        <v>5188</v>
      </c>
      <c r="G3920" t="str">
        <f>RIGHT(Salary_Dataset[[#This Row],[Salary]], 2)</f>
        <v>mo</v>
      </c>
      <c r="H3920" s="3">
        <f>VALUE(SUBSTITUTE(SUBSTITUTE(SUBSTITUTE(SUBSTITUTE(Salary_Dataset[[#This Row],[Salary]], "/hr", ""), "/mo", ""), "/yr", ""), "₹", ""))</f>
        <v>13552</v>
      </c>
      <c r="I3920" s="6">
        <f t="shared" si="136"/>
        <v>162624</v>
      </c>
    </row>
    <row r="3921" spans="1:9" x14ac:dyDescent="0.3">
      <c r="A3921" t="s">
        <v>5189</v>
      </c>
      <c r="B3921" t="s">
        <v>5011</v>
      </c>
      <c r="C3921" t="str">
        <f t="shared" si="135"/>
        <v>Machine Learning</v>
      </c>
      <c r="D3921">
        <v>1</v>
      </c>
      <c r="E3921" t="s">
        <v>7</v>
      </c>
      <c r="F3921" t="s">
        <v>5190</v>
      </c>
      <c r="G3921" t="str">
        <f>RIGHT(Salary_Dataset[[#This Row],[Salary]], 2)</f>
        <v>mo</v>
      </c>
      <c r="H3921" s="3">
        <f>VALUE(SUBSTITUTE(SUBSTITUTE(SUBSTITUTE(SUBSTITUTE(Salary_Dataset[[#This Row],[Salary]], "/hr", ""), "/mo", ""), "/yr", ""), "₹", ""))</f>
        <v>10491</v>
      </c>
      <c r="I3921" s="6">
        <f t="shared" si="136"/>
        <v>125892</v>
      </c>
    </row>
    <row r="3922" spans="1:9" x14ac:dyDescent="0.3">
      <c r="A3922" t="s">
        <v>454</v>
      </c>
      <c r="B3922" t="s">
        <v>5011</v>
      </c>
      <c r="C3922" t="str">
        <f t="shared" si="135"/>
        <v>Machine Learning</v>
      </c>
      <c r="D3922">
        <v>1</v>
      </c>
      <c r="E3922" t="s">
        <v>7</v>
      </c>
      <c r="F3922" t="s">
        <v>3658</v>
      </c>
      <c r="G3922" t="str">
        <f>RIGHT(Salary_Dataset[[#This Row],[Salary]], 2)</f>
        <v>yr</v>
      </c>
      <c r="H3922" s="3">
        <f>VALUE(SUBSTITUTE(SUBSTITUTE(SUBSTITUTE(SUBSTITUTE(Salary_Dataset[[#This Row],[Salary]], "/hr", ""), "/mo", ""), "/yr", ""), "₹", ""))</f>
        <v>725180</v>
      </c>
      <c r="I3922" s="6">
        <f t="shared" si="136"/>
        <v>725180</v>
      </c>
    </row>
    <row r="3923" spans="1:9" x14ac:dyDescent="0.3">
      <c r="A3923" t="s">
        <v>5191</v>
      </c>
      <c r="B3923" t="s">
        <v>5011</v>
      </c>
      <c r="C3923" t="str">
        <f t="shared" si="135"/>
        <v>Machine Learning</v>
      </c>
      <c r="D3923">
        <v>1</v>
      </c>
      <c r="E3923" t="s">
        <v>7</v>
      </c>
      <c r="F3923" t="s">
        <v>5192</v>
      </c>
      <c r="G3923" t="str">
        <f>RIGHT(Salary_Dataset[[#This Row],[Salary]], 2)</f>
        <v>yr</v>
      </c>
      <c r="H3923" s="3">
        <f>VALUE(SUBSTITUTE(SUBSTITUTE(SUBSTITUTE(SUBSTITUTE(Salary_Dataset[[#This Row],[Salary]], "/hr", ""), "/mo", ""), "/yr", ""), "₹", ""))</f>
        <v>2149765</v>
      </c>
      <c r="I3923" s="6">
        <f t="shared" si="136"/>
        <v>2149765</v>
      </c>
    </row>
    <row r="3924" spans="1:9" x14ac:dyDescent="0.3">
      <c r="A3924" t="s">
        <v>5193</v>
      </c>
      <c r="B3924" t="s">
        <v>5011</v>
      </c>
      <c r="C3924" t="str">
        <f t="shared" si="135"/>
        <v>Machine Learning</v>
      </c>
      <c r="D3924">
        <v>1</v>
      </c>
      <c r="E3924" t="s">
        <v>7</v>
      </c>
      <c r="F3924" t="s">
        <v>5194</v>
      </c>
      <c r="G3924" t="str">
        <f>RIGHT(Salary_Dataset[[#This Row],[Salary]], 2)</f>
        <v>yr</v>
      </c>
      <c r="H3924" s="3">
        <f>VALUE(SUBSTITUTE(SUBSTITUTE(SUBSTITUTE(SUBSTITUTE(Salary_Dataset[[#This Row],[Salary]], "/hr", ""), "/mo", ""), "/yr", ""), "₹", ""))</f>
        <v>301465</v>
      </c>
      <c r="I3924" s="6">
        <f t="shared" si="136"/>
        <v>301465</v>
      </c>
    </row>
    <row r="3925" spans="1:9" x14ac:dyDescent="0.3">
      <c r="A3925" t="s">
        <v>5195</v>
      </c>
      <c r="B3925" t="s">
        <v>5011</v>
      </c>
      <c r="C3925" t="str">
        <f t="shared" si="135"/>
        <v>Machine Learning</v>
      </c>
      <c r="D3925">
        <v>1</v>
      </c>
      <c r="E3925" t="s">
        <v>7</v>
      </c>
      <c r="F3925" t="s">
        <v>5196</v>
      </c>
      <c r="G3925" t="str">
        <f>RIGHT(Salary_Dataset[[#This Row],[Salary]], 2)</f>
        <v>mo</v>
      </c>
      <c r="H3925" s="3">
        <f>VALUE(SUBSTITUTE(SUBSTITUTE(SUBSTITUTE(SUBSTITUTE(Salary_Dataset[[#This Row],[Salary]], "/hr", ""), "/mo", ""), "/yr", ""), "₹", ""))</f>
        <v>19004</v>
      </c>
      <c r="I3925" s="6">
        <f t="shared" si="136"/>
        <v>228048</v>
      </c>
    </row>
    <row r="3926" spans="1:9" x14ac:dyDescent="0.3">
      <c r="A3926" t="s">
        <v>5197</v>
      </c>
      <c r="B3926" t="s">
        <v>5011</v>
      </c>
      <c r="C3926" t="str">
        <f t="shared" si="135"/>
        <v>Machine Learning</v>
      </c>
      <c r="D3926">
        <v>1</v>
      </c>
      <c r="E3926" t="s">
        <v>7</v>
      </c>
      <c r="F3926" t="s">
        <v>5198</v>
      </c>
      <c r="G3926" t="str">
        <f>RIGHT(Salary_Dataset[[#This Row],[Salary]], 2)</f>
        <v>mo</v>
      </c>
      <c r="H3926" s="3">
        <f>VALUE(SUBSTITUTE(SUBSTITUTE(SUBSTITUTE(SUBSTITUTE(Salary_Dataset[[#This Row],[Salary]], "/hr", ""), "/mo", ""), "/yr", ""), "₹", ""))</f>
        <v>73872</v>
      </c>
      <c r="I3926" s="6">
        <f t="shared" si="136"/>
        <v>886464</v>
      </c>
    </row>
    <row r="3927" spans="1:9" x14ac:dyDescent="0.3">
      <c r="A3927" t="s">
        <v>5199</v>
      </c>
      <c r="B3927" t="s">
        <v>5011</v>
      </c>
      <c r="C3927" t="str">
        <f t="shared" si="135"/>
        <v>Machine Learning</v>
      </c>
      <c r="D3927">
        <v>1</v>
      </c>
      <c r="E3927" t="s">
        <v>7</v>
      </c>
      <c r="F3927" t="s">
        <v>5158</v>
      </c>
      <c r="G3927" t="str">
        <f>RIGHT(Salary_Dataset[[#This Row],[Salary]], 2)</f>
        <v>yr</v>
      </c>
      <c r="H3927" s="3">
        <f>VALUE(SUBSTITUTE(SUBSTITUTE(SUBSTITUTE(SUBSTITUTE(Salary_Dataset[[#This Row],[Salary]], "/hr", ""), "/mo", ""), "/yr", ""), "₹", ""))</f>
        <v>2017951</v>
      </c>
      <c r="I3927" s="6">
        <f t="shared" si="136"/>
        <v>2017951</v>
      </c>
    </row>
    <row r="3928" spans="1:9" x14ac:dyDescent="0.3">
      <c r="A3928" t="s">
        <v>5200</v>
      </c>
      <c r="B3928" t="s">
        <v>5011</v>
      </c>
      <c r="C3928" t="str">
        <f t="shared" si="135"/>
        <v>Machine Learning</v>
      </c>
      <c r="D3928">
        <v>1</v>
      </c>
      <c r="E3928" t="s">
        <v>7</v>
      </c>
      <c r="F3928" t="s">
        <v>5201</v>
      </c>
      <c r="G3928" t="str">
        <f>RIGHT(Salary_Dataset[[#This Row],[Salary]], 2)</f>
        <v>mo</v>
      </c>
      <c r="H3928" s="3">
        <f>VALUE(SUBSTITUTE(SUBSTITUTE(SUBSTITUTE(SUBSTITUTE(Salary_Dataset[[#This Row],[Salary]], "/hr", ""), "/mo", ""), "/yr", ""), "₹", ""))</f>
        <v>58069</v>
      </c>
      <c r="I3928" s="6">
        <f t="shared" si="136"/>
        <v>696828</v>
      </c>
    </row>
    <row r="3929" spans="1:9" x14ac:dyDescent="0.3">
      <c r="A3929" t="s">
        <v>5202</v>
      </c>
      <c r="B3929" t="s">
        <v>5011</v>
      </c>
      <c r="C3929" t="str">
        <f t="shared" si="135"/>
        <v>Machine Learning</v>
      </c>
      <c r="D3929">
        <v>1</v>
      </c>
      <c r="E3929" t="s">
        <v>7</v>
      </c>
      <c r="F3929" t="s">
        <v>2297</v>
      </c>
      <c r="G3929" t="str">
        <f>RIGHT(Salary_Dataset[[#This Row],[Salary]], 2)</f>
        <v>yr</v>
      </c>
      <c r="H3929" s="3">
        <f>VALUE(SUBSTITUTE(SUBSTITUTE(SUBSTITUTE(SUBSTITUTE(Salary_Dataset[[#This Row],[Salary]], "/hr", ""), "/mo", ""), "/yr", ""), "₹", ""))</f>
        <v>618995</v>
      </c>
      <c r="I3929" s="6">
        <f t="shared" si="136"/>
        <v>618995</v>
      </c>
    </row>
    <row r="3930" spans="1:9" x14ac:dyDescent="0.3">
      <c r="A3930" t="s">
        <v>5203</v>
      </c>
      <c r="B3930" t="s">
        <v>5011</v>
      </c>
      <c r="C3930" t="str">
        <f t="shared" si="135"/>
        <v>Machine Learning</v>
      </c>
      <c r="D3930">
        <v>1</v>
      </c>
      <c r="E3930" t="s">
        <v>7</v>
      </c>
      <c r="F3930" t="s">
        <v>5204</v>
      </c>
      <c r="G3930" t="str">
        <f>RIGHT(Salary_Dataset[[#This Row],[Salary]], 2)</f>
        <v>yr</v>
      </c>
      <c r="H3930" s="3">
        <f>VALUE(SUBSTITUTE(SUBSTITUTE(SUBSTITUTE(SUBSTITUTE(Salary_Dataset[[#This Row],[Salary]], "/hr", ""), "/mo", ""), "/yr", ""), "₹", ""))</f>
        <v>1450359</v>
      </c>
      <c r="I3930" s="6">
        <f t="shared" si="136"/>
        <v>1450359</v>
      </c>
    </row>
    <row r="3931" spans="1:9" x14ac:dyDescent="0.3">
      <c r="A3931" t="s">
        <v>430</v>
      </c>
      <c r="B3931" t="s">
        <v>5011</v>
      </c>
      <c r="C3931" t="str">
        <f t="shared" si="135"/>
        <v>Machine Learning</v>
      </c>
      <c r="D3931">
        <v>1</v>
      </c>
      <c r="E3931" t="s">
        <v>7</v>
      </c>
      <c r="F3931" t="s">
        <v>5205</v>
      </c>
      <c r="G3931" t="str">
        <f>RIGHT(Salary_Dataset[[#This Row],[Salary]], 2)</f>
        <v>mo</v>
      </c>
      <c r="H3931" s="3">
        <f>VALUE(SUBSTITUTE(SUBSTITUTE(SUBSTITUTE(SUBSTITUTE(Salary_Dataset[[#This Row],[Salary]], "/hr", ""), "/mo", ""), "/yr", ""), "₹", ""))</f>
        <v>50449</v>
      </c>
      <c r="I3931" s="6">
        <f t="shared" si="136"/>
        <v>605388</v>
      </c>
    </row>
    <row r="3932" spans="1:9" x14ac:dyDescent="0.3">
      <c r="A3932" t="s">
        <v>5206</v>
      </c>
      <c r="B3932" t="s">
        <v>5011</v>
      </c>
      <c r="C3932" t="str">
        <f t="shared" si="135"/>
        <v>Machine Learning</v>
      </c>
      <c r="D3932">
        <v>1</v>
      </c>
      <c r="E3932" t="s">
        <v>7</v>
      </c>
      <c r="F3932" t="s">
        <v>4777</v>
      </c>
      <c r="G3932" t="str">
        <f>RIGHT(Salary_Dataset[[#This Row],[Salary]], 2)</f>
        <v>yr</v>
      </c>
      <c r="H3932" s="3">
        <f>VALUE(SUBSTITUTE(SUBSTITUTE(SUBSTITUTE(SUBSTITUTE(Salary_Dataset[[#This Row],[Salary]], "/hr", ""), "/mo", ""), "/yr", ""), "₹", ""))</f>
        <v>844641</v>
      </c>
      <c r="I3932" s="6">
        <f t="shared" si="136"/>
        <v>844641</v>
      </c>
    </row>
    <row r="3933" spans="1:9" x14ac:dyDescent="0.3">
      <c r="A3933" t="s">
        <v>4356</v>
      </c>
      <c r="B3933" t="s">
        <v>5011</v>
      </c>
      <c r="C3933" t="str">
        <f t="shared" si="135"/>
        <v>Machine Learning</v>
      </c>
      <c r="D3933">
        <v>1</v>
      </c>
      <c r="E3933" t="s">
        <v>7</v>
      </c>
      <c r="F3933" t="s">
        <v>5207</v>
      </c>
      <c r="G3933" t="str">
        <f>RIGHT(Salary_Dataset[[#This Row],[Salary]], 2)</f>
        <v>yr</v>
      </c>
      <c r="H3933" s="3">
        <f>VALUE(SUBSTITUTE(SUBSTITUTE(SUBSTITUTE(SUBSTITUTE(Salary_Dataset[[#This Row],[Salary]], "/hr", ""), "/mo", ""), "/yr", ""), "₹", ""))</f>
        <v>631710</v>
      </c>
      <c r="I3933" s="6">
        <f t="shared" si="136"/>
        <v>631710</v>
      </c>
    </row>
    <row r="3934" spans="1:9" x14ac:dyDescent="0.3">
      <c r="A3934" t="s">
        <v>5208</v>
      </c>
      <c r="B3934" t="s">
        <v>5011</v>
      </c>
      <c r="C3934" t="str">
        <f t="shared" si="135"/>
        <v>Machine Learning</v>
      </c>
      <c r="D3934">
        <v>1</v>
      </c>
      <c r="E3934" t="s">
        <v>7</v>
      </c>
      <c r="F3934" t="s">
        <v>4651</v>
      </c>
      <c r="G3934" t="str">
        <f>RIGHT(Salary_Dataset[[#This Row],[Salary]], 2)</f>
        <v>yr</v>
      </c>
      <c r="H3934" s="3">
        <f>VALUE(SUBSTITUTE(SUBSTITUTE(SUBSTITUTE(SUBSTITUTE(Salary_Dataset[[#This Row],[Salary]], "/hr", ""), "/mo", ""), "/yr", ""), "₹", ""))</f>
        <v>1119904</v>
      </c>
      <c r="I3934" s="6">
        <f t="shared" si="136"/>
        <v>1119904</v>
      </c>
    </row>
    <row r="3935" spans="1:9" x14ac:dyDescent="0.3">
      <c r="A3935" t="s">
        <v>5209</v>
      </c>
      <c r="B3935" t="s">
        <v>5011</v>
      </c>
      <c r="C3935" t="str">
        <f t="shared" si="135"/>
        <v>Machine Learning</v>
      </c>
      <c r="D3935">
        <v>1</v>
      </c>
      <c r="E3935" t="s">
        <v>7</v>
      </c>
      <c r="F3935" t="s">
        <v>2401</v>
      </c>
      <c r="G3935" t="str">
        <f>RIGHT(Salary_Dataset[[#This Row],[Salary]], 2)</f>
        <v>mo</v>
      </c>
      <c r="H3935" s="3">
        <f>VALUE(SUBSTITUTE(SUBSTITUTE(SUBSTITUTE(SUBSTITUTE(Salary_Dataset[[#This Row],[Salary]], "/hr", ""), "/mo", ""), "/yr", ""), "₹", ""))</f>
        <v>10749</v>
      </c>
      <c r="I3935" s="6">
        <f t="shared" si="136"/>
        <v>128988</v>
      </c>
    </row>
    <row r="3936" spans="1:9" x14ac:dyDescent="0.3">
      <c r="A3936" t="s">
        <v>3120</v>
      </c>
      <c r="B3936" t="s">
        <v>5011</v>
      </c>
      <c r="C3936" t="str">
        <f t="shared" si="135"/>
        <v>Machine Learning</v>
      </c>
      <c r="D3936">
        <v>1</v>
      </c>
      <c r="E3936" t="s">
        <v>7</v>
      </c>
      <c r="F3936" t="s">
        <v>856</v>
      </c>
      <c r="G3936" t="str">
        <f>RIGHT(Salary_Dataset[[#This Row],[Salary]], 2)</f>
        <v>yr</v>
      </c>
      <c r="H3936" s="3">
        <f>VALUE(SUBSTITUTE(SUBSTITUTE(SUBSTITUTE(SUBSTITUTE(Salary_Dataset[[#This Row],[Salary]], "/hr", ""), "/mo", ""), "/yr", ""), "₹", ""))</f>
        <v>500000</v>
      </c>
      <c r="I3936" s="6">
        <f t="shared" si="136"/>
        <v>500000</v>
      </c>
    </row>
    <row r="3937" spans="1:9" x14ac:dyDescent="0.3">
      <c r="A3937" t="s">
        <v>5210</v>
      </c>
      <c r="B3937" t="s">
        <v>5011</v>
      </c>
      <c r="C3937" t="str">
        <f t="shared" si="135"/>
        <v>Machine Learning</v>
      </c>
      <c r="D3937">
        <v>1</v>
      </c>
      <c r="E3937" t="s">
        <v>7</v>
      </c>
      <c r="F3937" t="s">
        <v>3837</v>
      </c>
      <c r="G3937" t="str">
        <f>RIGHT(Salary_Dataset[[#This Row],[Salary]], 2)</f>
        <v>mo</v>
      </c>
      <c r="H3937" s="3">
        <f>VALUE(SUBSTITUTE(SUBSTITUTE(SUBSTITUTE(SUBSTITUTE(Salary_Dataset[[#This Row],[Salary]], "/hr", ""), "/mo", ""), "/yr", ""), "₹", ""))</f>
        <v>25685</v>
      </c>
      <c r="I3937" s="6">
        <f t="shared" si="136"/>
        <v>308220</v>
      </c>
    </row>
    <row r="3938" spans="1:9" x14ac:dyDescent="0.3">
      <c r="A3938" t="s">
        <v>5211</v>
      </c>
      <c r="B3938" t="s">
        <v>5011</v>
      </c>
      <c r="C3938" t="str">
        <f t="shared" si="135"/>
        <v>Machine Learning</v>
      </c>
      <c r="D3938">
        <v>1</v>
      </c>
      <c r="E3938" t="s">
        <v>7</v>
      </c>
      <c r="F3938" t="s">
        <v>3348</v>
      </c>
      <c r="G3938" t="str">
        <f>RIGHT(Salary_Dataset[[#This Row],[Salary]], 2)</f>
        <v>yr</v>
      </c>
      <c r="H3938" s="3">
        <f>VALUE(SUBSTITUTE(SUBSTITUTE(SUBSTITUTE(SUBSTITUTE(Salary_Dataset[[#This Row],[Salary]], "/hr", ""), "/mo", ""), "/yr", ""), "₹", ""))</f>
        <v>873273</v>
      </c>
      <c r="I3938" s="6">
        <f t="shared" si="136"/>
        <v>873273</v>
      </c>
    </row>
    <row r="3939" spans="1:9" x14ac:dyDescent="0.3">
      <c r="A3939" t="s">
        <v>5212</v>
      </c>
      <c r="B3939" t="s">
        <v>5011</v>
      </c>
      <c r="C3939" t="str">
        <f t="shared" si="135"/>
        <v>Machine Learning</v>
      </c>
      <c r="D3939">
        <v>1</v>
      </c>
      <c r="E3939" t="s">
        <v>7</v>
      </c>
      <c r="F3939" t="s">
        <v>2191</v>
      </c>
      <c r="G3939" t="str">
        <f>RIGHT(Salary_Dataset[[#This Row],[Salary]], 2)</f>
        <v>yr</v>
      </c>
      <c r="H3939" s="3">
        <f>VALUE(SUBSTITUTE(SUBSTITUTE(SUBSTITUTE(SUBSTITUTE(Salary_Dataset[[#This Row],[Salary]], "/hr", ""), "/mo", ""), "/yr", ""), "₹", ""))</f>
        <v>302693</v>
      </c>
      <c r="I3939" s="6">
        <f t="shared" si="136"/>
        <v>302693</v>
      </c>
    </row>
    <row r="3940" spans="1:9" x14ac:dyDescent="0.3">
      <c r="A3940" t="s">
        <v>5213</v>
      </c>
      <c r="B3940" t="s">
        <v>5011</v>
      </c>
      <c r="C3940" t="str">
        <f t="shared" si="135"/>
        <v>Machine Learning</v>
      </c>
      <c r="D3940">
        <v>1</v>
      </c>
      <c r="E3940" t="s">
        <v>7</v>
      </c>
      <c r="F3940" t="s">
        <v>3445</v>
      </c>
      <c r="G3940" t="str">
        <f>RIGHT(Salary_Dataset[[#This Row],[Salary]], 2)</f>
        <v>yr</v>
      </c>
      <c r="H3940" s="3">
        <f>VALUE(SUBSTITUTE(SUBSTITUTE(SUBSTITUTE(SUBSTITUTE(Salary_Dataset[[#This Row],[Salary]], "/hr", ""), "/mo", ""), "/yr", ""), "₹", ""))</f>
        <v>703418</v>
      </c>
      <c r="I3940" s="6">
        <f t="shared" si="136"/>
        <v>703418</v>
      </c>
    </row>
    <row r="3941" spans="1:9" x14ac:dyDescent="0.3">
      <c r="A3941" t="s">
        <v>1340</v>
      </c>
      <c r="B3941" t="s">
        <v>5011</v>
      </c>
      <c r="C3941" t="str">
        <f t="shared" si="135"/>
        <v>Machine Learning</v>
      </c>
      <c r="D3941">
        <v>1</v>
      </c>
      <c r="E3941" t="s">
        <v>7</v>
      </c>
      <c r="F3941" t="s">
        <v>712</v>
      </c>
      <c r="G3941" t="str">
        <f>RIGHT(Salary_Dataset[[#This Row],[Salary]], 2)</f>
        <v>mo</v>
      </c>
      <c r="H3941" s="3">
        <f>VALUE(SUBSTITUTE(SUBSTITUTE(SUBSTITUTE(SUBSTITUTE(Salary_Dataset[[#This Row],[Salary]], "/hr", ""), "/mo", ""), "/yr", ""), "₹", ""))</f>
        <v>15000</v>
      </c>
      <c r="I3941" s="6">
        <f t="shared" si="136"/>
        <v>180000</v>
      </c>
    </row>
    <row r="3942" spans="1:9" x14ac:dyDescent="0.3">
      <c r="A3942" t="s">
        <v>5214</v>
      </c>
      <c r="B3942" t="s">
        <v>5011</v>
      </c>
      <c r="C3942" t="str">
        <f t="shared" si="135"/>
        <v>Machine Learning</v>
      </c>
      <c r="D3942">
        <v>1</v>
      </c>
      <c r="E3942" t="s">
        <v>7</v>
      </c>
      <c r="F3942" t="s">
        <v>5215</v>
      </c>
      <c r="G3942" t="str">
        <f>RIGHT(Salary_Dataset[[#This Row],[Salary]], 2)</f>
        <v>mo</v>
      </c>
      <c r="H3942" s="3">
        <f>VALUE(SUBSTITUTE(SUBSTITUTE(SUBSTITUTE(SUBSTITUTE(Salary_Dataset[[#This Row],[Salary]], "/hr", ""), "/mo", ""), "/yr", ""), "₹", ""))</f>
        <v>100733</v>
      </c>
      <c r="I3942" s="6">
        <f t="shared" si="136"/>
        <v>1208796</v>
      </c>
    </row>
    <row r="3943" spans="1:9" x14ac:dyDescent="0.3">
      <c r="A3943" t="s">
        <v>5216</v>
      </c>
      <c r="B3943" t="s">
        <v>5011</v>
      </c>
      <c r="C3943" t="str">
        <f t="shared" ref="C3943:C4006" si="137">_xlfn.XLOOKUP(B3943, $M$3:$M$28, $N$3:$N$28)</f>
        <v>Machine Learning</v>
      </c>
      <c r="D3943">
        <v>1</v>
      </c>
      <c r="E3943" t="s">
        <v>7</v>
      </c>
      <c r="F3943" t="s">
        <v>5217</v>
      </c>
      <c r="G3943" t="str">
        <f>RIGHT(Salary_Dataset[[#This Row],[Salary]], 2)</f>
        <v>yr</v>
      </c>
      <c r="H3943" s="3">
        <f>VALUE(SUBSTITUTE(SUBSTITUTE(SUBSTITUTE(SUBSTITUTE(Salary_Dataset[[#This Row],[Salary]], "/hr", ""), "/mo", ""), "/yr", ""), "₹", ""))</f>
        <v>892153</v>
      </c>
      <c r="I3943" s="6">
        <f t="shared" si="136"/>
        <v>892153</v>
      </c>
    </row>
    <row r="3944" spans="1:9" x14ac:dyDescent="0.3">
      <c r="A3944" t="s">
        <v>5218</v>
      </c>
      <c r="B3944" t="s">
        <v>5011</v>
      </c>
      <c r="C3944" t="str">
        <f t="shared" si="137"/>
        <v>Machine Learning</v>
      </c>
      <c r="D3944">
        <v>1</v>
      </c>
      <c r="E3944" t="s">
        <v>7</v>
      </c>
      <c r="F3944" t="s">
        <v>1131</v>
      </c>
      <c r="G3944" t="str">
        <f>RIGHT(Salary_Dataset[[#This Row],[Salary]], 2)</f>
        <v>yr</v>
      </c>
      <c r="H3944" s="3">
        <f>VALUE(SUBSTITUTE(SUBSTITUTE(SUBSTITUTE(SUBSTITUTE(Salary_Dataset[[#This Row],[Salary]], "/hr", ""), "/mo", ""), "/yr", ""), "₹", ""))</f>
        <v>550000</v>
      </c>
      <c r="I3944" s="6">
        <f t="shared" si="136"/>
        <v>550000</v>
      </c>
    </row>
    <row r="3945" spans="1:9" x14ac:dyDescent="0.3">
      <c r="A3945" t="s">
        <v>5219</v>
      </c>
      <c r="B3945" t="s">
        <v>5011</v>
      </c>
      <c r="C3945" t="str">
        <f t="shared" si="137"/>
        <v>Machine Learning</v>
      </c>
      <c r="D3945">
        <v>1</v>
      </c>
      <c r="E3945" t="s">
        <v>7</v>
      </c>
      <c r="F3945" t="s">
        <v>5220</v>
      </c>
      <c r="G3945" t="str">
        <f>RIGHT(Salary_Dataset[[#This Row],[Salary]], 2)</f>
        <v>mo</v>
      </c>
      <c r="H3945" s="3">
        <f>VALUE(SUBSTITUTE(SUBSTITUTE(SUBSTITUTE(SUBSTITUTE(Salary_Dataset[[#This Row],[Salary]], "/hr", ""), "/mo", ""), "/yr", ""), "₹", ""))</f>
        <v>10558</v>
      </c>
      <c r="I3945" s="6">
        <f t="shared" si="136"/>
        <v>126696</v>
      </c>
    </row>
    <row r="3946" spans="1:9" x14ac:dyDescent="0.3">
      <c r="A3946" t="s">
        <v>5221</v>
      </c>
      <c r="B3946" t="s">
        <v>5011</v>
      </c>
      <c r="C3946" t="str">
        <f t="shared" si="137"/>
        <v>Machine Learning</v>
      </c>
      <c r="D3946">
        <v>1</v>
      </c>
      <c r="E3946" t="s">
        <v>7</v>
      </c>
      <c r="F3946" t="s">
        <v>4868</v>
      </c>
      <c r="G3946" t="str">
        <f>RIGHT(Salary_Dataset[[#This Row],[Salary]], 2)</f>
        <v>yr</v>
      </c>
      <c r="H3946" s="3">
        <f>VALUE(SUBSTITUTE(SUBSTITUTE(SUBSTITUTE(SUBSTITUTE(Salary_Dataset[[#This Row],[Salary]], "/hr", ""), "/mo", ""), "/yr", ""), "₹", ""))</f>
        <v>1547487</v>
      </c>
      <c r="I3946" s="6">
        <f t="shared" si="136"/>
        <v>1547487</v>
      </c>
    </row>
    <row r="3947" spans="1:9" x14ac:dyDescent="0.3">
      <c r="A3947" t="s">
        <v>5222</v>
      </c>
      <c r="B3947" t="s">
        <v>5011</v>
      </c>
      <c r="C3947" t="str">
        <f t="shared" si="137"/>
        <v>Machine Learning</v>
      </c>
      <c r="D3947">
        <v>1</v>
      </c>
      <c r="E3947" t="s">
        <v>7</v>
      </c>
      <c r="F3947" t="s">
        <v>405</v>
      </c>
      <c r="G3947" t="str">
        <f>RIGHT(Salary_Dataset[[#This Row],[Salary]], 2)</f>
        <v>yr</v>
      </c>
      <c r="H3947" s="3">
        <f>VALUE(SUBSTITUTE(SUBSTITUTE(SUBSTITUTE(SUBSTITUTE(Salary_Dataset[[#This Row],[Salary]], "/hr", ""), "/mo", ""), "/yr", ""), "₹", ""))</f>
        <v>950000</v>
      </c>
      <c r="I3947" s="6">
        <f t="shared" si="136"/>
        <v>950000</v>
      </c>
    </row>
    <row r="3948" spans="1:9" x14ac:dyDescent="0.3">
      <c r="A3948" t="s">
        <v>5223</v>
      </c>
      <c r="B3948" t="s">
        <v>5011</v>
      </c>
      <c r="C3948" t="str">
        <f t="shared" si="137"/>
        <v>Machine Learning</v>
      </c>
      <c r="D3948">
        <v>1</v>
      </c>
      <c r="E3948" t="s">
        <v>7</v>
      </c>
      <c r="F3948" t="s">
        <v>5224</v>
      </c>
      <c r="G3948" t="str">
        <f>RIGHT(Salary_Dataset[[#This Row],[Salary]], 2)</f>
        <v>yr</v>
      </c>
      <c r="H3948" s="3">
        <f>VALUE(SUBSTITUTE(SUBSTITUTE(SUBSTITUTE(SUBSTITUTE(Salary_Dataset[[#This Row],[Salary]], "/hr", ""), "/mo", ""), "/yr", ""), "₹", ""))</f>
        <v>2794695</v>
      </c>
      <c r="I3948" s="6">
        <f t="shared" si="136"/>
        <v>2794695</v>
      </c>
    </row>
    <row r="3949" spans="1:9" x14ac:dyDescent="0.3">
      <c r="A3949" t="s">
        <v>5225</v>
      </c>
      <c r="B3949" t="s">
        <v>5011</v>
      </c>
      <c r="C3949" t="str">
        <f t="shared" si="137"/>
        <v>Machine Learning</v>
      </c>
      <c r="D3949">
        <v>1</v>
      </c>
      <c r="E3949" t="s">
        <v>7</v>
      </c>
      <c r="F3949" t="s">
        <v>5226</v>
      </c>
      <c r="G3949" t="str">
        <f>RIGHT(Salary_Dataset[[#This Row],[Salary]], 2)</f>
        <v>mo</v>
      </c>
      <c r="H3949" s="3">
        <f>VALUE(SUBSTITUTE(SUBSTITUTE(SUBSTITUTE(SUBSTITUTE(Salary_Dataset[[#This Row],[Salary]], "/hr", ""), "/mo", ""), "/yr", ""), "₹", ""))</f>
        <v>42000</v>
      </c>
      <c r="I3949" s="6">
        <f t="shared" si="136"/>
        <v>504000</v>
      </c>
    </row>
    <row r="3950" spans="1:9" x14ac:dyDescent="0.3">
      <c r="A3950" t="s">
        <v>11</v>
      </c>
      <c r="B3950" t="s">
        <v>5011</v>
      </c>
      <c r="C3950" t="str">
        <f t="shared" si="137"/>
        <v>Machine Learning</v>
      </c>
      <c r="D3950">
        <v>7</v>
      </c>
      <c r="E3950" t="s">
        <v>1656</v>
      </c>
      <c r="F3950" t="s">
        <v>5227</v>
      </c>
      <c r="G3950" t="str">
        <f>RIGHT(Salary_Dataset[[#This Row],[Salary]], 2)</f>
        <v>yr</v>
      </c>
      <c r="H3950" s="3">
        <f>VALUE(SUBSTITUTE(SUBSTITUTE(SUBSTITUTE(SUBSTITUTE(Salary_Dataset[[#This Row],[Salary]], "/hr", ""), "/mo", ""), "/yr", ""), "₹", ""))</f>
        <v>440139</v>
      </c>
      <c r="I3950" s="6">
        <f t="shared" si="136"/>
        <v>440139</v>
      </c>
    </row>
    <row r="3951" spans="1:9" x14ac:dyDescent="0.3">
      <c r="A3951" t="s">
        <v>1652</v>
      </c>
      <c r="B3951" t="s">
        <v>5011</v>
      </c>
      <c r="C3951" t="str">
        <f t="shared" si="137"/>
        <v>Machine Learning</v>
      </c>
      <c r="D3951">
        <v>3</v>
      </c>
      <c r="E3951" t="s">
        <v>1656</v>
      </c>
      <c r="F3951" t="s">
        <v>3049</v>
      </c>
      <c r="G3951" t="str">
        <f>RIGHT(Salary_Dataset[[#This Row],[Salary]], 2)</f>
        <v>yr</v>
      </c>
      <c r="H3951" s="3">
        <f>VALUE(SUBSTITUTE(SUBSTITUTE(SUBSTITUTE(SUBSTITUTE(Salary_Dataset[[#This Row],[Salary]], "/hr", ""), "/mo", ""), "/yr", ""), "₹", ""))</f>
        <v>356402</v>
      </c>
      <c r="I3951" s="6">
        <f t="shared" si="136"/>
        <v>356402</v>
      </c>
    </row>
    <row r="3952" spans="1:9" x14ac:dyDescent="0.3">
      <c r="A3952" t="s">
        <v>17</v>
      </c>
      <c r="B3952" t="s">
        <v>5011</v>
      </c>
      <c r="C3952" t="str">
        <f t="shared" si="137"/>
        <v>Machine Learning</v>
      </c>
      <c r="D3952">
        <v>2</v>
      </c>
      <c r="E3952" t="s">
        <v>1656</v>
      </c>
      <c r="F3952" t="s">
        <v>5228</v>
      </c>
      <c r="G3952" t="str">
        <f>RIGHT(Salary_Dataset[[#This Row],[Salary]], 2)</f>
        <v>yr</v>
      </c>
      <c r="H3952" s="3">
        <f>VALUE(SUBSTITUTE(SUBSTITUTE(SUBSTITUTE(SUBSTITUTE(Salary_Dataset[[#This Row],[Salary]], "/hr", ""), "/mo", ""), "/yr", ""), "₹", ""))</f>
        <v>495280</v>
      </c>
      <c r="I3952" s="6">
        <f t="shared" si="136"/>
        <v>495280</v>
      </c>
    </row>
    <row r="3953" spans="1:9" x14ac:dyDescent="0.3">
      <c r="A3953" t="s">
        <v>78</v>
      </c>
      <c r="B3953" t="s">
        <v>5011</v>
      </c>
      <c r="C3953" t="str">
        <f t="shared" si="137"/>
        <v>Machine Learning</v>
      </c>
      <c r="D3953">
        <v>2</v>
      </c>
      <c r="E3953" t="s">
        <v>1656</v>
      </c>
      <c r="F3953" t="s">
        <v>5229</v>
      </c>
      <c r="G3953" t="str">
        <f>RIGHT(Salary_Dataset[[#This Row],[Salary]], 2)</f>
        <v>mo</v>
      </c>
      <c r="H3953" s="3">
        <f>VALUE(SUBSTITUTE(SUBSTITUTE(SUBSTITUTE(SUBSTITUTE(Salary_Dataset[[#This Row],[Salary]], "/hr", ""), "/mo", ""), "/yr", ""), "₹", ""))</f>
        <v>43000</v>
      </c>
      <c r="I3953" s="6">
        <f t="shared" si="136"/>
        <v>516000</v>
      </c>
    </row>
    <row r="3954" spans="1:9" x14ac:dyDescent="0.3">
      <c r="A3954" t="s">
        <v>1697</v>
      </c>
      <c r="B3954" t="s">
        <v>5011</v>
      </c>
      <c r="C3954" t="str">
        <f t="shared" si="137"/>
        <v>Machine Learning</v>
      </c>
      <c r="D3954">
        <v>2</v>
      </c>
      <c r="E3954" t="s">
        <v>1656</v>
      </c>
      <c r="F3954" t="s">
        <v>5230</v>
      </c>
      <c r="G3954" t="str">
        <f>RIGHT(Salary_Dataset[[#This Row],[Salary]], 2)</f>
        <v>yr</v>
      </c>
      <c r="H3954" s="3">
        <f>VALUE(SUBSTITUTE(SUBSTITUTE(SUBSTITUTE(SUBSTITUTE(Salary_Dataset[[#This Row],[Salary]], "/hr", ""), "/mo", ""), "/yr", ""), "₹", ""))</f>
        <v>2050654</v>
      </c>
      <c r="I3954" s="6">
        <f t="shared" si="136"/>
        <v>2050654</v>
      </c>
    </row>
    <row r="3955" spans="1:9" x14ac:dyDescent="0.3">
      <c r="A3955" t="s">
        <v>1691</v>
      </c>
      <c r="B3955" t="s">
        <v>5011</v>
      </c>
      <c r="C3955" t="str">
        <f t="shared" si="137"/>
        <v>Machine Learning</v>
      </c>
      <c r="D3955">
        <v>2</v>
      </c>
      <c r="E3955" t="s">
        <v>1656</v>
      </c>
      <c r="F3955" t="s">
        <v>5231</v>
      </c>
      <c r="G3955" t="str">
        <f>RIGHT(Salary_Dataset[[#This Row],[Salary]], 2)</f>
        <v>yr</v>
      </c>
      <c r="H3955" s="3">
        <f>VALUE(SUBSTITUTE(SUBSTITUTE(SUBSTITUTE(SUBSTITUTE(Salary_Dataset[[#This Row],[Salary]], "/hr", ""), "/mo", ""), "/yr", ""), "₹", ""))</f>
        <v>1444930</v>
      </c>
      <c r="I3955" s="6">
        <f t="shared" si="136"/>
        <v>1444930</v>
      </c>
    </row>
    <row r="3956" spans="1:9" x14ac:dyDescent="0.3">
      <c r="A3956" t="s">
        <v>1744</v>
      </c>
      <c r="B3956" t="s">
        <v>5011</v>
      </c>
      <c r="C3956" t="str">
        <f t="shared" si="137"/>
        <v>Machine Learning</v>
      </c>
      <c r="D3956">
        <v>2</v>
      </c>
      <c r="E3956" t="s">
        <v>1656</v>
      </c>
      <c r="F3956" t="s">
        <v>5232</v>
      </c>
      <c r="G3956" t="str">
        <f>RIGHT(Salary_Dataset[[#This Row],[Salary]], 2)</f>
        <v>mo</v>
      </c>
      <c r="H3956" s="3">
        <f>VALUE(SUBSTITUTE(SUBSTITUTE(SUBSTITUTE(SUBSTITUTE(Salary_Dataset[[#This Row],[Salary]], "/hr", ""), "/mo", ""), "/yr", ""), "₹", ""))</f>
        <v>31428</v>
      </c>
      <c r="I3956" s="6">
        <f t="shared" si="136"/>
        <v>377136</v>
      </c>
    </row>
    <row r="3957" spans="1:9" x14ac:dyDescent="0.3">
      <c r="A3957" t="s">
        <v>15</v>
      </c>
      <c r="B3957" t="s">
        <v>5011</v>
      </c>
      <c r="C3957" t="str">
        <f t="shared" si="137"/>
        <v>Machine Learning</v>
      </c>
      <c r="D3957">
        <v>1</v>
      </c>
      <c r="E3957" t="s">
        <v>1656</v>
      </c>
      <c r="F3957" t="s">
        <v>4856</v>
      </c>
      <c r="G3957" t="str">
        <f>RIGHT(Salary_Dataset[[#This Row],[Salary]], 2)</f>
        <v>yr</v>
      </c>
      <c r="H3957" s="3">
        <f>VALUE(SUBSTITUTE(SUBSTITUTE(SUBSTITUTE(SUBSTITUTE(Salary_Dataset[[#This Row],[Salary]], "/hr", ""), "/mo", ""), "/yr", ""), "₹", ""))</f>
        <v>967394</v>
      </c>
      <c r="I3957" s="6">
        <f t="shared" si="136"/>
        <v>967394</v>
      </c>
    </row>
    <row r="3958" spans="1:9" x14ac:dyDescent="0.3">
      <c r="A3958" t="s">
        <v>319</v>
      </c>
      <c r="B3958" t="s">
        <v>5011</v>
      </c>
      <c r="C3958" t="str">
        <f t="shared" si="137"/>
        <v>Machine Learning</v>
      </c>
      <c r="D3958">
        <v>1</v>
      </c>
      <c r="E3958" t="s">
        <v>1656</v>
      </c>
      <c r="F3958" t="s">
        <v>3371</v>
      </c>
      <c r="G3958" t="str">
        <f>RIGHT(Salary_Dataset[[#This Row],[Salary]], 2)</f>
        <v>yr</v>
      </c>
      <c r="H3958" s="3">
        <f>VALUE(SUBSTITUTE(SUBSTITUTE(SUBSTITUTE(SUBSTITUTE(Salary_Dataset[[#This Row],[Salary]], "/hr", ""), "/mo", ""), "/yr", ""), "₹", ""))</f>
        <v>414388</v>
      </c>
      <c r="I3958" s="6">
        <f t="shared" si="136"/>
        <v>414388</v>
      </c>
    </row>
    <row r="3959" spans="1:9" x14ac:dyDescent="0.3">
      <c r="A3959" t="s">
        <v>78</v>
      </c>
      <c r="B3959" t="s">
        <v>5011</v>
      </c>
      <c r="C3959" t="str">
        <f t="shared" si="137"/>
        <v>Machine Learning</v>
      </c>
      <c r="D3959">
        <v>1</v>
      </c>
      <c r="E3959" t="s">
        <v>1656</v>
      </c>
      <c r="F3959" t="s">
        <v>5233</v>
      </c>
      <c r="G3959" t="str">
        <f>RIGHT(Salary_Dataset[[#This Row],[Salary]], 2)</f>
        <v>yr</v>
      </c>
      <c r="H3959" s="3">
        <f>VALUE(SUBSTITUTE(SUBSTITUTE(SUBSTITUTE(SUBSTITUTE(Salary_Dataset[[#This Row],[Salary]], "/hr", ""), "/mo", ""), "/yr", ""), "₹", ""))</f>
        <v>171523</v>
      </c>
      <c r="I3959" s="6">
        <f t="shared" si="136"/>
        <v>171523</v>
      </c>
    </row>
    <row r="3960" spans="1:9" x14ac:dyDescent="0.3">
      <c r="A3960" t="s">
        <v>652</v>
      </c>
      <c r="B3960" t="s">
        <v>5011</v>
      </c>
      <c r="C3960" t="str">
        <f t="shared" si="137"/>
        <v>Machine Learning</v>
      </c>
      <c r="D3960">
        <v>1</v>
      </c>
      <c r="E3960" t="s">
        <v>1656</v>
      </c>
      <c r="F3960" t="s">
        <v>2967</v>
      </c>
      <c r="G3960" t="str">
        <f>RIGHT(Salary_Dataset[[#This Row],[Salary]], 2)</f>
        <v>yr</v>
      </c>
      <c r="H3960" s="3">
        <f>VALUE(SUBSTITUTE(SUBSTITUTE(SUBSTITUTE(SUBSTITUTE(Salary_Dataset[[#This Row],[Salary]], "/hr", ""), "/mo", ""), "/yr", ""), "₹", ""))</f>
        <v>677584</v>
      </c>
      <c r="I3960" s="6">
        <f t="shared" si="136"/>
        <v>677584</v>
      </c>
    </row>
    <row r="3961" spans="1:9" x14ac:dyDescent="0.3">
      <c r="A3961" t="s">
        <v>94</v>
      </c>
      <c r="B3961" t="s">
        <v>5011</v>
      </c>
      <c r="C3961" t="str">
        <f t="shared" si="137"/>
        <v>Machine Learning</v>
      </c>
      <c r="D3961">
        <v>1</v>
      </c>
      <c r="E3961" t="s">
        <v>1656</v>
      </c>
      <c r="F3961" t="s">
        <v>2358</v>
      </c>
      <c r="G3961" t="str">
        <f>RIGHT(Salary_Dataset[[#This Row],[Salary]], 2)</f>
        <v>yr</v>
      </c>
      <c r="H3961" s="3">
        <f>VALUE(SUBSTITUTE(SUBSTITUTE(SUBSTITUTE(SUBSTITUTE(Salary_Dataset[[#This Row],[Salary]], "/hr", ""), "/mo", ""), "/yr", ""), "₹", ""))</f>
        <v>2063316</v>
      </c>
      <c r="I3961" s="6">
        <f t="shared" si="136"/>
        <v>2063316</v>
      </c>
    </row>
    <row r="3962" spans="1:9" x14ac:dyDescent="0.3">
      <c r="A3962" t="s">
        <v>31</v>
      </c>
      <c r="B3962" t="s">
        <v>5011</v>
      </c>
      <c r="C3962" t="str">
        <f t="shared" si="137"/>
        <v>Machine Learning</v>
      </c>
      <c r="D3962">
        <v>1</v>
      </c>
      <c r="E3962" t="s">
        <v>1656</v>
      </c>
      <c r="F3962" t="s">
        <v>5234</v>
      </c>
      <c r="G3962" t="str">
        <f>RIGHT(Salary_Dataset[[#This Row],[Salary]], 2)</f>
        <v>mo</v>
      </c>
      <c r="H3962" s="3">
        <f>VALUE(SUBSTITUTE(SUBSTITUTE(SUBSTITUTE(SUBSTITUTE(Salary_Dataset[[#This Row],[Salary]], "/hr", ""), "/mo", ""), "/yr", ""), "₹", ""))</f>
        <v>206676</v>
      </c>
      <c r="I3962" s="6">
        <f t="shared" si="136"/>
        <v>2480112</v>
      </c>
    </row>
    <row r="3963" spans="1:9" x14ac:dyDescent="0.3">
      <c r="A3963" t="s">
        <v>61</v>
      </c>
      <c r="B3963" t="s">
        <v>5011</v>
      </c>
      <c r="C3963" t="str">
        <f t="shared" si="137"/>
        <v>Machine Learning</v>
      </c>
      <c r="D3963">
        <v>1</v>
      </c>
      <c r="E3963" t="s">
        <v>1656</v>
      </c>
      <c r="F3963" t="s">
        <v>5235</v>
      </c>
      <c r="G3963" t="str">
        <f>RIGHT(Salary_Dataset[[#This Row],[Salary]], 2)</f>
        <v>mo</v>
      </c>
      <c r="H3963" s="3">
        <f>VALUE(SUBSTITUTE(SUBSTITUTE(SUBSTITUTE(SUBSTITUTE(Salary_Dataset[[#This Row],[Salary]], "/hr", ""), "/mo", ""), "/yr", ""), "₹", ""))</f>
        <v>85843</v>
      </c>
      <c r="I3963" s="6">
        <f t="shared" si="136"/>
        <v>1030116</v>
      </c>
    </row>
    <row r="3964" spans="1:9" x14ac:dyDescent="0.3">
      <c r="A3964" t="s">
        <v>1772</v>
      </c>
      <c r="B3964" t="s">
        <v>5011</v>
      </c>
      <c r="C3964" t="str">
        <f t="shared" si="137"/>
        <v>Machine Learning</v>
      </c>
      <c r="D3964">
        <v>1</v>
      </c>
      <c r="E3964" t="s">
        <v>1656</v>
      </c>
      <c r="F3964" t="s">
        <v>609</v>
      </c>
      <c r="G3964" t="str">
        <f>RIGHT(Salary_Dataset[[#This Row],[Salary]], 2)</f>
        <v>mo</v>
      </c>
      <c r="H3964" s="3">
        <f>VALUE(SUBSTITUTE(SUBSTITUTE(SUBSTITUTE(SUBSTITUTE(Salary_Dataset[[#This Row],[Salary]], "/hr", ""), "/mo", ""), "/yr", ""), "₹", ""))</f>
        <v>25000</v>
      </c>
      <c r="I3964" s="6">
        <f t="shared" si="136"/>
        <v>300000</v>
      </c>
    </row>
    <row r="3965" spans="1:9" x14ac:dyDescent="0.3">
      <c r="A3965" t="s">
        <v>1772</v>
      </c>
      <c r="B3965" t="s">
        <v>5011</v>
      </c>
      <c r="C3965" t="str">
        <f t="shared" si="137"/>
        <v>Machine Learning</v>
      </c>
      <c r="D3965">
        <v>1</v>
      </c>
      <c r="E3965" t="s">
        <v>1656</v>
      </c>
      <c r="F3965" t="s">
        <v>3658</v>
      </c>
      <c r="G3965" t="str">
        <f>RIGHT(Salary_Dataset[[#This Row],[Salary]], 2)</f>
        <v>yr</v>
      </c>
      <c r="H3965" s="3">
        <f>VALUE(SUBSTITUTE(SUBSTITUTE(SUBSTITUTE(SUBSTITUTE(Salary_Dataset[[#This Row],[Salary]], "/hr", ""), "/mo", ""), "/yr", ""), "₹", ""))</f>
        <v>725180</v>
      </c>
      <c r="I3965" s="6">
        <f t="shared" si="136"/>
        <v>725180</v>
      </c>
    </row>
    <row r="3966" spans="1:9" x14ac:dyDescent="0.3">
      <c r="A3966" t="s">
        <v>5236</v>
      </c>
      <c r="B3966" t="s">
        <v>5011</v>
      </c>
      <c r="C3966" t="str">
        <f t="shared" si="137"/>
        <v>Machine Learning</v>
      </c>
      <c r="D3966">
        <v>1</v>
      </c>
      <c r="E3966" t="s">
        <v>1656</v>
      </c>
      <c r="F3966" t="s">
        <v>4856</v>
      </c>
      <c r="G3966" t="str">
        <f>RIGHT(Salary_Dataset[[#This Row],[Salary]], 2)</f>
        <v>yr</v>
      </c>
      <c r="H3966" s="3">
        <f>VALUE(SUBSTITUTE(SUBSTITUTE(SUBSTITUTE(SUBSTITUTE(Salary_Dataset[[#This Row],[Salary]], "/hr", ""), "/mo", ""), "/yr", ""), "₹", ""))</f>
        <v>967394</v>
      </c>
      <c r="I3966" s="6">
        <f t="shared" si="136"/>
        <v>967394</v>
      </c>
    </row>
    <row r="3967" spans="1:9" x14ac:dyDescent="0.3">
      <c r="A3967" t="s">
        <v>5237</v>
      </c>
      <c r="B3967" t="s">
        <v>5011</v>
      </c>
      <c r="C3967" t="str">
        <f t="shared" si="137"/>
        <v>Machine Learning</v>
      </c>
      <c r="D3967">
        <v>1</v>
      </c>
      <c r="E3967" t="s">
        <v>1656</v>
      </c>
      <c r="F3967" t="s">
        <v>5238</v>
      </c>
      <c r="G3967" t="str">
        <f>RIGHT(Salary_Dataset[[#This Row],[Salary]], 2)</f>
        <v>yr</v>
      </c>
      <c r="H3967" s="3">
        <f>VALUE(SUBSTITUTE(SUBSTITUTE(SUBSTITUTE(SUBSTITUTE(Salary_Dataset[[#This Row],[Salary]], "/hr", ""), "/mo", ""), "/yr", ""), "₹", ""))</f>
        <v>5273205</v>
      </c>
      <c r="I3967" s="6">
        <f t="shared" si="136"/>
        <v>5273205</v>
      </c>
    </row>
    <row r="3968" spans="1:9" x14ac:dyDescent="0.3">
      <c r="A3968" t="s">
        <v>1094</v>
      </c>
      <c r="B3968" t="s">
        <v>5011</v>
      </c>
      <c r="C3968" t="str">
        <f t="shared" si="137"/>
        <v>Machine Learning</v>
      </c>
      <c r="D3968">
        <v>1</v>
      </c>
      <c r="E3968" t="s">
        <v>1656</v>
      </c>
      <c r="F3968" t="s">
        <v>5239</v>
      </c>
      <c r="G3968" t="str">
        <f>RIGHT(Salary_Dataset[[#This Row],[Salary]], 2)</f>
        <v>mo</v>
      </c>
      <c r="H3968" s="3">
        <f>VALUE(SUBSTITUTE(SUBSTITUTE(SUBSTITUTE(SUBSTITUTE(Salary_Dataset[[#This Row],[Salary]], "/hr", ""), "/mo", ""), "/yr", ""), "₹", ""))</f>
        <v>61086</v>
      </c>
      <c r="I3968" s="6">
        <f t="shared" si="136"/>
        <v>733032</v>
      </c>
    </row>
    <row r="3969" spans="1:9" x14ac:dyDescent="0.3">
      <c r="A3969" t="s">
        <v>981</v>
      </c>
      <c r="B3969" t="s">
        <v>5011</v>
      </c>
      <c r="C3969" t="str">
        <f t="shared" si="137"/>
        <v>Machine Learning</v>
      </c>
      <c r="D3969">
        <v>1</v>
      </c>
      <c r="E3969" t="s">
        <v>1656</v>
      </c>
      <c r="F3969" t="s">
        <v>5240</v>
      </c>
      <c r="G3969" t="str">
        <f>RIGHT(Salary_Dataset[[#This Row],[Salary]], 2)</f>
        <v>yr</v>
      </c>
      <c r="H3969" s="3">
        <f>VALUE(SUBSTITUTE(SUBSTITUTE(SUBSTITUTE(SUBSTITUTE(Salary_Dataset[[#This Row],[Salary]], "/hr", ""), "/mo", ""), "/yr", ""), "₹", ""))</f>
        <v>432559</v>
      </c>
      <c r="I3969" s="6">
        <f t="shared" si="136"/>
        <v>432559</v>
      </c>
    </row>
    <row r="3970" spans="1:9" x14ac:dyDescent="0.3">
      <c r="A3970" t="s">
        <v>1577</v>
      </c>
      <c r="B3970" t="s">
        <v>5011</v>
      </c>
      <c r="C3970" t="str">
        <f t="shared" si="137"/>
        <v>Machine Learning</v>
      </c>
      <c r="D3970">
        <v>1</v>
      </c>
      <c r="E3970" t="s">
        <v>1656</v>
      </c>
      <c r="F3970" t="s">
        <v>2435</v>
      </c>
      <c r="G3970" t="str">
        <f>RIGHT(Salary_Dataset[[#This Row],[Salary]], 2)</f>
        <v>yr</v>
      </c>
      <c r="H3970" s="3">
        <f>VALUE(SUBSTITUTE(SUBSTITUTE(SUBSTITUTE(SUBSTITUTE(Salary_Dataset[[#This Row],[Salary]], "/hr", ""), "/mo", ""), "/yr", ""), "₹", ""))</f>
        <v>1242238</v>
      </c>
      <c r="I3970" s="6">
        <f t="shared" ref="I3970:I4033" si="138">IF(G3970="mo", H3970*12, IF(G3970="hr", H3970*8760, H3970))</f>
        <v>1242238</v>
      </c>
    </row>
    <row r="3971" spans="1:9" x14ac:dyDescent="0.3">
      <c r="A3971" t="s">
        <v>611</v>
      </c>
      <c r="B3971" t="s">
        <v>5011</v>
      </c>
      <c r="C3971" t="str">
        <f t="shared" si="137"/>
        <v>Machine Learning</v>
      </c>
      <c r="D3971">
        <v>1</v>
      </c>
      <c r="E3971" t="s">
        <v>1656</v>
      </c>
      <c r="F3971" t="s">
        <v>1563</v>
      </c>
      <c r="G3971" t="str">
        <f>RIGHT(Salary_Dataset[[#This Row],[Salary]], 2)</f>
        <v>yr</v>
      </c>
      <c r="H3971" s="3">
        <f>VALUE(SUBSTITUTE(SUBSTITUTE(SUBSTITUTE(SUBSTITUTE(Salary_Dataset[[#This Row],[Salary]], "/hr", ""), "/mo", ""), "/yr", ""), "₹", ""))</f>
        <v>300000</v>
      </c>
      <c r="I3971" s="6">
        <f t="shared" si="138"/>
        <v>300000</v>
      </c>
    </row>
    <row r="3972" spans="1:9" x14ac:dyDescent="0.3">
      <c r="A3972" t="s">
        <v>671</v>
      </c>
      <c r="B3972" t="s">
        <v>5011</v>
      </c>
      <c r="C3972" t="str">
        <f t="shared" si="137"/>
        <v>Machine Learning</v>
      </c>
      <c r="D3972">
        <v>1</v>
      </c>
      <c r="E3972" t="s">
        <v>1656</v>
      </c>
      <c r="F3972" t="s">
        <v>3058</v>
      </c>
      <c r="G3972" t="str">
        <f>RIGHT(Salary_Dataset[[#This Row],[Salary]], 2)</f>
        <v>mo</v>
      </c>
      <c r="H3972" s="3">
        <f>VALUE(SUBSTITUTE(SUBSTITUTE(SUBSTITUTE(SUBSTITUTE(Salary_Dataset[[#This Row],[Salary]], "/hr", ""), "/mo", ""), "/yr", ""), "₹", ""))</f>
        <v>5374</v>
      </c>
      <c r="I3972" s="6">
        <f t="shared" si="138"/>
        <v>64488</v>
      </c>
    </row>
    <row r="3973" spans="1:9" x14ac:dyDescent="0.3">
      <c r="A3973" t="s">
        <v>2852</v>
      </c>
      <c r="B3973" t="s">
        <v>5011</v>
      </c>
      <c r="C3973" t="str">
        <f t="shared" si="137"/>
        <v>Machine Learning</v>
      </c>
      <c r="D3973">
        <v>1</v>
      </c>
      <c r="E3973" t="s">
        <v>1656</v>
      </c>
      <c r="F3973" t="s">
        <v>2302</v>
      </c>
      <c r="G3973" t="str">
        <f>RIGHT(Salary_Dataset[[#This Row],[Salary]], 2)</f>
        <v>yr</v>
      </c>
      <c r="H3973" s="3">
        <f>VALUE(SUBSTITUTE(SUBSTITUTE(SUBSTITUTE(SUBSTITUTE(Salary_Dataset[[#This Row],[Salary]], "/hr", ""), "/mo", ""), "/yr", ""), "₹", ""))</f>
        <v>1035971</v>
      </c>
      <c r="I3973" s="6">
        <f t="shared" si="138"/>
        <v>1035971</v>
      </c>
    </row>
    <row r="3974" spans="1:9" x14ac:dyDescent="0.3">
      <c r="A3974" t="s">
        <v>732</v>
      </c>
      <c r="B3974" t="s">
        <v>5011</v>
      </c>
      <c r="C3974" t="str">
        <f t="shared" si="137"/>
        <v>Machine Learning</v>
      </c>
      <c r="D3974">
        <v>1</v>
      </c>
      <c r="E3974" t="s">
        <v>1656</v>
      </c>
      <c r="F3974" t="s">
        <v>3990</v>
      </c>
      <c r="G3974" t="str">
        <f>RIGHT(Salary_Dataset[[#This Row],[Salary]], 2)</f>
        <v>yr</v>
      </c>
      <c r="H3974" s="3">
        <f>VALUE(SUBSTITUTE(SUBSTITUTE(SUBSTITUTE(SUBSTITUTE(Salary_Dataset[[#This Row],[Salary]], "/hr", ""), "/mo", ""), "/yr", ""), "₹", ""))</f>
        <v>654767</v>
      </c>
      <c r="I3974" s="6">
        <f t="shared" si="138"/>
        <v>654767</v>
      </c>
    </row>
    <row r="3975" spans="1:9" x14ac:dyDescent="0.3">
      <c r="A3975" t="s">
        <v>1810</v>
      </c>
      <c r="B3975" t="s">
        <v>5011</v>
      </c>
      <c r="C3975" t="str">
        <f t="shared" si="137"/>
        <v>Machine Learning</v>
      </c>
      <c r="D3975">
        <v>1</v>
      </c>
      <c r="E3975" t="s">
        <v>1656</v>
      </c>
      <c r="F3975" t="s">
        <v>5241</v>
      </c>
      <c r="G3975" t="str">
        <f>RIGHT(Salary_Dataset[[#This Row],[Salary]], 2)</f>
        <v>mo</v>
      </c>
      <c r="H3975" s="3">
        <f>VALUE(SUBSTITUTE(SUBSTITUTE(SUBSTITUTE(SUBSTITUTE(Salary_Dataset[[#This Row],[Salary]], "/hr", ""), "/mo", ""), "/yr", ""), "₹", ""))</f>
        <v>22876</v>
      </c>
      <c r="I3975" s="6">
        <f t="shared" si="138"/>
        <v>274512</v>
      </c>
    </row>
    <row r="3976" spans="1:9" x14ac:dyDescent="0.3">
      <c r="A3976" t="s">
        <v>4916</v>
      </c>
      <c r="B3976" t="s">
        <v>5011</v>
      </c>
      <c r="C3976" t="str">
        <f t="shared" si="137"/>
        <v>Machine Learning</v>
      </c>
      <c r="D3976">
        <v>1</v>
      </c>
      <c r="E3976" t="s">
        <v>1656</v>
      </c>
      <c r="F3976" t="s">
        <v>4917</v>
      </c>
      <c r="G3976" t="str">
        <f>RIGHT(Salary_Dataset[[#This Row],[Salary]], 2)</f>
        <v>yr</v>
      </c>
      <c r="H3976" s="3">
        <f>VALUE(SUBSTITUTE(SUBSTITUTE(SUBSTITUTE(SUBSTITUTE(Salary_Dataset[[#This Row],[Salary]], "/hr", ""), "/mo", ""), "/yr", ""), "₹", ""))</f>
        <v>1881045</v>
      </c>
      <c r="I3976" s="6">
        <f t="shared" si="138"/>
        <v>1881045</v>
      </c>
    </row>
    <row r="3977" spans="1:9" x14ac:dyDescent="0.3">
      <c r="A3977" t="s">
        <v>2048</v>
      </c>
      <c r="B3977" t="s">
        <v>5011</v>
      </c>
      <c r="C3977" t="str">
        <f t="shared" si="137"/>
        <v>Machine Learning</v>
      </c>
      <c r="D3977">
        <v>1</v>
      </c>
      <c r="E3977" t="s">
        <v>1656</v>
      </c>
      <c r="F3977" t="s">
        <v>5242</v>
      </c>
      <c r="G3977" t="str">
        <f>RIGHT(Salary_Dataset[[#This Row],[Salary]], 2)</f>
        <v>yr</v>
      </c>
      <c r="H3977" s="3">
        <f>VALUE(SUBSTITUTE(SUBSTITUTE(SUBSTITUTE(SUBSTITUTE(Salary_Dataset[[#This Row],[Salary]], "/hr", ""), "/mo", ""), "/yr", ""), "₹", ""))</f>
        <v>1989669</v>
      </c>
      <c r="I3977" s="6">
        <f t="shared" si="138"/>
        <v>1989669</v>
      </c>
    </row>
    <row r="3978" spans="1:9" x14ac:dyDescent="0.3">
      <c r="A3978" t="s">
        <v>1833</v>
      </c>
      <c r="B3978" t="s">
        <v>5011</v>
      </c>
      <c r="C3978" t="str">
        <f t="shared" si="137"/>
        <v>Machine Learning</v>
      </c>
      <c r="D3978">
        <v>1</v>
      </c>
      <c r="E3978" t="s">
        <v>1656</v>
      </c>
      <c r="F3978" t="s">
        <v>5243</v>
      </c>
      <c r="G3978" t="str">
        <f>RIGHT(Salary_Dataset[[#This Row],[Salary]], 2)</f>
        <v>yr</v>
      </c>
      <c r="H3978" s="3">
        <f>VALUE(SUBSTITUTE(SUBSTITUTE(SUBSTITUTE(SUBSTITUTE(Salary_Dataset[[#This Row],[Salary]], "/hr", ""), "/mo", ""), "/yr", ""), "₹", ""))</f>
        <v>458101</v>
      </c>
      <c r="I3978" s="6">
        <f t="shared" si="138"/>
        <v>458101</v>
      </c>
    </row>
    <row r="3979" spans="1:9" x14ac:dyDescent="0.3">
      <c r="A3979" t="s">
        <v>4495</v>
      </c>
      <c r="B3979" t="s">
        <v>5011</v>
      </c>
      <c r="C3979" t="str">
        <f t="shared" si="137"/>
        <v>Machine Learning</v>
      </c>
      <c r="D3979">
        <v>1</v>
      </c>
      <c r="E3979" t="s">
        <v>1656</v>
      </c>
      <c r="F3979" t="s">
        <v>2651</v>
      </c>
      <c r="G3979" t="str">
        <f>RIGHT(Salary_Dataset[[#This Row],[Salary]], 2)</f>
        <v>yr</v>
      </c>
      <c r="H3979" s="3">
        <f>VALUE(SUBSTITUTE(SUBSTITUTE(SUBSTITUTE(SUBSTITUTE(Salary_Dataset[[#This Row],[Salary]], "/hr", ""), "/mo", ""), "/yr", ""), "₹", ""))</f>
        <v>504488</v>
      </c>
      <c r="I3979" s="6">
        <f t="shared" si="138"/>
        <v>504488</v>
      </c>
    </row>
    <row r="3980" spans="1:9" x14ac:dyDescent="0.3">
      <c r="A3980" t="s">
        <v>1705</v>
      </c>
      <c r="B3980" t="s">
        <v>5011</v>
      </c>
      <c r="C3980" t="str">
        <f t="shared" si="137"/>
        <v>Machine Learning</v>
      </c>
      <c r="D3980">
        <v>1</v>
      </c>
      <c r="E3980" t="s">
        <v>1656</v>
      </c>
      <c r="F3980" t="s">
        <v>4262</v>
      </c>
      <c r="G3980" t="str">
        <f>RIGHT(Salary_Dataset[[#This Row],[Salary]], 2)</f>
        <v>yr</v>
      </c>
      <c r="H3980" s="3">
        <f>VALUE(SUBSTITUTE(SUBSTITUTE(SUBSTITUTE(SUBSTITUTE(Salary_Dataset[[#This Row],[Salary]], "/hr", ""), "/mo", ""), "/yr", ""), "₹", ""))</f>
        <v>674480</v>
      </c>
      <c r="I3980" s="6">
        <f t="shared" si="138"/>
        <v>674480</v>
      </c>
    </row>
    <row r="3981" spans="1:9" x14ac:dyDescent="0.3">
      <c r="A3981" t="s">
        <v>5244</v>
      </c>
      <c r="B3981" t="s">
        <v>5011</v>
      </c>
      <c r="C3981" t="str">
        <f t="shared" si="137"/>
        <v>Machine Learning</v>
      </c>
      <c r="D3981">
        <v>1</v>
      </c>
      <c r="E3981" t="s">
        <v>1656</v>
      </c>
      <c r="F3981" t="s">
        <v>166</v>
      </c>
      <c r="G3981" t="str">
        <f>RIGHT(Salary_Dataset[[#This Row],[Salary]], 2)</f>
        <v>yr</v>
      </c>
      <c r="H3981" s="3">
        <f>VALUE(SUBSTITUTE(SUBSTITUTE(SUBSTITUTE(SUBSTITUTE(Salary_Dataset[[#This Row],[Salary]], "/hr", ""), "/mo", ""), "/yr", ""), "₹", ""))</f>
        <v>1200000</v>
      </c>
      <c r="I3981" s="6">
        <f t="shared" si="138"/>
        <v>1200000</v>
      </c>
    </row>
    <row r="3982" spans="1:9" x14ac:dyDescent="0.3">
      <c r="A3982" t="s">
        <v>1888</v>
      </c>
      <c r="B3982" t="s">
        <v>5011</v>
      </c>
      <c r="C3982" t="str">
        <f t="shared" si="137"/>
        <v>Machine Learning</v>
      </c>
      <c r="D3982">
        <v>1</v>
      </c>
      <c r="E3982" t="s">
        <v>1656</v>
      </c>
      <c r="F3982" t="s">
        <v>4939</v>
      </c>
      <c r="G3982" t="str">
        <f>RIGHT(Salary_Dataset[[#This Row],[Salary]], 2)</f>
        <v>yr</v>
      </c>
      <c r="H3982" s="3">
        <f>VALUE(SUBSTITUTE(SUBSTITUTE(SUBSTITUTE(SUBSTITUTE(Salary_Dataset[[#This Row],[Salary]], "/hr", ""), "/mo", ""), "/yr", ""), "₹", ""))</f>
        <v>1237990</v>
      </c>
      <c r="I3982" s="6">
        <f t="shared" si="138"/>
        <v>1237990</v>
      </c>
    </row>
    <row r="3983" spans="1:9" x14ac:dyDescent="0.3">
      <c r="A3983" t="s">
        <v>5245</v>
      </c>
      <c r="B3983" t="s">
        <v>5011</v>
      </c>
      <c r="C3983" t="str">
        <f t="shared" si="137"/>
        <v>Machine Learning</v>
      </c>
      <c r="D3983">
        <v>1</v>
      </c>
      <c r="E3983" t="s">
        <v>1656</v>
      </c>
      <c r="F3983" t="s">
        <v>5246</v>
      </c>
      <c r="G3983" t="str">
        <f>RIGHT(Salary_Dataset[[#This Row],[Salary]], 2)</f>
        <v>mo</v>
      </c>
      <c r="H3983" s="3">
        <f>VALUE(SUBSTITUTE(SUBSTITUTE(SUBSTITUTE(SUBSTITUTE(Salary_Dataset[[#This Row],[Salary]], "/hr", ""), "/mo", ""), "/yr", ""), "₹", ""))</f>
        <v>54400</v>
      </c>
      <c r="I3983" s="6">
        <f t="shared" si="138"/>
        <v>652800</v>
      </c>
    </row>
    <row r="3984" spans="1:9" x14ac:dyDescent="0.3">
      <c r="A3984" t="s">
        <v>5247</v>
      </c>
      <c r="B3984" t="s">
        <v>5011</v>
      </c>
      <c r="C3984" t="str">
        <f t="shared" si="137"/>
        <v>Machine Learning</v>
      </c>
      <c r="D3984">
        <v>1</v>
      </c>
      <c r="E3984" t="s">
        <v>1656</v>
      </c>
      <c r="F3984" t="s">
        <v>5248</v>
      </c>
      <c r="G3984" t="str">
        <f>RIGHT(Salary_Dataset[[#This Row],[Salary]], 2)</f>
        <v>mo</v>
      </c>
      <c r="H3984" s="3">
        <f>VALUE(SUBSTITUTE(SUBSTITUTE(SUBSTITUTE(SUBSTITUTE(Salary_Dataset[[#This Row],[Salary]], "/hr", ""), "/mo", ""), "/yr", ""), "₹", ""))</f>
        <v>59472</v>
      </c>
      <c r="I3984" s="6">
        <f t="shared" si="138"/>
        <v>713664</v>
      </c>
    </row>
    <row r="3985" spans="1:9" x14ac:dyDescent="0.3">
      <c r="A3985" t="s">
        <v>748</v>
      </c>
      <c r="B3985" t="s">
        <v>5011</v>
      </c>
      <c r="C3985" t="str">
        <f t="shared" si="137"/>
        <v>Machine Learning</v>
      </c>
      <c r="D3985">
        <v>1</v>
      </c>
      <c r="E3985" t="s">
        <v>1656</v>
      </c>
      <c r="F3985" t="s">
        <v>166</v>
      </c>
      <c r="G3985" t="str">
        <f>RIGHT(Salary_Dataset[[#This Row],[Salary]], 2)</f>
        <v>yr</v>
      </c>
      <c r="H3985" s="3">
        <f>VALUE(SUBSTITUTE(SUBSTITUTE(SUBSTITUTE(SUBSTITUTE(Salary_Dataset[[#This Row],[Salary]], "/hr", ""), "/mo", ""), "/yr", ""), "₹", ""))</f>
        <v>1200000</v>
      </c>
      <c r="I3985" s="6">
        <f t="shared" si="138"/>
        <v>1200000</v>
      </c>
    </row>
    <row r="3986" spans="1:9" x14ac:dyDescent="0.3">
      <c r="A3986" t="s">
        <v>5249</v>
      </c>
      <c r="B3986" t="s">
        <v>5011</v>
      </c>
      <c r="C3986" t="str">
        <f t="shared" si="137"/>
        <v>Machine Learning</v>
      </c>
      <c r="D3986">
        <v>1</v>
      </c>
      <c r="E3986" t="s">
        <v>1656</v>
      </c>
      <c r="F3986" t="s">
        <v>5250</v>
      </c>
      <c r="G3986" t="str">
        <f>RIGHT(Salary_Dataset[[#This Row],[Salary]], 2)</f>
        <v>yr</v>
      </c>
      <c r="H3986" s="3">
        <f>VALUE(SUBSTITUTE(SUBSTITUTE(SUBSTITUTE(SUBSTITUTE(Salary_Dataset[[#This Row],[Salary]], "/hr", ""), "/mo", ""), "/yr", ""), "₹", ""))</f>
        <v>730000</v>
      </c>
      <c r="I3986" s="6">
        <f t="shared" si="138"/>
        <v>730000</v>
      </c>
    </row>
    <row r="3987" spans="1:9" x14ac:dyDescent="0.3">
      <c r="A3987" t="s">
        <v>1897</v>
      </c>
      <c r="B3987" t="s">
        <v>5011</v>
      </c>
      <c r="C3987" t="str">
        <f t="shared" si="137"/>
        <v>Machine Learning</v>
      </c>
      <c r="D3987">
        <v>1</v>
      </c>
      <c r="E3987" t="s">
        <v>1656</v>
      </c>
      <c r="F3987" t="s">
        <v>5251</v>
      </c>
      <c r="G3987" t="str">
        <f>RIGHT(Salary_Dataset[[#This Row],[Salary]], 2)</f>
        <v>yr</v>
      </c>
      <c r="H3987" s="3">
        <f>VALUE(SUBSTITUTE(SUBSTITUTE(SUBSTITUTE(SUBSTITUTE(Salary_Dataset[[#This Row],[Salary]], "/hr", ""), "/mo", ""), "/yr", ""), "₹", ""))</f>
        <v>422051</v>
      </c>
      <c r="I3987" s="6">
        <f t="shared" si="138"/>
        <v>422051</v>
      </c>
    </row>
    <row r="3988" spans="1:9" x14ac:dyDescent="0.3">
      <c r="A3988" t="s">
        <v>5252</v>
      </c>
      <c r="B3988" t="s">
        <v>5011</v>
      </c>
      <c r="C3988" t="str">
        <f t="shared" si="137"/>
        <v>Machine Learning</v>
      </c>
      <c r="D3988">
        <v>1</v>
      </c>
      <c r="E3988" t="s">
        <v>1656</v>
      </c>
      <c r="F3988" t="s">
        <v>4171</v>
      </c>
      <c r="G3988" t="str">
        <f>RIGHT(Salary_Dataset[[#This Row],[Salary]], 2)</f>
        <v>mo</v>
      </c>
      <c r="H3988" s="3">
        <f>VALUE(SUBSTITUTE(SUBSTITUTE(SUBSTITUTE(SUBSTITUTE(Salary_Dataset[[#This Row],[Salary]], "/hr", ""), "/mo", ""), "/yr", ""), "₹", ""))</f>
        <v>22074</v>
      </c>
      <c r="I3988" s="6">
        <f t="shared" si="138"/>
        <v>264888</v>
      </c>
    </row>
    <row r="3989" spans="1:9" x14ac:dyDescent="0.3">
      <c r="A3989" t="s">
        <v>5253</v>
      </c>
      <c r="B3989" t="s">
        <v>5011</v>
      </c>
      <c r="C3989" t="str">
        <f t="shared" si="137"/>
        <v>Machine Learning</v>
      </c>
      <c r="D3989">
        <v>1</v>
      </c>
      <c r="E3989" t="s">
        <v>1656</v>
      </c>
      <c r="F3989" t="s">
        <v>5254</v>
      </c>
      <c r="G3989" t="str">
        <f>RIGHT(Salary_Dataset[[#This Row],[Salary]], 2)</f>
        <v>yr</v>
      </c>
      <c r="H3989" s="3">
        <f>VALUE(SUBSTITUTE(SUBSTITUTE(SUBSTITUTE(SUBSTITUTE(Salary_Dataset[[#This Row],[Salary]], "/hr", ""), "/mo", ""), "/yr", ""), "₹", ""))</f>
        <v>576533</v>
      </c>
      <c r="I3989" s="6">
        <f t="shared" si="138"/>
        <v>576533</v>
      </c>
    </row>
    <row r="3990" spans="1:9" x14ac:dyDescent="0.3">
      <c r="A3990" t="s">
        <v>5255</v>
      </c>
      <c r="B3990" t="s">
        <v>5011</v>
      </c>
      <c r="C3990" t="str">
        <f t="shared" si="137"/>
        <v>Machine Learning</v>
      </c>
      <c r="D3990">
        <v>1</v>
      </c>
      <c r="E3990" t="s">
        <v>1656</v>
      </c>
      <c r="F3990" t="s">
        <v>5256</v>
      </c>
      <c r="G3990" t="str">
        <f>RIGHT(Salary_Dataset[[#This Row],[Salary]], 2)</f>
        <v>mo</v>
      </c>
      <c r="H3990" s="3">
        <f>VALUE(SUBSTITUTE(SUBSTITUTE(SUBSTITUTE(SUBSTITUTE(Salary_Dataset[[#This Row],[Salary]], "/hr", ""), "/mo", ""), "/yr", ""), "₹", ""))</f>
        <v>16320</v>
      </c>
      <c r="I3990" s="6">
        <f t="shared" si="138"/>
        <v>195840</v>
      </c>
    </row>
    <row r="3991" spans="1:9" x14ac:dyDescent="0.3">
      <c r="A3991" t="s">
        <v>5257</v>
      </c>
      <c r="B3991" t="s">
        <v>5011</v>
      </c>
      <c r="C3991" t="str">
        <f t="shared" si="137"/>
        <v>Machine Learning</v>
      </c>
      <c r="D3991">
        <v>1</v>
      </c>
      <c r="E3991" t="s">
        <v>1656</v>
      </c>
      <c r="F3991" t="s">
        <v>5258</v>
      </c>
      <c r="G3991" t="str">
        <f>RIGHT(Salary_Dataset[[#This Row],[Salary]], 2)</f>
        <v>yr</v>
      </c>
      <c r="H3991" s="3">
        <f>VALUE(SUBSTITUTE(SUBSTITUTE(SUBSTITUTE(SUBSTITUTE(Salary_Dataset[[#This Row],[Salary]], "/hr", ""), "/mo", ""), "/yr", ""), "₹", ""))</f>
        <v>886873</v>
      </c>
      <c r="I3991" s="6">
        <f t="shared" si="138"/>
        <v>886873</v>
      </c>
    </row>
    <row r="3992" spans="1:9" x14ac:dyDescent="0.3">
      <c r="A3992" t="s">
        <v>5259</v>
      </c>
      <c r="B3992" t="s">
        <v>5011</v>
      </c>
      <c r="C3992" t="str">
        <f t="shared" si="137"/>
        <v>Machine Learning</v>
      </c>
      <c r="D3992">
        <v>1</v>
      </c>
      <c r="E3992" t="s">
        <v>1656</v>
      </c>
      <c r="F3992" t="s">
        <v>5260</v>
      </c>
      <c r="G3992" t="str">
        <f>RIGHT(Salary_Dataset[[#This Row],[Salary]], 2)</f>
        <v>yr</v>
      </c>
      <c r="H3992" s="3">
        <f>VALUE(SUBSTITUTE(SUBSTITUTE(SUBSTITUTE(SUBSTITUTE(Salary_Dataset[[#This Row],[Salary]], "/hr", ""), "/mo", ""), "/yr", ""), "₹", ""))</f>
        <v>435108</v>
      </c>
      <c r="I3992" s="6">
        <f t="shared" si="138"/>
        <v>435108</v>
      </c>
    </row>
    <row r="3993" spans="1:9" x14ac:dyDescent="0.3">
      <c r="A3993" t="s">
        <v>5261</v>
      </c>
      <c r="B3993" t="s">
        <v>5011</v>
      </c>
      <c r="C3993" t="str">
        <f t="shared" si="137"/>
        <v>Machine Learning</v>
      </c>
      <c r="D3993">
        <v>1</v>
      </c>
      <c r="E3993" t="s">
        <v>1656</v>
      </c>
      <c r="F3993" t="s">
        <v>3692</v>
      </c>
      <c r="G3993" t="str">
        <f>RIGHT(Salary_Dataset[[#This Row],[Salary]], 2)</f>
        <v>yr</v>
      </c>
      <c r="H3993" s="3">
        <f>VALUE(SUBSTITUTE(SUBSTITUTE(SUBSTITUTE(SUBSTITUTE(Salary_Dataset[[#This Row],[Salary]], "/hr", ""), "/mo", ""), "/yr", ""), "₹", ""))</f>
        <v>386958</v>
      </c>
      <c r="I3993" s="6">
        <f t="shared" si="138"/>
        <v>386958</v>
      </c>
    </row>
    <row r="3994" spans="1:9" x14ac:dyDescent="0.3">
      <c r="A3994" t="s">
        <v>5262</v>
      </c>
      <c r="B3994" t="s">
        <v>5011</v>
      </c>
      <c r="C3994" t="str">
        <f t="shared" si="137"/>
        <v>Machine Learning</v>
      </c>
      <c r="D3994">
        <v>1</v>
      </c>
      <c r="E3994" t="s">
        <v>1656</v>
      </c>
      <c r="F3994" t="s">
        <v>5263</v>
      </c>
      <c r="G3994" t="str">
        <f>RIGHT(Salary_Dataset[[#This Row],[Salary]], 2)</f>
        <v>mo</v>
      </c>
      <c r="H3994" s="3">
        <f>VALUE(SUBSTITUTE(SUBSTITUTE(SUBSTITUTE(SUBSTITUTE(Salary_Dataset[[#This Row],[Salary]], "/hr", ""), "/mo", ""), "/yr", ""), "₹", ""))</f>
        <v>23712</v>
      </c>
      <c r="I3994" s="6">
        <f t="shared" si="138"/>
        <v>284544</v>
      </c>
    </row>
    <row r="3995" spans="1:9" x14ac:dyDescent="0.3">
      <c r="A3995" t="s">
        <v>5264</v>
      </c>
      <c r="B3995" t="s">
        <v>5011</v>
      </c>
      <c r="C3995" t="str">
        <f t="shared" si="137"/>
        <v>Machine Learning</v>
      </c>
      <c r="D3995">
        <v>1</v>
      </c>
      <c r="E3995" t="s">
        <v>1656</v>
      </c>
      <c r="F3995" t="s">
        <v>4932</v>
      </c>
      <c r="G3995" t="str">
        <f>RIGHT(Salary_Dataset[[#This Row],[Salary]], 2)</f>
        <v>yr</v>
      </c>
      <c r="H3995" s="3">
        <f>VALUE(SUBSTITUTE(SUBSTITUTE(SUBSTITUTE(SUBSTITUTE(Salary_Dataset[[#This Row],[Salary]], "/hr", ""), "/mo", ""), "/yr", ""), "₹", ""))</f>
        <v>1042947</v>
      </c>
      <c r="I3995" s="6">
        <f t="shared" si="138"/>
        <v>1042947</v>
      </c>
    </row>
    <row r="3996" spans="1:9" x14ac:dyDescent="0.3">
      <c r="A3996" t="s">
        <v>1956</v>
      </c>
      <c r="B3996" t="s">
        <v>5011</v>
      </c>
      <c r="C3996" t="str">
        <f t="shared" si="137"/>
        <v>Machine Learning</v>
      </c>
      <c r="D3996">
        <v>1</v>
      </c>
      <c r="E3996" t="s">
        <v>1656</v>
      </c>
      <c r="F3996" t="s">
        <v>5265</v>
      </c>
      <c r="G3996" t="str">
        <f>RIGHT(Salary_Dataset[[#This Row],[Salary]], 2)</f>
        <v>yr</v>
      </c>
      <c r="H3996" s="3">
        <f>VALUE(SUBSTITUTE(SUBSTITUTE(SUBSTITUTE(SUBSTITUTE(Salary_Dataset[[#This Row],[Salary]], "/hr", ""), "/mo", ""), "/yr", ""), "₹", ""))</f>
        <v>1493283</v>
      </c>
      <c r="I3996" s="6">
        <f t="shared" si="138"/>
        <v>1493283</v>
      </c>
    </row>
    <row r="3997" spans="1:9" x14ac:dyDescent="0.3">
      <c r="A3997" t="s">
        <v>5266</v>
      </c>
      <c r="B3997" t="s">
        <v>5011</v>
      </c>
      <c r="C3997" t="str">
        <f t="shared" si="137"/>
        <v>Machine Learning</v>
      </c>
      <c r="D3997">
        <v>1</v>
      </c>
      <c r="E3997" t="s">
        <v>1656</v>
      </c>
      <c r="F3997" t="s">
        <v>5267</v>
      </c>
      <c r="G3997" t="str">
        <f>RIGHT(Salary_Dataset[[#This Row],[Salary]], 2)</f>
        <v>yr</v>
      </c>
      <c r="H3997" s="3">
        <f>VALUE(SUBSTITUTE(SUBSTITUTE(SUBSTITUTE(SUBSTITUTE(Salary_Dataset[[#This Row],[Salary]], "/hr", ""), "/mo", ""), "/yr", ""), "₹", ""))</f>
        <v>372016</v>
      </c>
      <c r="I3997" s="6">
        <f t="shared" si="138"/>
        <v>372016</v>
      </c>
    </row>
    <row r="3998" spans="1:9" x14ac:dyDescent="0.3">
      <c r="A3998" t="s">
        <v>5210</v>
      </c>
      <c r="B3998" t="s">
        <v>5011</v>
      </c>
      <c r="C3998" t="str">
        <f t="shared" si="137"/>
        <v>Machine Learning</v>
      </c>
      <c r="D3998">
        <v>1</v>
      </c>
      <c r="E3998" t="s">
        <v>1656</v>
      </c>
      <c r="F3998" t="s">
        <v>5268</v>
      </c>
      <c r="G3998" t="str">
        <f>RIGHT(Salary_Dataset[[#This Row],[Salary]], 2)</f>
        <v>mo</v>
      </c>
      <c r="H3998" s="3">
        <f>VALUE(SUBSTITUTE(SUBSTITUTE(SUBSTITUTE(SUBSTITUTE(Salary_Dataset[[#This Row],[Salary]], "/hr", ""), "/mo", ""), "/yr", ""), "₹", ""))</f>
        <v>102738</v>
      </c>
      <c r="I3998" s="6">
        <f t="shared" si="138"/>
        <v>1232856</v>
      </c>
    </row>
    <row r="3999" spans="1:9" x14ac:dyDescent="0.3">
      <c r="A3999" t="s">
        <v>5269</v>
      </c>
      <c r="B3999" t="s">
        <v>5011</v>
      </c>
      <c r="C3999" t="str">
        <f t="shared" si="137"/>
        <v>Machine Learning</v>
      </c>
      <c r="D3999">
        <v>1</v>
      </c>
      <c r="E3999" t="s">
        <v>1656</v>
      </c>
      <c r="F3999" t="s">
        <v>5270</v>
      </c>
      <c r="G3999" t="str">
        <f>RIGHT(Salary_Dataset[[#This Row],[Salary]], 2)</f>
        <v>yr</v>
      </c>
      <c r="H3999" s="3">
        <f>VALUE(SUBSTITUTE(SUBSTITUTE(SUBSTITUTE(SUBSTITUTE(Salary_Dataset[[#This Row],[Salary]], "/hr", ""), "/mo", ""), "/yr", ""), "₹", ""))</f>
        <v>490000</v>
      </c>
      <c r="I3999" s="6">
        <f t="shared" si="138"/>
        <v>490000</v>
      </c>
    </row>
    <row r="4000" spans="1:9" x14ac:dyDescent="0.3">
      <c r="A4000" t="s">
        <v>5271</v>
      </c>
      <c r="B4000" t="s">
        <v>5011</v>
      </c>
      <c r="C4000" t="str">
        <f t="shared" si="137"/>
        <v>Machine Learning</v>
      </c>
      <c r="D4000">
        <v>1</v>
      </c>
      <c r="E4000" t="s">
        <v>1656</v>
      </c>
      <c r="F4000" t="s">
        <v>5272</v>
      </c>
      <c r="G4000" t="str">
        <f>RIGHT(Salary_Dataset[[#This Row],[Salary]], 2)</f>
        <v>mo</v>
      </c>
      <c r="H4000" s="3">
        <f>VALUE(SUBSTITUTE(SUBSTITUTE(SUBSTITUTE(SUBSTITUTE(Salary_Dataset[[#This Row],[Salary]], "/hr", ""), "/mo", ""), "/yr", ""), "₹", ""))</f>
        <v>41648</v>
      </c>
      <c r="I4000" s="6">
        <f t="shared" si="138"/>
        <v>499776</v>
      </c>
    </row>
    <row r="4001" spans="1:9" x14ac:dyDescent="0.3">
      <c r="A4001" t="s">
        <v>5273</v>
      </c>
      <c r="B4001" t="s">
        <v>5011</v>
      </c>
      <c r="C4001" t="str">
        <f t="shared" si="137"/>
        <v>Machine Learning</v>
      </c>
      <c r="D4001">
        <v>1</v>
      </c>
      <c r="E4001" t="s">
        <v>1656</v>
      </c>
      <c r="F4001" t="s">
        <v>856</v>
      </c>
      <c r="G4001" t="str">
        <f>RIGHT(Salary_Dataset[[#This Row],[Salary]], 2)</f>
        <v>yr</v>
      </c>
      <c r="H4001" s="3">
        <f>VALUE(SUBSTITUTE(SUBSTITUTE(SUBSTITUTE(SUBSTITUTE(Salary_Dataset[[#This Row],[Salary]], "/hr", ""), "/mo", ""), "/yr", ""), "₹", ""))</f>
        <v>500000</v>
      </c>
      <c r="I4001" s="6">
        <f t="shared" si="138"/>
        <v>500000</v>
      </c>
    </row>
    <row r="4002" spans="1:9" x14ac:dyDescent="0.3">
      <c r="A4002" t="s">
        <v>5274</v>
      </c>
      <c r="B4002" t="s">
        <v>5011</v>
      </c>
      <c r="C4002" t="str">
        <f t="shared" si="137"/>
        <v>Machine Learning</v>
      </c>
      <c r="D4002">
        <v>1</v>
      </c>
      <c r="E4002" t="s">
        <v>1656</v>
      </c>
      <c r="F4002" t="s">
        <v>1563</v>
      </c>
      <c r="G4002" t="str">
        <f>RIGHT(Salary_Dataset[[#This Row],[Salary]], 2)</f>
        <v>yr</v>
      </c>
      <c r="H4002" s="3">
        <f>VALUE(SUBSTITUTE(SUBSTITUTE(SUBSTITUTE(SUBSTITUTE(Salary_Dataset[[#This Row],[Salary]], "/hr", ""), "/mo", ""), "/yr", ""), "₹", ""))</f>
        <v>300000</v>
      </c>
      <c r="I4002" s="6">
        <f t="shared" si="138"/>
        <v>300000</v>
      </c>
    </row>
    <row r="4003" spans="1:9" x14ac:dyDescent="0.3">
      <c r="A4003" t="s">
        <v>5275</v>
      </c>
      <c r="B4003" t="s">
        <v>5011</v>
      </c>
      <c r="C4003" t="str">
        <f t="shared" si="137"/>
        <v>Machine Learning</v>
      </c>
      <c r="D4003">
        <v>1</v>
      </c>
      <c r="E4003" t="s">
        <v>1656</v>
      </c>
      <c r="F4003" t="s">
        <v>2843</v>
      </c>
      <c r="G4003" t="str">
        <f>RIGHT(Salary_Dataset[[#This Row],[Salary]], 2)</f>
        <v>mo</v>
      </c>
      <c r="H4003" s="3">
        <f>VALUE(SUBSTITUTE(SUBSTITUTE(SUBSTITUTE(SUBSTITUTE(Salary_Dataset[[#This Row],[Salary]], "/hr", ""), "/mo", ""), "/yr", ""), "₹", ""))</f>
        <v>12745</v>
      </c>
      <c r="I4003" s="6">
        <f t="shared" si="138"/>
        <v>152940</v>
      </c>
    </row>
    <row r="4004" spans="1:9" x14ac:dyDescent="0.3">
      <c r="A4004" t="s">
        <v>5276</v>
      </c>
      <c r="B4004" t="s">
        <v>5011</v>
      </c>
      <c r="C4004" t="str">
        <f t="shared" si="137"/>
        <v>Machine Learning</v>
      </c>
      <c r="D4004">
        <v>1</v>
      </c>
      <c r="E4004" t="s">
        <v>1656</v>
      </c>
      <c r="F4004" t="s">
        <v>5277</v>
      </c>
      <c r="G4004" t="str">
        <f>RIGHT(Salary_Dataset[[#This Row],[Salary]], 2)</f>
        <v>yr</v>
      </c>
      <c r="H4004" s="3">
        <f>VALUE(SUBSTITUTE(SUBSTITUTE(SUBSTITUTE(SUBSTITUTE(Salary_Dataset[[#This Row],[Salary]], "/hr", ""), "/mo", ""), "/yr", ""), "₹", ""))</f>
        <v>314473</v>
      </c>
      <c r="I4004" s="6">
        <f t="shared" si="138"/>
        <v>314473</v>
      </c>
    </row>
    <row r="4005" spans="1:9" x14ac:dyDescent="0.3">
      <c r="A4005" t="s">
        <v>5278</v>
      </c>
      <c r="B4005" t="s">
        <v>5011</v>
      </c>
      <c r="C4005" t="str">
        <f t="shared" si="137"/>
        <v>Machine Learning</v>
      </c>
      <c r="D4005">
        <v>1</v>
      </c>
      <c r="E4005" t="s">
        <v>1656</v>
      </c>
      <c r="F4005" t="s">
        <v>5279</v>
      </c>
      <c r="G4005" t="str">
        <f>RIGHT(Salary_Dataset[[#This Row],[Salary]], 2)</f>
        <v>mo</v>
      </c>
      <c r="H4005" s="3">
        <f>VALUE(SUBSTITUTE(SUBSTITUTE(SUBSTITUTE(SUBSTITUTE(Salary_Dataset[[#This Row],[Salary]], "/hr", ""), "/mo", ""), "/yr", ""), "₹", ""))</f>
        <v>12059</v>
      </c>
      <c r="I4005" s="6">
        <f t="shared" si="138"/>
        <v>144708</v>
      </c>
    </row>
    <row r="4006" spans="1:9" x14ac:dyDescent="0.3">
      <c r="A4006" t="s">
        <v>5280</v>
      </c>
      <c r="B4006" t="s">
        <v>5011</v>
      </c>
      <c r="C4006" t="str">
        <f t="shared" si="137"/>
        <v>Machine Learning</v>
      </c>
      <c r="D4006">
        <v>1</v>
      </c>
      <c r="E4006" t="s">
        <v>1656</v>
      </c>
      <c r="F4006" t="s">
        <v>5281</v>
      </c>
      <c r="G4006" t="str">
        <f>RIGHT(Salary_Dataset[[#This Row],[Salary]], 2)</f>
        <v>yr</v>
      </c>
      <c r="H4006" s="3">
        <f>VALUE(SUBSTITUTE(SUBSTITUTE(SUBSTITUTE(SUBSTITUTE(Salary_Dataset[[#This Row],[Salary]], "/hr", ""), "/mo", ""), "/yr", ""), "₹", ""))</f>
        <v>361378</v>
      </c>
      <c r="I4006" s="6">
        <f t="shared" si="138"/>
        <v>361378</v>
      </c>
    </row>
    <row r="4007" spans="1:9" x14ac:dyDescent="0.3">
      <c r="A4007" t="s">
        <v>5282</v>
      </c>
      <c r="B4007" t="s">
        <v>5011</v>
      </c>
      <c r="C4007" t="str">
        <f t="shared" ref="C4007:C4040" si="139">_xlfn.XLOOKUP(B4007, $M$3:$M$28, $N$3:$N$28)</f>
        <v>Machine Learning</v>
      </c>
      <c r="D4007">
        <v>1</v>
      </c>
      <c r="E4007" t="s">
        <v>1656</v>
      </c>
      <c r="F4007" t="s">
        <v>5111</v>
      </c>
      <c r="G4007" t="str">
        <f>RIGHT(Salary_Dataset[[#This Row],[Salary]], 2)</f>
        <v>mo</v>
      </c>
      <c r="H4007" s="3">
        <f>VALUE(SUBSTITUTE(SUBSTITUTE(SUBSTITUTE(SUBSTITUTE(Salary_Dataset[[#This Row],[Salary]], "/hr", ""), "/mo", ""), "/yr", ""), "₹", ""))</f>
        <v>5090</v>
      </c>
      <c r="I4007" s="6">
        <f t="shared" si="138"/>
        <v>61080</v>
      </c>
    </row>
    <row r="4008" spans="1:9" x14ac:dyDescent="0.3">
      <c r="A4008" t="s">
        <v>5283</v>
      </c>
      <c r="B4008" t="s">
        <v>5011</v>
      </c>
      <c r="C4008" t="str">
        <f t="shared" si="139"/>
        <v>Machine Learning</v>
      </c>
      <c r="D4008">
        <v>1</v>
      </c>
      <c r="E4008" t="s">
        <v>1656</v>
      </c>
      <c r="F4008" t="s">
        <v>5284</v>
      </c>
      <c r="G4008" t="str">
        <f>RIGHT(Salary_Dataset[[#This Row],[Salary]], 2)</f>
        <v>mo</v>
      </c>
      <c r="H4008" s="3">
        <f>VALUE(SUBSTITUTE(SUBSTITUTE(SUBSTITUTE(SUBSTITUTE(Salary_Dataset[[#This Row],[Salary]], "/hr", ""), "/mo", ""), "/yr", ""), "₹", ""))</f>
        <v>39309</v>
      </c>
      <c r="I4008" s="6">
        <f t="shared" si="138"/>
        <v>471708</v>
      </c>
    </row>
    <row r="4009" spans="1:9" x14ac:dyDescent="0.3">
      <c r="A4009" t="s">
        <v>5285</v>
      </c>
      <c r="B4009" t="s">
        <v>5011</v>
      </c>
      <c r="C4009" t="str">
        <f t="shared" si="139"/>
        <v>Machine Learning</v>
      </c>
      <c r="D4009">
        <v>1</v>
      </c>
      <c r="E4009" t="s">
        <v>1656</v>
      </c>
      <c r="F4009" t="s">
        <v>5286</v>
      </c>
      <c r="G4009" t="str">
        <f>RIGHT(Salary_Dataset[[#This Row],[Salary]], 2)</f>
        <v>yr</v>
      </c>
      <c r="H4009" s="3">
        <f>VALUE(SUBSTITUTE(SUBSTITUTE(SUBSTITUTE(SUBSTITUTE(Salary_Dataset[[#This Row],[Salary]], "/hr", ""), "/mo", ""), "/yr", ""), "₹", ""))</f>
        <v>739061</v>
      </c>
      <c r="I4009" s="6">
        <f t="shared" si="138"/>
        <v>739061</v>
      </c>
    </row>
    <row r="4010" spans="1:9" x14ac:dyDescent="0.3">
      <c r="A4010" t="s">
        <v>5287</v>
      </c>
      <c r="B4010" t="s">
        <v>5011</v>
      </c>
      <c r="C4010" t="str">
        <f t="shared" si="139"/>
        <v>Machine Learning</v>
      </c>
      <c r="D4010">
        <v>1</v>
      </c>
      <c r="E4010" t="s">
        <v>1656</v>
      </c>
      <c r="F4010" t="s">
        <v>5288</v>
      </c>
      <c r="G4010" t="str">
        <f>RIGHT(Salary_Dataset[[#This Row],[Salary]], 2)</f>
        <v>yr</v>
      </c>
      <c r="H4010" s="3">
        <f>VALUE(SUBSTITUTE(SUBSTITUTE(SUBSTITUTE(SUBSTITUTE(Salary_Dataset[[#This Row],[Salary]], "/hr", ""), "/mo", ""), "/yr", ""), "₹", ""))</f>
        <v>2071942</v>
      </c>
      <c r="I4010" s="6">
        <f t="shared" si="138"/>
        <v>2071942</v>
      </c>
    </row>
    <row r="4011" spans="1:9" x14ac:dyDescent="0.3">
      <c r="A4011" t="s">
        <v>5289</v>
      </c>
      <c r="B4011" t="s">
        <v>5011</v>
      </c>
      <c r="C4011" t="str">
        <f t="shared" si="139"/>
        <v>Machine Learning</v>
      </c>
      <c r="D4011">
        <v>1</v>
      </c>
      <c r="E4011" t="s">
        <v>1656</v>
      </c>
      <c r="F4011" t="s">
        <v>2832</v>
      </c>
      <c r="G4011" t="str">
        <f>RIGHT(Salary_Dataset[[#This Row],[Salary]], 2)</f>
        <v>yr</v>
      </c>
      <c r="H4011" s="3">
        <f>VALUE(SUBSTITUTE(SUBSTITUTE(SUBSTITUTE(SUBSTITUTE(Salary_Dataset[[#This Row],[Salary]], "/hr", ""), "/mo", ""), "/yr", ""), "₹", ""))</f>
        <v>2400000</v>
      </c>
      <c r="I4011" s="6">
        <f t="shared" si="138"/>
        <v>2400000</v>
      </c>
    </row>
    <row r="4012" spans="1:9" x14ac:dyDescent="0.3">
      <c r="A4012" t="s">
        <v>5290</v>
      </c>
      <c r="B4012" t="s">
        <v>5011</v>
      </c>
      <c r="C4012" t="str">
        <f t="shared" si="139"/>
        <v>Machine Learning</v>
      </c>
      <c r="D4012">
        <v>1</v>
      </c>
      <c r="E4012" t="s">
        <v>1656</v>
      </c>
      <c r="F4012" t="s">
        <v>5291</v>
      </c>
      <c r="G4012" t="str">
        <f>RIGHT(Salary_Dataset[[#This Row],[Salary]], 2)</f>
        <v>yr</v>
      </c>
      <c r="H4012" s="3">
        <f>VALUE(SUBSTITUTE(SUBSTITUTE(SUBSTITUTE(SUBSTITUTE(Salary_Dataset[[#This Row],[Salary]], "/hr", ""), "/mo", ""), "/yr", ""), "₹", ""))</f>
        <v>492393</v>
      </c>
      <c r="I4012" s="6">
        <f t="shared" si="138"/>
        <v>492393</v>
      </c>
    </row>
    <row r="4013" spans="1:9" x14ac:dyDescent="0.3">
      <c r="A4013" t="s">
        <v>5292</v>
      </c>
      <c r="B4013" t="s">
        <v>5011</v>
      </c>
      <c r="C4013" t="str">
        <f t="shared" si="139"/>
        <v>Machine Learning</v>
      </c>
      <c r="D4013">
        <v>1</v>
      </c>
      <c r="E4013" t="s">
        <v>1656</v>
      </c>
      <c r="F4013" t="s">
        <v>5293</v>
      </c>
      <c r="G4013" t="str">
        <f>RIGHT(Salary_Dataset[[#This Row],[Salary]], 2)</f>
        <v>mo</v>
      </c>
      <c r="H4013" s="3">
        <f>VALUE(SUBSTITUTE(SUBSTITUTE(SUBSTITUTE(SUBSTITUTE(Salary_Dataset[[#This Row],[Salary]], "/hr", ""), "/mo", ""), "/yr", ""), "₹", ""))</f>
        <v>5000</v>
      </c>
      <c r="I4013" s="6">
        <f t="shared" si="138"/>
        <v>60000</v>
      </c>
    </row>
    <row r="4014" spans="1:9" x14ac:dyDescent="0.3">
      <c r="A4014" t="s">
        <v>2034</v>
      </c>
      <c r="B4014" t="s">
        <v>5011</v>
      </c>
      <c r="C4014" t="str">
        <f t="shared" si="139"/>
        <v>Machine Learning</v>
      </c>
      <c r="D4014">
        <v>1</v>
      </c>
      <c r="E4014" t="s">
        <v>1656</v>
      </c>
      <c r="F4014" t="s">
        <v>5294</v>
      </c>
      <c r="G4014" t="str">
        <f>RIGHT(Salary_Dataset[[#This Row],[Salary]], 2)</f>
        <v>mo</v>
      </c>
      <c r="H4014" s="3">
        <f>VALUE(SUBSTITUTE(SUBSTITUTE(SUBSTITUTE(SUBSTITUTE(Salary_Dataset[[#This Row],[Salary]], "/hr", ""), "/mo", ""), "/yr", ""), "₹", ""))</f>
        <v>16078</v>
      </c>
      <c r="I4014" s="6">
        <f t="shared" si="138"/>
        <v>192936</v>
      </c>
    </row>
    <row r="4015" spans="1:9" x14ac:dyDescent="0.3">
      <c r="A4015" t="s">
        <v>2089</v>
      </c>
      <c r="B4015" t="s">
        <v>5011</v>
      </c>
      <c r="C4015" t="str">
        <f t="shared" si="139"/>
        <v>Machine Learning</v>
      </c>
      <c r="D4015">
        <v>1</v>
      </c>
      <c r="E4015" t="s">
        <v>1656</v>
      </c>
      <c r="F4015" t="s">
        <v>5295</v>
      </c>
      <c r="G4015" t="str">
        <f>RIGHT(Salary_Dataset[[#This Row],[Salary]], 2)</f>
        <v>yr</v>
      </c>
      <c r="H4015" s="3">
        <f>VALUE(SUBSTITUTE(SUBSTITUTE(SUBSTITUTE(SUBSTITUTE(Salary_Dataset[[#This Row],[Salary]], "/hr", ""), "/mo", ""), "/yr", ""), "₹", ""))</f>
        <v>96000</v>
      </c>
      <c r="I4015" s="6">
        <f t="shared" si="138"/>
        <v>96000</v>
      </c>
    </row>
    <row r="4016" spans="1:9" x14ac:dyDescent="0.3">
      <c r="A4016" t="s">
        <v>5253</v>
      </c>
      <c r="B4016" t="s">
        <v>5011</v>
      </c>
      <c r="C4016" t="str">
        <f t="shared" si="139"/>
        <v>Machine Learning</v>
      </c>
      <c r="D4016">
        <v>1</v>
      </c>
      <c r="E4016" t="s">
        <v>1656</v>
      </c>
      <c r="F4016" t="s">
        <v>5296</v>
      </c>
      <c r="G4016" t="str">
        <f>RIGHT(Salary_Dataset[[#This Row],[Salary]], 2)</f>
        <v>mo</v>
      </c>
      <c r="H4016" s="3">
        <f>VALUE(SUBSTITUTE(SUBSTITUTE(SUBSTITUTE(SUBSTITUTE(Salary_Dataset[[#This Row],[Salary]], "/hr", ""), "/mo", ""), "/yr", ""), "₹", ""))</f>
        <v>20859</v>
      </c>
      <c r="I4016" s="6">
        <f t="shared" si="138"/>
        <v>250308</v>
      </c>
    </row>
    <row r="4017" spans="1:9" x14ac:dyDescent="0.3">
      <c r="A4017" t="s">
        <v>5297</v>
      </c>
      <c r="B4017" t="s">
        <v>5011</v>
      </c>
      <c r="C4017" t="str">
        <f t="shared" si="139"/>
        <v>Machine Learning</v>
      </c>
      <c r="D4017">
        <v>1</v>
      </c>
      <c r="E4017" t="s">
        <v>1656</v>
      </c>
      <c r="F4017" t="s">
        <v>609</v>
      </c>
      <c r="G4017" t="str">
        <f>RIGHT(Salary_Dataset[[#This Row],[Salary]], 2)</f>
        <v>mo</v>
      </c>
      <c r="H4017" s="3">
        <f>VALUE(SUBSTITUTE(SUBSTITUTE(SUBSTITUTE(SUBSTITUTE(Salary_Dataset[[#This Row],[Salary]], "/hr", ""), "/mo", ""), "/yr", ""), "₹", ""))</f>
        <v>25000</v>
      </c>
      <c r="I4017" s="6">
        <f t="shared" si="138"/>
        <v>300000</v>
      </c>
    </row>
    <row r="4018" spans="1:9" x14ac:dyDescent="0.3">
      <c r="A4018" t="s">
        <v>5264</v>
      </c>
      <c r="B4018" t="s">
        <v>5011</v>
      </c>
      <c r="C4018" t="str">
        <f t="shared" si="139"/>
        <v>Machine Learning</v>
      </c>
      <c r="D4018">
        <v>1</v>
      </c>
      <c r="E4018" t="s">
        <v>1656</v>
      </c>
      <c r="F4018" t="s">
        <v>5298</v>
      </c>
      <c r="G4018" t="str">
        <f>RIGHT(Salary_Dataset[[#This Row],[Salary]], 2)</f>
        <v>mo</v>
      </c>
      <c r="H4018" s="3">
        <f>VALUE(SUBSTITUTE(SUBSTITUTE(SUBSTITUTE(SUBSTITUTE(Salary_Dataset[[#This Row],[Salary]], "/hr", ""), "/mo", ""), "/yr", ""), "₹", ""))</f>
        <v>5241</v>
      </c>
      <c r="I4018" s="6">
        <f t="shared" si="138"/>
        <v>62892</v>
      </c>
    </row>
    <row r="4019" spans="1:9" x14ac:dyDescent="0.3">
      <c r="A4019" t="s">
        <v>5299</v>
      </c>
      <c r="B4019" t="s">
        <v>5011</v>
      </c>
      <c r="C4019" t="str">
        <f t="shared" si="139"/>
        <v>Machine Learning</v>
      </c>
      <c r="D4019">
        <v>1</v>
      </c>
      <c r="E4019" t="s">
        <v>1656</v>
      </c>
      <c r="F4019" t="s">
        <v>5300</v>
      </c>
      <c r="G4019" t="str">
        <f>RIGHT(Salary_Dataset[[#This Row],[Salary]], 2)</f>
        <v>mo</v>
      </c>
      <c r="H4019" s="3">
        <f>VALUE(SUBSTITUTE(SUBSTITUTE(SUBSTITUTE(SUBSTITUTE(Salary_Dataset[[#This Row],[Salary]], "/hr", ""), "/mo", ""), "/yr", ""), "₹", ""))</f>
        <v>14681</v>
      </c>
      <c r="I4019" s="6">
        <f t="shared" si="138"/>
        <v>176172</v>
      </c>
    </row>
    <row r="4020" spans="1:9" x14ac:dyDescent="0.3">
      <c r="A4020" t="s">
        <v>5301</v>
      </c>
      <c r="B4020" t="s">
        <v>5011</v>
      </c>
      <c r="C4020" t="str">
        <f t="shared" si="139"/>
        <v>Machine Learning</v>
      </c>
      <c r="D4020">
        <v>1</v>
      </c>
      <c r="E4020" t="s">
        <v>1656</v>
      </c>
      <c r="F4020" t="s">
        <v>2648</v>
      </c>
      <c r="G4020" t="str">
        <f>RIGHT(Salary_Dataset[[#This Row],[Salary]], 2)</f>
        <v>mo</v>
      </c>
      <c r="H4020" s="3">
        <f>VALUE(SUBSTITUTE(SUBSTITUTE(SUBSTITUTE(SUBSTITUTE(Salary_Dataset[[#This Row],[Salary]], "/hr", ""), "/mo", ""), "/yr", ""), "₹", ""))</f>
        <v>16123</v>
      </c>
      <c r="I4020" s="6">
        <f t="shared" si="138"/>
        <v>193476</v>
      </c>
    </row>
    <row r="4021" spans="1:9" x14ac:dyDescent="0.3">
      <c r="A4021" t="s">
        <v>5302</v>
      </c>
      <c r="B4021" t="s">
        <v>5011</v>
      </c>
      <c r="C4021" t="str">
        <f t="shared" si="139"/>
        <v>Machine Learning</v>
      </c>
      <c r="D4021">
        <v>1</v>
      </c>
      <c r="E4021" t="s">
        <v>1656</v>
      </c>
      <c r="F4021" t="s">
        <v>2401</v>
      </c>
      <c r="G4021" t="str">
        <f>RIGHT(Salary_Dataset[[#This Row],[Salary]], 2)</f>
        <v>mo</v>
      </c>
      <c r="H4021" s="3">
        <f>VALUE(SUBSTITUTE(SUBSTITUTE(SUBSTITUTE(SUBSTITUTE(Salary_Dataset[[#This Row],[Salary]], "/hr", ""), "/mo", ""), "/yr", ""), "₹", ""))</f>
        <v>10749</v>
      </c>
      <c r="I4021" s="6">
        <f t="shared" si="138"/>
        <v>128988</v>
      </c>
    </row>
    <row r="4022" spans="1:9" x14ac:dyDescent="0.3">
      <c r="A4022" t="s">
        <v>5303</v>
      </c>
      <c r="B4022" t="s">
        <v>5011</v>
      </c>
      <c r="C4022" t="str">
        <f t="shared" si="139"/>
        <v>Machine Learning</v>
      </c>
      <c r="D4022">
        <v>1</v>
      </c>
      <c r="E4022" t="s">
        <v>1656</v>
      </c>
      <c r="F4022" t="s">
        <v>609</v>
      </c>
      <c r="G4022" t="str">
        <f>RIGHT(Salary_Dataset[[#This Row],[Salary]], 2)</f>
        <v>mo</v>
      </c>
      <c r="H4022" s="3">
        <f>VALUE(SUBSTITUTE(SUBSTITUTE(SUBSTITUTE(SUBSTITUTE(Salary_Dataset[[#This Row],[Salary]], "/hr", ""), "/mo", ""), "/yr", ""), "₹", ""))</f>
        <v>25000</v>
      </c>
      <c r="I4022" s="6">
        <f t="shared" si="138"/>
        <v>300000</v>
      </c>
    </row>
    <row r="4023" spans="1:9" x14ac:dyDescent="0.3">
      <c r="A4023" t="s">
        <v>1672</v>
      </c>
      <c r="B4023" t="s">
        <v>5304</v>
      </c>
      <c r="C4023" t="str">
        <f t="shared" si="139"/>
        <v>Machine Learning</v>
      </c>
      <c r="D4023">
        <v>1</v>
      </c>
      <c r="E4023" t="s">
        <v>1656</v>
      </c>
      <c r="F4023" t="s">
        <v>5305</v>
      </c>
      <c r="G4023" t="str">
        <f>RIGHT(Salary_Dataset[[#This Row],[Salary]], 2)</f>
        <v>yr</v>
      </c>
      <c r="H4023" s="3">
        <f>VALUE(SUBSTITUTE(SUBSTITUTE(SUBSTITUTE(SUBSTITUTE(Salary_Dataset[[#This Row],[Salary]], "/hr", ""), "/mo", ""), "/yr", ""), "₹", ""))</f>
        <v>1397347</v>
      </c>
      <c r="I4023" s="6">
        <f t="shared" si="138"/>
        <v>1397347</v>
      </c>
    </row>
    <row r="4024" spans="1:9" x14ac:dyDescent="0.3">
      <c r="A4024" t="s">
        <v>5306</v>
      </c>
      <c r="B4024" t="s">
        <v>5011</v>
      </c>
      <c r="C4024" t="str">
        <f t="shared" si="139"/>
        <v>Machine Learning</v>
      </c>
      <c r="D4024">
        <v>1</v>
      </c>
      <c r="E4024" t="s">
        <v>1656</v>
      </c>
      <c r="F4024" t="s">
        <v>5307</v>
      </c>
      <c r="G4024" t="str">
        <f>RIGHT(Salary_Dataset[[#This Row],[Salary]], 2)</f>
        <v>mo</v>
      </c>
      <c r="H4024" s="3">
        <f>VALUE(SUBSTITUTE(SUBSTITUTE(SUBSTITUTE(SUBSTITUTE(Salary_Dataset[[#This Row],[Salary]], "/hr", ""), "/mo", ""), "/yr", ""), "₹", ""))</f>
        <v>36259</v>
      </c>
      <c r="I4024" s="6">
        <f t="shared" si="138"/>
        <v>435108</v>
      </c>
    </row>
    <row r="4025" spans="1:9" x14ac:dyDescent="0.3">
      <c r="A4025" t="s">
        <v>5308</v>
      </c>
      <c r="B4025" t="s">
        <v>5011</v>
      </c>
      <c r="C4025" t="str">
        <f t="shared" si="139"/>
        <v>Machine Learning</v>
      </c>
      <c r="D4025">
        <v>1</v>
      </c>
      <c r="E4025" t="s">
        <v>1656</v>
      </c>
      <c r="F4025" t="s">
        <v>722</v>
      </c>
      <c r="G4025" t="str">
        <f>RIGHT(Salary_Dataset[[#This Row],[Salary]], 2)</f>
        <v>yr</v>
      </c>
      <c r="H4025" s="3">
        <f>VALUE(SUBSTITUTE(SUBSTITUTE(SUBSTITUTE(SUBSTITUTE(Salary_Dataset[[#This Row],[Salary]], "/hr", ""), "/mo", ""), "/yr", ""), "₹", ""))</f>
        <v>450000</v>
      </c>
      <c r="I4025" s="6">
        <f t="shared" si="138"/>
        <v>450000</v>
      </c>
    </row>
    <row r="4026" spans="1:9" x14ac:dyDescent="0.3">
      <c r="A4026" t="s">
        <v>1417</v>
      </c>
      <c r="B4026" t="s">
        <v>5309</v>
      </c>
      <c r="C4026" t="str">
        <f t="shared" si="139"/>
        <v>Machine Learning</v>
      </c>
      <c r="D4026">
        <v>1</v>
      </c>
      <c r="E4026" t="s">
        <v>1656</v>
      </c>
      <c r="F4026" t="s">
        <v>5310</v>
      </c>
      <c r="G4026" t="str">
        <f>RIGHT(Salary_Dataset[[#This Row],[Salary]], 2)</f>
        <v>yr</v>
      </c>
      <c r="H4026" s="3">
        <f>VALUE(SUBSTITUTE(SUBSTITUTE(SUBSTITUTE(SUBSTITUTE(Salary_Dataset[[#This Row],[Salary]], "/hr", ""), "/mo", ""), "/yr", ""), "₹", ""))</f>
        <v>1521236</v>
      </c>
      <c r="I4026" s="6">
        <f t="shared" si="138"/>
        <v>1521236</v>
      </c>
    </row>
    <row r="4027" spans="1:9" x14ac:dyDescent="0.3">
      <c r="A4027" t="s">
        <v>5311</v>
      </c>
      <c r="B4027" t="s">
        <v>5011</v>
      </c>
      <c r="C4027" t="str">
        <f t="shared" si="139"/>
        <v>Machine Learning</v>
      </c>
      <c r="D4027">
        <v>1</v>
      </c>
      <c r="E4027" t="s">
        <v>1656</v>
      </c>
      <c r="F4027" t="s">
        <v>2489</v>
      </c>
      <c r="G4027" t="str">
        <f>RIGHT(Salary_Dataset[[#This Row],[Salary]], 2)</f>
        <v>yr</v>
      </c>
      <c r="H4027" s="3">
        <f>VALUE(SUBSTITUTE(SUBSTITUTE(SUBSTITUTE(SUBSTITUTE(Salary_Dataset[[#This Row],[Salary]], "/hr", ""), "/mo", ""), "/yr", ""), "₹", ""))</f>
        <v>1007334</v>
      </c>
      <c r="I4027" s="6">
        <f t="shared" si="138"/>
        <v>1007334</v>
      </c>
    </row>
    <row r="4028" spans="1:9" x14ac:dyDescent="0.3">
      <c r="A4028" t="s">
        <v>3310</v>
      </c>
      <c r="B4028" t="s">
        <v>5312</v>
      </c>
      <c r="C4028" t="str">
        <f t="shared" si="139"/>
        <v>Data Science</v>
      </c>
      <c r="D4028">
        <v>1</v>
      </c>
      <c r="E4028" t="s">
        <v>1656</v>
      </c>
      <c r="F4028" t="s">
        <v>2347</v>
      </c>
      <c r="G4028" t="str">
        <f>RIGHT(Salary_Dataset[[#This Row],[Salary]], 2)</f>
        <v>mo</v>
      </c>
      <c r="H4028" s="3">
        <f>VALUE(SUBSTITUTE(SUBSTITUTE(SUBSTITUTE(SUBSTITUTE(Salary_Dataset[[#This Row],[Salary]], "/hr", ""), "/mo", ""), "/yr", ""), "₹", ""))</f>
        <v>56465</v>
      </c>
      <c r="I4028" s="6">
        <f t="shared" si="138"/>
        <v>677580</v>
      </c>
    </row>
    <row r="4029" spans="1:9" x14ac:dyDescent="0.3">
      <c r="A4029" t="s">
        <v>5313</v>
      </c>
      <c r="B4029" t="s">
        <v>2924</v>
      </c>
      <c r="C4029" t="str">
        <f t="shared" si="139"/>
        <v>Data Analytics</v>
      </c>
      <c r="E4029" t="s">
        <v>1656</v>
      </c>
      <c r="F4029" t="s">
        <v>3988</v>
      </c>
      <c r="G4029" t="str">
        <f>RIGHT(Salary_Dataset[[#This Row],[Salary]], 2)</f>
        <v>yr</v>
      </c>
      <c r="H4029" s="3">
        <f>VALUE(SUBSTITUTE(SUBSTITUTE(SUBSTITUTE(SUBSTITUTE(Salary_Dataset[[#This Row],[Salary]], "/hr", ""), "/mo", ""), "/yr", ""), "₹", ""))</f>
        <v>453300</v>
      </c>
      <c r="I4029" s="6">
        <f t="shared" si="138"/>
        <v>453300</v>
      </c>
    </row>
    <row r="4030" spans="1:9" x14ac:dyDescent="0.3">
      <c r="A4030" t="s">
        <v>5314</v>
      </c>
      <c r="B4030" t="s">
        <v>6</v>
      </c>
      <c r="C4030" t="str">
        <f t="shared" si="139"/>
        <v>Data Science</v>
      </c>
      <c r="D4030">
        <v>1</v>
      </c>
      <c r="E4030" t="s">
        <v>1656</v>
      </c>
      <c r="F4030" t="s">
        <v>3566</v>
      </c>
      <c r="G4030" t="str">
        <f>RIGHT(Salary_Dataset[[#This Row],[Salary]], 2)</f>
        <v>yr</v>
      </c>
      <c r="H4030" s="3">
        <f>VALUE(SUBSTITUTE(SUBSTITUTE(SUBSTITUTE(SUBSTITUTE(Salary_Dataset[[#This Row],[Salary]], "/hr", ""), "/mo", ""), "/yr", ""), "₹", ""))</f>
        <v>807180</v>
      </c>
      <c r="I4030" s="6">
        <f t="shared" si="138"/>
        <v>807180</v>
      </c>
    </row>
    <row r="4031" spans="1:9" x14ac:dyDescent="0.3">
      <c r="A4031" t="s">
        <v>17</v>
      </c>
      <c r="B4031" t="s">
        <v>5315</v>
      </c>
      <c r="C4031" t="str">
        <f t="shared" si="139"/>
        <v>Machine Learning</v>
      </c>
      <c r="D4031">
        <v>1</v>
      </c>
      <c r="E4031" t="s">
        <v>1656</v>
      </c>
      <c r="F4031" t="s">
        <v>2824</v>
      </c>
      <c r="G4031" t="str">
        <f>RIGHT(Salary_Dataset[[#This Row],[Salary]], 2)</f>
        <v>yr</v>
      </c>
      <c r="H4031" s="3">
        <f>VALUE(SUBSTITUTE(SUBSTITUTE(SUBSTITUTE(SUBSTITUTE(Salary_Dataset[[#This Row],[Salary]], "/hr", ""), "/mo", ""), "/yr", ""), "₹", ""))</f>
        <v>1226327</v>
      </c>
      <c r="I4031" s="6">
        <f t="shared" si="138"/>
        <v>1226327</v>
      </c>
    </row>
    <row r="4032" spans="1:9" x14ac:dyDescent="0.3">
      <c r="A4032" t="s">
        <v>5316</v>
      </c>
      <c r="B4032" t="s">
        <v>5315</v>
      </c>
      <c r="C4032" t="str">
        <f t="shared" si="139"/>
        <v>Machine Learning</v>
      </c>
      <c r="D4032">
        <v>1</v>
      </c>
      <c r="E4032" t="s">
        <v>1656</v>
      </c>
      <c r="F4032" t="s">
        <v>5317</v>
      </c>
      <c r="G4032" t="str">
        <f>RIGHT(Salary_Dataset[[#This Row],[Salary]], 2)</f>
        <v>yr</v>
      </c>
      <c r="H4032" s="3">
        <f>VALUE(SUBSTITUTE(SUBSTITUTE(SUBSTITUTE(SUBSTITUTE(Salary_Dataset[[#This Row],[Salary]], "/hr", ""), "/mo", ""), "/yr", ""), "₹", ""))</f>
        <v>186475</v>
      </c>
      <c r="I4032" s="6">
        <f t="shared" si="138"/>
        <v>186475</v>
      </c>
    </row>
    <row r="4033" spans="1:9" x14ac:dyDescent="0.3">
      <c r="A4033" t="s">
        <v>11</v>
      </c>
      <c r="B4033" t="s">
        <v>5011</v>
      </c>
      <c r="C4033" t="str">
        <f t="shared" si="139"/>
        <v>Machine Learning</v>
      </c>
      <c r="D4033">
        <v>7</v>
      </c>
      <c r="E4033" t="s">
        <v>2152</v>
      </c>
      <c r="F4033" t="s">
        <v>5318</v>
      </c>
      <c r="G4033" t="str">
        <f>RIGHT(Salary_Dataset[[#This Row],[Salary]], 2)</f>
        <v>yr</v>
      </c>
      <c r="H4033" s="3">
        <f>VALUE(SUBSTITUTE(SUBSTITUTE(SUBSTITUTE(SUBSTITUTE(Salary_Dataset[[#This Row],[Salary]], "/hr", ""), "/mo", ""), "/yr", ""), "₹", ""))</f>
        <v>732477</v>
      </c>
      <c r="I4033" s="6">
        <f t="shared" si="138"/>
        <v>732477</v>
      </c>
    </row>
    <row r="4034" spans="1:9" x14ac:dyDescent="0.3">
      <c r="A4034" t="s">
        <v>5319</v>
      </c>
      <c r="B4034" t="s">
        <v>5011</v>
      </c>
      <c r="C4034" t="str">
        <f t="shared" si="139"/>
        <v>Machine Learning</v>
      </c>
      <c r="D4034">
        <v>7</v>
      </c>
      <c r="E4034" t="s">
        <v>2152</v>
      </c>
      <c r="F4034" t="s">
        <v>5320</v>
      </c>
      <c r="G4034" t="str">
        <f>RIGHT(Salary_Dataset[[#This Row],[Salary]], 2)</f>
        <v>yr</v>
      </c>
      <c r="H4034" s="3">
        <f>VALUE(SUBSTITUTE(SUBSTITUTE(SUBSTITUTE(SUBSTITUTE(Salary_Dataset[[#This Row],[Salary]], "/hr", ""), "/mo", ""), "/yr", ""), "₹", ""))</f>
        <v>1746411</v>
      </c>
      <c r="I4034" s="6">
        <f t="shared" ref="I4034:I4097" si="140">IF(G4034="mo", H4034*12, IF(G4034="hr", H4034*8760, H4034))</f>
        <v>1746411</v>
      </c>
    </row>
    <row r="4035" spans="1:9" x14ac:dyDescent="0.3">
      <c r="A4035" t="s">
        <v>2385</v>
      </c>
      <c r="B4035" t="s">
        <v>5011</v>
      </c>
      <c r="C4035" t="str">
        <f t="shared" si="139"/>
        <v>Machine Learning</v>
      </c>
      <c r="D4035">
        <v>5</v>
      </c>
      <c r="E4035" t="s">
        <v>2152</v>
      </c>
      <c r="F4035" t="s">
        <v>2157</v>
      </c>
      <c r="G4035" t="str">
        <f>RIGHT(Salary_Dataset[[#This Row],[Salary]], 2)</f>
        <v>yr</v>
      </c>
      <c r="H4035" s="3">
        <f>VALUE(SUBSTITUTE(SUBSTITUTE(SUBSTITUTE(SUBSTITUTE(Salary_Dataset[[#This Row],[Salary]], "/hr", ""), "/mo", ""), "/yr", ""), "₹", ""))</f>
        <v>1693961</v>
      </c>
      <c r="I4035" s="6">
        <f t="shared" si="140"/>
        <v>1693961</v>
      </c>
    </row>
    <row r="4036" spans="1:9" x14ac:dyDescent="0.3">
      <c r="A4036" t="s">
        <v>15</v>
      </c>
      <c r="B4036" t="s">
        <v>5011</v>
      </c>
      <c r="C4036" t="str">
        <f t="shared" si="139"/>
        <v>Machine Learning</v>
      </c>
      <c r="D4036">
        <v>3</v>
      </c>
      <c r="E4036" t="s">
        <v>2152</v>
      </c>
      <c r="F4036" t="s">
        <v>5321</v>
      </c>
      <c r="G4036" t="str">
        <f>RIGHT(Salary_Dataset[[#This Row],[Salary]], 2)</f>
        <v>yr</v>
      </c>
      <c r="H4036" s="3">
        <f>VALUE(SUBSTITUTE(SUBSTITUTE(SUBSTITUTE(SUBSTITUTE(Salary_Dataset[[#This Row],[Salary]], "/hr", ""), "/mo", ""), "/yr", ""), "₹", ""))</f>
        <v>1154890</v>
      </c>
      <c r="I4036" s="6">
        <f t="shared" si="140"/>
        <v>1154890</v>
      </c>
    </row>
    <row r="4037" spans="1:9" x14ac:dyDescent="0.3">
      <c r="A4037" t="s">
        <v>29</v>
      </c>
      <c r="B4037" t="s">
        <v>5011</v>
      </c>
      <c r="C4037" t="str">
        <f t="shared" si="139"/>
        <v>Machine Learning</v>
      </c>
      <c r="D4037">
        <v>3</v>
      </c>
      <c r="E4037" t="s">
        <v>2152</v>
      </c>
      <c r="F4037" t="s">
        <v>3124</v>
      </c>
      <c r="G4037" t="str">
        <f>RIGHT(Salary_Dataset[[#This Row],[Salary]], 2)</f>
        <v>yr</v>
      </c>
      <c r="H4037" s="3">
        <f>VALUE(SUBSTITUTE(SUBSTITUTE(SUBSTITUTE(SUBSTITUTE(Salary_Dataset[[#This Row],[Salary]], "/hr", ""), "/mo", ""), "/yr", ""), "₹", ""))</f>
        <v>419297</v>
      </c>
      <c r="I4037" s="6">
        <f t="shared" si="140"/>
        <v>419297</v>
      </c>
    </row>
    <row r="4038" spans="1:9" x14ac:dyDescent="0.3">
      <c r="A4038" t="s">
        <v>646</v>
      </c>
      <c r="B4038" t="s">
        <v>5011</v>
      </c>
      <c r="C4038" t="str">
        <f t="shared" si="139"/>
        <v>Machine Learning</v>
      </c>
      <c r="D4038">
        <v>3</v>
      </c>
      <c r="E4038" t="s">
        <v>2152</v>
      </c>
      <c r="F4038" t="s">
        <v>2294</v>
      </c>
      <c r="G4038" t="str">
        <f>RIGHT(Salary_Dataset[[#This Row],[Salary]], 2)</f>
        <v>yr</v>
      </c>
      <c r="H4038" s="3">
        <f>VALUE(SUBSTITUTE(SUBSTITUTE(SUBSTITUTE(SUBSTITUTE(Salary_Dataset[[#This Row],[Salary]], "/hr", ""), "/mo", ""), "/yr", ""), "₹", ""))</f>
        <v>1362714</v>
      </c>
      <c r="I4038" s="6">
        <f t="shared" si="140"/>
        <v>1362714</v>
      </c>
    </row>
    <row r="4039" spans="1:9" x14ac:dyDescent="0.3">
      <c r="A4039" t="s">
        <v>5322</v>
      </c>
      <c r="B4039" t="s">
        <v>5011</v>
      </c>
      <c r="C4039" t="str">
        <f t="shared" si="139"/>
        <v>Machine Learning</v>
      </c>
      <c r="D4039">
        <v>3</v>
      </c>
      <c r="E4039" t="s">
        <v>2152</v>
      </c>
      <c r="F4039" t="s">
        <v>5323</v>
      </c>
      <c r="G4039" t="str">
        <f>RIGHT(Salary_Dataset[[#This Row],[Salary]], 2)</f>
        <v>yr</v>
      </c>
      <c r="H4039" s="3">
        <f>VALUE(SUBSTITUTE(SUBSTITUTE(SUBSTITUTE(SUBSTITUTE(Salary_Dataset[[#This Row],[Salary]], "/hr", ""), "/mo", ""), "/yr", ""), "₹", ""))</f>
        <v>569784</v>
      </c>
      <c r="I4039" s="6">
        <f t="shared" si="140"/>
        <v>569784</v>
      </c>
    </row>
    <row r="4040" spans="1:9" x14ac:dyDescent="0.3">
      <c r="A4040" t="s">
        <v>5324</v>
      </c>
      <c r="B4040" t="s">
        <v>5011</v>
      </c>
      <c r="C4040" t="str">
        <f t="shared" si="139"/>
        <v>Machine Learning</v>
      </c>
      <c r="D4040">
        <v>3</v>
      </c>
      <c r="E4040" t="s">
        <v>2152</v>
      </c>
      <c r="F4040" t="s">
        <v>5325</v>
      </c>
      <c r="G4040" t="str">
        <f>RIGHT(Salary_Dataset[[#This Row],[Salary]], 2)</f>
        <v>yr</v>
      </c>
      <c r="H4040" s="3">
        <f>VALUE(SUBSTITUTE(SUBSTITUTE(SUBSTITUTE(SUBSTITUTE(Salary_Dataset[[#This Row],[Salary]], "/hr", ""), "/mo", ""), "/yr", ""), "₹", ""))</f>
        <v>880000</v>
      </c>
      <c r="I4040" s="6">
        <f t="shared" si="140"/>
        <v>880000</v>
      </c>
    </row>
    <row r="4041" spans="1:9" hidden="1" x14ac:dyDescent="0.3">
      <c r="A4041" t="s">
        <v>29</v>
      </c>
      <c r="B4041" t="s">
        <v>5011</v>
      </c>
      <c r="C4041" t="e">
        <f>_xlfn.XLOOKUP(Salary_Dataset[[#This Row],[Job Title]],M4042:N4067, N4042)</f>
        <v>#VALUE!</v>
      </c>
      <c r="D4041">
        <v>2</v>
      </c>
      <c r="E4041" t="s">
        <v>2152</v>
      </c>
      <c r="F4041" t="s">
        <v>5326</v>
      </c>
      <c r="G4041" t="str">
        <f>RIGHT(Salary_Dataset[[#This Row],[Salary]], 2)</f>
        <v>yr</v>
      </c>
      <c r="H4041" s="2" t="e">
        <f>VALUE(SUBSTITUTE(SUBSTITUTE(SUBSTITUTE(SUBSTITUTE(Salary_Dataset[[#This Row],[Salary]], "/hr", ""), "/mo", ""), "/yr", ""), "₹", ""))</f>
        <v>#VALUE!</v>
      </c>
      <c r="I4041" t="e">
        <f t="shared" si="140"/>
        <v>#VALUE!</v>
      </c>
    </row>
    <row r="4042" spans="1:9" x14ac:dyDescent="0.3">
      <c r="A4042" t="s">
        <v>383</v>
      </c>
      <c r="B4042" t="s">
        <v>5011</v>
      </c>
      <c r="C4042" t="str">
        <f t="shared" ref="C4042:C4105" si="141">_xlfn.XLOOKUP(B4042, $M$3:$M$28, $N$3:$N$28)</f>
        <v>Machine Learning</v>
      </c>
      <c r="D4042">
        <v>2</v>
      </c>
      <c r="E4042" t="s">
        <v>2152</v>
      </c>
      <c r="F4042" t="s">
        <v>5327</v>
      </c>
      <c r="G4042" t="str">
        <f>RIGHT(Salary_Dataset[[#This Row],[Salary]], 2)</f>
        <v>mo</v>
      </c>
      <c r="H4042" s="3">
        <f>VALUE(SUBSTITUTE(SUBSTITUTE(SUBSTITUTE(SUBSTITUTE(Salary_Dataset[[#This Row],[Salary]], "/hr", ""), "/mo", ""), "/yr", ""), "₹", ""))</f>
        <v>68347</v>
      </c>
      <c r="I4042" s="6">
        <f t="shared" si="140"/>
        <v>820164</v>
      </c>
    </row>
    <row r="4043" spans="1:9" x14ac:dyDescent="0.3">
      <c r="A4043" t="s">
        <v>5328</v>
      </c>
      <c r="B4043" t="s">
        <v>5011</v>
      </c>
      <c r="C4043" t="str">
        <f t="shared" si="141"/>
        <v>Machine Learning</v>
      </c>
      <c r="D4043">
        <v>2</v>
      </c>
      <c r="E4043" t="s">
        <v>2152</v>
      </c>
      <c r="F4043" t="s">
        <v>5329</v>
      </c>
      <c r="G4043" t="str">
        <f>RIGHT(Salary_Dataset[[#This Row],[Salary]], 2)</f>
        <v>mo</v>
      </c>
      <c r="H4043" s="3">
        <f>VALUE(SUBSTITUTE(SUBSTITUTE(SUBSTITUTE(SUBSTITUTE(Salary_Dataset[[#This Row],[Salary]], "/hr", ""), "/mo", ""), "/yr", ""), "₹", ""))</f>
        <v>100905</v>
      </c>
      <c r="I4043" s="6">
        <f t="shared" si="140"/>
        <v>1210860</v>
      </c>
    </row>
    <row r="4044" spans="1:9" x14ac:dyDescent="0.3">
      <c r="A4044" t="s">
        <v>5330</v>
      </c>
      <c r="B4044" t="s">
        <v>5011</v>
      </c>
      <c r="C4044" t="str">
        <f t="shared" si="141"/>
        <v>Machine Learning</v>
      </c>
      <c r="D4044">
        <v>2</v>
      </c>
      <c r="E4044" t="s">
        <v>2152</v>
      </c>
      <c r="F4044" t="s">
        <v>2725</v>
      </c>
      <c r="G4044" t="str">
        <f>RIGHT(Salary_Dataset[[#This Row],[Salary]], 2)</f>
        <v>yr</v>
      </c>
      <c r="H4044" s="3">
        <f>VALUE(SUBSTITUTE(SUBSTITUTE(SUBSTITUTE(SUBSTITUTE(Salary_Dataset[[#This Row],[Salary]], "/hr", ""), "/mo", ""), "/yr", ""), "₹", ""))</f>
        <v>1581030</v>
      </c>
      <c r="I4044" s="6">
        <f t="shared" si="140"/>
        <v>1581030</v>
      </c>
    </row>
    <row r="4045" spans="1:9" x14ac:dyDescent="0.3">
      <c r="A4045" t="s">
        <v>5331</v>
      </c>
      <c r="B4045" t="s">
        <v>5011</v>
      </c>
      <c r="C4045" t="str">
        <f t="shared" si="141"/>
        <v>Machine Learning</v>
      </c>
      <c r="D4045">
        <v>2</v>
      </c>
      <c r="E4045" t="s">
        <v>2152</v>
      </c>
      <c r="F4045" t="s">
        <v>5332</v>
      </c>
      <c r="G4045" t="str">
        <f>RIGHT(Salary_Dataset[[#This Row],[Salary]], 2)</f>
        <v>yr</v>
      </c>
      <c r="H4045" s="3">
        <f>VALUE(SUBSTITUTE(SUBSTITUTE(SUBSTITUTE(SUBSTITUTE(Salary_Dataset[[#This Row],[Salary]], "/hr", ""), "/mo", ""), "/yr", ""), "₹", ""))</f>
        <v>1913450</v>
      </c>
      <c r="I4045" s="6">
        <f t="shared" si="140"/>
        <v>1913450</v>
      </c>
    </row>
    <row r="4046" spans="1:9" x14ac:dyDescent="0.3">
      <c r="A4046" t="s">
        <v>5333</v>
      </c>
      <c r="B4046" t="s">
        <v>5011</v>
      </c>
      <c r="C4046" t="str">
        <f t="shared" si="141"/>
        <v>Machine Learning</v>
      </c>
      <c r="D4046">
        <v>2</v>
      </c>
      <c r="E4046" t="s">
        <v>2152</v>
      </c>
      <c r="F4046" t="s">
        <v>5334</v>
      </c>
      <c r="G4046" t="str">
        <f>RIGHT(Salary_Dataset[[#This Row],[Salary]], 2)</f>
        <v>yr</v>
      </c>
      <c r="H4046" s="3">
        <f>VALUE(SUBSTITUTE(SUBSTITUTE(SUBSTITUTE(SUBSTITUTE(Salary_Dataset[[#This Row],[Salary]], "/hr", ""), "/mo", ""), "/yr", ""), "₹", ""))</f>
        <v>921650</v>
      </c>
      <c r="I4046" s="6">
        <f t="shared" si="140"/>
        <v>921650</v>
      </c>
    </row>
    <row r="4047" spans="1:9" x14ac:dyDescent="0.3">
      <c r="A4047" t="s">
        <v>5335</v>
      </c>
      <c r="B4047" t="s">
        <v>5011</v>
      </c>
      <c r="C4047" t="str">
        <f t="shared" si="141"/>
        <v>Machine Learning</v>
      </c>
      <c r="D4047">
        <v>2</v>
      </c>
      <c r="E4047" t="s">
        <v>2152</v>
      </c>
      <c r="F4047" t="s">
        <v>5336</v>
      </c>
      <c r="G4047" t="str">
        <f>RIGHT(Salary_Dataset[[#This Row],[Salary]], 2)</f>
        <v>yr</v>
      </c>
      <c r="H4047" s="3">
        <f>VALUE(SUBSTITUTE(SUBSTITUTE(SUBSTITUTE(SUBSTITUTE(Salary_Dataset[[#This Row],[Salary]], "/hr", ""), "/mo", ""), "/yr", ""), "₹", ""))</f>
        <v>587852</v>
      </c>
      <c r="I4047" s="6">
        <f t="shared" si="140"/>
        <v>587852</v>
      </c>
    </row>
    <row r="4048" spans="1:9" x14ac:dyDescent="0.3">
      <c r="A4048" t="s">
        <v>5337</v>
      </c>
      <c r="B4048" t="s">
        <v>5011</v>
      </c>
      <c r="C4048" t="str">
        <f t="shared" si="141"/>
        <v>Machine Learning</v>
      </c>
      <c r="D4048">
        <v>2</v>
      </c>
      <c r="E4048" t="s">
        <v>2152</v>
      </c>
      <c r="F4048" t="s">
        <v>5338</v>
      </c>
      <c r="G4048" t="str">
        <f>RIGHT(Salary_Dataset[[#This Row],[Salary]], 2)</f>
        <v>yr</v>
      </c>
      <c r="H4048" s="3">
        <f>VALUE(SUBSTITUTE(SUBSTITUTE(SUBSTITUTE(SUBSTITUTE(Salary_Dataset[[#This Row],[Salary]], "/hr", ""), "/mo", ""), "/yr", ""), "₹", ""))</f>
        <v>204841</v>
      </c>
      <c r="I4048" s="6">
        <f t="shared" si="140"/>
        <v>204841</v>
      </c>
    </row>
    <row r="4049" spans="1:9" x14ac:dyDescent="0.3">
      <c r="A4049" t="s">
        <v>17</v>
      </c>
      <c r="B4049" t="s">
        <v>5011</v>
      </c>
      <c r="C4049" t="str">
        <f t="shared" si="141"/>
        <v>Machine Learning</v>
      </c>
      <c r="D4049">
        <v>1</v>
      </c>
      <c r="E4049" t="s">
        <v>2152</v>
      </c>
      <c r="F4049" t="s">
        <v>4960</v>
      </c>
      <c r="G4049" t="str">
        <f>RIGHT(Salary_Dataset[[#This Row],[Salary]], 2)</f>
        <v>yr</v>
      </c>
      <c r="H4049" s="3">
        <f>VALUE(SUBSTITUTE(SUBSTITUTE(SUBSTITUTE(SUBSTITUTE(Salary_Dataset[[#This Row],[Salary]], "/hr", ""), "/mo", ""), "/yr", ""), "₹", ""))</f>
        <v>708995</v>
      </c>
      <c r="I4049" s="6">
        <f t="shared" si="140"/>
        <v>708995</v>
      </c>
    </row>
    <row r="4050" spans="1:9" x14ac:dyDescent="0.3">
      <c r="A4050" t="s">
        <v>21</v>
      </c>
      <c r="B4050" t="s">
        <v>5011</v>
      </c>
      <c r="C4050" t="str">
        <f t="shared" si="141"/>
        <v>Machine Learning</v>
      </c>
      <c r="D4050">
        <v>1</v>
      </c>
      <c r="E4050" t="s">
        <v>2152</v>
      </c>
      <c r="F4050" t="s">
        <v>5339</v>
      </c>
      <c r="G4050" t="str">
        <f>RIGHT(Salary_Dataset[[#This Row],[Salary]], 2)</f>
        <v>mo</v>
      </c>
      <c r="H4050" s="3">
        <f>VALUE(SUBSTITUTE(SUBSTITUTE(SUBSTITUTE(SUBSTITUTE(Salary_Dataset[[#This Row],[Salary]], "/hr", ""), "/mo", ""), "/yr", ""), "₹", ""))</f>
        <v>56825</v>
      </c>
      <c r="I4050" s="6">
        <f t="shared" si="140"/>
        <v>681900</v>
      </c>
    </row>
    <row r="4051" spans="1:9" x14ac:dyDescent="0.3">
      <c r="A4051" t="s">
        <v>106</v>
      </c>
      <c r="B4051" t="s">
        <v>5011</v>
      </c>
      <c r="C4051" t="str">
        <f t="shared" si="141"/>
        <v>Machine Learning</v>
      </c>
      <c r="D4051">
        <v>1</v>
      </c>
      <c r="E4051" t="s">
        <v>2152</v>
      </c>
      <c r="F4051" t="s">
        <v>3010</v>
      </c>
      <c r="G4051" t="str">
        <f>RIGHT(Salary_Dataset[[#This Row],[Salary]], 2)</f>
        <v>yr</v>
      </c>
      <c r="H4051" s="3">
        <f>VALUE(SUBSTITUTE(SUBSTITUTE(SUBSTITUTE(SUBSTITUTE(Salary_Dataset[[#This Row],[Salary]], "/hr", ""), "/mo", ""), "/yr", ""), "₹", ""))</f>
        <v>524121</v>
      </c>
      <c r="I4051" s="6">
        <f t="shared" si="140"/>
        <v>524121</v>
      </c>
    </row>
    <row r="4052" spans="1:9" x14ac:dyDescent="0.3">
      <c r="A4052" t="s">
        <v>43</v>
      </c>
      <c r="B4052" t="s">
        <v>5011</v>
      </c>
      <c r="C4052" t="str">
        <f t="shared" si="141"/>
        <v>Machine Learning</v>
      </c>
      <c r="D4052">
        <v>1</v>
      </c>
      <c r="E4052" t="s">
        <v>2152</v>
      </c>
      <c r="F4052" t="s">
        <v>5340</v>
      </c>
      <c r="G4052" t="str">
        <f>RIGHT(Salary_Dataset[[#This Row],[Salary]], 2)</f>
        <v>yr</v>
      </c>
      <c r="H4052" s="3">
        <f>VALUE(SUBSTITUTE(SUBSTITUTE(SUBSTITUTE(SUBSTITUTE(Salary_Dataset[[#This Row],[Salary]], "/hr", ""), "/mo", ""), "/yr", ""), "₹", ""))</f>
        <v>2320643</v>
      </c>
      <c r="I4052" s="6">
        <f t="shared" si="140"/>
        <v>2320643</v>
      </c>
    </row>
    <row r="4053" spans="1:9" x14ac:dyDescent="0.3">
      <c r="A4053" t="s">
        <v>49</v>
      </c>
      <c r="B4053" t="s">
        <v>5011</v>
      </c>
      <c r="C4053" t="str">
        <f t="shared" si="141"/>
        <v>Machine Learning</v>
      </c>
      <c r="D4053">
        <v>1</v>
      </c>
      <c r="E4053" t="s">
        <v>2152</v>
      </c>
      <c r="F4053" t="s">
        <v>5341</v>
      </c>
      <c r="G4053" t="str">
        <f>RIGHT(Salary_Dataset[[#This Row],[Salary]], 2)</f>
        <v>mo</v>
      </c>
      <c r="H4053" s="3">
        <f>VALUE(SUBSTITUTE(SUBSTITUTE(SUBSTITUTE(SUBSTITUTE(Salary_Dataset[[#This Row],[Salary]], "/hr", ""), "/mo", ""), "/yr", ""), "₹", ""))</f>
        <v>20180</v>
      </c>
      <c r="I4053" s="6">
        <f t="shared" si="140"/>
        <v>242160</v>
      </c>
    </row>
    <row r="4054" spans="1:9" x14ac:dyDescent="0.3">
      <c r="A4054" t="s">
        <v>78</v>
      </c>
      <c r="B4054" t="s">
        <v>5011</v>
      </c>
      <c r="C4054" t="str">
        <f t="shared" si="141"/>
        <v>Machine Learning</v>
      </c>
      <c r="D4054">
        <v>1</v>
      </c>
      <c r="E4054" t="s">
        <v>2152</v>
      </c>
      <c r="F4054" t="s">
        <v>2641</v>
      </c>
      <c r="G4054" t="str">
        <f>RIGHT(Salary_Dataset[[#This Row],[Salary]], 2)</f>
        <v>yr</v>
      </c>
      <c r="H4054" s="3">
        <f>VALUE(SUBSTITUTE(SUBSTITUTE(SUBSTITUTE(SUBSTITUTE(Salary_Dataset[[#This Row],[Salary]], "/hr", ""), "/mo", ""), "/yr", ""), "₹", ""))</f>
        <v>2014668</v>
      </c>
      <c r="I4054" s="6">
        <f t="shared" si="140"/>
        <v>2014668</v>
      </c>
    </row>
    <row r="4055" spans="1:9" x14ac:dyDescent="0.3">
      <c r="A4055" t="s">
        <v>45</v>
      </c>
      <c r="B4055" t="s">
        <v>5011</v>
      </c>
      <c r="C4055" t="str">
        <f t="shared" si="141"/>
        <v>Machine Learning</v>
      </c>
      <c r="D4055">
        <v>1</v>
      </c>
      <c r="E4055" t="s">
        <v>2152</v>
      </c>
      <c r="F4055" t="s">
        <v>2386</v>
      </c>
      <c r="G4055" t="str">
        <f>RIGHT(Salary_Dataset[[#This Row],[Salary]], 2)</f>
        <v>yr</v>
      </c>
      <c r="H4055" s="3">
        <f>VALUE(SUBSTITUTE(SUBSTITUTE(SUBSTITUTE(SUBSTITUTE(Salary_Dataset[[#This Row],[Salary]], "/hr", ""), "/mo", ""), "/yr", ""), "₹", ""))</f>
        <v>2371168</v>
      </c>
      <c r="I4055" s="6">
        <f t="shared" si="140"/>
        <v>2371168</v>
      </c>
    </row>
    <row r="4056" spans="1:9" x14ac:dyDescent="0.3">
      <c r="A4056" t="s">
        <v>94</v>
      </c>
      <c r="B4056" t="s">
        <v>5011</v>
      </c>
      <c r="C4056" t="str">
        <f t="shared" si="141"/>
        <v>Machine Learning</v>
      </c>
      <c r="D4056">
        <v>1</v>
      </c>
      <c r="E4056" t="s">
        <v>2152</v>
      </c>
      <c r="F4056" t="s">
        <v>5342</v>
      </c>
      <c r="G4056" t="str">
        <f>RIGHT(Salary_Dataset[[#This Row],[Salary]], 2)</f>
        <v>mo</v>
      </c>
      <c r="H4056" s="3">
        <f>VALUE(SUBSTITUTE(SUBSTITUTE(SUBSTITUTE(SUBSTITUTE(Salary_Dataset[[#This Row],[Salary]], "/hr", ""), "/mo", ""), "/yr", ""), "₹", ""))</f>
        <v>30245</v>
      </c>
      <c r="I4056" s="6">
        <f t="shared" si="140"/>
        <v>362940</v>
      </c>
    </row>
    <row r="4057" spans="1:9" x14ac:dyDescent="0.3">
      <c r="A4057" t="s">
        <v>2196</v>
      </c>
      <c r="B4057" t="s">
        <v>5011</v>
      </c>
      <c r="C4057" t="str">
        <f t="shared" si="141"/>
        <v>Machine Learning</v>
      </c>
      <c r="D4057">
        <v>1</v>
      </c>
      <c r="E4057" t="s">
        <v>2152</v>
      </c>
      <c r="F4057" t="s">
        <v>2343</v>
      </c>
      <c r="G4057" t="str">
        <f>RIGHT(Salary_Dataset[[#This Row],[Salary]], 2)</f>
        <v>yr</v>
      </c>
      <c r="H4057" s="3">
        <f>VALUE(SUBSTITUTE(SUBSTITUTE(SUBSTITUTE(SUBSTITUTE(Salary_Dataset[[#This Row],[Salary]], "/hr", ""), "/mo", ""), "/yr", ""), "₹", ""))</f>
        <v>924643</v>
      </c>
      <c r="I4057" s="6">
        <f t="shared" si="140"/>
        <v>924643</v>
      </c>
    </row>
    <row r="4058" spans="1:9" x14ac:dyDescent="0.3">
      <c r="A4058" t="s">
        <v>1412</v>
      </c>
      <c r="B4058" t="s">
        <v>5011</v>
      </c>
      <c r="C4058" t="str">
        <f t="shared" si="141"/>
        <v>Machine Learning</v>
      </c>
      <c r="D4058">
        <v>1</v>
      </c>
      <c r="E4058" t="s">
        <v>2152</v>
      </c>
      <c r="F4058" t="s">
        <v>2288</v>
      </c>
      <c r="G4058" t="str">
        <f>RIGHT(Salary_Dataset[[#This Row],[Salary]], 2)</f>
        <v>yr</v>
      </c>
      <c r="H4058" s="3">
        <f>VALUE(SUBSTITUTE(SUBSTITUTE(SUBSTITUTE(SUBSTITUTE(Salary_Dataset[[#This Row],[Salary]], "/hr", ""), "/mo", ""), "/yr", ""), "₹", ""))</f>
        <v>616428</v>
      </c>
      <c r="I4058" s="6">
        <f t="shared" si="140"/>
        <v>616428</v>
      </c>
    </row>
    <row r="4059" spans="1:9" x14ac:dyDescent="0.3">
      <c r="A4059" t="s">
        <v>383</v>
      </c>
      <c r="B4059" t="s">
        <v>5011</v>
      </c>
      <c r="C4059" t="str">
        <f t="shared" si="141"/>
        <v>Machine Learning</v>
      </c>
      <c r="D4059">
        <v>1</v>
      </c>
      <c r="E4059" t="s">
        <v>2152</v>
      </c>
      <c r="F4059" t="s">
        <v>2946</v>
      </c>
      <c r="G4059" t="str">
        <f>RIGHT(Salary_Dataset[[#This Row],[Salary]], 2)</f>
        <v>yr</v>
      </c>
      <c r="H4059" s="3">
        <f>VALUE(SUBSTITUTE(SUBSTITUTE(SUBSTITUTE(SUBSTITUTE(Salary_Dataset[[#This Row],[Salary]], "/hr", ""), "/mo", ""), "/yr", ""), "₹", ""))</f>
        <v>458143</v>
      </c>
      <c r="I4059" s="6">
        <f t="shared" si="140"/>
        <v>458143</v>
      </c>
    </row>
    <row r="4060" spans="1:9" x14ac:dyDescent="0.3">
      <c r="A4060" t="s">
        <v>3434</v>
      </c>
      <c r="B4060" t="s">
        <v>5011</v>
      </c>
      <c r="C4060" t="str">
        <f t="shared" si="141"/>
        <v>Machine Learning</v>
      </c>
      <c r="D4060">
        <v>1</v>
      </c>
      <c r="E4060" t="s">
        <v>2152</v>
      </c>
      <c r="F4060" t="s">
        <v>5343</v>
      </c>
      <c r="G4060" t="str">
        <f>RIGHT(Salary_Dataset[[#This Row],[Salary]], 2)</f>
        <v>yr</v>
      </c>
      <c r="H4060" s="3">
        <f>VALUE(SUBSTITUTE(SUBSTITUTE(SUBSTITUTE(SUBSTITUTE(Salary_Dataset[[#This Row],[Salary]], "/hr", ""), "/mo", ""), "/yr", ""), "₹", ""))</f>
        <v>158103</v>
      </c>
      <c r="I4060" s="6">
        <f t="shared" si="140"/>
        <v>158103</v>
      </c>
    </row>
    <row r="4061" spans="1:9" x14ac:dyDescent="0.3">
      <c r="A4061" t="s">
        <v>2652</v>
      </c>
      <c r="B4061" t="s">
        <v>5011</v>
      </c>
      <c r="C4061" t="str">
        <f t="shared" si="141"/>
        <v>Machine Learning</v>
      </c>
      <c r="D4061">
        <v>1</v>
      </c>
      <c r="E4061" t="s">
        <v>2152</v>
      </c>
      <c r="F4061" t="s">
        <v>5344</v>
      </c>
      <c r="G4061" t="str">
        <f>RIGHT(Salary_Dataset[[#This Row],[Salary]], 2)</f>
        <v>mo</v>
      </c>
      <c r="H4061" s="3">
        <f>VALUE(SUBSTITUTE(SUBSTITUTE(SUBSTITUTE(SUBSTITUTE(Salary_Dataset[[#This Row],[Salary]], "/hr", ""), "/mo", ""), "/yr", ""), "₹", ""))</f>
        <v>25899</v>
      </c>
      <c r="I4061" s="6">
        <f t="shared" si="140"/>
        <v>310788</v>
      </c>
    </row>
    <row r="4062" spans="1:9" x14ac:dyDescent="0.3">
      <c r="A4062" t="s">
        <v>2309</v>
      </c>
      <c r="B4062" t="s">
        <v>5011</v>
      </c>
      <c r="C4062" t="str">
        <f t="shared" si="141"/>
        <v>Machine Learning</v>
      </c>
      <c r="D4062">
        <v>1</v>
      </c>
      <c r="E4062" t="s">
        <v>2152</v>
      </c>
      <c r="F4062" t="s">
        <v>5345</v>
      </c>
      <c r="G4062" t="str">
        <f>RIGHT(Salary_Dataset[[#This Row],[Salary]], 2)</f>
        <v>yr</v>
      </c>
      <c r="H4062" s="3">
        <f>VALUE(SUBSTITUTE(SUBSTITUTE(SUBSTITUTE(SUBSTITUTE(Salary_Dataset[[#This Row],[Salary]], "/hr", ""), "/mo", ""), "/yr", ""), "₹", ""))</f>
        <v>1762835</v>
      </c>
      <c r="I4062" s="6">
        <f t="shared" si="140"/>
        <v>1762835</v>
      </c>
    </row>
    <row r="4063" spans="1:9" x14ac:dyDescent="0.3">
      <c r="A4063" t="s">
        <v>2321</v>
      </c>
      <c r="B4063" t="s">
        <v>5011</v>
      </c>
      <c r="C4063" t="str">
        <f t="shared" si="141"/>
        <v>Machine Learning</v>
      </c>
      <c r="D4063">
        <v>1</v>
      </c>
      <c r="E4063" t="s">
        <v>2152</v>
      </c>
      <c r="F4063" t="s">
        <v>320</v>
      </c>
      <c r="G4063" t="str">
        <f>RIGHT(Salary_Dataset[[#This Row],[Salary]], 2)</f>
        <v>yr</v>
      </c>
      <c r="H4063" s="3">
        <f>VALUE(SUBSTITUTE(SUBSTITUTE(SUBSTITUTE(SUBSTITUTE(Salary_Dataset[[#This Row],[Salary]], "/hr", ""), "/mo", ""), "/yr", ""), "₹", ""))</f>
        <v>1500000</v>
      </c>
      <c r="I4063" s="6">
        <f t="shared" si="140"/>
        <v>1500000</v>
      </c>
    </row>
    <row r="4064" spans="1:9" x14ac:dyDescent="0.3">
      <c r="A4064" t="s">
        <v>1222</v>
      </c>
      <c r="B4064" t="s">
        <v>5011</v>
      </c>
      <c r="C4064" t="str">
        <f t="shared" si="141"/>
        <v>Machine Learning</v>
      </c>
      <c r="D4064">
        <v>1</v>
      </c>
      <c r="E4064" t="s">
        <v>2152</v>
      </c>
      <c r="F4064" t="s">
        <v>5346</v>
      </c>
      <c r="G4064" t="str">
        <f>RIGHT(Salary_Dataset[[#This Row],[Salary]], 2)</f>
        <v>hr</v>
      </c>
      <c r="H4064" s="3">
        <f>VALUE(SUBSTITUTE(SUBSTITUTE(SUBSTITUTE(SUBSTITUTE(Salary_Dataset[[#This Row],[Salary]], "/hr", ""), "/mo", ""), "/yr", ""), "₹", ""))</f>
        <v>3017</v>
      </c>
      <c r="I4064" s="6">
        <f t="shared" si="140"/>
        <v>26428920</v>
      </c>
    </row>
    <row r="4065" spans="1:9" x14ac:dyDescent="0.3">
      <c r="A4065" t="s">
        <v>4916</v>
      </c>
      <c r="B4065" t="s">
        <v>5011</v>
      </c>
      <c r="C4065" t="str">
        <f t="shared" si="141"/>
        <v>Machine Learning</v>
      </c>
      <c r="D4065">
        <v>1</v>
      </c>
      <c r="E4065" t="s">
        <v>2152</v>
      </c>
      <c r="F4065" t="s">
        <v>4917</v>
      </c>
      <c r="G4065" t="str">
        <f>RIGHT(Salary_Dataset[[#This Row],[Salary]], 2)</f>
        <v>yr</v>
      </c>
      <c r="H4065" s="3">
        <f>VALUE(SUBSTITUTE(SUBSTITUTE(SUBSTITUTE(SUBSTITUTE(Salary_Dataset[[#This Row],[Salary]], "/hr", ""), "/mo", ""), "/yr", ""), "₹", ""))</f>
        <v>1881045</v>
      </c>
      <c r="I4065" s="6">
        <f t="shared" si="140"/>
        <v>1881045</v>
      </c>
    </row>
    <row r="4066" spans="1:9" x14ac:dyDescent="0.3">
      <c r="A4066" t="s">
        <v>5347</v>
      </c>
      <c r="B4066" t="s">
        <v>5011</v>
      </c>
      <c r="C4066" t="str">
        <f t="shared" si="141"/>
        <v>Machine Learning</v>
      </c>
      <c r="D4066">
        <v>1</v>
      </c>
      <c r="E4066" t="s">
        <v>2152</v>
      </c>
      <c r="F4066" t="s">
        <v>4962</v>
      </c>
      <c r="G4066" t="str">
        <f>RIGHT(Salary_Dataset[[#This Row],[Salary]], 2)</f>
        <v>yr</v>
      </c>
      <c r="H4066" s="3">
        <f>VALUE(SUBSTITUTE(SUBSTITUTE(SUBSTITUTE(SUBSTITUTE(Salary_Dataset[[#This Row],[Salary]], "/hr", ""), "/mo", ""), "/yr", ""), "₹", ""))</f>
        <v>735796</v>
      </c>
      <c r="I4066" s="6">
        <f t="shared" si="140"/>
        <v>735796</v>
      </c>
    </row>
    <row r="4067" spans="1:9" x14ac:dyDescent="0.3">
      <c r="A4067" t="s">
        <v>2385</v>
      </c>
      <c r="B4067" t="s">
        <v>5011</v>
      </c>
      <c r="C4067" t="str">
        <f t="shared" si="141"/>
        <v>Machine Learning</v>
      </c>
      <c r="D4067">
        <v>1</v>
      </c>
      <c r="E4067" t="s">
        <v>2152</v>
      </c>
      <c r="F4067" t="s">
        <v>2648</v>
      </c>
      <c r="G4067" t="str">
        <f>RIGHT(Salary_Dataset[[#This Row],[Salary]], 2)</f>
        <v>mo</v>
      </c>
      <c r="H4067" s="3">
        <f>VALUE(SUBSTITUTE(SUBSTITUTE(SUBSTITUTE(SUBSTITUTE(Salary_Dataset[[#This Row],[Salary]], "/hr", ""), "/mo", ""), "/yr", ""), "₹", ""))</f>
        <v>16123</v>
      </c>
      <c r="I4067" s="6">
        <f t="shared" si="140"/>
        <v>193476</v>
      </c>
    </row>
    <row r="4068" spans="1:9" x14ac:dyDescent="0.3">
      <c r="A4068" t="s">
        <v>5348</v>
      </c>
      <c r="B4068" t="s">
        <v>5011</v>
      </c>
      <c r="C4068" t="str">
        <f t="shared" si="141"/>
        <v>Machine Learning</v>
      </c>
      <c r="D4068">
        <v>1</v>
      </c>
      <c r="E4068" t="s">
        <v>2152</v>
      </c>
      <c r="F4068" t="s">
        <v>3445</v>
      </c>
      <c r="G4068" t="str">
        <f>RIGHT(Salary_Dataset[[#This Row],[Salary]], 2)</f>
        <v>yr</v>
      </c>
      <c r="H4068" s="3">
        <f>VALUE(SUBSTITUTE(SUBSTITUTE(SUBSTITUTE(SUBSTITUTE(Salary_Dataset[[#This Row],[Salary]], "/hr", ""), "/mo", ""), "/yr", ""), "₹", ""))</f>
        <v>703418</v>
      </c>
      <c r="I4068" s="6">
        <f t="shared" si="140"/>
        <v>703418</v>
      </c>
    </row>
    <row r="4069" spans="1:9" x14ac:dyDescent="0.3">
      <c r="A4069" t="s">
        <v>5349</v>
      </c>
      <c r="B4069" t="s">
        <v>5011</v>
      </c>
      <c r="C4069" t="str">
        <f t="shared" si="141"/>
        <v>Machine Learning</v>
      </c>
      <c r="D4069">
        <v>1</v>
      </c>
      <c r="E4069" t="s">
        <v>2152</v>
      </c>
      <c r="F4069" t="s">
        <v>5350</v>
      </c>
      <c r="G4069" t="str">
        <f>RIGHT(Salary_Dataset[[#This Row],[Salary]], 2)</f>
        <v>yr</v>
      </c>
      <c r="H4069" s="3">
        <f>VALUE(SUBSTITUTE(SUBSTITUTE(SUBSTITUTE(SUBSTITUTE(Salary_Dataset[[#This Row],[Salary]], "/hr", ""), "/mo", ""), "/yr", ""), "₹", ""))</f>
        <v>51923</v>
      </c>
      <c r="I4069" s="6">
        <f t="shared" si="140"/>
        <v>51923</v>
      </c>
    </row>
    <row r="4070" spans="1:9" x14ac:dyDescent="0.3">
      <c r="A4070" t="s">
        <v>5351</v>
      </c>
      <c r="B4070" t="s">
        <v>5011</v>
      </c>
      <c r="C4070" t="str">
        <f t="shared" si="141"/>
        <v>Machine Learning</v>
      </c>
      <c r="D4070">
        <v>1</v>
      </c>
      <c r="E4070" t="s">
        <v>2152</v>
      </c>
      <c r="F4070" t="s">
        <v>5352</v>
      </c>
      <c r="G4070" t="str">
        <f>RIGHT(Salary_Dataset[[#This Row],[Salary]], 2)</f>
        <v>yr</v>
      </c>
      <c r="H4070" s="3">
        <f>VALUE(SUBSTITUTE(SUBSTITUTE(SUBSTITUTE(SUBSTITUTE(Salary_Dataset[[#This Row],[Salary]], "/hr", ""), "/mo", ""), "/yr", ""), "₹", ""))</f>
        <v>3567037</v>
      </c>
      <c r="I4070" s="6">
        <f t="shared" si="140"/>
        <v>3567037</v>
      </c>
    </row>
    <row r="4071" spans="1:9" x14ac:dyDescent="0.3">
      <c r="A4071" t="s">
        <v>5353</v>
      </c>
      <c r="B4071" t="s">
        <v>5011</v>
      </c>
      <c r="C4071" t="str">
        <f t="shared" si="141"/>
        <v>Machine Learning</v>
      </c>
      <c r="D4071">
        <v>1</v>
      </c>
      <c r="E4071" t="s">
        <v>2152</v>
      </c>
      <c r="F4071" t="s">
        <v>2866</v>
      </c>
      <c r="G4071" t="str">
        <f>RIGHT(Salary_Dataset[[#This Row],[Salary]], 2)</f>
        <v>yr</v>
      </c>
      <c r="H4071" s="3">
        <f>VALUE(SUBSTITUTE(SUBSTITUTE(SUBSTITUTE(SUBSTITUTE(Salary_Dataset[[#This Row],[Salary]], "/hr", ""), "/mo", ""), "/yr", ""), "₹", ""))</f>
        <v>1513463</v>
      </c>
      <c r="I4071" s="6">
        <f t="shared" si="140"/>
        <v>1513463</v>
      </c>
    </row>
    <row r="4072" spans="1:9" x14ac:dyDescent="0.3">
      <c r="A4072" t="s">
        <v>5354</v>
      </c>
      <c r="B4072" t="s">
        <v>5011</v>
      </c>
      <c r="C4072" t="str">
        <f t="shared" si="141"/>
        <v>Machine Learning</v>
      </c>
      <c r="D4072">
        <v>1</v>
      </c>
      <c r="E4072" t="s">
        <v>2152</v>
      </c>
      <c r="F4072" t="s">
        <v>5355</v>
      </c>
      <c r="G4072" t="str">
        <f>RIGHT(Salary_Dataset[[#This Row],[Salary]], 2)</f>
        <v>yr</v>
      </c>
      <c r="H4072" s="3">
        <f>VALUE(SUBSTITUTE(SUBSTITUTE(SUBSTITUTE(SUBSTITUTE(Salary_Dataset[[#This Row],[Salary]], "/hr", ""), "/mo", ""), "/yr", ""), "₹", ""))</f>
        <v>421351</v>
      </c>
      <c r="I4072" s="6">
        <f t="shared" si="140"/>
        <v>421351</v>
      </c>
    </row>
    <row r="4073" spans="1:9" x14ac:dyDescent="0.3">
      <c r="A4073" t="s">
        <v>5356</v>
      </c>
      <c r="B4073" t="s">
        <v>5011</v>
      </c>
      <c r="C4073" t="str">
        <f t="shared" si="141"/>
        <v>Machine Learning</v>
      </c>
      <c r="D4073">
        <v>1</v>
      </c>
      <c r="E4073" t="s">
        <v>2152</v>
      </c>
      <c r="F4073" t="s">
        <v>5357</v>
      </c>
      <c r="G4073" t="str">
        <f>RIGHT(Salary_Dataset[[#This Row],[Salary]], 2)</f>
        <v>yr</v>
      </c>
      <c r="H4073" s="3">
        <f>VALUE(SUBSTITUTE(SUBSTITUTE(SUBSTITUTE(SUBSTITUTE(Salary_Dataset[[#This Row],[Salary]], "/hr", ""), "/mo", ""), "/yr", ""), "₹", ""))</f>
        <v>702908</v>
      </c>
      <c r="I4073" s="6">
        <f t="shared" si="140"/>
        <v>702908</v>
      </c>
    </row>
    <row r="4074" spans="1:9" x14ac:dyDescent="0.3">
      <c r="A4074" t="s">
        <v>5358</v>
      </c>
      <c r="B4074" t="s">
        <v>5011</v>
      </c>
      <c r="C4074" t="str">
        <f t="shared" si="141"/>
        <v>Machine Learning</v>
      </c>
      <c r="D4074">
        <v>1</v>
      </c>
      <c r="E4074" t="s">
        <v>2152</v>
      </c>
      <c r="F4074" t="s">
        <v>2177</v>
      </c>
      <c r="G4074" t="str">
        <f>RIGHT(Salary_Dataset[[#This Row],[Salary]], 2)</f>
        <v>yr</v>
      </c>
      <c r="H4074" s="3">
        <f>VALUE(SUBSTITUTE(SUBSTITUTE(SUBSTITUTE(SUBSTITUTE(Salary_Dataset[[#This Row],[Salary]], "/hr", ""), "/mo", ""), "/yr", ""), "₹", ""))</f>
        <v>1221714</v>
      </c>
      <c r="I4074" s="6">
        <f t="shared" si="140"/>
        <v>1221714</v>
      </c>
    </row>
    <row r="4075" spans="1:9" x14ac:dyDescent="0.3">
      <c r="A4075" t="s">
        <v>130</v>
      </c>
      <c r="B4075" t="s">
        <v>5011</v>
      </c>
      <c r="C4075" t="str">
        <f t="shared" si="141"/>
        <v>Machine Learning</v>
      </c>
      <c r="D4075">
        <v>1</v>
      </c>
      <c r="E4075" t="s">
        <v>2152</v>
      </c>
      <c r="F4075" t="s">
        <v>5359</v>
      </c>
      <c r="G4075" t="str">
        <f>RIGHT(Salary_Dataset[[#This Row],[Salary]], 2)</f>
        <v>mo</v>
      </c>
      <c r="H4075" s="3">
        <f>VALUE(SUBSTITUTE(SUBSTITUTE(SUBSTITUTE(SUBSTITUTE(Salary_Dataset[[#This Row],[Salary]], "/hr", ""), "/mo", ""), "/yr", ""), "₹", ""))</f>
        <v>25452</v>
      </c>
      <c r="I4075" s="6">
        <f t="shared" si="140"/>
        <v>305424</v>
      </c>
    </row>
    <row r="4076" spans="1:9" x14ac:dyDescent="0.3">
      <c r="A4076" t="s">
        <v>5360</v>
      </c>
      <c r="B4076" t="s">
        <v>5011</v>
      </c>
      <c r="C4076" t="str">
        <f t="shared" si="141"/>
        <v>Machine Learning</v>
      </c>
      <c r="D4076">
        <v>1</v>
      </c>
      <c r="E4076" t="s">
        <v>2152</v>
      </c>
      <c r="F4076" t="s">
        <v>5361</v>
      </c>
      <c r="G4076" t="str">
        <f>RIGHT(Salary_Dataset[[#This Row],[Salary]], 2)</f>
        <v>yr</v>
      </c>
      <c r="H4076" s="3">
        <f>VALUE(SUBSTITUTE(SUBSTITUTE(SUBSTITUTE(SUBSTITUTE(Salary_Dataset[[#This Row],[Salary]], "/hr", ""), "/mo", ""), "/yr", ""), "₹", ""))</f>
        <v>2239989</v>
      </c>
      <c r="I4076" s="6">
        <f t="shared" si="140"/>
        <v>2239989</v>
      </c>
    </row>
    <row r="4077" spans="1:9" x14ac:dyDescent="0.3">
      <c r="A4077" t="s">
        <v>3522</v>
      </c>
      <c r="B4077" t="s">
        <v>5011</v>
      </c>
      <c r="C4077" t="str">
        <f t="shared" si="141"/>
        <v>Machine Learning</v>
      </c>
      <c r="D4077">
        <v>1</v>
      </c>
      <c r="E4077" t="s">
        <v>2152</v>
      </c>
      <c r="F4077" t="s">
        <v>5362</v>
      </c>
      <c r="G4077" t="str">
        <f>RIGHT(Salary_Dataset[[#This Row],[Salary]], 2)</f>
        <v>yr</v>
      </c>
      <c r="H4077" s="3">
        <f>VALUE(SUBSTITUTE(SUBSTITUTE(SUBSTITUTE(SUBSTITUTE(Salary_Dataset[[#This Row],[Salary]], "/hr", ""), "/mo", ""), "/yr", ""), "₹", ""))</f>
        <v>279672</v>
      </c>
      <c r="I4077" s="6">
        <f t="shared" si="140"/>
        <v>279672</v>
      </c>
    </row>
    <row r="4078" spans="1:9" x14ac:dyDescent="0.3">
      <c r="A4078" t="s">
        <v>1891</v>
      </c>
      <c r="B4078" t="s">
        <v>5011</v>
      </c>
      <c r="C4078" t="str">
        <f t="shared" si="141"/>
        <v>Machine Learning</v>
      </c>
      <c r="D4078">
        <v>1</v>
      </c>
      <c r="E4078" t="s">
        <v>2152</v>
      </c>
      <c r="F4078" t="s">
        <v>5363</v>
      </c>
      <c r="G4078" t="str">
        <f>RIGHT(Salary_Dataset[[#This Row],[Salary]], 2)</f>
        <v>yr</v>
      </c>
      <c r="H4078" s="3">
        <f>VALUE(SUBSTITUTE(SUBSTITUTE(SUBSTITUTE(SUBSTITUTE(Salary_Dataset[[#This Row],[Salary]], "/hr", ""), "/mo", ""), "/yr", ""), "₹", ""))</f>
        <v>1343603</v>
      </c>
      <c r="I4078" s="6">
        <f t="shared" si="140"/>
        <v>1343603</v>
      </c>
    </row>
    <row r="4079" spans="1:9" x14ac:dyDescent="0.3">
      <c r="A4079" t="s">
        <v>5364</v>
      </c>
      <c r="B4079" t="s">
        <v>5011</v>
      </c>
      <c r="C4079" t="str">
        <f t="shared" si="141"/>
        <v>Machine Learning</v>
      </c>
      <c r="D4079">
        <v>1</v>
      </c>
      <c r="E4079" t="s">
        <v>2152</v>
      </c>
      <c r="F4079" t="s">
        <v>5365</v>
      </c>
      <c r="G4079" t="str">
        <f>RIGHT(Salary_Dataset[[#This Row],[Salary]], 2)</f>
        <v>mo</v>
      </c>
      <c r="H4079" s="3">
        <f>VALUE(SUBSTITUTE(SUBSTITUTE(SUBSTITUTE(SUBSTITUTE(Salary_Dataset[[#This Row],[Salary]], "/hr", ""), "/mo", ""), "/yr", ""), "₹", ""))</f>
        <v>85991</v>
      </c>
      <c r="I4079" s="6">
        <f t="shared" si="140"/>
        <v>1031892</v>
      </c>
    </row>
    <row r="4080" spans="1:9" x14ac:dyDescent="0.3">
      <c r="A4080" t="s">
        <v>5366</v>
      </c>
      <c r="B4080" t="s">
        <v>5011</v>
      </c>
      <c r="C4080" t="str">
        <f t="shared" si="141"/>
        <v>Machine Learning</v>
      </c>
      <c r="D4080">
        <v>1</v>
      </c>
      <c r="E4080" t="s">
        <v>2152</v>
      </c>
      <c r="F4080" t="s">
        <v>5367</v>
      </c>
      <c r="G4080" t="str">
        <f>RIGHT(Salary_Dataset[[#This Row],[Salary]], 2)</f>
        <v>yr</v>
      </c>
      <c r="H4080" s="3">
        <f>VALUE(SUBSTITUTE(SUBSTITUTE(SUBSTITUTE(SUBSTITUTE(Salary_Dataset[[#This Row],[Salary]], "/hr", ""), "/mo", ""), "/yr", ""), "₹", ""))</f>
        <v>2269647</v>
      </c>
      <c r="I4080" s="6">
        <f t="shared" si="140"/>
        <v>2269647</v>
      </c>
    </row>
    <row r="4081" spans="1:9" x14ac:dyDescent="0.3">
      <c r="A4081" t="s">
        <v>5368</v>
      </c>
      <c r="B4081" t="s">
        <v>5011</v>
      </c>
      <c r="C4081" t="str">
        <f t="shared" si="141"/>
        <v>Machine Learning</v>
      </c>
      <c r="D4081">
        <v>1</v>
      </c>
      <c r="E4081" t="s">
        <v>2152</v>
      </c>
      <c r="F4081" t="s">
        <v>3012</v>
      </c>
      <c r="G4081" t="str">
        <f>RIGHT(Salary_Dataset[[#This Row],[Salary]], 2)</f>
        <v>yr</v>
      </c>
      <c r="H4081" s="3">
        <f>VALUE(SUBSTITUTE(SUBSTITUTE(SUBSTITUTE(SUBSTITUTE(Salary_Dataset[[#This Row],[Salary]], "/hr", ""), "/mo", ""), "/yr", ""), "₹", ""))</f>
        <v>322465</v>
      </c>
      <c r="I4081" s="6">
        <f t="shared" si="140"/>
        <v>322465</v>
      </c>
    </row>
    <row r="4082" spans="1:9" x14ac:dyDescent="0.3">
      <c r="A4082" t="s">
        <v>5369</v>
      </c>
      <c r="B4082" t="s">
        <v>5011</v>
      </c>
      <c r="C4082" t="str">
        <f t="shared" si="141"/>
        <v>Machine Learning</v>
      </c>
      <c r="D4082">
        <v>1</v>
      </c>
      <c r="E4082" t="s">
        <v>2152</v>
      </c>
      <c r="F4082" t="s">
        <v>5370</v>
      </c>
      <c r="G4082" t="str">
        <f>RIGHT(Salary_Dataset[[#This Row],[Salary]], 2)</f>
        <v>yr</v>
      </c>
      <c r="H4082" s="3">
        <f>VALUE(SUBSTITUTE(SUBSTITUTE(SUBSTITUTE(SUBSTITUTE(Salary_Dataset[[#This Row],[Salary]], "/hr", ""), "/mo", ""), "/yr", ""), "₹", ""))</f>
        <v>1864748</v>
      </c>
      <c r="I4082" s="6">
        <f t="shared" si="140"/>
        <v>1864748</v>
      </c>
    </row>
    <row r="4083" spans="1:9" x14ac:dyDescent="0.3">
      <c r="A4083" t="s">
        <v>5371</v>
      </c>
      <c r="B4083" t="s">
        <v>5011</v>
      </c>
      <c r="C4083" t="str">
        <f t="shared" si="141"/>
        <v>Machine Learning</v>
      </c>
      <c r="D4083">
        <v>1</v>
      </c>
      <c r="E4083" t="s">
        <v>2152</v>
      </c>
      <c r="F4083" t="s">
        <v>5372</v>
      </c>
      <c r="G4083" t="str">
        <f>RIGHT(Salary_Dataset[[#This Row],[Salary]], 2)</f>
        <v>yr</v>
      </c>
      <c r="H4083" s="3">
        <f>VALUE(SUBSTITUTE(SUBSTITUTE(SUBSTITUTE(SUBSTITUTE(Salary_Dataset[[#This Row],[Salary]], "/hr", ""), "/mo", ""), "/yr", ""), "₹", ""))</f>
        <v>1049129</v>
      </c>
      <c r="I4083" s="6">
        <f t="shared" si="140"/>
        <v>1049129</v>
      </c>
    </row>
    <row r="4084" spans="1:9" x14ac:dyDescent="0.3">
      <c r="A4084" t="s">
        <v>5373</v>
      </c>
      <c r="B4084" t="s">
        <v>5011</v>
      </c>
      <c r="C4084" t="str">
        <f t="shared" si="141"/>
        <v>Machine Learning</v>
      </c>
      <c r="D4084">
        <v>1</v>
      </c>
      <c r="E4084" t="s">
        <v>2152</v>
      </c>
      <c r="F4084" t="s">
        <v>4845</v>
      </c>
      <c r="G4084" t="str">
        <f>RIGHT(Salary_Dataset[[#This Row],[Salary]], 2)</f>
        <v>yr</v>
      </c>
      <c r="H4084" s="3">
        <f>VALUE(SUBSTITUTE(SUBSTITUTE(SUBSTITUTE(SUBSTITUTE(Salary_Dataset[[#This Row],[Salary]], "/hr", ""), "/mo", ""), "/yr", ""), "₹", ""))</f>
        <v>2500000</v>
      </c>
      <c r="I4084" s="6">
        <f t="shared" si="140"/>
        <v>2500000</v>
      </c>
    </row>
    <row r="4085" spans="1:9" x14ac:dyDescent="0.3">
      <c r="A4085" t="s">
        <v>5374</v>
      </c>
      <c r="B4085" t="s">
        <v>5011</v>
      </c>
      <c r="C4085" t="str">
        <f t="shared" si="141"/>
        <v>Machine Learning</v>
      </c>
      <c r="D4085">
        <v>1</v>
      </c>
      <c r="E4085" t="s">
        <v>2152</v>
      </c>
      <c r="F4085" t="s">
        <v>5375</v>
      </c>
      <c r="G4085" t="str">
        <f>RIGHT(Salary_Dataset[[#This Row],[Salary]], 2)</f>
        <v>yr</v>
      </c>
      <c r="H4085" s="3">
        <f>VALUE(SUBSTITUTE(SUBSTITUTE(SUBSTITUTE(SUBSTITUTE(Salary_Dataset[[#This Row],[Salary]], "/hr", ""), "/mo", ""), "/yr", ""), "₹", ""))</f>
        <v>696829</v>
      </c>
      <c r="I4085" s="6">
        <f t="shared" si="140"/>
        <v>696829</v>
      </c>
    </row>
    <row r="4086" spans="1:9" x14ac:dyDescent="0.3">
      <c r="A4086" t="s">
        <v>5376</v>
      </c>
      <c r="B4086" t="s">
        <v>5011</v>
      </c>
      <c r="C4086" t="str">
        <f t="shared" si="141"/>
        <v>Machine Learning</v>
      </c>
      <c r="D4086">
        <v>1</v>
      </c>
      <c r="E4086" t="s">
        <v>2152</v>
      </c>
      <c r="F4086" t="s">
        <v>1776</v>
      </c>
      <c r="G4086" t="str">
        <f>RIGHT(Salary_Dataset[[#This Row],[Salary]], 2)</f>
        <v>mo</v>
      </c>
      <c r="H4086" s="3">
        <f>VALUE(SUBSTITUTE(SUBSTITUTE(SUBSTITUTE(SUBSTITUTE(Salary_Dataset[[#This Row],[Salary]], "/hr", ""), "/mo", ""), "/yr", ""), "₹", ""))</f>
        <v>70000</v>
      </c>
      <c r="I4086" s="6">
        <f t="shared" si="140"/>
        <v>840000</v>
      </c>
    </row>
    <row r="4087" spans="1:9" x14ac:dyDescent="0.3">
      <c r="A4087" t="s">
        <v>5377</v>
      </c>
      <c r="B4087" t="s">
        <v>5011</v>
      </c>
      <c r="C4087" t="str">
        <f t="shared" si="141"/>
        <v>Machine Learning</v>
      </c>
      <c r="D4087">
        <v>1</v>
      </c>
      <c r="E4087" t="s">
        <v>2152</v>
      </c>
      <c r="F4087" t="s">
        <v>2669</v>
      </c>
      <c r="G4087" t="str">
        <f>RIGHT(Salary_Dataset[[#This Row],[Salary]], 2)</f>
        <v>yr</v>
      </c>
      <c r="H4087" s="3">
        <f>VALUE(SUBSTITUTE(SUBSTITUTE(SUBSTITUTE(SUBSTITUTE(Salary_Dataset[[#This Row],[Salary]], "/hr", ""), "/mo", ""), "/yr", ""), "₹", ""))</f>
        <v>310014</v>
      </c>
      <c r="I4087" s="6">
        <f t="shared" si="140"/>
        <v>310014</v>
      </c>
    </row>
    <row r="4088" spans="1:9" x14ac:dyDescent="0.3">
      <c r="A4088" t="s">
        <v>5378</v>
      </c>
      <c r="B4088" t="s">
        <v>5011</v>
      </c>
      <c r="C4088" t="str">
        <f t="shared" si="141"/>
        <v>Machine Learning</v>
      </c>
      <c r="D4088">
        <v>1</v>
      </c>
      <c r="E4088" t="s">
        <v>2152</v>
      </c>
      <c r="F4088" t="s">
        <v>5379</v>
      </c>
      <c r="G4088" t="str">
        <f>RIGHT(Salary_Dataset[[#This Row],[Salary]], 2)</f>
        <v>yr</v>
      </c>
      <c r="H4088" s="3">
        <f>VALUE(SUBSTITUTE(SUBSTITUTE(SUBSTITUTE(SUBSTITUTE(Salary_Dataset[[#This Row],[Salary]], "/hr", ""), "/mo", ""), "/yr", ""), "₹", ""))</f>
        <v>248633</v>
      </c>
      <c r="I4088" s="6">
        <f t="shared" si="140"/>
        <v>248633</v>
      </c>
    </row>
    <row r="4089" spans="1:9" x14ac:dyDescent="0.3">
      <c r="A4089" t="s">
        <v>5380</v>
      </c>
      <c r="B4089" t="s">
        <v>5011</v>
      </c>
      <c r="C4089" t="str">
        <f t="shared" si="141"/>
        <v>Machine Learning</v>
      </c>
      <c r="D4089">
        <v>1</v>
      </c>
      <c r="E4089" t="s">
        <v>2152</v>
      </c>
      <c r="F4089" t="s">
        <v>5381</v>
      </c>
      <c r="G4089" t="str">
        <f>RIGHT(Salary_Dataset[[#This Row],[Salary]], 2)</f>
        <v>yr</v>
      </c>
      <c r="H4089" s="3">
        <f>VALUE(SUBSTITUTE(SUBSTITUTE(SUBSTITUTE(SUBSTITUTE(Salary_Dataset[[#This Row],[Salary]], "/hr", ""), "/mo", ""), "/yr", ""), "₹", ""))</f>
        <v>919187</v>
      </c>
      <c r="I4089" s="6">
        <f t="shared" si="140"/>
        <v>919187</v>
      </c>
    </row>
    <row r="4090" spans="1:9" x14ac:dyDescent="0.3">
      <c r="A4090" t="s">
        <v>5382</v>
      </c>
      <c r="B4090" t="s">
        <v>5011</v>
      </c>
      <c r="C4090" t="str">
        <f t="shared" si="141"/>
        <v>Machine Learning</v>
      </c>
      <c r="D4090">
        <v>1</v>
      </c>
      <c r="E4090" t="s">
        <v>2152</v>
      </c>
      <c r="F4090" t="s">
        <v>2853</v>
      </c>
      <c r="G4090" t="str">
        <f>RIGHT(Salary_Dataset[[#This Row],[Salary]], 2)</f>
        <v>yr</v>
      </c>
      <c r="H4090" s="3">
        <f>VALUE(SUBSTITUTE(SUBSTITUTE(SUBSTITUTE(SUBSTITUTE(Salary_Dataset[[#This Row],[Salary]], "/hr", ""), "/mo", ""), "/yr", ""), "₹", ""))</f>
        <v>1027381</v>
      </c>
      <c r="I4090" s="6">
        <f t="shared" si="140"/>
        <v>1027381</v>
      </c>
    </row>
    <row r="4091" spans="1:9" x14ac:dyDescent="0.3">
      <c r="A4091" t="s">
        <v>5383</v>
      </c>
      <c r="B4091" t="s">
        <v>5011</v>
      </c>
      <c r="C4091" t="str">
        <f t="shared" si="141"/>
        <v>Machine Learning</v>
      </c>
      <c r="D4091">
        <v>1</v>
      </c>
      <c r="E4091" t="s">
        <v>2152</v>
      </c>
      <c r="F4091" t="s">
        <v>166</v>
      </c>
      <c r="G4091" t="str">
        <f>RIGHT(Salary_Dataset[[#This Row],[Salary]], 2)</f>
        <v>yr</v>
      </c>
      <c r="H4091" s="3">
        <f>VALUE(SUBSTITUTE(SUBSTITUTE(SUBSTITUTE(SUBSTITUTE(Salary_Dataset[[#This Row],[Salary]], "/hr", ""), "/mo", ""), "/yr", ""), "₹", ""))</f>
        <v>1200000</v>
      </c>
      <c r="I4091" s="6">
        <f t="shared" si="140"/>
        <v>1200000</v>
      </c>
    </row>
    <row r="4092" spans="1:9" x14ac:dyDescent="0.3">
      <c r="A4092" t="s">
        <v>5384</v>
      </c>
      <c r="B4092" t="s">
        <v>5011</v>
      </c>
      <c r="C4092" t="str">
        <f t="shared" si="141"/>
        <v>Machine Learning</v>
      </c>
      <c r="D4092">
        <v>1</v>
      </c>
      <c r="E4092" t="s">
        <v>2152</v>
      </c>
      <c r="F4092" t="s">
        <v>5385</v>
      </c>
      <c r="G4092" t="str">
        <f>RIGHT(Salary_Dataset[[#This Row],[Salary]], 2)</f>
        <v>mo</v>
      </c>
      <c r="H4092" s="3">
        <f>VALUE(SUBSTITUTE(SUBSTITUTE(SUBSTITUTE(SUBSTITUTE(Salary_Dataset[[#This Row],[Salary]], "/hr", ""), "/mo", ""), "/yr", ""), "₹", ""))</f>
        <v>110826</v>
      </c>
      <c r="I4092" s="6">
        <f t="shared" si="140"/>
        <v>1329912</v>
      </c>
    </row>
    <row r="4093" spans="1:9" x14ac:dyDescent="0.3">
      <c r="A4093" t="s">
        <v>5386</v>
      </c>
      <c r="B4093" t="s">
        <v>5011</v>
      </c>
      <c r="C4093" t="str">
        <f t="shared" si="141"/>
        <v>Machine Learning</v>
      </c>
      <c r="D4093">
        <v>1</v>
      </c>
      <c r="E4093" t="s">
        <v>2152</v>
      </c>
      <c r="F4093" t="s">
        <v>2488</v>
      </c>
      <c r="G4093" t="str">
        <f>RIGHT(Salary_Dataset[[#This Row],[Salary]], 2)</f>
        <v>yr</v>
      </c>
      <c r="H4093" s="3">
        <f>VALUE(SUBSTITUTE(SUBSTITUTE(SUBSTITUTE(SUBSTITUTE(Salary_Dataset[[#This Row],[Salary]], "/hr", ""), "/mo", ""), "/yr", ""), "₹", ""))</f>
        <v>712666</v>
      </c>
      <c r="I4093" s="6">
        <f t="shared" si="140"/>
        <v>712666</v>
      </c>
    </row>
    <row r="4094" spans="1:9" x14ac:dyDescent="0.3">
      <c r="A4094" t="s">
        <v>5387</v>
      </c>
      <c r="B4094" t="s">
        <v>5011</v>
      </c>
      <c r="C4094" t="str">
        <f t="shared" si="141"/>
        <v>Machine Learning</v>
      </c>
      <c r="D4094">
        <v>1</v>
      </c>
      <c r="E4094" t="s">
        <v>2152</v>
      </c>
      <c r="F4094" t="s">
        <v>5388</v>
      </c>
      <c r="G4094" t="str">
        <f>RIGHT(Salary_Dataset[[#This Row],[Salary]], 2)</f>
        <v>yr</v>
      </c>
      <c r="H4094" s="3">
        <f>VALUE(SUBSTITUTE(SUBSTITUTE(SUBSTITUTE(SUBSTITUTE(Salary_Dataset[[#This Row],[Salary]], "/hr", ""), "/mo", ""), "/yr", ""), "₹", ""))</f>
        <v>920000</v>
      </c>
      <c r="I4094" s="6">
        <f t="shared" si="140"/>
        <v>920000</v>
      </c>
    </row>
    <row r="4095" spans="1:9" x14ac:dyDescent="0.3">
      <c r="A4095" t="s">
        <v>5389</v>
      </c>
      <c r="B4095" t="s">
        <v>5011</v>
      </c>
      <c r="C4095" t="str">
        <f t="shared" si="141"/>
        <v>Machine Learning</v>
      </c>
      <c r="D4095">
        <v>1</v>
      </c>
      <c r="E4095" t="s">
        <v>2152</v>
      </c>
      <c r="F4095" t="s">
        <v>5390</v>
      </c>
      <c r="G4095" t="str">
        <f>RIGHT(Salary_Dataset[[#This Row],[Salary]], 2)</f>
        <v>yr</v>
      </c>
      <c r="H4095" s="3">
        <f>VALUE(SUBSTITUTE(SUBSTITUTE(SUBSTITUTE(SUBSTITUTE(Salary_Dataset[[#This Row],[Salary]], "/hr", ""), "/mo", ""), "/yr", ""), "₹", ""))</f>
        <v>208589</v>
      </c>
      <c r="I4095" s="6">
        <f t="shared" si="140"/>
        <v>208589</v>
      </c>
    </row>
    <row r="4096" spans="1:9" x14ac:dyDescent="0.3">
      <c r="A4096" t="s">
        <v>5391</v>
      </c>
      <c r="B4096" t="s">
        <v>5011</v>
      </c>
      <c r="C4096" t="str">
        <f t="shared" si="141"/>
        <v>Machine Learning</v>
      </c>
      <c r="D4096">
        <v>1</v>
      </c>
      <c r="E4096" t="s">
        <v>2152</v>
      </c>
      <c r="F4096" t="s">
        <v>2191</v>
      </c>
      <c r="G4096" t="str">
        <f>RIGHT(Salary_Dataset[[#This Row],[Salary]], 2)</f>
        <v>yr</v>
      </c>
      <c r="H4096" s="3">
        <f>VALUE(SUBSTITUTE(SUBSTITUTE(SUBSTITUTE(SUBSTITUTE(Salary_Dataset[[#This Row],[Salary]], "/hr", ""), "/mo", ""), "/yr", ""), "₹", ""))</f>
        <v>302693</v>
      </c>
      <c r="I4096" s="6">
        <f t="shared" si="140"/>
        <v>302693</v>
      </c>
    </row>
    <row r="4097" spans="1:9" x14ac:dyDescent="0.3">
      <c r="A4097" t="s">
        <v>5392</v>
      </c>
      <c r="B4097" t="s">
        <v>5011</v>
      </c>
      <c r="C4097" t="str">
        <f t="shared" si="141"/>
        <v>Machine Learning</v>
      </c>
      <c r="D4097">
        <v>1</v>
      </c>
      <c r="E4097" t="s">
        <v>2152</v>
      </c>
      <c r="F4097" t="s">
        <v>5393</v>
      </c>
      <c r="G4097" t="str">
        <f>RIGHT(Salary_Dataset[[#This Row],[Salary]], 2)</f>
        <v>mo</v>
      </c>
      <c r="H4097" s="3">
        <f>VALUE(SUBSTITUTE(SUBSTITUTE(SUBSTITUTE(SUBSTITUTE(Salary_Dataset[[#This Row],[Salary]], "/hr", ""), "/mo", ""), "/yr", ""), "₹", ""))</f>
        <v>25043</v>
      </c>
      <c r="I4097" s="6">
        <f t="shared" si="140"/>
        <v>300516</v>
      </c>
    </row>
    <row r="4098" spans="1:9" x14ac:dyDescent="0.3">
      <c r="A4098" t="s">
        <v>5394</v>
      </c>
      <c r="B4098" t="s">
        <v>5011</v>
      </c>
      <c r="C4098" t="str">
        <f t="shared" si="141"/>
        <v>Machine Learning</v>
      </c>
      <c r="D4098">
        <v>1</v>
      </c>
      <c r="E4098" t="s">
        <v>2152</v>
      </c>
      <c r="F4098" t="s">
        <v>2941</v>
      </c>
      <c r="G4098" t="str">
        <f>RIGHT(Salary_Dataset[[#This Row],[Salary]], 2)</f>
        <v>yr</v>
      </c>
      <c r="H4098" s="3">
        <f>VALUE(SUBSTITUTE(SUBSTITUTE(SUBSTITUTE(SUBSTITUTE(Salary_Dataset[[#This Row],[Salary]], "/hr", ""), "/mo", ""), "/yr", ""), "₹", ""))</f>
        <v>839303</v>
      </c>
      <c r="I4098" s="6">
        <f t="shared" ref="I4098:I4161" si="142">IF(G4098="mo", H4098*12, IF(G4098="hr", H4098*8760, H4098))</f>
        <v>839303</v>
      </c>
    </row>
    <row r="4099" spans="1:9" x14ac:dyDescent="0.3">
      <c r="A4099" t="s">
        <v>5395</v>
      </c>
      <c r="B4099" t="s">
        <v>5011</v>
      </c>
      <c r="C4099" t="str">
        <f t="shared" si="141"/>
        <v>Machine Learning</v>
      </c>
      <c r="D4099">
        <v>1</v>
      </c>
      <c r="E4099" t="s">
        <v>2152</v>
      </c>
      <c r="F4099" t="s">
        <v>2289</v>
      </c>
      <c r="G4099" t="str">
        <f>RIGHT(Salary_Dataset[[#This Row],[Salary]], 2)</f>
        <v>yr</v>
      </c>
      <c r="H4099" s="3">
        <f>VALUE(SUBSTITUTE(SUBSTITUTE(SUBSTITUTE(SUBSTITUTE(Salary_Dataset[[#This Row],[Salary]], "/hr", ""), "/mo", ""), "/yr", ""), "₹", ""))</f>
        <v>652794</v>
      </c>
      <c r="I4099" s="6">
        <f t="shared" si="142"/>
        <v>652794</v>
      </c>
    </row>
    <row r="4100" spans="1:9" x14ac:dyDescent="0.3">
      <c r="A4100" t="s">
        <v>5396</v>
      </c>
      <c r="B4100" t="s">
        <v>5011</v>
      </c>
      <c r="C4100" t="str">
        <f t="shared" si="141"/>
        <v>Machine Learning</v>
      </c>
      <c r="D4100">
        <v>1</v>
      </c>
      <c r="E4100" t="s">
        <v>2152</v>
      </c>
      <c r="F4100" t="s">
        <v>4782</v>
      </c>
      <c r="G4100" t="str">
        <f>RIGHT(Salary_Dataset[[#This Row],[Salary]], 2)</f>
        <v>yr</v>
      </c>
      <c r="H4100" s="3">
        <f>VALUE(SUBSTITUTE(SUBSTITUTE(SUBSTITUTE(SUBSTITUTE(Salary_Dataset[[#This Row],[Salary]], "/hr", ""), "/mo", ""), "/yr", ""), "₹", ""))</f>
        <v>367195</v>
      </c>
      <c r="I4100" s="6">
        <f t="shared" si="142"/>
        <v>367195</v>
      </c>
    </row>
    <row r="4101" spans="1:9" x14ac:dyDescent="0.3">
      <c r="A4101" t="s">
        <v>5397</v>
      </c>
      <c r="B4101" t="s">
        <v>5011</v>
      </c>
      <c r="C4101" t="str">
        <f t="shared" si="141"/>
        <v>Machine Learning</v>
      </c>
      <c r="D4101">
        <v>1</v>
      </c>
      <c r="E4101" t="s">
        <v>2152</v>
      </c>
      <c r="F4101" t="s">
        <v>5398</v>
      </c>
      <c r="G4101" t="str">
        <f>RIGHT(Salary_Dataset[[#This Row],[Salary]], 2)</f>
        <v>mo</v>
      </c>
      <c r="H4101" s="3">
        <f>VALUE(SUBSTITUTE(SUBSTITUTE(SUBSTITUTE(SUBSTITUTE(Salary_Dataset[[#This Row],[Salary]], "/hr", ""), "/mo", ""), "/yr", ""), "₹", ""))</f>
        <v>18286</v>
      </c>
      <c r="I4101" s="6">
        <f t="shared" si="142"/>
        <v>219432</v>
      </c>
    </row>
    <row r="4102" spans="1:9" x14ac:dyDescent="0.3">
      <c r="A4102" t="s">
        <v>5399</v>
      </c>
      <c r="B4102" t="s">
        <v>5011</v>
      </c>
      <c r="C4102" t="str">
        <f t="shared" si="141"/>
        <v>Machine Learning</v>
      </c>
      <c r="D4102">
        <v>1</v>
      </c>
      <c r="E4102" t="s">
        <v>2152</v>
      </c>
      <c r="F4102" t="s">
        <v>244</v>
      </c>
      <c r="G4102" t="str">
        <f>RIGHT(Salary_Dataset[[#This Row],[Salary]], 2)</f>
        <v>mo</v>
      </c>
      <c r="H4102" s="3">
        <f>VALUE(SUBSTITUTE(SUBSTITUTE(SUBSTITUTE(SUBSTITUTE(Salary_Dataset[[#This Row],[Salary]], "/hr", ""), "/mo", ""), "/yr", ""), "₹", ""))</f>
        <v>100000</v>
      </c>
      <c r="I4102" s="6">
        <f t="shared" si="142"/>
        <v>1200000</v>
      </c>
    </row>
    <row r="4103" spans="1:9" x14ac:dyDescent="0.3">
      <c r="A4103" t="s">
        <v>5400</v>
      </c>
      <c r="B4103" t="s">
        <v>5011</v>
      </c>
      <c r="C4103" t="str">
        <f t="shared" si="141"/>
        <v>Machine Learning</v>
      </c>
      <c r="D4103">
        <v>1</v>
      </c>
      <c r="E4103" t="s">
        <v>2152</v>
      </c>
      <c r="F4103" t="s">
        <v>5401</v>
      </c>
      <c r="G4103" t="str">
        <f>RIGHT(Salary_Dataset[[#This Row],[Salary]], 2)</f>
        <v>yr</v>
      </c>
      <c r="H4103" s="3">
        <f>VALUE(SUBSTITUTE(SUBSTITUTE(SUBSTITUTE(SUBSTITUTE(Salary_Dataset[[#This Row],[Salary]], "/hr", ""), "/mo", ""), "/yr", ""), "₹", ""))</f>
        <v>683699</v>
      </c>
      <c r="I4103" s="6">
        <f t="shared" si="142"/>
        <v>683699</v>
      </c>
    </row>
    <row r="4104" spans="1:9" x14ac:dyDescent="0.3">
      <c r="A4104" t="s">
        <v>5402</v>
      </c>
      <c r="B4104" t="s">
        <v>5011</v>
      </c>
      <c r="C4104" t="str">
        <f t="shared" si="141"/>
        <v>Machine Learning</v>
      </c>
      <c r="D4104">
        <v>1</v>
      </c>
      <c r="E4104" t="s">
        <v>2152</v>
      </c>
      <c r="F4104" t="s">
        <v>5403</v>
      </c>
      <c r="G4104" t="str">
        <f>RIGHT(Salary_Dataset[[#This Row],[Salary]], 2)</f>
        <v>yr</v>
      </c>
      <c r="H4104" s="3">
        <f>VALUE(SUBSTITUTE(SUBSTITUTE(SUBSTITUTE(SUBSTITUTE(Salary_Dataset[[#This Row],[Salary]], "/hr", ""), "/mo", ""), "/yr", ""), "₹", ""))</f>
        <v>302199</v>
      </c>
      <c r="I4104" s="6">
        <f t="shared" si="142"/>
        <v>302199</v>
      </c>
    </row>
    <row r="4105" spans="1:9" x14ac:dyDescent="0.3">
      <c r="A4105" t="s">
        <v>5404</v>
      </c>
      <c r="B4105" t="s">
        <v>5011</v>
      </c>
      <c r="C4105" t="str">
        <f t="shared" si="141"/>
        <v>Machine Learning</v>
      </c>
      <c r="D4105">
        <v>1</v>
      </c>
      <c r="E4105" t="s">
        <v>2152</v>
      </c>
      <c r="F4105" t="s">
        <v>5205</v>
      </c>
      <c r="G4105" t="str">
        <f>RIGHT(Salary_Dataset[[#This Row],[Salary]], 2)</f>
        <v>mo</v>
      </c>
      <c r="H4105" s="3">
        <f>VALUE(SUBSTITUTE(SUBSTITUTE(SUBSTITUTE(SUBSTITUTE(Salary_Dataset[[#This Row],[Salary]], "/hr", ""), "/mo", ""), "/yr", ""), "₹", ""))</f>
        <v>50449</v>
      </c>
      <c r="I4105" s="6">
        <f t="shared" si="142"/>
        <v>605388</v>
      </c>
    </row>
    <row r="4106" spans="1:9" x14ac:dyDescent="0.3">
      <c r="A4106" t="s">
        <v>5405</v>
      </c>
      <c r="B4106" t="s">
        <v>5011</v>
      </c>
      <c r="C4106" t="str">
        <f t="shared" ref="C4106:C4169" si="143">_xlfn.XLOOKUP(B4106, $M$3:$M$28, $N$3:$N$28)</f>
        <v>Machine Learning</v>
      </c>
      <c r="D4106">
        <v>1</v>
      </c>
      <c r="E4106" t="s">
        <v>2152</v>
      </c>
      <c r="F4106" t="s">
        <v>5406</v>
      </c>
      <c r="G4106" t="str">
        <f>RIGHT(Salary_Dataset[[#This Row],[Salary]], 2)</f>
        <v>yr</v>
      </c>
      <c r="H4106" s="3">
        <f>VALUE(SUBSTITUTE(SUBSTITUTE(SUBSTITUTE(SUBSTITUTE(Salary_Dataset[[#This Row],[Salary]], "/hr", ""), "/mo", ""), "/yr", ""), "₹", ""))</f>
        <v>469326</v>
      </c>
      <c r="I4106" s="6">
        <f t="shared" si="142"/>
        <v>469326</v>
      </c>
    </row>
    <row r="4107" spans="1:9" x14ac:dyDescent="0.3">
      <c r="A4107" t="s">
        <v>5407</v>
      </c>
      <c r="B4107" t="s">
        <v>5011</v>
      </c>
      <c r="C4107" t="str">
        <f t="shared" si="143"/>
        <v>Machine Learning</v>
      </c>
      <c r="D4107">
        <v>1</v>
      </c>
      <c r="E4107" t="s">
        <v>2152</v>
      </c>
      <c r="F4107" t="s">
        <v>3445</v>
      </c>
      <c r="G4107" t="str">
        <f>RIGHT(Salary_Dataset[[#This Row],[Salary]], 2)</f>
        <v>yr</v>
      </c>
      <c r="H4107" s="3">
        <f>VALUE(SUBSTITUTE(SUBSTITUTE(SUBSTITUTE(SUBSTITUTE(Salary_Dataset[[#This Row],[Salary]], "/hr", ""), "/mo", ""), "/yr", ""), "₹", ""))</f>
        <v>703418</v>
      </c>
      <c r="I4107" s="6">
        <f t="shared" si="142"/>
        <v>703418</v>
      </c>
    </row>
    <row r="4108" spans="1:9" x14ac:dyDescent="0.3">
      <c r="A4108" t="s">
        <v>5408</v>
      </c>
      <c r="B4108" t="s">
        <v>5011</v>
      </c>
      <c r="C4108" t="str">
        <f t="shared" si="143"/>
        <v>Machine Learning</v>
      </c>
      <c r="D4108">
        <v>1</v>
      </c>
      <c r="E4108" t="s">
        <v>2152</v>
      </c>
      <c r="F4108" t="s">
        <v>2401</v>
      </c>
      <c r="G4108" t="str">
        <f>RIGHT(Salary_Dataset[[#This Row],[Salary]], 2)</f>
        <v>mo</v>
      </c>
      <c r="H4108" s="3">
        <f>VALUE(SUBSTITUTE(SUBSTITUTE(SUBSTITUTE(SUBSTITUTE(Salary_Dataset[[#This Row],[Salary]], "/hr", ""), "/mo", ""), "/yr", ""), "₹", ""))</f>
        <v>10749</v>
      </c>
      <c r="I4108" s="6">
        <f t="shared" si="142"/>
        <v>128988</v>
      </c>
    </row>
    <row r="4109" spans="1:9" x14ac:dyDescent="0.3">
      <c r="A4109" t="s">
        <v>5409</v>
      </c>
      <c r="B4109" t="s">
        <v>5011</v>
      </c>
      <c r="C4109" t="str">
        <f t="shared" si="143"/>
        <v>Machine Learning</v>
      </c>
      <c r="D4109">
        <v>1</v>
      </c>
      <c r="E4109" t="s">
        <v>2152</v>
      </c>
      <c r="F4109" t="s">
        <v>5410</v>
      </c>
      <c r="G4109" t="str">
        <f>RIGHT(Salary_Dataset[[#This Row],[Salary]], 2)</f>
        <v>yr</v>
      </c>
      <c r="H4109" s="3">
        <f>VALUE(SUBSTITUTE(SUBSTITUTE(SUBSTITUTE(SUBSTITUTE(Salary_Dataset[[#This Row],[Salary]], "/hr", ""), "/mo", ""), "/yr", ""), "₹", ""))</f>
        <v>725327</v>
      </c>
      <c r="I4109" s="6">
        <f t="shared" si="142"/>
        <v>725327</v>
      </c>
    </row>
    <row r="4110" spans="1:9" x14ac:dyDescent="0.3">
      <c r="A4110" t="s">
        <v>5411</v>
      </c>
      <c r="B4110" t="s">
        <v>5011</v>
      </c>
      <c r="C4110" t="str">
        <f t="shared" si="143"/>
        <v>Machine Learning</v>
      </c>
      <c r="D4110">
        <v>1</v>
      </c>
      <c r="E4110" t="s">
        <v>2152</v>
      </c>
      <c r="F4110" t="s">
        <v>5412</v>
      </c>
      <c r="G4110" t="str">
        <f>RIGHT(Salary_Dataset[[#This Row],[Salary]], 2)</f>
        <v>mo</v>
      </c>
      <c r="H4110" s="3">
        <f>VALUE(SUBSTITUTE(SUBSTITUTE(SUBSTITUTE(SUBSTITUTE(Salary_Dataset[[#This Row],[Salary]], "/hr", ""), "/mo", ""), "/yr", ""), "₹", ""))</f>
        <v>31674</v>
      </c>
      <c r="I4110" s="6">
        <f t="shared" si="142"/>
        <v>380088</v>
      </c>
    </row>
    <row r="4111" spans="1:9" x14ac:dyDescent="0.3">
      <c r="A4111" t="s">
        <v>5413</v>
      </c>
      <c r="B4111" t="s">
        <v>5011</v>
      </c>
      <c r="C4111" t="str">
        <f t="shared" si="143"/>
        <v>Machine Learning</v>
      </c>
      <c r="D4111">
        <v>1</v>
      </c>
      <c r="E4111" t="s">
        <v>2152</v>
      </c>
      <c r="F4111" t="s">
        <v>2685</v>
      </c>
      <c r="G4111" t="str">
        <f>RIGHT(Salary_Dataset[[#This Row],[Salary]], 2)</f>
        <v>yr</v>
      </c>
      <c r="H4111" s="3">
        <f>VALUE(SUBSTITUTE(SUBSTITUTE(SUBSTITUTE(SUBSTITUTE(Salary_Dataset[[#This Row],[Salary]], "/hr", ""), "/mo", ""), "/yr", ""), "₹", ""))</f>
        <v>644930</v>
      </c>
      <c r="I4111" s="6">
        <f t="shared" si="142"/>
        <v>644930</v>
      </c>
    </row>
    <row r="4112" spans="1:9" x14ac:dyDescent="0.3">
      <c r="A4112" t="s">
        <v>5414</v>
      </c>
      <c r="B4112" t="s">
        <v>5011</v>
      </c>
      <c r="C4112" t="str">
        <f t="shared" si="143"/>
        <v>Machine Learning</v>
      </c>
      <c r="D4112">
        <v>1</v>
      </c>
      <c r="E4112" t="s">
        <v>2152</v>
      </c>
      <c r="F4112" t="s">
        <v>714</v>
      </c>
      <c r="G4112" t="str">
        <f>RIGHT(Salary_Dataset[[#This Row],[Salary]], 2)</f>
        <v>mo</v>
      </c>
      <c r="H4112" s="3">
        <f>VALUE(SUBSTITUTE(SUBSTITUTE(SUBSTITUTE(SUBSTITUTE(Salary_Dataset[[#This Row],[Salary]], "/hr", ""), "/mo", ""), "/yr", ""), "₹", ""))</f>
        <v>10000</v>
      </c>
      <c r="I4112" s="6">
        <f t="shared" si="142"/>
        <v>120000</v>
      </c>
    </row>
    <row r="4113" spans="1:9" x14ac:dyDescent="0.3">
      <c r="A4113" t="s">
        <v>5415</v>
      </c>
      <c r="B4113" t="s">
        <v>5011</v>
      </c>
      <c r="C4113" t="str">
        <f t="shared" si="143"/>
        <v>Machine Learning</v>
      </c>
      <c r="D4113">
        <v>1</v>
      </c>
      <c r="E4113" t="s">
        <v>2152</v>
      </c>
      <c r="F4113" t="s">
        <v>4781</v>
      </c>
      <c r="G4113" t="str">
        <f>RIGHT(Salary_Dataset[[#This Row],[Salary]], 2)</f>
        <v>mo</v>
      </c>
      <c r="H4113" s="3">
        <f>VALUE(SUBSTITUTE(SUBSTITUTE(SUBSTITUTE(SUBSTITUTE(Salary_Dataset[[#This Row],[Salary]], "/hr", ""), "/mo", ""), "/yr", ""), "₹", ""))</f>
        <v>47171</v>
      </c>
      <c r="I4113" s="6">
        <f t="shared" si="142"/>
        <v>566052</v>
      </c>
    </row>
    <row r="4114" spans="1:9" x14ac:dyDescent="0.3">
      <c r="A4114" t="s">
        <v>5416</v>
      </c>
      <c r="B4114" t="s">
        <v>5011</v>
      </c>
      <c r="C4114" t="str">
        <f t="shared" si="143"/>
        <v>Machine Learning</v>
      </c>
      <c r="D4114">
        <v>1</v>
      </c>
      <c r="E4114" t="s">
        <v>2152</v>
      </c>
      <c r="F4114" t="s">
        <v>5417</v>
      </c>
      <c r="G4114" t="str">
        <f>RIGHT(Salary_Dataset[[#This Row],[Salary]], 2)</f>
        <v>mo</v>
      </c>
      <c r="H4114" s="3">
        <f>VALUE(SUBSTITUTE(SUBSTITUTE(SUBSTITUTE(SUBSTITUTE(Salary_Dataset[[#This Row],[Salary]], "/hr", ""), "/mo", ""), "/yr", ""), "₹", ""))</f>
        <v>43938</v>
      </c>
      <c r="I4114" s="6">
        <f t="shared" si="142"/>
        <v>527256</v>
      </c>
    </row>
    <row r="4115" spans="1:9" x14ac:dyDescent="0.3">
      <c r="A4115" t="s">
        <v>5418</v>
      </c>
      <c r="B4115" t="s">
        <v>5011</v>
      </c>
      <c r="C4115" t="str">
        <f t="shared" si="143"/>
        <v>Machine Learning</v>
      </c>
      <c r="D4115">
        <v>1</v>
      </c>
      <c r="E4115" t="s">
        <v>2152</v>
      </c>
      <c r="F4115" t="s">
        <v>2689</v>
      </c>
      <c r="G4115" t="str">
        <f>RIGHT(Salary_Dataset[[#This Row],[Salary]], 2)</f>
        <v>yr</v>
      </c>
      <c r="H4115" s="3">
        <f>VALUE(SUBSTITUTE(SUBSTITUTE(SUBSTITUTE(SUBSTITUTE(Salary_Dataset[[#This Row],[Salary]], "/hr", ""), "/mo", ""), "/yr", ""), "₹", ""))</f>
        <v>1098034</v>
      </c>
      <c r="I4115" s="6">
        <f t="shared" si="142"/>
        <v>1098034</v>
      </c>
    </row>
    <row r="4116" spans="1:9" x14ac:dyDescent="0.3">
      <c r="A4116" t="s">
        <v>5419</v>
      </c>
      <c r="B4116" t="s">
        <v>5011</v>
      </c>
      <c r="C4116" t="str">
        <f t="shared" si="143"/>
        <v>Machine Learning</v>
      </c>
      <c r="D4116">
        <v>1</v>
      </c>
      <c r="E4116" t="s">
        <v>2152</v>
      </c>
      <c r="F4116" t="s">
        <v>639</v>
      </c>
      <c r="G4116" t="str">
        <f>RIGHT(Salary_Dataset[[#This Row],[Salary]], 2)</f>
        <v>mo</v>
      </c>
      <c r="H4116" s="3">
        <f>VALUE(SUBSTITUTE(SUBSTITUTE(SUBSTITUTE(SUBSTITUTE(Salary_Dataset[[#This Row],[Salary]], "/hr", ""), "/mo", ""), "/yr", ""), "₹", ""))</f>
        <v>30147</v>
      </c>
      <c r="I4116" s="6">
        <f t="shared" si="142"/>
        <v>361764</v>
      </c>
    </row>
    <row r="4117" spans="1:9" x14ac:dyDescent="0.3">
      <c r="A4117" t="s">
        <v>29</v>
      </c>
      <c r="B4117" t="s">
        <v>5420</v>
      </c>
      <c r="C4117" t="str">
        <f t="shared" si="143"/>
        <v>Machine Learning</v>
      </c>
      <c r="D4117">
        <v>38</v>
      </c>
      <c r="E4117" t="s">
        <v>2152</v>
      </c>
      <c r="F4117" t="s">
        <v>5421</v>
      </c>
      <c r="G4117" t="str">
        <f>RIGHT(Salary_Dataset[[#This Row],[Salary]], 2)</f>
        <v>yr</v>
      </c>
      <c r="H4117" s="3">
        <f>VALUE(SUBSTITUTE(SUBSTITUTE(SUBSTITUTE(SUBSTITUTE(Salary_Dataset[[#This Row],[Salary]], "/hr", ""), "/mo", ""), "/yr", ""), "₹", ""))</f>
        <v>275841</v>
      </c>
      <c r="I4117" s="6">
        <f t="shared" si="142"/>
        <v>275841</v>
      </c>
    </row>
    <row r="4118" spans="1:9" x14ac:dyDescent="0.3">
      <c r="A4118" t="s">
        <v>29</v>
      </c>
      <c r="B4118" t="s">
        <v>5422</v>
      </c>
      <c r="C4118" t="str">
        <f t="shared" si="143"/>
        <v>Machine Learning</v>
      </c>
      <c r="D4118">
        <v>9</v>
      </c>
      <c r="E4118" t="s">
        <v>2152</v>
      </c>
      <c r="F4118" t="s">
        <v>5423</v>
      </c>
      <c r="G4118" t="str">
        <f>RIGHT(Salary_Dataset[[#This Row],[Salary]], 2)</f>
        <v>yr</v>
      </c>
      <c r="H4118" s="3">
        <f>VALUE(SUBSTITUTE(SUBSTITUTE(SUBSTITUTE(SUBSTITUTE(Salary_Dataset[[#This Row],[Salary]], "/hr", ""), "/mo", ""), "/yr", ""), "₹", ""))</f>
        <v>258596</v>
      </c>
      <c r="I4118" s="6">
        <f t="shared" si="142"/>
        <v>258596</v>
      </c>
    </row>
    <row r="4119" spans="1:9" x14ac:dyDescent="0.3">
      <c r="A4119" t="s">
        <v>29</v>
      </c>
      <c r="B4119" t="s">
        <v>5424</v>
      </c>
      <c r="C4119" t="str">
        <f t="shared" si="143"/>
        <v>Machine Learning</v>
      </c>
      <c r="D4119">
        <v>6</v>
      </c>
      <c r="E4119" t="s">
        <v>2152</v>
      </c>
      <c r="F4119" t="s">
        <v>5425</v>
      </c>
      <c r="G4119" t="str">
        <f>RIGHT(Salary_Dataset[[#This Row],[Salary]], 2)</f>
        <v>yr</v>
      </c>
      <c r="H4119" s="3">
        <f>VALUE(SUBSTITUTE(SUBSTITUTE(SUBSTITUTE(SUBSTITUTE(Salary_Dataset[[#This Row],[Salary]], "/hr", ""), "/mo", ""), "/yr", ""), "₹", ""))</f>
        <v>295114</v>
      </c>
      <c r="I4119" s="6">
        <f t="shared" si="142"/>
        <v>295114</v>
      </c>
    </row>
    <row r="4120" spans="1:9" x14ac:dyDescent="0.3">
      <c r="A4120" t="s">
        <v>29</v>
      </c>
      <c r="B4120" t="s">
        <v>5426</v>
      </c>
      <c r="C4120" t="str">
        <f t="shared" si="143"/>
        <v>Machine Learning</v>
      </c>
      <c r="D4120">
        <v>5</v>
      </c>
      <c r="E4120" t="s">
        <v>2152</v>
      </c>
      <c r="F4120" t="s">
        <v>5427</v>
      </c>
      <c r="G4120" t="str">
        <f>RIGHT(Salary_Dataset[[#This Row],[Salary]], 2)</f>
        <v>yr</v>
      </c>
      <c r="H4120" s="3">
        <f>VALUE(SUBSTITUTE(SUBSTITUTE(SUBSTITUTE(SUBSTITUTE(Salary_Dataset[[#This Row],[Salary]], "/hr", ""), "/mo", ""), "/yr", ""), "₹", ""))</f>
        <v>383213</v>
      </c>
      <c r="I4120" s="6">
        <f t="shared" si="142"/>
        <v>383213</v>
      </c>
    </row>
    <row r="4121" spans="1:9" x14ac:dyDescent="0.3">
      <c r="A4121" t="s">
        <v>29</v>
      </c>
      <c r="B4121" t="s">
        <v>5011</v>
      </c>
      <c r="C4121" t="str">
        <f t="shared" si="143"/>
        <v>Machine Learning</v>
      </c>
      <c r="D4121">
        <v>4</v>
      </c>
      <c r="E4121" t="s">
        <v>2152</v>
      </c>
      <c r="F4121" t="s">
        <v>5428</v>
      </c>
      <c r="G4121" t="str">
        <f>RIGHT(Salary_Dataset[[#This Row],[Salary]], 2)</f>
        <v>yr</v>
      </c>
      <c r="H4121" s="3">
        <f>VALUE(SUBSTITUTE(SUBSTITUTE(SUBSTITUTE(SUBSTITUTE(Salary_Dataset[[#This Row],[Salary]], "/hr", ""), "/mo", ""), "/yr", ""), "₹", ""))</f>
        <v>297469</v>
      </c>
      <c r="I4121" s="6">
        <f t="shared" si="142"/>
        <v>297469</v>
      </c>
    </row>
    <row r="4122" spans="1:9" x14ac:dyDescent="0.3">
      <c r="A4122" t="s">
        <v>2419</v>
      </c>
      <c r="B4122" t="s">
        <v>5429</v>
      </c>
      <c r="C4122" t="str">
        <f t="shared" si="143"/>
        <v>Machine Learning</v>
      </c>
      <c r="D4122">
        <v>3</v>
      </c>
      <c r="E4122" t="s">
        <v>2152</v>
      </c>
      <c r="F4122" t="s">
        <v>5430</v>
      </c>
      <c r="G4122" t="str">
        <f>RIGHT(Salary_Dataset[[#This Row],[Salary]], 2)</f>
        <v>yr</v>
      </c>
      <c r="H4122" s="3">
        <f>VALUE(SUBSTITUTE(SUBSTITUTE(SUBSTITUTE(SUBSTITUTE(Salary_Dataset[[#This Row],[Salary]], "/hr", ""), "/mo", ""), "/yr", ""), "₹", ""))</f>
        <v>464372</v>
      </c>
      <c r="I4122" s="6">
        <f t="shared" si="142"/>
        <v>464372</v>
      </c>
    </row>
    <row r="4123" spans="1:9" x14ac:dyDescent="0.3">
      <c r="A4123" t="s">
        <v>29</v>
      </c>
      <c r="B4123" t="s">
        <v>5431</v>
      </c>
      <c r="C4123" t="str">
        <f t="shared" si="143"/>
        <v>Data Analytics</v>
      </c>
      <c r="D4123">
        <v>3</v>
      </c>
      <c r="E4123" t="s">
        <v>2152</v>
      </c>
      <c r="F4123" t="s">
        <v>5281</v>
      </c>
      <c r="G4123" t="str">
        <f>RIGHT(Salary_Dataset[[#This Row],[Salary]], 2)</f>
        <v>yr</v>
      </c>
      <c r="H4123" s="3">
        <f>VALUE(SUBSTITUTE(SUBSTITUTE(SUBSTITUTE(SUBSTITUTE(Salary_Dataset[[#This Row],[Salary]], "/hr", ""), "/mo", ""), "/yr", ""), "₹", ""))</f>
        <v>361378</v>
      </c>
      <c r="I4123" s="6">
        <f t="shared" si="142"/>
        <v>361378</v>
      </c>
    </row>
    <row r="4124" spans="1:9" x14ac:dyDescent="0.3">
      <c r="A4124" t="s">
        <v>2419</v>
      </c>
      <c r="B4124" t="s">
        <v>5432</v>
      </c>
      <c r="C4124" t="str">
        <f t="shared" si="143"/>
        <v>Machine Learning</v>
      </c>
      <c r="D4124">
        <v>1</v>
      </c>
      <c r="E4124" t="s">
        <v>2152</v>
      </c>
      <c r="F4124" t="s">
        <v>2647</v>
      </c>
      <c r="G4124" t="str">
        <f>RIGHT(Salary_Dataset[[#This Row],[Salary]], 2)</f>
        <v>yr</v>
      </c>
      <c r="H4124" s="3">
        <f>VALUE(SUBSTITUTE(SUBSTITUTE(SUBSTITUTE(SUBSTITUTE(Salary_Dataset[[#This Row],[Salary]], "/hr", ""), "/mo", ""), "/yr", ""), "₹", ""))</f>
        <v>803907</v>
      </c>
      <c r="I4124" s="6">
        <f t="shared" si="142"/>
        <v>803907</v>
      </c>
    </row>
    <row r="4125" spans="1:9" x14ac:dyDescent="0.3">
      <c r="A4125" t="s">
        <v>5331</v>
      </c>
      <c r="B4125" t="s">
        <v>5432</v>
      </c>
      <c r="C4125" t="str">
        <f t="shared" si="143"/>
        <v>Machine Learning</v>
      </c>
      <c r="D4125">
        <v>1</v>
      </c>
      <c r="E4125" t="s">
        <v>2152</v>
      </c>
      <c r="F4125" t="s">
        <v>5433</v>
      </c>
      <c r="G4125" t="str">
        <f>RIGHT(Salary_Dataset[[#This Row],[Salary]], 2)</f>
        <v>yr</v>
      </c>
      <c r="H4125" s="3">
        <f>VALUE(SUBSTITUTE(SUBSTITUTE(SUBSTITUTE(SUBSTITUTE(Salary_Dataset[[#This Row],[Salary]], "/hr", ""), "/mo", ""), "/yr", ""), "₹", ""))</f>
        <v>3110514</v>
      </c>
      <c r="I4125" s="6">
        <f t="shared" si="142"/>
        <v>3110514</v>
      </c>
    </row>
    <row r="4126" spans="1:9" x14ac:dyDescent="0.3">
      <c r="A4126" t="s">
        <v>5434</v>
      </c>
      <c r="B4126" t="s">
        <v>5432</v>
      </c>
      <c r="C4126" t="str">
        <f t="shared" si="143"/>
        <v>Machine Learning</v>
      </c>
      <c r="D4126">
        <v>1</v>
      </c>
      <c r="E4126" t="s">
        <v>2152</v>
      </c>
      <c r="F4126" t="s">
        <v>5435</v>
      </c>
      <c r="G4126" t="str">
        <f>RIGHT(Salary_Dataset[[#This Row],[Salary]], 2)</f>
        <v>yr</v>
      </c>
      <c r="H4126" s="3">
        <f>VALUE(SUBSTITUTE(SUBSTITUTE(SUBSTITUTE(SUBSTITUTE(Salary_Dataset[[#This Row],[Salary]], "/hr", ""), "/mo", ""), "/yr", ""), "₹", ""))</f>
        <v>1452000</v>
      </c>
      <c r="I4126" s="6">
        <f t="shared" si="142"/>
        <v>1452000</v>
      </c>
    </row>
    <row r="4127" spans="1:9" x14ac:dyDescent="0.3">
      <c r="A4127" t="s">
        <v>59</v>
      </c>
      <c r="B4127" t="s">
        <v>5011</v>
      </c>
      <c r="C4127" t="str">
        <f t="shared" si="143"/>
        <v>Machine Learning</v>
      </c>
      <c r="D4127">
        <v>1</v>
      </c>
      <c r="E4127" t="s">
        <v>2152</v>
      </c>
      <c r="F4127" t="s">
        <v>5436</v>
      </c>
      <c r="G4127" t="str">
        <f>RIGHT(Salary_Dataset[[#This Row],[Salary]], 2)</f>
        <v>mo</v>
      </c>
      <c r="H4127" s="3">
        <f>VALUE(SUBSTITUTE(SUBSTITUTE(SUBSTITUTE(SUBSTITUTE(Salary_Dataset[[#This Row],[Salary]], "/hr", ""), "/mo", ""), "/yr", ""), "₹", ""))</f>
        <v>26228</v>
      </c>
      <c r="I4127" s="6">
        <f t="shared" si="142"/>
        <v>314736</v>
      </c>
    </row>
    <row r="4128" spans="1:9" x14ac:dyDescent="0.3">
      <c r="A4128" t="s">
        <v>1605</v>
      </c>
      <c r="B4128" t="s">
        <v>5011</v>
      </c>
      <c r="C4128" t="str">
        <f t="shared" si="143"/>
        <v>Machine Learning</v>
      </c>
      <c r="D4128">
        <v>1</v>
      </c>
      <c r="E4128" t="s">
        <v>2152</v>
      </c>
      <c r="F4128" t="s">
        <v>3583</v>
      </c>
      <c r="G4128" t="str">
        <f>RIGHT(Salary_Dataset[[#This Row],[Salary]], 2)</f>
        <v>mo</v>
      </c>
      <c r="H4128" s="3">
        <f>VALUE(SUBSTITUTE(SUBSTITUTE(SUBSTITUTE(SUBSTITUTE(Salary_Dataset[[#This Row],[Salary]], "/hr", ""), "/mo", ""), "/yr", ""), "₹", ""))</f>
        <v>5647</v>
      </c>
      <c r="I4128" s="6">
        <f t="shared" si="142"/>
        <v>67764</v>
      </c>
    </row>
    <row r="4129" spans="1:9" x14ac:dyDescent="0.3">
      <c r="A4129" t="s">
        <v>1026</v>
      </c>
      <c r="B4129" t="s">
        <v>5011</v>
      </c>
      <c r="C4129" t="str">
        <f t="shared" si="143"/>
        <v>Machine Learning</v>
      </c>
      <c r="D4129">
        <v>1</v>
      </c>
      <c r="E4129" t="s">
        <v>2152</v>
      </c>
      <c r="F4129" t="s">
        <v>4541</v>
      </c>
      <c r="G4129" t="str">
        <f>RIGHT(Salary_Dataset[[#This Row],[Salary]], 2)</f>
        <v>yr</v>
      </c>
      <c r="H4129" s="3">
        <f>VALUE(SUBSTITUTE(SUBSTITUTE(SUBSTITUTE(SUBSTITUTE(Salary_Dataset[[#This Row],[Salary]], "/hr", ""), "/mo", ""), "/yr", ""), "₹", ""))</f>
        <v>515944</v>
      </c>
      <c r="I4129" s="6">
        <f t="shared" si="142"/>
        <v>515944</v>
      </c>
    </row>
    <row r="4130" spans="1:9" x14ac:dyDescent="0.3">
      <c r="A4130" t="s">
        <v>2222</v>
      </c>
      <c r="B4130" t="s">
        <v>5011</v>
      </c>
      <c r="C4130" t="str">
        <f t="shared" si="143"/>
        <v>Machine Learning</v>
      </c>
      <c r="D4130">
        <v>1</v>
      </c>
      <c r="E4130" t="s">
        <v>2152</v>
      </c>
      <c r="F4130" t="s">
        <v>5437</v>
      </c>
      <c r="G4130" t="str">
        <f>RIGHT(Salary_Dataset[[#This Row],[Salary]], 2)</f>
        <v>yr</v>
      </c>
      <c r="H4130" s="3">
        <f>VALUE(SUBSTITUTE(SUBSTITUTE(SUBSTITUTE(SUBSTITUTE(Salary_Dataset[[#This Row],[Salary]], "/hr", ""), "/mo", ""), "/yr", ""), "₹", ""))</f>
        <v>515000</v>
      </c>
      <c r="I4130" s="6">
        <f t="shared" si="142"/>
        <v>515000</v>
      </c>
    </row>
    <row r="4131" spans="1:9" x14ac:dyDescent="0.3">
      <c r="A4131" t="s">
        <v>2349</v>
      </c>
      <c r="B4131" t="s">
        <v>5011</v>
      </c>
      <c r="C4131" t="str">
        <f t="shared" si="143"/>
        <v>Machine Learning</v>
      </c>
      <c r="D4131">
        <v>1</v>
      </c>
      <c r="E4131" t="s">
        <v>2152</v>
      </c>
      <c r="F4131" t="s">
        <v>5190</v>
      </c>
      <c r="G4131" t="str">
        <f>RIGHT(Salary_Dataset[[#This Row],[Salary]], 2)</f>
        <v>mo</v>
      </c>
      <c r="H4131" s="3">
        <f>VALUE(SUBSTITUTE(SUBSTITUTE(SUBSTITUTE(SUBSTITUTE(Salary_Dataset[[#This Row],[Salary]], "/hr", ""), "/mo", ""), "/yr", ""), "₹", ""))</f>
        <v>10491</v>
      </c>
      <c r="I4131" s="6">
        <f t="shared" si="142"/>
        <v>125892</v>
      </c>
    </row>
    <row r="4132" spans="1:9" x14ac:dyDescent="0.3">
      <c r="A4132" t="s">
        <v>2385</v>
      </c>
      <c r="B4132" t="s">
        <v>5011</v>
      </c>
      <c r="C4132" t="str">
        <f t="shared" si="143"/>
        <v>Machine Learning</v>
      </c>
      <c r="D4132">
        <v>1</v>
      </c>
      <c r="E4132" t="s">
        <v>2152</v>
      </c>
      <c r="F4132" t="s">
        <v>5438</v>
      </c>
      <c r="G4132" t="str">
        <f>RIGHT(Salary_Dataset[[#This Row],[Salary]], 2)</f>
        <v>mo</v>
      </c>
      <c r="H4132" s="3">
        <f>VALUE(SUBSTITUTE(SUBSTITUTE(SUBSTITUTE(SUBSTITUTE(Salary_Dataset[[#This Row],[Salary]], "/hr", ""), "/mo", ""), "/yr", ""), "₹", ""))</f>
        <v>15644</v>
      </c>
      <c r="I4132" s="6">
        <f t="shared" si="142"/>
        <v>187728</v>
      </c>
    </row>
    <row r="4133" spans="1:9" x14ac:dyDescent="0.3">
      <c r="A4133" t="s">
        <v>2077</v>
      </c>
      <c r="B4133" t="s">
        <v>5011</v>
      </c>
      <c r="C4133" t="str">
        <f t="shared" si="143"/>
        <v>Machine Learning</v>
      </c>
      <c r="D4133">
        <v>1</v>
      </c>
      <c r="E4133" t="s">
        <v>2152</v>
      </c>
      <c r="F4133" t="s">
        <v>5298</v>
      </c>
      <c r="G4133" t="str">
        <f>RIGHT(Salary_Dataset[[#This Row],[Salary]], 2)</f>
        <v>mo</v>
      </c>
      <c r="H4133" s="3">
        <f>VALUE(SUBSTITUTE(SUBSTITUTE(SUBSTITUTE(SUBSTITUTE(Salary_Dataset[[#This Row],[Salary]], "/hr", ""), "/mo", ""), "/yr", ""), "₹", ""))</f>
        <v>5241</v>
      </c>
      <c r="I4133" s="6">
        <f t="shared" si="142"/>
        <v>62892</v>
      </c>
    </row>
    <row r="4134" spans="1:9" x14ac:dyDescent="0.3">
      <c r="A4134" t="s">
        <v>5351</v>
      </c>
      <c r="B4134" t="s">
        <v>5011</v>
      </c>
      <c r="C4134" t="str">
        <f t="shared" si="143"/>
        <v>Machine Learning</v>
      </c>
      <c r="D4134">
        <v>1</v>
      </c>
      <c r="E4134" t="s">
        <v>2152</v>
      </c>
      <c r="F4134" t="s">
        <v>5439</v>
      </c>
      <c r="G4134" t="str">
        <f>RIGHT(Salary_Dataset[[#This Row],[Salary]], 2)</f>
        <v>mo</v>
      </c>
      <c r="H4134" s="3">
        <f>VALUE(SUBSTITUTE(SUBSTITUTE(SUBSTITUTE(SUBSTITUTE(Salary_Dataset[[#This Row],[Salary]], "/hr", ""), "/mo", ""), "/yr", ""), "₹", ""))</f>
        <v>60440</v>
      </c>
      <c r="I4134" s="6">
        <f t="shared" si="142"/>
        <v>725280</v>
      </c>
    </row>
    <row r="4135" spans="1:9" x14ac:dyDescent="0.3">
      <c r="A4135" t="s">
        <v>5440</v>
      </c>
      <c r="B4135" t="s">
        <v>5011</v>
      </c>
      <c r="C4135" t="str">
        <f t="shared" si="143"/>
        <v>Machine Learning</v>
      </c>
      <c r="D4135">
        <v>1</v>
      </c>
      <c r="E4135" t="s">
        <v>2152</v>
      </c>
      <c r="F4135" t="s">
        <v>5441</v>
      </c>
      <c r="G4135" t="str">
        <f>RIGHT(Salary_Dataset[[#This Row],[Salary]], 2)</f>
        <v>mo</v>
      </c>
      <c r="H4135" s="3">
        <f>VALUE(SUBSTITUTE(SUBSTITUTE(SUBSTITUTE(SUBSTITUTE(Salary_Dataset[[#This Row],[Salary]], "/hr", ""), "/mo", ""), "/yr", ""), "₹", ""))</f>
        <v>10360</v>
      </c>
      <c r="I4135" s="6">
        <f t="shared" si="142"/>
        <v>124320</v>
      </c>
    </row>
    <row r="4136" spans="1:9" x14ac:dyDescent="0.3">
      <c r="A4136" t="s">
        <v>5356</v>
      </c>
      <c r="B4136" t="s">
        <v>5011</v>
      </c>
      <c r="C4136" t="str">
        <f t="shared" si="143"/>
        <v>Machine Learning</v>
      </c>
      <c r="D4136">
        <v>1</v>
      </c>
      <c r="E4136" t="s">
        <v>2152</v>
      </c>
      <c r="F4136" t="s">
        <v>5442</v>
      </c>
      <c r="G4136" t="str">
        <f>RIGHT(Salary_Dataset[[#This Row],[Salary]], 2)</f>
        <v>mo</v>
      </c>
      <c r="H4136" s="3">
        <f>VALUE(SUBSTITUTE(SUBSTITUTE(SUBSTITUTE(SUBSTITUTE(Salary_Dataset[[#This Row],[Salary]], "/hr", ""), "/mo", ""), "/yr", ""), "₹", ""))</f>
        <v>10073</v>
      </c>
      <c r="I4136" s="6">
        <f t="shared" si="142"/>
        <v>120876</v>
      </c>
    </row>
    <row r="4137" spans="1:9" x14ac:dyDescent="0.3">
      <c r="A4137" t="s">
        <v>5443</v>
      </c>
      <c r="B4137" t="s">
        <v>5011</v>
      </c>
      <c r="C4137" t="str">
        <f t="shared" si="143"/>
        <v>Machine Learning</v>
      </c>
      <c r="D4137">
        <v>1</v>
      </c>
      <c r="E4137" t="s">
        <v>2152</v>
      </c>
      <c r="F4137" t="s">
        <v>5190</v>
      </c>
      <c r="G4137" t="str">
        <f>RIGHT(Salary_Dataset[[#This Row],[Salary]], 2)</f>
        <v>mo</v>
      </c>
      <c r="H4137" s="3">
        <f>VALUE(SUBSTITUTE(SUBSTITUTE(SUBSTITUTE(SUBSTITUTE(Salary_Dataset[[#This Row],[Salary]], "/hr", ""), "/mo", ""), "/yr", ""), "₹", ""))</f>
        <v>10491</v>
      </c>
      <c r="I4137" s="6">
        <f t="shared" si="142"/>
        <v>125892</v>
      </c>
    </row>
    <row r="4138" spans="1:9" x14ac:dyDescent="0.3">
      <c r="A4138" t="s">
        <v>917</v>
      </c>
      <c r="B4138" t="s">
        <v>5011</v>
      </c>
      <c r="C4138" t="str">
        <f t="shared" si="143"/>
        <v>Machine Learning</v>
      </c>
      <c r="D4138">
        <v>1</v>
      </c>
      <c r="E4138" t="s">
        <v>2152</v>
      </c>
      <c r="F4138" t="s">
        <v>5359</v>
      </c>
      <c r="G4138" t="str">
        <f>RIGHT(Salary_Dataset[[#This Row],[Salary]], 2)</f>
        <v>mo</v>
      </c>
      <c r="H4138" s="3">
        <f>VALUE(SUBSTITUTE(SUBSTITUTE(SUBSTITUTE(SUBSTITUTE(Salary_Dataset[[#This Row],[Salary]], "/hr", ""), "/mo", ""), "/yr", ""), "₹", ""))</f>
        <v>25452</v>
      </c>
      <c r="I4138" s="6">
        <f t="shared" si="142"/>
        <v>305424</v>
      </c>
    </row>
    <row r="4139" spans="1:9" x14ac:dyDescent="0.3">
      <c r="A4139" t="s">
        <v>263</v>
      </c>
      <c r="B4139" t="s">
        <v>5011</v>
      </c>
      <c r="C4139" t="str">
        <f t="shared" si="143"/>
        <v>Machine Learning</v>
      </c>
      <c r="D4139">
        <v>1</v>
      </c>
      <c r="E4139" t="s">
        <v>2152</v>
      </c>
      <c r="F4139" t="s">
        <v>2587</v>
      </c>
      <c r="G4139" t="str">
        <f>RIGHT(Salary_Dataset[[#This Row],[Salary]], 2)</f>
        <v>yr</v>
      </c>
      <c r="H4139" s="3">
        <f>VALUE(SUBSTITUTE(SUBSTITUTE(SUBSTITUTE(SUBSTITUTE(Salary_Dataset[[#This Row],[Salary]], "/hr", ""), "/mo", ""), "/yr", ""), "₹", ""))</f>
        <v>527901</v>
      </c>
      <c r="I4139" s="6">
        <f t="shared" si="142"/>
        <v>527901</v>
      </c>
    </row>
    <row r="4140" spans="1:9" x14ac:dyDescent="0.3">
      <c r="A4140" t="s">
        <v>5444</v>
      </c>
      <c r="B4140" t="s">
        <v>5011</v>
      </c>
      <c r="C4140" t="str">
        <f t="shared" si="143"/>
        <v>Machine Learning</v>
      </c>
      <c r="D4140">
        <v>1</v>
      </c>
      <c r="E4140" t="s">
        <v>2152</v>
      </c>
      <c r="F4140" t="s">
        <v>4941</v>
      </c>
      <c r="G4140" t="str">
        <f>RIGHT(Salary_Dataset[[#This Row],[Salary]], 2)</f>
        <v>mo</v>
      </c>
      <c r="H4140" s="3">
        <f>VALUE(SUBSTITUTE(SUBSTITUTE(SUBSTITUTE(SUBSTITUTE(Salary_Dataset[[#This Row],[Salary]], "/hr", ""), "/mo", ""), "/yr", ""), "₹", ""))</f>
        <v>9034</v>
      </c>
      <c r="I4140" s="6">
        <f t="shared" si="142"/>
        <v>108408</v>
      </c>
    </row>
    <row r="4141" spans="1:9" x14ac:dyDescent="0.3">
      <c r="A4141" t="s">
        <v>5445</v>
      </c>
      <c r="B4141" t="s">
        <v>5011</v>
      </c>
      <c r="C4141" t="str">
        <f t="shared" si="143"/>
        <v>Machine Learning</v>
      </c>
      <c r="D4141">
        <v>1</v>
      </c>
      <c r="E4141" t="s">
        <v>2152</v>
      </c>
      <c r="F4141" t="s">
        <v>5446</v>
      </c>
      <c r="G4141" t="str">
        <f>RIGHT(Salary_Dataset[[#This Row],[Salary]], 2)</f>
        <v>yr</v>
      </c>
      <c r="H4141" s="3">
        <f>VALUE(SUBSTITUTE(SUBSTITUTE(SUBSTITUTE(SUBSTITUTE(Salary_Dataset[[#This Row],[Salary]], "/hr", ""), "/mo", ""), "/yr", ""), "₹", ""))</f>
        <v>636784</v>
      </c>
      <c r="I4141" s="6">
        <f t="shared" si="142"/>
        <v>636784</v>
      </c>
    </row>
    <row r="4142" spans="1:9" x14ac:dyDescent="0.3">
      <c r="A4142" t="s">
        <v>5324</v>
      </c>
      <c r="B4142" t="s">
        <v>5011</v>
      </c>
      <c r="C4142" t="str">
        <f t="shared" si="143"/>
        <v>Machine Learning</v>
      </c>
      <c r="D4142">
        <v>1</v>
      </c>
      <c r="E4142" t="s">
        <v>2152</v>
      </c>
      <c r="F4142" t="s">
        <v>3844</v>
      </c>
      <c r="G4142" t="str">
        <f>RIGHT(Salary_Dataset[[#This Row],[Salary]], 2)</f>
        <v>mo</v>
      </c>
      <c r="H4142" s="3">
        <f>VALUE(SUBSTITUTE(SUBSTITUTE(SUBSTITUTE(SUBSTITUTE(Salary_Dataset[[#This Row],[Salary]], "/hr", ""), "/mo", ""), "/yr", ""), "₹", ""))</f>
        <v>20737</v>
      </c>
      <c r="I4142" s="6">
        <f t="shared" si="142"/>
        <v>248844</v>
      </c>
    </row>
    <row r="4143" spans="1:9" x14ac:dyDescent="0.3">
      <c r="A4143" t="s">
        <v>5447</v>
      </c>
      <c r="B4143" t="s">
        <v>5011</v>
      </c>
      <c r="C4143" t="str">
        <f t="shared" si="143"/>
        <v>Machine Learning</v>
      </c>
      <c r="D4143">
        <v>1</v>
      </c>
      <c r="E4143" t="s">
        <v>2152</v>
      </c>
      <c r="F4143" t="s">
        <v>5448</v>
      </c>
      <c r="G4143" t="str">
        <f>RIGHT(Salary_Dataset[[#This Row],[Salary]], 2)</f>
        <v>mo</v>
      </c>
      <c r="H4143" s="3">
        <f>VALUE(SUBSTITUTE(SUBSTITUTE(SUBSTITUTE(SUBSTITUTE(Salary_Dataset[[#This Row],[Salary]], "/hr", ""), "/mo", ""), "/yr", ""), "₹", ""))</f>
        <v>10090</v>
      </c>
      <c r="I4143" s="6">
        <f t="shared" si="142"/>
        <v>121080</v>
      </c>
    </row>
    <row r="4144" spans="1:9" x14ac:dyDescent="0.3">
      <c r="A4144" t="s">
        <v>5449</v>
      </c>
      <c r="B4144" t="s">
        <v>5011</v>
      </c>
      <c r="C4144" t="str">
        <f t="shared" si="143"/>
        <v>Machine Learning</v>
      </c>
      <c r="D4144">
        <v>1</v>
      </c>
      <c r="E4144" t="s">
        <v>2152</v>
      </c>
      <c r="F4144" t="s">
        <v>840</v>
      </c>
      <c r="G4144" t="str">
        <f>RIGHT(Salary_Dataset[[#This Row],[Salary]], 2)</f>
        <v>mo</v>
      </c>
      <c r="H4144" s="3">
        <f>VALUE(SUBSTITUTE(SUBSTITUTE(SUBSTITUTE(SUBSTITUTE(Salary_Dataset[[#This Row],[Salary]], "/hr", ""), "/mo", ""), "/yr", ""), "₹", ""))</f>
        <v>20098</v>
      </c>
      <c r="I4144" s="6">
        <f t="shared" si="142"/>
        <v>241176</v>
      </c>
    </row>
    <row r="4145" spans="1:9" x14ac:dyDescent="0.3">
      <c r="A4145" t="s">
        <v>5450</v>
      </c>
      <c r="B4145" t="s">
        <v>5011</v>
      </c>
      <c r="C4145" t="str">
        <f t="shared" si="143"/>
        <v>Machine Learning</v>
      </c>
      <c r="D4145">
        <v>1</v>
      </c>
      <c r="E4145" t="s">
        <v>2152</v>
      </c>
      <c r="F4145" t="s">
        <v>5451</v>
      </c>
      <c r="G4145" t="str">
        <f>RIGHT(Salary_Dataset[[#This Row],[Salary]], 2)</f>
        <v>mo</v>
      </c>
      <c r="H4145" s="3">
        <f>VALUE(SUBSTITUTE(SUBSTITUTE(SUBSTITUTE(SUBSTITUTE(Salary_Dataset[[#This Row],[Salary]], "/hr", ""), "/mo", ""), "/yr", ""), "₹", ""))</f>
        <v>4144</v>
      </c>
      <c r="I4145" s="6">
        <f t="shared" si="142"/>
        <v>49728</v>
      </c>
    </row>
    <row r="4146" spans="1:9" x14ac:dyDescent="0.3">
      <c r="A4146" t="s">
        <v>5452</v>
      </c>
      <c r="B4146" t="s">
        <v>5011</v>
      </c>
      <c r="C4146" t="str">
        <f t="shared" si="143"/>
        <v>Machine Learning</v>
      </c>
      <c r="D4146">
        <v>1</v>
      </c>
      <c r="E4146" t="s">
        <v>2152</v>
      </c>
      <c r="F4146" t="s">
        <v>2609</v>
      </c>
      <c r="G4146" t="str">
        <f>RIGHT(Salary_Dataset[[#This Row],[Salary]], 2)</f>
        <v>mo</v>
      </c>
      <c r="H4146" s="3">
        <f>VALUE(SUBSTITUTE(SUBSTITUTE(SUBSTITUTE(SUBSTITUTE(Salary_Dataset[[#This Row],[Salary]], "/hr", ""), "/mo", ""), "/yr", ""), "₹", ""))</f>
        <v>37621</v>
      </c>
      <c r="I4146" s="6">
        <f t="shared" si="142"/>
        <v>451452</v>
      </c>
    </row>
    <row r="4147" spans="1:9" x14ac:dyDescent="0.3">
      <c r="A4147" t="s">
        <v>5453</v>
      </c>
      <c r="B4147" t="s">
        <v>5011</v>
      </c>
      <c r="C4147" t="str">
        <f t="shared" si="143"/>
        <v>Machine Learning</v>
      </c>
      <c r="D4147">
        <v>1</v>
      </c>
      <c r="E4147" t="s">
        <v>2152</v>
      </c>
      <c r="F4147" t="s">
        <v>3633</v>
      </c>
      <c r="G4147" t="str">
        <f>RIGHT(Salary_Dataset[[#This Row],[Salary]], 2)</f>
        <v>mo</v>
      </c>
      <c r="H4147" s="3">
        <f>VALUE(SUBSTITUTE(SUBSTITUTE(SUBSTITUTE(SUBSTITUTE(Salary_Dataset[[#This Row],[Salary]], "/hr", ""), "/mo", ""), "/yr", ""), "₹", ""))</f>
        <v>25183</v>
      </c>
      <c r="I4147" s="6">
        <f t="shared" si="142"/>
        <v>302196</v>
      </c>
    </row>
    <row r="4148" spans="1:9" x14ac:dyDescent="0.3">
      <c r="A4148" t="s">
        <v>2513</v>
      </c>
      <c r="B4148" t="s">
        <v>5011</v>
      </c>
      <c r="C4148" t="str">
        <f t="shared" si="143"/>
        <v>Machine Learning</v>
      </c>
      <c r="D4148">
        <v>3</v>
      </c>
      <c r="E4148" t="s">
        <v>2426</v>
      </c>
      <c r="F4148" t="s">
        <v>5454</v>
      </c>
      <c r="G4148" t="str">
        <f>RIGHT(Salary_Dataset[[#This Row],[Salary]], 2)</f>
        <v>yr</v>
      </c>
      <c r="H4148" s="3">
        <f>VALUE(SUBSTITUTE(SUBSTITUTE(SUBSTITUTE(SUBSTITUTE(Salary_Dataset[[#This Row],[Salary]], "/hr", ""), "/mo", ""), "/yr", ""), "₹", ""))</f>
        <v>756978</v>
      </c>
      <c r="I4148" s="6">
        <f t="shared" si="142"/>
        <v>756978</v>
      </c>
    </row>
    <row r="4149" spans="1:9" x14ac:dyDescent="0.3">
      <c r="A4149" t="s">
        <v>11</v>
      </c>
      <c r="B4149" t="s">
        <v>5011</v>
      </c>
      <c r="C4149" t="str">
        <f t="shared" si="143"/>
        <v>Machine Learning</v>
      </c>
      <c r="D4149">
        <v>2</v>
      </c>
      <c r="E4149" t="s">
        <v>2426</v>
      </c>
      <c r="F4149" t="s">
        <v>5455</v>
      </c>
      <c r="G4149" t="str">
        <f>RIGHT(Salary_Dataset[[#This Row],[Salary]], 2)</f>
        <v>yr</v>
      </c>
      <c r="H4149" s="3">
        <f>VALUE(SUBSTITUTE(SUBSTITUTE(SUBSTITUTE(SUBSTITUTE(Salary_Dataset[[#This Row],[Salary]], "/hr", ""), "/mo", ""), "/yr", ""), "₹", ""))</f>
        <v>396478</v>
      </c>
      <c r="I4149" s="6">
        <f t="shared" si="142"/>
        <v>396478</v>
      </c>
    </row>
    <row r="4150" spans="1:9" x14ac:dyDescent="0.3">
      <c r="A4150" t="s">
        <v>120</v>
      </c>
      <c r="B4150" t="s">
        <v>5011</v>
      </c>
      <c r="C4150" t="str">
        <f t="shared" si="143"/>
        <v>Machine Learning</v>
      </c>
      <c r="D4150">
        <v>2</v>
      </c>
      <c r="E4150" t="s">
        <v>2426</v>
      </c>
      <c r="F4150" t="s">
        <v>5456</v>
      </c>
      <c r="G4150" t="str">
        <f>RIGHT(Salary_Dataset[[#This Row],[Salary]], 2)</f>
        <v>mo</v>
      </c>
      <c r="H4150" s="3">
        <f>VALUE(SUBSTITUTE(SUBSTITUTE(SUBSTITUTE(SUBSTITUTE(Salary_Dataset[[#This Row],[Salary]], "/hr", ""), "/mo", ""), "/yr", ""), "₹", ""))</f>
        <v>25711</v>
      </c>
      <c r="I4150" s="6">
        <f t="shared" si="142"/>
        <v>308532</v>
      </c>
    </row>
    <row r="4151" spans="1:9" x14ac:dyDescent="0.3">
      <c r="A4151" t="s">
        <v>5457</v>
      </c>
      <c r="B4151" t="s">
        <v>5011</v>
      </c>
      <c r="C4151" t="str">
        <f t="shared" si="143"/>
        <v>Machine Learning</v>
      </c>
      <c r="D4151">
        <v>2</v>
      </c>
      <c r="E4151" t="s">
        <v>2426</v>
      </c>
      <c r="F4151" t="s">
        <v>5458</v>
      </c>
      <c r="G4151" t="str">
        <f>RIGHT(Salary_Dataset[[#This Row],[Salary]], 2)</f>
        <v>yr</v>
      </c>
      <c r="H4151" s="3">
        <f>VALUE(SUBSTITUTE(SUBSTITUTE(SUBSTITUTE(SUBSTITUTE(Salary_Dataset[[#This Row],[Salary]], "/hr", ""), "/mo", ""), "/yr", ""), "₹", ""))</f>
        <v>1640000</v>
      </c>
      <c r="I4151" s="6">
        <f t="shared" si="142"/>
        <v>1640000</v>
      </c>
    </row>
    <row r="4152" spans="1:9" x14ac:dyDescent="0.3">
      <c r="A4152" t="s">
        <v>2465</v>
      </c>
      <c r="B4152" t="s">
        <v>5011</v>
      </c>
      <c r="C4152" t="str">
        <f t="shared" si="143"/>
        <v>Machine Learning</v>
      </c>
      <c r="D4152">
        <v>2</v>
      </c>
      <c r="E4152" t="s">
        <v>2426</v>
      </c>
      <c r="F4152" t="s">
        <v>4116</v>
      </c>
      <c r="G4152" t="str">
        <f>RIGHT(Salary_Dataset[[#This Row],[Salary]], 2)</f>
        <v>mo</v>
      </c>
      <c r="H4152" s="3">
        <f>VALUE(SUBSTITUTE(SUBSTITUTE(SUBSTITUTE(SUBSTITUTE(Salary_Dataset[[#This Row],[Salary]], "/hr", ""), "/mo", ""), "/yr", ""), "₹", ""))</f>
        <v>32246</v>
      </c>
      <c r="I4152" s="6">
        <f t="shared" si="142"/>
        <v>386952</v>
      </c>
    </row>
    <row r="4153" spans="1:9" x14ac:dyDescent="0.3">
      <c r="A4153" t="s">
        <v>5459</v>
      </c>
      <c r="B4153" t="s">
        <v>5011</v>
      </c>
      <c r="C4153" t="str">
        <f t="shared" si="143"/>
        <v>Machine Learning</v>
      </c>
      <c r="D4153">
        <v>2</v>
      </c>
      <c r="E4153" t="s">
        <v>2426</v>
      </c>
      <c r="F4153" t="s">
        <v>5460</v>
      </c>
      <c r="G4153" t="str">
        <f>RIGHT(Salary_Dataset[[#This Row],[Salary]], 2)</f>
        <v>yr</v>
      </c>
      <c r="H4153" s="3">
        <f>VALUE(SUBSTITUTE(SUBSTITUTE(SUBSTITUTE(SUBSTITUTE(Salary_Dataset[[#This Row],[Salary]], "/hr", ""), "/mo", ""), "/yr", ""), "₹", ""))</f>
        <v>845183</v>
      </c>
      <c r="I4153" s="6">
        <f t="shared" si="142"/>
        <v>845183</v>
      </c>
    </row>
    <row r="4154" spans="1:9" x14ac:dyDescent="0.3">
      <c r="A4154" t="s">
        <v>5461</v>
      </c>
      <c r="B4154" t="s">
        <v>5011</v>
      </c>
      <c r="C4154" t="str">
        <f t="shared" si="143"/>
        <v>Machine Learning</v>
      </c>
      <c r="D4154">
        <v>2</v>
      </c>
      <c r="E4154" t="s">
        <v>2426</v>
      </c>
      <c r="F4154" t="s">
        <v>5462</v>
      </c>
      <c r="G4154" t="str">
        <f>RIGHT(Salary_Dataset[[#This Row],[Salary]], 2)</f>
        <v>mo</v>
      </c>
      <c r="H4154" s="3">
        <f>VALUE(SUBSTITUTE(SUBSTITUTE(SUBSTITUTE(SUBSTITUTE(Salary_Dataset[[#This Row],[Salary]], "/hr", ""), "/mo", ""), "/yr", ""), "₹", ""))</f>
        <v>40787</v>
      </c>
      <c r="I4154" s="6">
        <f t="shared" si="142"/>
        <v>489444</v>
      </c>
    </row>
    <row r="4155" spans="1:9" x14ac:dyDescent="0.3">
      <c r="A4155" t="s">
        <v>5042</v>
      </c>
      <c r="B4155" t="s">
        <v>5011</v>
      </c>
      <c r="C4155" t="str">
        <f t="shared" si="143"/>
        <v>Machine Learning</v>
      </c>
      <c r="D4155">
        <v>2</v>
      </c>
      <c r="E4155" t="s">
        <v>2426</v>
      </c>
      <c r="F4155" t="s">
        <v>5463</v>
      </c>
      <c r="G4155" t="str">
        <f>RIGHT(Salary_Dataset[[#This Row],[Salary]], 2)</f>
        <v>mo</v>
      </c>
      <c r="H4155" s="3">
        <f>VALUE(SUBSTITUTE(SUBSTITUTE(SUBSTITUTE(SUBSTITUTE(Salary_Dataset[[#This Row],[Salary]], "/hr", ""), "/mo", ""), "/yr", ""), "₹", ""))</f>
        <v>26115</v>
      </c>
      <c r="I4155" s="6">
        <f t="shared" si="142"/>
        <v>313380</v>
      </c>
    </row>
    <row r="4156" spans="1:9" x14ac:dyDescent="0.3">
      <c r="A4156" t="s">
        <v>5464</v>
      </c>
      <c r="B4156" t="s">
        <v>5011</v>
      </c>
      <c r="C4156" t="str">
        <f t="shared" si="143"/>
        <v>Machine Learning</v>
      </c>
      <c r="D4156">
        <v>2</v>
      </c>
      <c r="E4156" t="s">
        <v>2426</v>
      </c>
      <c r="F4156" t="s">
        <v>5465</v>
      </c>
      <c r="G4156" t="str">
        <f>RIGHT(Salary_Dataset[[#This Row],[Salary]], 2)</f>
        <v>yr</v>
      </c>
      <c r="H4156" s="3">
        <f>VALUE(SUBSTITUTE(SUBSTITUTE(SUBSTITUTE(SUBSTITUTE(Salary_Dataset[[#This Row],[Salary]], "/hr", ""), "/mo", ""), "/yr", ""), "₹", ""))</f>
        <v>550316</v>
      </c>
      <c r="I4156" s="6">
        <f t="shared" si="142"/>
        <v>550316</v>
      </c>
    </row>
    <row r="4157" spans="1:9" x14ac:dyDescent="0.3">
      <c r="A4157" t="s">
        <v>5466</v>
      </c>
      <c r="B4157" t="s">
        <v>5011</v>
      </c>
      <c r="C4157" t="str">
        <f t="shared" si="143"/>
        <v>Machine Learning</v>
      </c>
      <c r="D4157">
        <v>2</v>
      </c>
      <c r="E4157" t="s">
        <v>2426</v>
      </c>
      <c r="F4157" t="s">
        <v>5467</v>
      </c>
      <c r="G4157" t="str">
        <f>RIGHT(Salary_Dataset[[#This Row],[Salary]], 2)</f>
        <v>mo</v>
      </c>
      <c r="H4157" s="3">
        <f>VALUE(SUBSTITUTE(SUBSTITUTE(SUBSTITUTE(SUBSTITUTE(Salary_Dataset[[#This Row],[Salary]], "/hr", ""), "/mo", ""), "/yr", ""), "₹", ""))</f>
        <v>100871</v>
      </c>
      <c r="I4157" s="6">
        <f t="shared" si="142"/>
        <v>1210452</v>
      </c>
    </row>
    <row r="4158" spans="1:9" x14ac:dyDescent="0.3">
      <c r="A4158" t="s">
        <v>5468</v>
      </c>
      <c r="B4158" t="s">
        <v>5011</v>
      </c>
      <c r="C4158" t="str">
        <f t="shared" si="143"/>
        <v>Machine Learning</v>
      </c>
      <c r="D4158">
        <v>2</v>
      </c>
      <c r="E4158" t="s">
        <v>2426</v>
      </c>
      <c r="F4158" t="s">
        <v>5469</v>
      </c>
      <c r="G4158" t="str">
        <f>RIGHT(Salary_Dataset[[#This Row],[Salary]], 2)</f>
        <v>yr</v>
      </c>
      <c r="H4158" s="3">
        <f>VALUE(SUBSTITUTE(SUBSTITUTE(SUBSTITUTE(SUBSTITUTE(Salary_Dataset[[#This Row],[Salary]], "/hr", ""), "/mo", ""), "/yr", ""), "₹", ""))</f>
        <v>664388</v>
      </c>
      <c r="I4158" s="6">
        <f t="shared" si="142"/>
        <v>664388</v>
      </c>
    </row>
    <row r="4159" spans="1:9" x14ac:dyDescent="0.3">
      <c r="A4159" t="s">
        <v>2801</v>
      </c>
      <c r="B4159" t="s">
        <v>5011</v>
      </c>
      <c r="C4159" t="str">
        <f t="shared" si="143"/>
        <v>Machine Learning</v>
      </c>
      <c r="D4159">
        <v>1</v>
      </c>
      <c r="E4159" t="s">
        <v>2426</v>
      </c>
      <c r="F4159" t="s">
        <v>5470</v>
      </c>
      <c r="G4159" t="str">
        <f>RIGHT(Salary_Dataset[[#This Row],[Salary]], 2)</f>
        <v>yr</v>
      </c>
      <c r="H4159" s="3">
        <f>VALUE(SUBSTITUTE(SUBSTITUTE(SUBSTITUTE(SUBSTITUTE(Salary_Dataset[[#This Row],[Salary]], "/hr", ""), "/mo", ""), "/yr", ""), "₹", ""))</f>
        <v>2219746</v>
      </c>
      <c r="I4159" s="6">
        <f t="shared" si="142"/>
        <v>2219746</v>
      </c>
    </row>
    <row r="4160" spans="1:9" x14ac:dyDescent="0.3">
      <c r="A4160" t="s">
        <v>652</v>
      </c>
      <c r="B4160" t="s">
        <v>5011</v>
      </c>
      <c r="C4160" t="str">
        <f t="shared" si="143"/>
        <v>Machine Learning</v>
      </c>
      <c r="D4160">
        <v>1</v>
      </c>
      <c r="E4160" t="s">
        <v>2426</v>
      </c>
      <c r="F4160" t="s">
        <v>2946</v>
      </c>
      <c r="G4160" t="str">
        <f>RIGHT(Salary_Dataset[[#This Row],[Salary]], 2)</f>
        <v>yr</v>
      </c>
      <c r="H4160" s="3">
        <f>VALUE(SUBSTITUTE(SUBSTITUTE(SUBSTITUTE(SUBSTITUTE(Salary_Dataset[[#This Row],[Salary]], "/hr", ""), "/mo", ""), "/yr", ""), "₹", ""))</f>
        <v>458143</v>
      </c>
      <c r="I4160" s="6">
        <f t="shared" si="142"/>
        <v>458143</v>
      </c>
    </row>
    <row r="4161" spans="1:9" x14ac:dyDescent="0.3">
      <c r="A4161" t="s">
        <v>31</v>
      </c>
      <c r="B4161" t="s">
        <v>5011</v>
      </c>
      <c r="C4161" t="str">
        <f t="shared" si="143"/>
        <v>Machine Learning</v>
      </c>
      <c r="D4161">
        <v>1</v>
      </c>
      <c r="E4161" t="s">
        <v>2426</v>
      </c>
      <c r="F4161" t="s">
        <v>2833</v>
      </c>
      <c r="G4161" t="str">
        <f>RIGHT(Salary_Dataset[[#This Row],[Salary]], 2)</f>
        <v>yr</v>
      </c>
      <c r="H4161" s="3">
        <f>VALUE(SUBSTITUTE(SUBSTITUTE(SUBSTITUTE(SUBSTITUTE(Salary_Dataset[[#This Row],[Salary]], "/hr", ""), "/mo", ""), "/yr", ""), "₹", ""))</f>
        <v>1251537</v>
      </c>
      <c r="I4161" s="6">
        <f t="shared" si="142"/>
        <v>1251537</v>
      </c>
    </row>
    <row r="4162" spans="1:9" x14ac:dyDescent="0.3">
      <c r="A4162" t="s">
        <v>39</v>
      </c>
      <c r="B4162" t="s">
        <v>5011</v>
      </c>
      <c r="C4162" t="str">
        <f t="shared" si="143"/>
        <v>Machine Learning</v>
      </c>
      <c r="D4162">
        <v>1</v>
      </c>
      <c r="E4162" t="s">
        <v>2426</v>
      </c>
      <c r="F4162" t="s">
        <v>3928</v>
      </c>
      <c r="G4162" t="str">
        <f>RIGHT(Salary_Dataset[[#This Row],[Salary]], 2)</f>
        <v>yr</v>
      </c>
      <c r="H4162" s="3">
        <f>VALUE(SUBSTITUTE(SUBSTITUTE(SUBSTITUTE(SUBSTITUTE(Salary_Dataset[[#This Row],[Salary]], "/hr", ""), "/mo", ""), "/yr", ""), "₹", ""))</f>
        <v>446076</v>
      </c>
      <c r="I4162" s="6">
        <f t="shared" ref="I4162:I4225" si="144">IF(G4162="mo", H4162*12, IF(G4162="hr", H4162*8760, H4162))</f>
        <v>446076</v>
      </c>
    </row>
    <row r="4163" spans="1:9" x14ac:dyDescent="0.3">
      <c r="A4163" t="s">
        <v>383</v>
      </c>
      <c r="B4163" t="s">
        <v>5011</v>
      </c>
      <c r="C4163" t="str">
        <f t="shared" si="143"/>
        <v>Machine Learning</v>
      </c>
      <c r="D4163">
        <v>1</v>
      </c>
      <c r="E4163" t="s">
        <v>2426</v>
      </c>
      <c r="F4163" t="s">
        <v>2361</v>
      </c>
      <c r="G4163" t="str">
        <f>RIGHT(Salary_Dataset[[#This Row],[Salary]], 2)</f>
        <v>yr</v>
      </c>
      <c r="H4163" s="3">
        <f>VALUE(SUBSTITUTE(SUBSTITUTE(SUBSTITUTE(SUBSTITUTE(Salary_Dataset[[#This Row],[Salary]], "/hr", ""), "/mo", ""), "/yr", ""), "₹", ""))</f>
        <v>828777</v>
      </c>
      <c r="I4163" s="6">
        <f t="shared" si="144"/>
        <v>828777</v>
      </c>
    </row>
    <row r="4164" spans="1:9" x14ac:dyDescent="0.3">
      <c r="A4164" t="s">
        <v>1368</v>
      </c>
      <c r="B4164" t="s">
        <v>5011</v>
      </c>
      <c r="C4164" t="str">
        <f t="shared" si="143"/>
        <v>Machine Learning</v>
      </c>
      <c r="D4164">
        <v>1</v>
      </c>
      <c r="E4164" t="s">
        <v>2426</v>
      </c>
      <c r="F4164" t="s">
        <v>2629</v>
      </c>
      <c r="G4164" t="str">
        <f>RIGHT(Salary_Dataset[[#This Row],[Salary]], 2)</f>
        <v>yr</v>
      </c>
      <c r="H4164" s="3">
        <f>VALUE(SUBSTITUTE(SUBSTITUTE(SUBSTITUTE(SUBSTITUTE(Salary_Dataset[[#This Row],[Salary]], "/hr", ""), "/mo", ""), "/yr", ""), "₹", ""))</f>
        <v>805867</v>
      </c>
      <c r="I4164" s="6">
        <f t="shared" si="144"/>
        <v>805867</v>
      </c>
    </row>
    <row r="4165" spans="1:9" x14ac:dyDescent="0.3">
      <c r="A4165" t="s">
        <v>5236</v>
      </c>
      <c r="B4165" t="s">
        <v>5011</v>
      </c>
      <c r="C4165" t="str">
        <f t="shared" si="143"/>
        <v>Machine Learning</v>
      </c>
      <c r="D4165">
        <v>1</v>
      </c>
      <c r="E4165" t="s">
        <v>2426</v>
      </c>
      <c r="F4165" t="s">
        <v>5471</v>
      </c>
      <c r="G4165" t="str">
        <f>RIGHT(Salary_Dataset[[#This Row],[Salary]], 2)</f>
        <v>yr</v>
      </c>
      <c r="H4165" s="3">
        <f>VALUE(SUBSTITUTE(SUBSTITUTE(SUBSTITUTE(SUBSTITUTE(Salary_Dataset[[#This Row],[Salary]], "/hr", ""), "/mo", ""), "/yr", ""), "₹", ""))</f>
        <v>1136500</v>
      </c>
      <c r="I4165" s="6">
        <f t="shared" si="144"/>
        <v>1136500</v>
      </c>
    </row>
    <row r="4166" spans="1:9" x14ac:dyDescent="0.3">
      <c r="A4166" t="s">
        <v>120</v>
      </c>
      <c r="B4166" t="s">
        <v>5011</v>
      </c>
      <c r="C4166" t="str">
        <f t="shared" si="143"/>
        <v>Machine Learning</v>
      </c>
      <c r="D4166">
        <v>1</v>
      </c>
      <c r="E4166" t="s">
        <v>2426</v>
      </c>
      <c r="F4166" t="s">
        <v>5472</v>
      </c>
      <c r="G4166" t="str">
        <f>RIGHT(Salary_Dataset[[#This Row],[Salary]], 2)</f>
        <v>yr</v>
      </c>
      <c r="H4166" s="3">
        <f>VALUE(SUBSTITUTE(SUBSTITUTE(SUBSTITUTE(SUBSTITUTE(Salary_Dataset[[#This Row],[Salary]], "/hr", ""), "/mo", ""), "/yr", ""), "₹", ""))</f>
        <v>1336892</v>
      </c>
      <c r="I4166" s="6">
        <f t="shared" si="144"/>
        <v>1336892</v>
      </c>
    </row>
    <row r="4167" spans="1:9" x14ac:dyDescent="0.3">
      <c r="A4167" t="s">
        <v>224</v>
      </c>
      <c r="B4167" t="s">
        <v>5011</v>
      </c>
      <c r="C4167" t="str">
        <f t="shared" si="143"/>
        <v>Machine Learning</v>
      </c>
      <c r="D4167">
        <v>1</v>
      </c>
      <c r="E4167" t="s">
        <v>2426</v>
      </c>
      <c r="F4167" t="s">
        <v>5473</v>
      </c>
      <c r="G4167" t="str">
        <f>RIGHT(Salary_Dataset[[#This Row],[Salary]], 2)</f>
        <v>yr</v>
      </c>
      <c r="H4167" s="3">
        <f>VALUE(SUBSTITUTE(SUBSTITUTE(SUBSTITUTE(SUBSTITUTE(Salary_Dataset[[#This Row],[Salary]], "/hr", ""), "/mo", ""), "/yr", ""), "₹", ""))</f>
        <v>1900443</v>
      </c>
      <c r="I4167" s="6">
        <f t="shared" si="144"/>
        <v>1900443</v>
      </c>
    </row>
    <row r="4168" spans="1:9" x14ac:dyDescent="0.3">
      <c r="A4168" t="s">
        <v>2439</v>
      </c>
      <c r="B4168" t="s">
        <v>5011</v>
      </c>
      <c r="C4168" t="str">
        <f t="shared" si="143"/>
        <v>Machine Learning</v>
      </c>
      <c r="D4168">
        <v>1</v>
      </c>
      <c r="E4168" t="s">
        <v>2426</v>
      </c>
      <c r="F4168" t="s">
        <v>5474</v>
      </c>
      <c r="G4168" t="str">
        <f>RIGHT(Salary_Dataset[[#This Row],[Salary]], 2)</f>
        <v>yr</v>
      </c>
      <c r="H4168" s="3">
        <f>VALUE(SUBSTITUTE(SUBSTITUTE(SUBSTITUTE(SUBSTITUTE(Salary_Dataset[[#This Row],[Salary]], "/hr", ""), "/mo", ""), "/yr", ""), "₹", ""))</f>
        <v>1460635</v>
      </c>
      <c r="I4168" s="6">
        <f t="shared" si="144"/>
        <v>1460635</v>
      </c>
    </row>
    <row r="4169" spans="1:9" x14ac:dyDescent="0.3">
      <c r="A4169" t="s">
        <v>1784</v>
      </c>
      <c r="B4169" t="s">
        <v>5011</v>
      </c>
      <c r="C4169" t="str">
        <f t="shared" si="143"/>
        <v>Machine Learning</v>
      </c>
      <c r="D4169">
        <v>1</v>
      </c>
      <c r="E4169" t="s">
        <v>2426</v>
      </c>
      <c r="F4169" t="s">
        <v>3313</v>
      </c>
      <c r="G4169" t="str">
        <f>RIGHT(Salary_Dataset[[#This Row],[Salary]], 2)</f>
        <v>yr</v>
      </c>
      <c r="H4169" s="3">
        <f>VALUE(SUBSTITUTE(SUBSTITUTE(SUBSTITUTE(SUBSTITUTE(Salary_Dataset[[#This Row],[Salary]], "/hr", ""), "/mo", ""), "/yr", ""), "₹", ""))</f>
        <v>1438333</v>
      </c>
      <c r="I4169" s="6">
        <f t="shared" si="144"/>
        <v>1438333</v>
      </c>
    </row>
    <row r="4170" spans="1:9" x14ac:dyDescent="0.3">
      <c r="A4170" t="s">
        <v>118</v>
      </c>
      <c r="B4170" t="s">
        <v>5011</v>
      </c>
      <c r="C4170" t="str">
        <f t="shared" ref="C4170:C4233" si="145">_xlfn.XLOOKUP(B4170, $M$3:$M$28, $N$3:$N$28)</f>
        <v>Machine Learning</v>
      </c>
      <c r="D4170">
        <v>1</v>
      </c>
      <c r="E4170" t="s">
        <v>2426</v>
      </c>
      <c r="F4170" t="s">
        <v>5475</v>
      </c>
      <c r="G4170" t="str">
        <f>RIGHT(Salary_Dataset[[#This Row],[Salary]], 2)</f>
        <v>mo</v>
      </c>
      <c r="H4170" s="3">
        <f>VALUE(SUBSTITUTE(SUBSTITUTE(SUBSTITUTE(SUBSTITUTE(Salary_Dataset[[#This Row],[Salary]], "/hr", ""), "/mo", ""), "/yr", ""), "₹", ""))</f>
        <v>51583</v>
      </c>
      <c r="I4170" s="6">
        <f t="shared" si="144"/>
        <v>618996</v>
      </c>
    </row>
    <row r="4171" spans="1:9" x14ac:dyDescent="0.3">
      <c r="A4171" t="s">
        <v>5476</v>
      </c>
      <c r="B4171" t="s">
        <v>5011</v>
      </c>
      <c r="C4171" t="str">
        <f t="shared" si="145"/>
        <v>Machine Learning</v>
      </c>
      <c r="D4171">
        <v>1</v>
      </c>
      <c r="E4171" t="s">
        <v>2426</v>
      </c>
      <c r="F4171" t="s">
        <v>3012</v>
      </c>
      <c r="G4171" t="str">
        <f>RIGHT(Salary_Dataset[[#This Row],[Salary]], 2)</f>
        <v>yr</v>
      </c>
      <c r="H4171" s="3">
        <f>VALUE(SUBSTITUTE(SUBSTITUTE(SUBSTITUTE(SUBSTITUTE(Salary_Dataset[[#This Row],[Salary]], "/hr", ""), "/mo", ""), "/yr", ""), "₹", ""))</f>
        <v>322465</v>
      </c>
      <c r="I4171" s="6">
        <f t="shared" si="144"/>
        <v>322465</v>
      </c>
    </row>
    <row r="4172" spans="1:9" x14ac:dyDescent="0.3">
      <c r="A4172" t="s">
        <v>2660</v>
      </c>
      <c r="B4172" t="s">
        <v>5011</v>
      </c>
      <c r="C4172" t="str">
        <f t="shared" si="145"/>
        <v>Machine Learning</v>
      </c>
      <c r="D4172">
        <v>1</v>
      </c>
      <c r="E4172" t="s">
        <v>2426</v>
      </c>
      <c r="F4172" t="s">
        <v>5161</v>
      </c>
      <c r="G4172" t="str">
        <f>RIGHT(Salary_Dataset[[#This Row],[Salary]], 2)</f>
        <v>yr</v>
      </c>
      <c r="H4172" s="3">
        <f>VALUE(SUBSTITUTE(SUBSTITUTE(SUBSTITUTE(SUBSTITUTE(Salary_Dataset[[#This Row],[Salary]], "/hr", ""), "/mo", ""), "/yr", ""), "₹", ""))</f>
        <v>412663</v>
      </c>
      <c r="I4172" s="6">
        <f t="shared" si="144"/>
        <v>412663</v>
      </c>
    </row>
    <row r="4173" spans="1:9" x14ac:dyDescent="0.3">
      <c r="A4173" t="s">
        <v>2432</v>
      </c>
      <c r="B4173" t="s">
        <v>5011</v>
      </c>
      <c r="C4173" t="str">
        <f t="shared" si="145"/>
        <v>Machine Learning</v>
      </c>
      <c r="D4173">
        <v>1</v>
      </c>
      <c r="E4173" t="s">
        <v>2426</v>
      </c>
      <c r="F4173" t="s">
        <v>5477</v>
      </c>
      <c r="G4173" t="str">
        <f>RIGHT(Salary_Dataset[[#This Row],[Salary]], 2)</f>
        <v>mo</v>
      </c>
      <c r="H4173" s="3">
        <f>VALUE(SUBSTITUTE(SUBSTITUTE(SUBSTITUTE(SUBSTITUTE(Salary_Dataset[[#This Row],[Salary]], "/hr", ""), "/mo", ""), "/yr", ""), "₹", ""))</f>
        <v>27880</v>
      </c>
      <c r="I4173" s="6">
        <f t="shared" si="144"/>
        <v>334560</v>
      </c>
    </row>
    <row r="4174" spans="1:9" x14ac:dyDescent="0.3">
      <c r="A4174" t="s">
        <v>5478</v>
      </c>
      <c r="B4174" t="s">
        <v>5011</v>
      </c>
      <c r="C4174" t="str">
        <f t="shared" si="145"/>
        <v>Machine Learning</v>
      </c>
      <c r="D4174">
        <v>1</v>
      </c>
      <c r="E4174" t="s">
        <v>2426</v>
      </c>
      <c r="F4174" t="s">
        <v>2361</v>
      </c>
      <c r="G4174" t="str">
        <f>RIGHT(Salary_Dataset[[#This Row],[Salary]], 2)</f>
        <v>yr</v>
      </c>
      <c r="H4174" s="3">
        <f>VALUE(SUBSTITUTE(SUBSTITUTE(SUBSTITUTE(SUBSTITUTE(Salary_Dataset[[#This Row],[Salary]], "/hr", ""), "/mo", ""), "/yr", ""), "₹", ""))</f>
        <v>828777</v>
      </c>
      <c r="I4174" s="6">
        <f t="shared" si="144"/>
        <v>828777</v>
      </c>
    </row>
    <row r="4175" spans="1:9" x14ac:dyDescent="0.3">
      <c r="A4175" t="s">
        <v>1209</v>
      </c>
      <c r="B4175" t="s">
        <v>5011</v>
      </c>
      <c r="C4175" t="str">
        <f t="shared" si="145"/>
        <v>Machine Learning</v>
      </c>
      <c r="D4175">
        <v>1</v>
      </c>
      <c r="E4175" t="s">
        <v>2426</v>
      </c>
      <c r="F4175" t="s">
        <v>2159</v>
      </c>
      <c r="G4175" t="str">
        <f>RIGHT(Salary_Dataset[[#This Row],[Salary]], 2)</f>
        <v>yr</v>
      </c>
      <c r="H4175" s="3">
        <f>VALUE(SUBSTITUTE(SUBSTITUTE(SUBSTITUTE(SUBSTITUTE(Salary_Dataset[[#This Row],[Salary]], "/hr", ""), "/mo", ""), "/yr", ""), "₹", ""))</f>
        <v>628945</v>
      </c>
      <c r="I4175" s="6">
        <f t="shared" si="144"/>
        <v>628945</v>
      </c>
    </row>
    <row r="4176" spans="1:9" x14ac:dyDescent="0.3">
      <c r="A4176" t="s">
        <v>5479</v>
      </c>
      <c r="B4176" t="s">
        <v>5011</v>
      </c>
      <c r="C4176" t="str">
        <f t="shared" si="145"/>
        <v>Machine Learning</v>
      </c>
      <c r="D4176">
        <v>1</v>
      </c>
      <c r="E4176" t="s">
        <v>2426</v>
      </c>
      <c r="F4176" t="s">
        <v>5480</v>
      </c>
      <c r="G4176" t="str">
        <f>RIGHT(Salary_Dataset[[#This Row],[Salary]], 2)</f>
        <v>mo</v>
      </c>
      <c r="H4176" s="3">
        <f>VALUE(SUBSTITUTE(SUBSTITUTE(SUBSTITUTE(SUBSTITUTE(Salary_Dataset[[#This Row],[Salary]], "/hr", ""), "/mo", ""), "/yr", ""), "₹", ""))</f>
        <v>20328</v>
      </c>
      <c r="I4176" s="6">
        <f t="shared" si="144"/>
        <v>243936</v>
      </c>
    </row>
    <row r="4177" spans="1:9" x14ac:dyDescent="0.3">
      <c r="A4177" t="s">
        <v>5481</v>
      </c>
      <c r="B4177" t="s">
        <v>5011</v>
      </c>
      <c r="C4177" t="str">
        <f t="shared" si="145"/>
        <v>Machine Learning</v>
      </c>
      <c r="D4177">
        <v>1</v>
      </c>
      <c r="E4177" t="s">
        <v>2426</v>
      </c>
      <c r="F4177" t="s">
        <v>3399</v>
      </c>
      <c r="G4177" t="str">
        <f>RIGHT(Salary_Dataset[[#This Row],[Salary]], 2)</f>
        <v>yr</v>
      </c>
      <c r="H4177" s="3">
        <f>VALUE(SUBSTITUTE(SUBSTITUTE(SUBSTITUTE(SUBSTITUTE(Salary_Dataset[[#This Row],[Salary]], "/hr", ""), "/mo", ""), "/yr", ""), "₹", ""))</f>
        <v>637252</v>
      </c>
      <c r="I4177" s="6">
        <f t="shared" si="144"/>
        <v>637252</v>
      </c>
    </row>
    <row r="4178" spans="1:9" x14ac:dyDescent="0.3">
      <c r="A4178" t="s">
        <v>5482</v>
      </c>
      <c r="B4178" t="s">
        <v>5011</v>
      </c>
      <c r="C4178" t="str">
        <f t="shared" si="145"/>
        <v>Machine Learning</v>
      </c>
      <c r="D4178">
        <v>1</v>
      </c>
      <c r="E4178" t="s">
        <v>2426</v>
      </c>
      <c r="F4178" t="s">
        <v>5483</v>
      </c>
      <c r="G4178" t="str">
        <f>RIGHT(Salary_Dataset[[#This Row],[Salary]], 2)</f>
        <v>yr</v>
      </c>
      <c r="H4178" s="3">
        <f>VALUE(SUBSTITUTE(SUBSTITUTE(SUBSTITUTE(SUBSTITUTE(Salary_Dataset[[#This Row],[Salary]], "/hr", ""), "/mo", ""), "/yr", ""), "₹", ""))</f>
        <v>515323</v>
      </c>
      <c r="I4178" s="6">
        <f t="shared" si="144"/>
        <v>515323</v>
      </c>
    </row>
    <row r="4179" spans="1:9" x14ac:dyDescent="0.3">
      <c r="A4179" t="s">
        <v>4834</v>
      </c>
      <c r="B4179" t="s">
        <v>5011</v>
      </c>
      <c r="C4179" t="str">
        <f t="shared" si="145"/>
        <v>Machine Learning</v>
      </c>
      <c r="D4179">
        <v>1</v>
      </c>
      <c r="E4179" t="s">
        <v>2426</v>
      </c>
      <c r="F4179" t="s">
        <v>5454</v>
      </c>
      <c r="G4179" t="str">
        <f>RIGHT(Salary_Dataset[[#This Row],[Salary]], 2)</f>
        <v>yr</v>
      </c>
      <c r="H4179" s="3">
        <f>VALUE(SUBSTITUTE(SUBSTITUTE(SUBSTITUTE(SUBSTITUTE(Salary_Dataset[[#This Row],[Salary]], "/hr", ""), "/mo", ""), "/yr", ""), "₹", ""))</f>
        <v>756978</v>
      </c>
      <c r="I4179" s="6">
        <f t="shared" si="144"/>
        <v>756978</v>
      </c>
    </row>
    <row r="4180" spans="1:9" x14ac:dyDescent="0.3">
      <c r="A4180" t="s">
        <v>5484</v>
      </c>
      <c r="B4180" t="s">
        <v>5011</v>
      </c>
      <c r="C4180" t="str">
        <f t="shared" si="145"/>
        <v>Machine Learning</v>
      </c>
      <c r="D4180">
        <v>1</v>
      </c>
      <c r="E4180" t="s">
        <v>2426</v>
      </c>
      <c r="F4180" t="s">
        <v>5485</v>
      </c>
      <c r="G4180" t="str">
        <f>RIGHT(Salary_Dataset[[#This Row],[Salary]], 2)</f>
        <v>yr</v>
      </c>
      <c r="H4180" s="3">
        <f>VALUE(SUBSTITUTE(SUBSTITUTE(SUBSTITUTE(SUBSTITUTE(Salary_Dataset[[#This Row],[Salary]], "/hr", ""), "/mo", ""), "/yr", ""), "₹", ""))</f>
        <v>1006818</v>
      </c>
      <c r="I4180" s="6">
        <f t="shared" si="144"/>
        <v>1006818</v>
      </c>
    </row>
    <row r="4181" spans="1:9" x14ac:dyDescent="0.3">
      <c r="A4181" t="s">
        <v>3841</v>
      </c>
      <c r="B4181" t="s">
        <v>5011</v>
      </c>
      <c r="C4181" t="str">
        <f t="shared" si="145"/>
        <v>Machine Learning</v>
      </c>
      <c r="D4181">
        <v>1</v>
      </c>
      <c r="E4181" t="s">
        <v>2426</v>
      </c>
      <c r="F4181" t="s">
        <v>5486</v>
      </c>
      <c r="G4181" t="str">
        <f>RIGHT(Salary_Dataset[[#This Row],[Salary]], 2)</f>
        <v>mo</v>
      </c>
      <c r="H4181" s="3">
        <f>VALUE(SUBSTITUTE(SUBSTITUTE(SUBSTITUTE(SUBSTITUTE(Salary_Dataset[[#This Row],[Salary]], "/hr", ""), "/mo", ""), "/yr", ""), "₹", ""))</f>
        <v>39242</v>
      </c>
      <c r="I4181" s="6">
        <f t="shared" si="144"/>
        <v>470904</v>
      </c>
    </row>
    <row r="4182" spans="1:9" x14ac:dyDescent="0.3">
      <c r="A4182" t="s">
        <v>4804</v>
      </c>
      <c r="B4182" t="s">
        <v>5011</v>
      </c>
      <c r="C4182" t="str">
        <f t="shared" si="145"/>
        <v>Machine Learning</v>
      </c>
      <c r="D4182">
        <v>1</v>
      </c>
      <c r="E4182" t="s">
        <v>2426</v>
      </c>
      <c r="F4182" t="s">
        <v>2761</v>
      </c>
      <c r="G4182" t="str">
        <f>RIGHT(Salary_Dataset[[#This Row],[Salary]], 2)</f>
        <v>yr</v>
      </c>
      <c r="H4182" s="3">
        <f>VALUE(SUBSTITUTE(SUBSTITUTE(SUBSTITUTE(SUBSTITUTE(Salary_Dataset[[#This Row],[Salary]], "/hr", ""), "/mo", ""), "/yr", ""), "₹", ""))</f>
        <v>1240055</v>
      </c>
      <c r="I4182" s="6">
        <f t="shared" si="144"/>
        <v>1240055</v>
      </c>
    </row>
    <row r="4183" spans="1:9" x14ac:dyDescent="0.3">
      <c r="A4183" t="s">
        <v>5487</v>
      </c>
      <c r="B4183" t="s">
        <v>5011</v>
      </c>
      <c r="C4183" t="str">
        <f t="shared" si="145"/>
        <v>Machine Learning</v>
      </c>
      <c r="D4183">
        <v>1</v>
      </c>
      <c r="E4183" t="s">
        <v>2426</v>
      </c>
      <c r="F4183" t="s">
        <v>2732</v>
      </c>
      <c r="G4183" t="str">
        <f>RIGHT(Salary_Dataset[[#This Row],[Salary]], 2)</f>
        <v>yr</v>
      </c>
      <c r="H4183" s="3">
        <f>VALUE(SUBSTITUTE(SUBSTITUTE(SUBSTITUTE(SUBSTITUTE(Salary_Dataset[[#This Row],[Salary]], "/hr", ""), "/mo", ""), "/yr", ""), "₹", ""))</f>
        <v>1289859</v>
      </c>
      <c r="I4183" s="6">
        <f t="shared" si="144"/>
        <v>1289859</v>
      </c>
    </row>
    <row r="4184" spans="1:9" x14ac:dyDescent="0.3">
      <c r="A4184" t="s">
        <v>5488</v>
      </c>
      <c r="B4184" t="s">
        <v>5011</v>
      </c>
      <c r="C4184" t="str">
        <f t="shared" si="145"/>
        <v>Machine Learning</v>
      </c>
      <c r="D4184">
        <v>1</v>
      </c>
      <c r="E4184" t="s">
        <v>2426</v>
      </c>
      <c r="F4184" t="s">
        <v>3481</v>
      </c>
      <c r="G4184" t="str">
        <f>RIGHT(Salary_Dataset[[#This Row],[Salary]], 2)</f>
        <v>yr</v>
      </c>
      <c r="H4184" s="3">
        <f>VALUE(SUBSTITUTE(SUBSTITUTE(SUBSTITUTE(SUBSTITUTE(Salary_Dataset[[#This Row],[Salary]], "/hr", ""), "/mo", ""), "/yr", ""), "₹", ""))</f>
        <v>669115</v>
      </c>
      <c r="I4184" s="6">
        <f t="shared" si="144"/>
        <v>669115</v>
      </c>
    </row>
    <row r="4185" spans="1:9" x14ac:dyDescent="0.3">
      <c r="A4185" t="s">
        <v>5489</v>
      </c>
      <c r="B4185" t="s">
        <v>5011</v>
      </c>
      <c r="C4185" t="str">
        <f t="shared" si="145"/>
        <v>Machine Learning</v>
      </c>
      <c r="D4185">
        <v>1</v>
      </c>
      <c r="E4185" t="s">
        <v>2426</v>
      </c>
      <c r="F4185" t="s">
        <v>5490</v>
      </c>
      <c r="G4185" t="str">
        <f>RIGHT(Salary_Dataset[[#This Row],[Salary]], 2)</f>
        <v>mo</v>
      </c>
      <c r="H4185" s="3">
        <f>VALUE(SUBSTITUTE(SUBSTITUTE(SUBSTITUTE(SUBSTITUTE(Salary_Dataset[[#This Row],[Salary]], "/hr", ""), "/mo", ""), "/yr", ""), "₹", ""))</f>
        <v>30464</v>
      </c>
      <c r="I4185" s="6">
        <f t="shared" si="144"/>
        <v>365568</v>
      </c>
    </row>
    <row r="4186" spans="1:9" x14ac:dyDescent="0.3">
      <c r="A4186" t="s">
        <v>5491</v>
      </c>
      <c r="B4186" t="s">
        <v>5011</v>
      </c>
      <c r="C4186" t="str">
        <f t="shared" si="145"/>
        <v>Machine Learning</v>
      </c>
      <c r="D4186">
        <v>1</v>
      </c>
      <c r="E4186" t="s">
        <v>2426</v>
      </c>
      <c r="F4186" t="s">
        <v>5268</v>
      </c>
      <c r="G4186" t="str">
        <f>RIGHT(Salary_Dataset[[#This Row],[Salary]], 2)</f>
        <v>mo</v>
      </c>
      <c r="H4186" s="3">
        <f>VALUE(SUBSTITUTE(SUBSTITUTE(SUBSTITUTE(SUBSTITUTE(Salary_Dataset[[#This Row],[Salary]], "/hr", ""), "/mo", ""), "/yr", ""), "₹", ""))</f>
        <v>102738</v>
      </c>
      <c r="I4186" s="6">
        <f t="shared" si="144"/>
        <v>1232856</v>
      </c>
    </row>
    <row r="4187" spans="1:9" x14ac:dyDescent="0.3">
      <c r="A4187" t="s">
        <v>2918</v>
      </c>
      <c r="B4187" t="s">
        <v>5011</v>
      </c>
      <c r="C4187" t="str">
        <f t="shared" si="145"/>
        <v>Machine Learning</v>
      </c>
      <c r="D4187">
        <v>1</v>
      </c>
      <c r="E4187" t="s">
        <v>2426</v>
      </c>
      <c r="F4187" t="s">
        <v>2375</v>
      </c>
      <c r="G4187" t="str">
        <f>RIGHT(Salary_Dataset[[#This Row],[Salary]], 2)</f>
        <v>mo</v>
      </c>
      <c r="H4187" s="3">
        <f>VALUE(SUBSTITUTE(SUBSTITUTE(SUBSTITUTE(SUBSTITUTE(Salary_Dataset[[#This Row],[Salary]], "/hr", ""), "/mo", ""), "/yr", ""), "₹", ""))</f>
        <v>30269</v>
      </c>
      <c r="I4187" s="6">
        <f t="shared" si="144"/>
        <v>363228</v>
      </c>
    </row>
    <row r="4188" spans="1:9" x14ac:dyDescent="0.3">
      <c r="A4188" t="s">
        <v>5492</v>
      </c>
      <c r="B4188" t="s">
        <v>5011</v>
      </c>
      <c r="C4188" t="str">
        <f t="shared" si="145"/>
        <v>Machine Learning</v>
      </c>
      <c r="D4188">
        <v>1</v>
      </c>
      <c r="E4188" t="s">
        <v>2426</v>
      </c>
      <c r="F4188" t="s">
        <v>5493</v>
      </c>
      <c r="G4188" t="str">
        <f>RIGHT(Salary_Dataset[[#This Row],[Salary]], 2)</f>
        <v>yr</v>
      </c>
      <c r="H4188" s="3">
        <f>VALUE(SUBSTITUTE(SUBSTITUTE(SUBSTITUTE(SUBSTITUTE(Salary_Dataset[[#This Row],[Salary]], "/hr", ""), "/mo", ""), "/yr", ""), "₹", ""))</f>
        <v>2518336</v>
      </c>
      <c r="I4188" s="6">
        <f t="shared" si="144"/>
        <v>2518336</v>
      </c>
    </row>
    <row r="4189" spans="1:9" x14ac:dyDescent="0.3">
      <c r="A4189" t="s">
        <v>5492</v>
      </c>
      <c r="B4189" t="s">
        <v>5011</v>
      </c>
      <c r="C4189" t="str">
        <f t="shared" si="145"/>
        <v>Machine Learning</v>
      </c>
      <c r="D4189">
        <v>1</v>
      </c>
      <c r="E4189" t="s">
        <v>2426</v>
      </c>
      <c r="F4189" t="s">
        <v>4116</v>
      </c>
      <c r="G4189" t="str">
        <f>RIGHT(Salary_Dataset[[#This Row],[Salary]], 2)</f>
        <v>mo</v>
      </c>
      <c r="H4189" s="3">
        <f>VALUE(SUBSTITUTE(SUBSTITUTE(SUBSTITUTE(SUBSTITUTE(Salary_Dataset[[#This Row],[Salary]], "/hr", ""), "/mo", ""), "/yr", ""), "₹", ""))</f>
        <v>32246</v>
      </c>
      <c r="I4189" s="6">
        <f t="shared" si="144"/>
        <v>386952</v>
      </c>
    </row>
    <row r="4190" spans="1:9" x14ac:dyDescent="0.3">
      <c r="A4190" t="s">
        <v>5494</v>
      </c>
      <c r="B4190" t="s">
        <v>5011</v>
      </c>
      <c r="C4190" t="str">
        <f t="shared" si="145"/>
        <v>Machine Learning</v>
      </c>
      <c r="D4190">
        <v>1</v>
      </c>
      <c r="E4190" t="s">
        <v>2426</v>
      </c>
      <c r="F4190" t="s">
        <v>5064</v>
      </c>
      <c r="G4190" t="str">
        <f>RIGHT(Salary_Dataset[[#This Row],[Salary]], 2)</f>
        <v>mo</v>
      </c>
      <c r="H4190" s="3">
        <f>VALUE(SUBSTITUTE(SUBSTITUTE(SUBSTITUTE(SUBSTITUTE(Salary_Dataset[[#This Row],[Salary]], "/hr", ""), "/mo", ""), "/yr", ""), "₹", ""))</f>
        <v>26395</v>
      </c>
      <c r="I4190" s="6">
        <f t="shared" si="144"/>
        <v>316740</v>
      </c>
    </row>
    <row r="4191" spans="1:9" x14ac:dyDescent="0.3">
      <c r="A4191" t="s">
        <v>5495</v>
      </c>
      <c r="B4191" t="s">
        <v>5011</v>
      </c>
      <c r="C4191" t="str">
        <f t="shared" si="145"/>
        <v>Machine Learning</v>
      </c>
      <c r="D4191">
        <v>1</v>
      </c>
      <c r="E4191" t="s">
        <v>2426</v>
      </c>
      <c r="F4191" t="s">
        <v>320</v>
      </c>
      <c r="G4191" t="str">
        <f>RIGHT(Salary_Dataset[[#This Row],[Salary]], 2)</f>
        <v>yr</v>
      </c>
      <c r="H4191" s="3">
        <f>VALUE(SUBSTITUTE(SUBSTITUTE(SUBSTITUTE(SUBSTITUTE(Salary_Dataset[[#This Row],[Salary]], "/hr", ""), "/mo", ""), "/yr", ""), "₹", ""))</f>
        <v>1500000</v>
      </c>
      <c r="I4191" s="6">
        <f t="shared" si="144"/>
        <v>1500000</v>
      </c>
    </row>
    <row r="4192" spans="1:9" x14ac:dyDescent="0.3">
      <c r="A4192" t="s">
        <v>5496</v>
      </c>
      <c r="B4192" t="s">
        <v>5011</v>
      </c>
      <c r="C4192" t="str">
        <f t="shared" si="145"/>
        <v>Machine Learning</v>
      </c>
      <c r="D4192">
        <v>1</v>
      </c>
      <c r="E4192" t="s">
        <v>2426</v>
      </c>
      <c r="F4192" t="s">
        <v>636</v>
      </c>
      <c r="G4192" t="str">
        <f>RIGHT(Salary_Dataset[[#This Row],[Salary]], 2)</f>
        <v>yr</v>
      </c>
      <c r="H4192" s="3">
        <f>VALUE(SUBSTITUTE(SUBSTITUTE(SUBSTITUTE(SUBSTITUTE(Salary_Dataset[[#This Row],[Salary]], "/hr", ""), "/mo", ""), "/yr", ""), "₹", ""))</f>
        <v>750000</v>
      </c>
      <c r="I4192" s="6">
        <f t="shared" si="144"/>
        <v>750000</v>
      </c>
    </row>
    <row r="4193" spans="1:9" x14ac:dyDescent="0.3">
      <c r="A4193" t="s">
        <v>5497</v>
      </c>
      <c r="B4193" t="s">
        <v>5011</v>
      </c>
      <c r="C4193" t="str">
        <f t="shared" si="145"/>
        <v>Machine Learning</v>
      </c>
      <c r="D4193">
        <v>1</v>
      </c>
      <c r="E4193" t="s">
        <v>2426</v>
      </c>
      <c r="F4193" t="s">
        <v>5498</v>
      </c>
      <c r="G4193" t="str">
        <f>RIGHT(Salary_Dataset[[#This Row],[Salary]], 2)</f>
        <v>yr</v>
      </c>
      <c r="H4193" s="3">
        <f>VALUE(SUBSTITUTE(SUBSTITUTE(SUBSTITUTE(SUBSTITUTE(Salary_Dataset[[#This Row],[Salary]], "/hr", ""), "/mo", ""), "/yr", ""), "₹", ""))</f>
        <v>2612697</v>
      </c>
      <c r="I4193" s="6">
        <f t="shared" si="144"/>
        <v>2612697</v>
      </c>
    </row>
    <row r="4194" spans="1:9" x14ac:dyDescent="0.3">
      <c r="A4194" t="s">
        <v>5499</v>
      </c>
      <c r="B4194" t="s">
        <v>5011</v>
      </c>
      <c r="C4194" t="str">
        <f t="shared" si="145"/>
        <v>Machine Learning</v>
      </c>
      <c r="D4194">
        <v>1</v>
      </c>
      <c r="E4194" t="s">
        <v>2426</v>
      </c>
      <c r="F4194" t="s">
        <v>5500</v>
      </c>
      <c r="G4194" t="str">
        <f>RIGHT(Salary_Dataset[[#This Row],[Salary]], 2)</f>
        <v>yr</v>
      </c>
      <c r="H4194" s="3">
        <f>VALUE(SUBSTITUTE(SUBSTITUTE(SUBSTITUTE(SUBSTITUTE(Salary_Dataset[[#This Row],[Salary]], "/hr", ""), "/mo", ""), "/yr", ""), "₹", ""))</f>
        <v>671212</v>
      </c>
      <c r="I4194" s="6">
        <f t="shared" si="144"/>
        <v>671212</v>
      </c>
    </row>
    <row r="4195" spans="1:9" x14ac:dyDescent="0.3">
      <c r="A4195" t="s">
        <v>5109</v>
      </c>
      <c r="B4195" t="s">
        <v>5011</v>
      </c>
      <c r="C4195" t="str">
        <f t="shared" si="145"/>
        <v>Machine Learning</v>
      </c>
      <c r="D4195">
        <v>1</v>
      </c>
      <c r="E4195" t="s">
        <v>2426</v>
      </c>
      <c r="F4195" t="s">
        <v>5501</v>
      </c>
      <c r="G4195" t="str">
        <f>RIGHT(Salary_Dataset[[#This Row],[Salary]], 2)</f>
        <v>yr</v>
      </c>
      <c r="H4195" s="3">
        <f>VALUE(SUBSTITUTE(SUBSTITUTE(SUBSTITUTE(SUBSTITUTE(Salary_Dataset[[#This Row],[Salary]], "/hr", ""), "/mo", ""), "/yr", ""), "₹", ""))</f>
        <v>550793</v>
      </c>
      <c r="I4195" s="6">
        <f t="shared" si="144"/>
        <v>550793</v>
      </c>
    </row>
    <row r="4196" spans="1:9" x14ac:dyDescent="0.3">
      <c r="A4196" t="s">
        <v>2442</v>
      </c>
      <c r="B4196" t="s">
        <v>5011</v>
      </c>
      <c r="C4196" t="str">
        <f t="shared" si="145"/>
        <v>Machine Learning</v>
      </c>
      <c r="D4196">
        <v>1</v>
      </c>
      <c r="E4196" t="s">
        <v>2426</v>
      </c>
      <c r="F4196" t="s">
        <v>5502</v>
      </c>
      <c r="G4196" t="str">
        <f>RIGHT(Salary_Dataset[[#This Row],[Salary]], 2)</f>
        <v>mo</v>
      </c>
      <c r="H4196" s="3">
        <f>VALUE(SUBSTITUTE(SUBSTITUTE(SUBSTITUTE(SUBSTITUTE(Salary_Dataset[[#This Row],[Salary]], "/hr", ""), "/mo", ""), "/yr", ""), "₹", ""))</f>
        <v>80294</v>
      </c>
      <c r="I4196" s="6">
        <f t="shared" si="144"/>
        <v>963528</v>
      </c>
    </row>
    <row r="4197" spans="1:9" x14ac:dyDescent="0.3">
      <c r="A4197" t="s">
        <v>5034</v>
      </c>
      <c r="B4197" t="s">
        <v>5011</v>
      </c>
      <c r="C4197" t="str">
        <f t="shared" si="145"/>
        <v>Machine Learning</v>
      </c>
      <c r="D4197">
        <v>1</v>
      </c>
      <c r="E4197" t="s">
        <v>2426</v>
      </c>
      <c r="F4197" t="s">
        <v>3701</v>
      </c>
      <c r="G4197" t="str">
        <f>RIGHT(Salary_Dataset[[#This Row],[Salary]], 2)</f>
        <v>yr</v>
      </c>
      <c r="H4197" s="3">
        <f>VALUE(SUBSTITUTE(SUBSTITUTE(SUBSTITUTE(SUBSTITUTE(Salary_Dataset[[#This Row],[Salary]], "/hr", ""), "/mo", ""), "/yr", ""), "₹", ""))</f>
        <v>417179</v>
      </c>
      <c r="I4197" s="6">
        <f t="shared" si="144"/>
        <v>417179</v>
      </c>
    </row>
    <row r="4198" spans="1:9" x14ac:dyDescent="0.3">
      <c r="A4198" t="s">
        <v>5503</v>
      </c>
      <c r="B4198" t="s">
        <v>5011</v>
      </c>
      <c r="C4198" t="str">
        <f t="shared" si="145"/>
        <v>Machine Learning</v>
      </c>
      <c r="D4198">
        <v>1</v>
      </c>
      <c r="E4198" t="s">
        <v>2426</v>
      </c>
      <c r="F4198" t="s">
        <v>5161</v>
      </c>
      <c r="G4198" t="str">
        <f>RIGHT(Salary_Dataset[[#This Row],[Salary]], 2)</f>
        <v>yr</v>
      </c>
      <c r="H4198" s="3">
        <f>VALUE(SUBSTITUTE(SUBSTITUTE(SUBSTITUTE(SUBSTITUTE(Salary_Dataset[[#This Row],[Salary]], "/hr", ""), "/mo", ""), "/yr", ""), "₹", ""))</f>
        <v>412663</v>
      </c>
      <c r="I4198" s="6">
        <f t="shared" si="144"/>
        <v>412663</v>
      </c>
    </row>
    <row r="4199" spans="1:9" x14ac:dyDescent="0.3">
      <c r="A4199" t="s">
        <v>5504</v>
      </c>
      <c r="B4199" t="s">
        <v>5011</v>
      </c>
      <c r="C4199" t="str">
        <f t="shared" si="145"/>
        <v>Machine Learning</v>
      </c>
      <c r="D4199">
        <v>1</v>
      </c>
      <c r="E4199" t="s">
        <v>2426</v>
      </c>
      <c r="F4199" t="s">
        <v>5505</v>
      </c>
      <c r="G4199" t="str">
        <f>RIGHT(Salary_Dataset[[#This Row],[Salary]], 2)</f>
        <v>yr</v>
      </c>
      <c r="H4199" s="3">
        <f>VALUE(SUBSTITUTE(SUBSTITUTE(SUBSTITUTE(SUBSTITUTE(Salary_Dataset[[#This Row],[Salary]], "/hr", ""), "/mo", ""), "/yr", ""), "₹", ""))</f>
        <v>649944</v>
      </c>
      <c r="I4199" s="6">
        <f t="shared" si="144"/>
        <v>649944</v>
      </c>
    </row>
    <row r="4200" spans="1:9" x14ac:dyDescent="0.3">
      <c r="A4200" t="s">
        <v>5506</v>
      </c>
      <c r="B4200" t="s">
        <v>5011</v>
      </c>
      <c r="C4200" t="str">
        <f t="shared" si="145"/>
        <v>Machine Learning</v>
      </c>
      <c r="D4200">
        <v>1</v>
      </c>
      <c r="E4200" t="s">
        <v>2426</v>
      </c>
      <c r="F4200" t="s">
        <v>4332</v>
      </c>
      <c r="G4200" t="str">
        <f>RIGHT(Salary_Dataset[[#This Row],[Salary]], 2)</f>
        <v>yr</v>
      </c>
      <c r="H4200" s="3">
        <f>VALUE(SUBSTITUTE(SUBSTITUTE(SUBSTITUTE(SUBSTITUTE(Salary_Dataset[[#This Row],[Salary]], "/hr", ""), "/mo", ""), "/yr", ""), "₹", ""))</f>
        <v>2042277</v>
      </c>
      <c r="I4200" s="6">
        <f t="shared" si="144"/>
        <v>2042277</v>
      </c>
    </row>
    <row r="4201" spans="1:9" x14ac:dyDescent="0.3">
      <c r="A4201" t="s">
        <v>2592</v>
      </c>
      <c r="B4201" t="s">
        <v>5011</v>
      </c>
      <c r="C4201" t="str">
        <f t="shared" si="145"/>
        <v>Machine Learning</v>
      </c>
      <c r="D4201">
        <v>1</v>
      </c>
      <c r="E4201" t="s">
        <v>2426</v>
      </c>
      <c r="F4201" t="s">
        <v>5507</v>
      </c>
      <c r="G4201" t="str">
        <f>RIGHT(Salary_Dataset[[#This Row],[Salary]], 2)</f>
        <v>yr</v>
      </c>
      <c r="H4201" s="3">
        <f>VALUE(SUBSTITUTE(SUBSTITUTE(SUBSTITUTE(SUBSTITUTE(Salary_Dataset[[#This Row],[Salary]], "/hr", ""), "/mo", ""), "/yr", ""), "₹", ""))</f>
        <v>364418</v>
      </c>
      <c r="I4201" s="6">
        <f t="shared" si="144"/>
        <v>364418</v>
      </c>
    </row>
    <row r="4202" spans="1:9" x14ac:dyDescent="0.3">
      <c r="A4202" t="s">
        <v>4162</v>
      </c>
      <c r="B4202" t="s">
        <v>5011</v>
      </c>
      <c r="C4202" t="str">
        <f t="shared" si="145"/>
        <v>Machine Learning</v>
      </c>
      <c r="D4202">
        <v>1</v>
      </c>
      <c r="E4202" t="s">
        <v>2426</v>
      </c>
      <c r="F4202" t="s">
        <v>5508</v>
      </c>
      <c r="G4202" t="str">
        <f>RIGHT(Salary_Dataset[[#This Row],[Salary]], 2)</f>
        <v>yr</v>
      </c>
      <c r="H4202" s="3">
        <f>VALUE(SUBSTITUTE(SUBSTITUTE(SUBSTITUTE(SUBSTITUTE(Salary_Dataset[[#This Row],[Salary]], "/hr", ""), "/mo", ""), "/yr", ""), "₹", ""))</f>
        <v>2876666</v>
      </c>
      <c r="I4202" s="6">
        <f t="shared" si="144"/>
        <v>2876666</v>
      </c>
    </row>
    <row r="4203" spans="1:9" x14ac:dyDescent="0.3">
      <c r="A4203" t="s">
        <v>5509</v>
      </c>
      <c r="B4203" t="s">
        <v>5011</v>
      </c>
      <c r="C4203" t="str">
        <f t="shared" si="145"/>
        <v>Machine Learning</v>
      </c>
      <c r="D4203">
        <v>1</v>
      </c>
      <c r="E4203" t="s">
        <v>2426</v>
      </c>
      <c r="F4203" t="s">
        <v>5510</v>
      </c>
      <c r="G4203" t="str">
        <f>RIGHT(Salary_Dataset[[#This Row],[Salary]], 2)</f>
        <v>mo</v>
      </c>
      <c r="H4203" s="3">
        <f>VALUE(SUBSTITUTE(SUBSTITUTE(SUBSTITUTE(SUBSTITUTE(Salary_Dataset[[#This Row],[Salary]], "/hr", ""), "/mo", ""), "/yr", ""), "₹", ""))</f>
        <v>143041</v>
      </c>
      <c r="I4203" s="6">
        <f t="shared" si="144"/>
        <v>1716492</v>
      </c>
    </row>
    <row r="4204" spans="1:9" x14ac:dyDescent="0.3">
      <c r="A4204" t="s">
        <v>5511</v>
      </c>
      <c r="B4204" t="s">
        <v>5011</v>
      </c>
      <c r="C4204" t="str">
        <f t="shared" si="145"/>
        <v>Machine Learning</v>
      </c>
      <c r="D4204">
        <v>1</v>
      </c>
      <c r="E4204" t="s">
        <v>2426</v>
      </c>
      <c r="F4204" t="s">
        <v>5512</v>
      </c>
      <c r="G4204" t="str">
        <f>RIGHT(Salary_Dataset[[#This Row],[Salary]], 2)</f>
        <v>yr</v>
      </c>
      <c r="H4204" s="3">
        <f>VALUE(SUBSTITUTE(SUBSTITUTE(SUBSTITUTE(SUBSTITUTE(Salary_Dataset[[#This Row],[Salary]], "/hr", ""), "/mo", ""), "/yr", ""), "₹", ""))</f>
        <v>412197</v>
      </c>
      <c r="I4204" s="6">
        <f t="shared" si="144"/>
        <v>412197</v>
      </c>
    </row>
    <row r="4205" spans="1:9" x14ac:dyDescent="0.3">
      <c r="A4205" t="s">
        <v>5513</v>
      </c>
      <c r="B4205" t="s">
        <v>5011</v>
      </c>
      <c r="C4205" t="str">
        <f t="shared" si="145"/>
        <v>Machine Learning</v>
      </c>
      <c r="D4205">
        <v>1</v>
      </c>
      <c r="E4205" t="s">
        <v>2426</v>
      </c>
      <c r="F4205" t="s">
        <v>4633</v>
      </c>
      <c r="G4205" t="str">
        <f>RIGHT(Salary_Dataset[[#This Row],[Salary]], 2)</f>
        <v>yr</v>
      </c>
      <c r="H4205" s="3">
        <f>VALUE(SUBSTITUTE(SUBSTITUTE(SUBSTITUTE(SUBSTITUTE(Salary_Dataset[[#This Row],[Salary]], "/hr", ""), "/mo", ""), "/yr", ""), "₹", ""))</f>
        <v>858429</v>
      </c>
      <c r="I4205" s="6">
        <f t="shared" si="144"/>
        <v>858429</v>
      </c>
    </row>
    <row r="4206" spans="1:9" x14ac:dyDescent="0.3">
      <c r="A4206" t="s">
        <v>5514</v>
      </c>
      <c r="B4206" t="s">
        <v>5011</v>
      </c>
      <c r="C4206" t="str">
        <f t="shared" si="145"/>
        <v>Machine Learning</v>
      </c>
      <c r="D4206">
        <v>1</v>
      </c>
      <c r="E4206" t="s">
        <v>2426</v>
      </c>
      <c r="F4206" t="s">
        <v>3012</v>
      </c>
      <c r="G4206" t="str">
        <f>RIGHT(Salary_Dataset[[#This Row],[Salary]], 2)</f>
        <v>yr</v>
      </c>
      <c r="H4206" s="3">
        <f>VALUE(SUBSTITUTE(SUBSTITUTE(SUBSTITUTE(SUBSTITUTE(Salary_Dataset[[#This Row],[Salary]], "/hr", ""), "/mo", ""), "/yr", ""), "₹", ""))</f>
        <v>322465</v>
      </c>
      <c r="I4206" s="6">
        <f t="shared" si="144"/>
        <v>322465</v>
      </c>
    </row>
    <row r="4207" spans="1:9" x14ac:dyDescent="0.3">
      <c r="A4207" t="s">
        <v>5515</v>
      </c>
      <c r="B4207" t="s">
        <v>5011</v>
      </c>
      <c r="C4207" t="str">
        <f t="shared" si="145"/>
        <v>Machine Learning</v>
      </c>
      <c r="D4207">
        <v>1</v>
      </c>
      <c r="E4207" t="s">
        <v>2426</v>
      </c>
      <c r="F4207" t="s">
        <v>4102</v>
      </c>
      <c r="G4207" t="str">
        <f>RIGHT(Salary_Dataset[[#This Row],[Salary]], 2)</f>
        <v>yr</v>
      </c>
      <c r="H4207" s="3">
        <f>VALUE(SUBSTITUTE(SUBSTITUTE(SUBSTITUTE(SUBSTITUTE(Salary_Dataset[[#This Row],[Salary]], "/hr", ""), "/mo", ""), "/yr", ""), "₹", ""))</f>
        <v>201795</v>
      </c>
      <c r="I4207" s="6">
        <f t="shared" si="144"/>
        <v>201795</v>
      </c>
    </row>
    <row r="4208" spans="1:9" x14ac:dyDescent="0.3">
      <c r="A4208" t="s">
        <v>5515</v>
      </c>
      <c r="B4208" t="s">
        <v>5011</v>
      </c>
      <c r="C4208" t="str">
        <f t="shared" si="145"/>
        <v>Machine Learning</v>
      </c>
      <c r="D4208">
        <v>1</v>
      </c>
      <c r="E4208" t="s">
        <v>2426</v>
      </c>
      <c r="F4208" t="s">
        <v>3475</v>
      </c>
      <c r="G4208" t="str">
        <f>RIGHT(Salary_Dataset[[#This Row],[Salary]], 2)</f>
        <v>yr</v>
      </c>
      <c r="H4208" s="3">
        <f>VALUE(SUBSTITUTE(SUBSTITUTE(SUBSTITUTE(SUBSTITUTE(Salary_Dataset[[#This Row],[Salary]], "/hr", ""), "/mo", ""), "/yr", ""), "₹", ""))</f>
        <v>338792</v>
      </c>
      <c r="I4208" s="6">
        <f t="shared" si="144"/>
        <v>338792</v>
      </c>
    </row>
    <row r="4209" spans="1:9" x14ac:dyDescent="0.3">
      <c r="A4209" t="s">
        <v>5516</v>
      </c>
      <c r="B4209" t="s">
        <v>5011</v>
      </c>
      <c r="C4209" t="str">
        <f t="shared" si="145"/>
        <v>Machine Learning</v>
      </c>
      <c r="D4209">
        <v>1</v>
      </c>
      <c r="E4209" t="s">
        <v>2426</v>
      </c>
      <c r="F4209" t="s">
        <v>5517</v>
      </c>
      <c r="G4209" t="str">
        <f>RIGHT(Salary_Dataset[[#This Row],[Salary]], 2)</f>
        <v>mo</v>
      </c>
      <c r="H4209" s="3">
        <f>VALUE(SUBSTITUTE(SUBSTITUTE(SUBSTITUTE(SUBSTITUTE(Salary_Dataset[[#This Row],[Salary]], "/hr", ""), "/mo", ""), "/yr", ""), "₹", ""))</f>
        <v>16589</v>
      </c>
      <c r="I4209" s="6">
        <f t="shared" si="144"/>
        <v>199068</v>
      </c>
    </row>
    <row r="4210" spans="1:9" x14ac:dyDescent="0.3">
      <c r="A4210" t="s">
        <v>5518</v>
      </c>
      <c r="B4210" t="s">
        <v>5011</v>
      </c>
      <c r="C4210" t="str">
        <f t="shared" si="145"/>
        <v>Machine Learning</v>
      </c>
      <c r="D4210">
        <v>1</v>
      </c>
      <c r="E4210" t="s">
        <v>2426</v>
      </c>
      <c r="F4210" t="s">
        <v>5519</v>
      </c>
      <c r="G4210" t="str">
        <f>RIGHT(Salary_Dataset[[#This Row],[Salary]], 2)</f>
        <v>mo</v>
      </c>
      <c r="H4210" s="3">
        <f>VALUE(SUBSTITUTE(SUBSTITUTE(SUBSTITUTE(SUBSTITUTE(Salary_Dataset[[#This Row],[Salary]], "/hr", ""), "/mo", ""), "/yr", ""), "₹", ""))</f>
        <v>25224</v>
      </c>
      <c r="I4210" s="6">
        <f t="shared" si="144"/>
        <v>302688</v>
      </c>
    </row>
    <row r="4211" spans="1:9" x14ac:dyDescent="0.3">
      <c r="A4211" t="s">
        <v>5520</v>
      </c>
      <c r="B4211" t="s">
        <v>5011</v>
      </c>
      <c r="C4211" t="str">
        <f t="shared" si="145"/>
        <v>Machine Learning</v>
      </c>
      <c r="D4211">
        <v>1</v>
      </c>
      <c r="E4211" t="s">
        <v>2426</v>
      </c>
      <c r="F4211" t="s">
        <v>5138</v>
      </c>
      <c r="G4211" t="str">
        <f>RIGHT(Salary_Dataset[[#This Row],[Salary]], 2)</f>
        <v>yr</v>
      </c>
      <c r="H4211" s="3">
        <f>VALUE(SUBSTITUTE(SUBSTITUTE(SUBSTITUTE(SUBSTITUTE(Salary_Dataset[[#This Row],[Salary]], "/hr", ""), "/mo", ""), "/yr", ""), "₹", ""))</f>
        <v>1236115</v>
      </c>
      <c r="I4211" s="6">
        <f t="shared" si="144"/>
        <v>1236115</v>
      </c>
    </row>
    <row r="4212" spans="1:9" x14ac:dyDescent="0.3">
      <c r="A4212" t="s">
        <v>5521</v>
      </c>
      <c r="B4212" t="s">
        <v>5011</v>
      </c>
      <c r="C4212" t="str">
        <f t="shared" si="145"/>
        <v>Machine Learning</v>
      </c>
      <c r="D4212">
        <v>1</v>
      </c>
      <c r="E4212" t="s">
        <v>2426</v>
      </c>
      <c r="F4212" t="s">
        <v>3098</v>
      </c>
      <c r="G4212" t="str">
        <f>RIGHT(Salary_Dataset[[#This Row],[Salary]], 2)</f>
        <v>yr</v>
      </c>
      <c r="H4212" s="3">
        <f>VALUE(SUBSTITUTE(SUBSTITUTE(SUBSTITUTE(SUBSTITUTE(Salary_Dataset[[#This Row],[Salary]], "/hr", ""), "/mo", ""), "/yr", ""), "₹", ""))</f>
        <v>667797</v>
      </c>
      <c r="I4212" s="6">
        <f t="shared" si="144"/>
        <v>667797</v>
      </c>
    </row>
    <row r="4213" spans="1:9" x14ac:dyDescent="0.3">
      <c r="A4213" t="s">
        <v>5522</v>
      </c>
      <c r="B4213" t="s">
        <v>5011</v>
      </c>
      <c r="C4213" t="str">
        <f t="shared" si="145"/>
        <v>Machine Learning</v>
      </c>
      <c r="D4213">
        <v>1</v>
      </c>
      <c r="E4213" t="s">
        <v>2426</v>
      </c>
      <c r="F4213" t="s">
        <v>714</v>
      </c>
      <c r="G4213" t="str">
        <f>RIGHT(Salary_Dataset[[#This Row],[Salary]], 2)</f>
        <v>mo</v>
      </c>
      <c r="H4213" s="3">
        <f>VALUE(SUBSTITUTE(SUBSTITUTE(SUBSTITUTE(SUBSTITUTE(Salary_Dataset[[#This Row],[Salary]], "/hr", ""), "/mo", ""), "/yr", ""), "₹", ""))</f>
        <v>10000</v>
      </c>
      <c r="I4213" s="6">
        <f t="shared" si="144"/>
        <v>120000</v>
      </c>
    </row>
    <row r="4214" spans="1:9" x14ac:dyDescent="0.3">
      <c r="A4214" t="s">
        <v>5523</v>
      </c>
      <c r="B4214" t="s">
        <v>5011</v>
      </c>
      <c r="C4214" t="str">
        <f t="shared" si="145"/>
        <v>Machine Learning</v>
      </c>
      <c r="D4214">
        <v>1</v>
      </c>
      <c r="E4214" t="s">
        <v>2426</v>
      </c>
      <c r="F4214" t="s">
        <v>5524</v>
      </c>
      <c r="G4214" t="str">
        <f>RIGHT(Salary_Dataset[[#This Row],[Salary]], 2)</f>
        <v>mo</v>
      </c>
      <c r="H4214" s="3">
        <f>VALUE(SUBSTITUTE(SUBSTITUTE(SUBSTITUTE(SUBSTITUTE(Salary_Dataset[[#This Row],[Salary]], "/hr", ""), "/mo", ""), "/yr", ""), "₹", ""))</f>
        <v>34095</v>
      </c>
      <c r="I4214" s="6">
        <f t="shared" si="144"/>
        <v>409140</v>
      </c>
    </row>
    <row r="4215" spans="1:9" x14ac:dyDescent="0.3">
      <c r="A4215" t="s">
        <v>5525</v>
      </c>
      <c r="B4215" t="s">
        <v>5011</v>
      </c>
      <c r="C4215" t="str">
        <f t="shared" si="145"/>
        <v>Machine Learning</v>
      </c>
      <c r="D4215">
        <v>1</v>
      </c>
      <c r="E4215" t="s">
        <v>2426</v>
      </c>
      <c r="F4215" t="s">
        <v>866</v>
      </c>
      <c r="G4215" t="str">
        <f>RIGHT(Salary_Dataset[[#This Row],[Salary]], 2)</f>
        <v>mo</v>
      </c>
      <c r="H4215" s="3">
        <f>VALUE(SUBSTITUTE(SUBSTITUTE(SUBSTITUTE(SUBSTITUTE(Salary_Dataset[[#This Row],[Salary]], "/hr", ""), "/mo", ""), "/yr", ""), "₹", ""))</f>
        <v>30000</v>
      </c>
      <c r="I4215" s="6">
        <f t="shared" si="144"/>
        <v>360000</v>
      </c>
    </row>
    <row r="4216" spans="1:9" x14ac:dyDescent="0.3">
      <c r="A4216" t="s">
        <v>5526</v>
      </c>
      <c r="B4216" t="s">
        <v>5011</v>
      </c>
      <c r="C4216" t="str">
        <f t="shared" si="145"/>
        <v>Machine Learning</v>
      </c>
      <c r="D4216">
        <v>1</v>
      </c>
      <c r="E4216" t="s">
        <v>2426</v>
      </c>
      <c r="F4216" t="s">
        <v>5527</v>
      </c>
      <c r="G4216" t="str">
        <f>RIGHT(Salary_Dataset[[#This Row],[Salary]], 2)</f>
        <v>yr</v>
      </c>
      <c r="H4216" s="3">
        <f>VALUE(SUBSTITUTE(SUBSTITUTE(SUBSTITUTE(SUBSTITUTE(Salary_Dataset[[#This Row],[Salary]], "/hr", ""), "/mo", ""), "/yr", ""), "₹", ""))</f>
        <v>756731</v>
      </c>
      <c r="I4216" s="6">
        <f t="shared" si="144"/>
        <v>756731</v>
      </c>
    </row>
    <row r="4217" spans="1:9" x14ac:dyDescent="0.3">
      <c r="A4217" t="s">
        <v>5528</v>
      </c>
      <c r="B4217" t="s">
        <v>5011</v>
      </c>
      <c r="C4217" t="str">
        <f t="shared" si="145"/>
        <v>Machine Learning</v>
      </c>
      <c r="D4217">
        <v>1</v>
      </c>
      <c r="E4217" t="s">
        <v>2426</v>
      </c>
      <c r="F4217" t="s">
        <v>3087</v>
      </c>
      <c r="G4217" t="str">
        <f>RIGHT(Salary_Dataset[[#This Row],[Salary]], 2)</f>
        <v>yr</v>
      </c>
      <c r="H4217" s="3">
        <f>VALUE(SUBSTITUTE(SUBSTITUTE(SUBSTITUTE(SUBSTITUTE(Salary_Dataset[[#This Row],[Salary]], "/hr", ""), "/mo", ""), "/yr", ""), "₹", ""))</f>
        <v>916285</v>
      </c>
      <c r="I4217" s="6">
        <f t="shared" si="144"/>
        <v>916285</v>
      </c>
    </row>
    <row r="4218" spans="1:9" x14ac:dyDescent="0.3">
      <c r="A4218" t="s">
        <v>5529</v>
      </c>
      <c r="B4218" t="s">
        <v>5011</v>
      </c>
      <c r="C4218" t="str">
        <f t="shared" si="145"/>
        <v>Machine Learning</v>
      </c>
      <c r="D4218">
        <v>1</v>
      </c>
      <c r="E4218" t="s">
        <v>2426</v>
      </c>
      <c r="F4218" t="s">
        <v>5530</v>
      </c>
      <c r="G4218" t="str">
        <f>RIGHT(Salary_Dataset[[#This Row],[Salary]], 2)</f>
        <v>mo</v>
      </c>
      <c r="H4218" s="3">
        <f>VALUE(SUBSTITUTE(SUBSTITUTE(SUBSTITUTE(SUBSTITUTE(Salary_Dataset[[#This Row],[Salary]], "/hr", ""), "/mo", ""), "/yr", ""), "₹", ""))</f>
        <v>5279</v>
      </c>
      <c r="I4218" s="6">
        <f t="shared" si="144"/>
        <v>63348</v>
      </c>
    </row>
    <row r="4219" spans="1:9" x14ac:dyDescent="0.3">
      <c r="A4219" t="s">
        <v>5531</v>
      </c>
      <c r="B4219" t="s">
        <v>5011</v>
      </c>
      <c r="C4219" t="str">
        <f t="shared" si="145"/>
        <v>Machine Learning</v>
      </c>
      <c r="D4219">
        <v>1</v>
      </c>
      <c r="E4219" t="s">
        <v>2426</v>
      </c>
      <c r="F4219" t="s">
        <v>5532</v>
      </c>
      <c r="G4219" t="str">
        <f>RIGHT(Salary_Dataset[[#This Row],[Salary]], 2)</f>
        <v>mo</v>
      </c>
      <c r="H4219" s="3">
        <f>VALUE(SUBSTITUTE(SUBSTITUTE(SUBSTITUTE(SUBSTITUTE(Salary_Dataset[[#This Row],[Salary]], "/hr", ""), "/mo", ""), "/yr", ""), "₹", ""))</f>
        <v>7524</v>
      </c>
      <c r="I4219" s="6">
        <f t="shared" si="144"/>
        <v>90288</v>
      </c>
    </row>
    <row r="4220" spans="1:9" x14ac:dyDescent="0.3">
      <c r="A4220" t="s">
        <v>5533</v>
      </c>
      <c r="B4220" t="s">
        <v>5011</v>
      </c>
      <c r="C4220" t="str">
        <f t="shared" si="145"/>
        <v>Machine Learning</v>
      </c>
      <c r="D4220">
        <v>1</v>
      </c>
      <c r="E4220" t="s">
        <v>2426</v>
      </c>
      <c r="F4220" t="s">
        <v>4721</v>
      </c>
      <c r="G4220" t="str">
        <f>RIGHT(Salary_Dataset[[#This Row],[Salary]], 2)</f>
        <v>yr</v>
      </c>
      <c r="H4220" s="3">
        <f>VALUE(SUBSTITUTE(SUBSTITUTE(SUBSTITUTE(SUBSTITUTE(Salary_Dataset[[#This Row],[Salary]], "/hr", ""), "/mo", ""), "/yr", ""), "₹", ""))</f>
        <v>447475</v>
      </c>
      <c r="I4220" s="6">
        <f t="shared" si="144"/>
        <v>447475</v>
      </c>
    </row>
    <row r="4221" spans="1:9" x14ac:dyDescent="0.3">
      <c r="A4221" t="s">
        <v>5534</v>
      </c>
      <c r="B4221" t="s">
        <v>5011</v>
      </c>
      <c r="C4221" t="str">
        <f t="shared" si="145"/>
        <v>Machine Learning</v>
      </c>
      <c r="D4221">
        <v>1</v>
      </c>
      <c r="E4221" t="s">
        <v>2426</v>
      </c>
      <c r="F4221" t="s">
        <v>2648</v>
      </c>
      <c r="G4221" t="str">
        <f>RIGHT(Salary_Dataset[[#This Row],[Salary]], 2)</f>
        <v>mo</v>
      </c>
      <c r="H4221" s="3">
        <f>VALUE(SUBSTITUTE(SUBSTITUTE(SUBSTITUTE(SUBSTITUTE(Salary_Dataset[[#This Row],[Salary]], "/hr", ""), "/mo", ""), "/yr", ""), "₹", ""))</f>
        <v>16123</v>
      </c>
      <c r="I4221" s="6">
        <f t="shared" si="144"/>
        <v>193476</v>
      </c>
    </row>
    <row r="4222" spans="1:9" x14ac:dyDescent="0.3">
      <c r="A4222" t="s">
        <v>5535</v>
      </c>
      <c r="B4222" t="s">
        <v>5011</v>
      </c>
      <c r="C4222" t="str">
        <f t="shared" si="145"/>
        <v>Machine Learning</v>
      </c>
      <c r="D4222">
        <v>1</v>
      </c>
      <c r="E4222" t="s">
        <v>2426</v>
      </c>
      <c r="F4222" t="s">
        <v>117</v>
      </c>
      <c r="G4222" t="str">
        <f>RIGHT(Salary_Dataset[[#This Row],[Salary]], 2)</f>
        <v>yr</v>
      </c>
      <c r="H4222" s="3">
        <f>VALUE(SUBSTITUTE(SUBSTITUTE(SUBSTITUTE(SUBSTITUTE(Salary_Dataset[[#This Row],[Salary]], "/hr", ""), "/mo", ""), "/yr", ""), "₹", ""))</f>
        <v>600000</v>
      </c>
      <c r="I4222" s="6">
        <f t="shared" si="144"/>
        <v>600000</v>
      </c>
    </row>
    <row r="4223" spans="1:9" x14ac:dyDescent="0.3">
      <c r="A4223" t="s">
        <v>5536</v>
      </c>
      <c r="B4223" t="s">
        <v>5011</v>
      </c>
      <c r="C4223" t="str">
        <f t="shared" si="145"/>
        <v>Machine Learning</v>
      </c>
      <c r="D4223">
        <v>1</v>
      </c>
      <c r="E4223" t="s">
        <v>2426</v>
      </c>
      <c r="F4223" t="s">
        <v>5537</v>
      </c>
      <c r="G4223" t="str">
        <f>RIGHT(Salary_Dataset[[#This Row],[Salary]], 2)</f>
        <v>mo</v>
      </c>
      <c r="H4223" s="3">
        <f>VALUE(SUBSTITUTE(SUBSTITUTE(SUBSTITUTE(SUBSTITUTE(Salary_Dataset[[#This Row],[Salary]], "/hr", ""), "/mo", ""), "/yr", ""), "₹", ""))</f>
        <v>22304</v>
      </c>
      <c r="I4223" s="6">
        <f t="shared" si="144"/>
        <v>267648</v>
      </c>
    </row>
    <row r="4224" spans="1:9" x14ac:dyDescent="0.3">
      <c r="A4224" t="s">
        <v>5538</v>
      </c>
      <c r="B4224" t="s">
        <v>5011</v>
      </c>
      <c r="C4224" t="str">
        <f t="shared" si="145"/>
        <v>Machine Learning</v>
      </c>
      <c r="D4224">
        <v>1</v>
      </c>
      <c r="E4224" t="s">
        <v>2426</v>
      </c>
      <c r="F4224" t="s">
        <v>2401</v>
      </c>
      <c r="G4224" t="str">
        <f>RIGHT(Salary_Dataset[[#This Row],[Salary]], 2)</f>
        <v>mo</v>
      </c>
      <c r="H4224" s="3">
        <f>VALUE(SUBSTITUTE(SUBSTITUTE(SUBSTITUTE(SUBSTITUTE(Salary_Dataset[[#This Row],[Salary]], "/hr", ""), "/mo", ""), "/yr", ""), "₹", ""))</f>
        <v>10749</v>
      </c>
      <c r="I4224" s="6">
        <f t="shared" si="144"/>
        <v>128988</v>
      </c>
    </row>
    <row r="4225" spans="1:9" x14ac:dyDescent="0.3">
      <c r="A4225" t="s">
        <v>5539</v>
      </c>
      <c r="B4225" t="s">
        <v>5011</v>
      </c>
      <c r="C4225" t="str">
        <f t="shared" si="145"/>
        <v>Machine Learning</v>
      </c>
      <c r="D4225">
        <v>1</v>
      </c>
      <c r="E4225" t="s">
        <v>2426</v>
      </c>
      <c r="F4225" t="s">
        <v>2997</v>
      </c>
      <c r="G4225" t="str">
        <f>RIGHT(Salary_Dataset[[#This Row],[Salary]], 2)</f>
        <v>yr</v>
      </c>
      <c r="H4225" s="3">
        <f>VALUE(SUBSTITUTE(SUBSTITUTE(SUBSTITUTE(SUBSTITUTE(Salary_Dataset[[#This Row],[Salary]], "/hr", ""), "/mo", ""), "/yr", ""), "₹", ""))</f>
        <v>981061</v>
      </c>
      <c r="I4225" s="6">
        <f t="shared" si="144"/>
        <v>981061</v>
      </c>
    </row>
    <row r="4226" spans="1:9" x14ac:dyDescent="0.3">
      <c r="A4226" t="s">
        <v>5540</v>
      </c>
      <c r="B4226" t="s">
        <v>5011</v>
      </c>
      <c r="C4226" t="str">
        <f t="shared" si="145"/>
        <v>Machine Learning</v>
      </c>
      <c r="D4226">
        <v>1</v>
      </c>
      <c r="E4226" t="s">
        <v>2426</v>
      </c>
      <c r="F4226" t="s">
        <v>3567</v>
      </c>
      <c r="G4226" t="str">
        <f>RIGHT(Salary_Dataset[[#This Row],[Salary]], 2)</f>
        <v>yr</v>
      </c>
      <c r="H4226" s="3">
        <f>VALUE(SUBSTITUTE(SUBSTITUTE(SUBSTITUTE(SUBSTITUTE(Salary_Dataset[[#This Row],[Salary]], "/hr", ""), "/mo", ""), "/yr", ""), "₹", ""))</f>
        <v>402934</v>
      </c>
      <c r="I4226" s="6">
        <f t="shared" ref="I4226:I4289" si="146">IF(G4226="mo", H4226*12, IF(G4226="hr", H4226*8760, H4226))</f>
        <v>402934</v>
      </c>
    </row>
    <row r="4227" spans="1:9" x14ac:dyDescent="0.3">
      <c r="A4227" t="s">
        <v>5541</v>
      </c>
      <c r="B4227" t="s">
        <v>5011</v>
      </c>
      <c r="C4227" t="str">
        <f t="shared" si="145"/>
        <v>Machine Learning</v>
      </c>
      <c r="D4227">
        <v>1</v>
      </c>
      <c r="E4227" t="s">
        <v>2426</v>
      </c>
      <c r="F4227" t="s">
        <v>5542</v>
      </c>
      <c r="G4227" t="str">
        <f>RIGHT(Salary_Dataset[[#This Row],[Salary]], 2)</f>
        <v>mo</v>
      </c>
      <c r="H4227" s="3">
        <f>VALUE(SUBSTITUTE(SUBSTITUTE(SUBSTITUTE(SUBSTITUTE(Salary_Dataset[[#This Row],[Salary]], "/hr", ""), "/mo", ""), "/yr", ""), "₹", ""))</f>
        <v>10368</v>
      </c>
      <c r="I4227" s="6">
        <f t="shared" si="146"/>
        <v>124416</v>
      </c>
    </row>
    <row r="4228" spans="1:9" x14ac:dyDescent="0.3">
      <c r="A4228" t="s">
        <v>5543</v>
      </c>
      <c r="B4228" t="s">
        <v>5011</v>
      </c>
      <c r="C4228" t="str">
        <f t="shared" si="145"/>
        <v>Machine Learning</v>
      </c>
      <c r="D4228">
        <v>1</v>
      </c>
      <c r="E4228" t="s">
        <v>2426</v>
      </c>
      <c r="F4228" t="s">
        <v>4146</v>
      </c>
      <c r="G4228" t="str">
        <f>RIGHT(Salary_Dataset[[#This Row],[Salary]], 2)</f>
        <v>mo</v>
      </c>
      <c r="H4228" s="3">
        <f>VALUE(SUBSTITUTE(SUBSTITUTE(SUBSTITUTE(SUBSTITUTE(Salary_Dataset[[#This Row],[Salary]], "/hr", ""), "/mo", ""), "/yr", ""), "₹", ""))</f>
        <v>5024</v>
      </c>
      <c r="I4228" s="6">
        <f t="shared" si="146"/>
        <v>60288</v>
      </c>
    </row>
    <row r="4229" spans="1:9" x14ac:dyDescent="0.3">
      <c r="A4229" t="s">
        <v>5544</v>
      </c>
      <c r="B4229" t="s">
        <v>5011</v>
      </c>
      <c r="C4229" t="str">
        <f t="shared" si="145"/>
        <v>Machine Learning</v>
      </c>
      <c r="D4229">
        <v>1</v>
      </c>
      <c r="E4229" t="s">
        <v>2426</v>
      </c>
      <c r="F4229" t="s">
        <v>5545</v>
      </c>
      <c r="G4229" t="str">
        <f>RIGHT(Salary_Dataset[[#This Row],[Salary]], 2)</f>
        <v>mo</v>
      </c>
      <c r="H4229" s="3">
        <f>VALUE(SUBSTITUTE(SUBSTITUTE(SUBSTITUTE(SUBSTITUTE(Salary_Dataset[[#This Row],[Salary]], "/hr", ""), "/mo", ""), "/yr", ""), "₹", ""))</f>
        <v>88285</v>
      </c>
      <c r="I4229" s="6">
        <f t="shared" si="146"/>
        <v>1059420</v>
      </c>
    </row>
    <row r="4230" spans="1:9" x14ac:dyDescent="0.3">
      <c r="A4230" t="s">
        <v>5546</v>
      </c>
      <c r="B4230" t="s">
        <v>5011</v>
      </c>
      <c r="C4230" t="str">
        <f t="shared" si="145"/>
        <v>Machine Learning</v>
      </c>
      <c r="D4230">
        <v>1</v>
      </c>
      <c r="E4230" t="s">
        <v>2426</v>
      </c>
      <c r="F4230" t="s">
        <v>284</v>
      </c>
      <c r="G4230" t="str">
        <f>RIGHT(Salary_Dataset[[#This Row],[Salary]], 2)</f>
        <v>mo</v>
      </c>
      <c r="H4230" s="3">
        <f>VALUE(SUBSTITUTE(SUBSTITUTE(SUBSTITUTE(SUBSTITUTE(Salary_Dataset[[#This Row],[Salary]], "/hr", ""), "/mo", ""), "/yr", ""), "₹", ""))</f>
        <v>50000</v>
      </c>
      <c r="I4230" s="6">
        <f t="shared" si="146"/>
        <v>600000</v>
      </c>
    </row>
    <row r="4231" spans="1:9" x14ac:dyDescent="0.3">
      <c r="A4231" t="s">
        <v>5547</v>
      </c>
      <c r="B4231" t="s">
        <v>5011</v>
      </c>
      <c r="C4231" t="str">
        <f t="shared" si="145"/>
        <v>Machine Learning</v>
      </c>
      <c r="D4231">
        <v>1</v>
      </c>
      <c r="E4231" t="s">
        <v>2426</v>
      </c>
      <c r="F4231" t="s">
        <v>5548</v>
      </c>
      <c r="G4231" t="str">
        <f>RIGHT(Salary_Dataset[[#This Row],[Salary]], 2)</f>
        <v>mo</v>
      </c>
      <c r="H4231" s="3">
        <f>VALUE(SUBSTITUTE(SUBSTITUTE(SUBSTITUTE(SUBSTITUTE(Salary_Dataset[[#This Row],[Salary]], "/hr", ""), "/mo", ""), "/yr", ""), "₹", ""))</f>
        <v>26206</v>
      </c>
      <c r="I4231" s="6">
        <f t="shared" si="146"/>
        <v>314472</v>
      </c>
    </row>
    <row r="4232" spans="1:9" x14ac:dyDescent="0.3">
      <c r="A4232" t="s">
        <v>5549</v>
      </c>
      <c r="B4232" t="s">
        <v>5011</v>
      </c>
      <c r="C4232" t="str">
        <f t="shared" si="145"/>
        <v>Machine Learning</v>
      </c>
      <c r="D4232">
        <v>1</v>
      </c>
      <c r="E4232" t="s">
        <v>2426</v>
      </c>
      <c r="F4232" t="s">
        <v>4932</v>
      </c>
      <c r="G4232" t="str">
        <f>RIGHT(Salary_Dataset[[#This Row],[Salary]], 2)</f>
        <v>yr</v>
      </c>
      <c r="H4232" s="3">
        <f>VALUE(SUBSTITUTE(SUBSTITUTE(SUBSTITUTE(SUBSTITUTE(Salary_Dataset[[#This Row],[Salary]], "/hr", ""), "/mo", ""), "/yr", ""), "₹", ""))</f>
        <v>1042947</v>
      </c>
      <c r="I4232" s="6">
        <f t="shared" si="146"/>
        <v>1042947</v>
      </c>
    </row>
    <row r="4233" spans="1:9" x14ac:dyDescent="0.3">
      <c r="A4233" t="s">
        <v>5550</v>
      </c>
      <c r="B4233" t="s">
        <v>5011</v>
      </c>
      <c r="C4233" t="str">
        <f t="shared" si="145"/>
        <v>Machine Learning</v>
      </c>
      <c r="D4233">
        <v>1</v>
      </c>
      <c r="E4233" t="s">
        <v>2426</v>
      </c>
      <c r="F4233" t="s">
        <v>5016</v>
      </c>
      <c r="G4233" t="str">
        <f>RIGHT(Salary_Dataset[[#This Row],[Salary]], 2)</f>
        <v>yr</v>
      </c>
      <c r="H4233" s="3">
        <f>VALUE(SUBSTITUTE(SUBSTITUTE(SUBSTITUTE(SUBSTITUTE(Salary_Dataset[[#This Row],[Salary]], "/hr", ""), "/mo", ""), "/yr", ""), "₹", ""))</f>
        <v>1244206</v>
      </c>
      <c r="I4233" s="6">
        <f t="shared" si="146"/>
        <v>1244206</v>
      </c>
    </row>
    <row r="4234" spans="1:9" x14ac:dyDescent="0.3">
      <c r="A4234" t="s">
        <v>5551</v>
      </c>
      <c r="B4234" t="s">
        <v>5011</v>
      </c>
      <c r="C4234" t="str">
        <f t="shared" ref="C4234:C4280" si="147">_xlfn.XLOOKUP(B4234, $M$3:$M$28, $N$3:$N$28)</f>
        <v>Machine Learning</v>
      </c>
      <c r="D4234">
        <v>1</v>
      </c>
      <c r="E4234" t="s">
        <v>2426</v>
      </c>
      <c r="F4234" t="s">
        <v>5552</v>
      </c>
      <c r="G4234" t="str">
        <f>RIGHT(Salary_Dataset[[#This Row],[Salary]], 2)</f>
        <v>mo</v>
      </c>
      <c r="H4234" s="3">
        <f>VALUE(SUBSTITUTE(SUBSTITUTE(SUBSTITUTE(SUBSTITUTE(Salary_Dataset[[#This Row],[Salary]], "/hr", ""), "/mo", ""), "/yr", ""), "₹", ""))</f>
        <v>7114</v>
      </c>
      <c r="I4234" s="6">
        <f t="shared" si="146"/>
        <v>85368</v>
      </c>
    </row>
    <row r="4235" spans="1:9" x14ac:dyDescent="0.3">
      <c r="A4235" t="s">
        <v>5553</v>
      </c>
      <c r="B4235" t="s">
        <v>5011</v>
      </c>
      <c r="C4235" t="str">
        <f t="shared" si="147"/>
        <v>Machine Learning</v>
      </c>
      <c r="D4235">
        <v>1</v>
      </c>
      <c r="E4235" t="s">
        <v>2426</v>
      </c>
      <c r="F4235" t="s">
        <v>3113</v>
      </c>
      <c r="G4235" t="str">
        <f>RIGHT(Salary_Dataset[[#This Row],[Salary]], 2)</f>
        <v>yr</v>
      </c>
      <c r="H4235" s="3">
        <f>VALUE(SUBSTITUTE(SUBSTITUTE(SUBSTITUTE(SUBSTITUTE(Salary_Dataset[[#This Row],[Salary]], "/hr", ""), "/mo", ""), "/yr", ""), "₹", ""))</f>
        <v>310791</v>
      </c>
      <c r="I4235" s="6">
        <f t="shared" si="146"/>
        <v>310791</v>
      </c>
    </row>
    <row r="4236" spans="1:9" x14ac:dyDescent="0.3">
      <c r="A4236" t="s">
        <v>47</v>
      </c>
      <c r="B4236" t="s">
        <v>5011</v>
      </c>
      <c r="C4236" t="str">
        <f t="shared" si="147"/>
        <v>Machine Learning</v>
      </c>
      <c r="D4236">
        <v>2</v>
      </c>
      <c r="E4236" t="s">
        <v>2426</v>
      </c>
      <c r="F4236" t="s">
        <v>2582</v>
      </c>
      <c r="G4236" t="str">
        <f>RIGHT(Salary_Dataset[[#This Row],[Salary]], 2)</f>
        <v>mo</v>
      </c>
      <c r="H4236" s="3">
        <f>VALUE(SUBSTITUTE(SUBSTITUTE(SUBSTITUTE(SUBSTITUTE(Salary_Dataset[[#This Row],[Salary]], "/hr", ""), "/mo", ""), "/yr", ""), "₹", ""))</f>
        <v>17362</v>
      </c>
      <c r="I4236" s="6">
        <f t="shared" si="146"/>
        <v>208344</v>
      </c>
    </row>
    <row r="4237" spans="1:9" x14ac:dyDescent="0.3">
      <c r="A4237" t="s">
        <v>1822</v>
      </c>
      <c r="B4237" t="s">
        <v>5011</v>
      </c>
      <c r="C4237" t="str">
        <f t="shared" si="147"/>
        <v>Machine Learning</v>
      </c>
      <c r="D4237">
        <v>2</v>
      </c>
      <c r="E4237" t="s">
        <v>2426</v>
      </c>
      <c r="F4237" t="s">
        <v>5554</v>
      </c>
      <c r="G4237" t="str">
        <f>RIGHT(Salary_Dataset[[#This Row],[Salary]], 2)</f>
        <v>mo</v>
      </c>
      <c r="H4237" s="3">
        <f>VALUE(SUBSTITUTE(SUBSTITUTE(SUBSTITUTE(SUBSTITUTE(Salary_Dataset[[#This Row],[Salary]], "/hr", ""), "/mo", ""), "/yr", ""), "₹", ""))</f>
        <v>27077</v>
      </c>
      <c r="I4237" s="6">
        <f t="shared" si="146"/>
        <v>324924</v>
      </c>
    </row>
    <row r="4238" spans="1:9" x14ac:dyDescent="0.3">
      <c r="A4238" t="s">
        <v>5555</v>
      </c>
      <c r="B4238" t="s">
        <v>5011</v>
      </c>
      <c r="C4238" t="str">
        <f t="shared" si="147"/>
        <v>Machine Learning</v>
      </c>
      <c r="D4238">
        <v>2</v>
      </c>
      <c r="E4238" t="s">
        <v>2426</v>
      </c>
      <c r="F4238" t="s">
        <v>5556</v>
      </c>
      <c r="G4238" t="str">
        <f>RIGHT(Salary_Dataset[[#This Row],[Salary]], 2)</f>
        <v>mo</v>
      </c>
      <c r="H4238" s="3">
        <f>VALUE(SUBSTITUTE(SUBSTITUTE(SUBSTITUTE(SUBSTITUTE(Salary_Dataset[[#This Row],[Salary]], "/hr", ""), "/mo", ""), "/yr", ""), "₹", ""))</f>
        <v>8570</v>
      </c>
      <c r="I4238" s="6">
        <f t="shared" si="146"/>
        <v>102840</v>
      </c>
    </row>
    <row r="4239" spans="1:9" x14ac:dyDescent="0.3">
      <c r="A4239" t="s">
        <v>29</v>
      </c>
      <c r="B4239" t="s">
        <v>5426</v>
      </c>
      <c r="C4239" t="str">
        <f t="shared" si="147"/>
        <v>Machine Learning</v>
      </c>
      <c r="E4239" t="s">
        <v>2426</v>
      </c>
      <c r="F4239" t="s">
        <v>5557</v>
      </c>
      <c r="G4239" t="str">
        <f>RIGHT(Salary_Dataset[[#This Row],[Salary]], 2)</f>
        <v>yr</v>
      </c>
      <c r="H4239" s="3">
        <f>VALUE(SUBSTITUTE(SUBSTITUTE(SUBSTITUTE(SUBSTITUTE(Salary_Dataset[[#This Row],[Salary]], "/hr", ""), "/mo", ""), "/yr", ""), "₹", ""))</f>
        <v>329439</v>
      </c>
      <c r="I4239" s="6">
        <f t="shared" si="146"/>
        <v>329439</v>
      </c>
    </row>
    <row r="4240" spans="1:9" x14ac:dyDescent="0.3">
      <c r="A4240" t="s">
        <v>5005</v>
      </c>
      <c r="B4240" t="s">
        <v>5011</v>
      </c>
      <c r="C4240" t="str">
        <f t="shared" si="147"/>
        <v>Machine Learning</v>
      </c>
      <c r="D4240">
        <v>1</v>
      </c>
      <c r="E4240" t="s">
        <v>2426</v>
      </c>
      <c r="F4240" t="s">
        <v>5558</v>
      </c>
      <c r="G4240" t="str">
        <f>RIGHT(Salary_Dataset[[#This Row],[Salary]], 2)</f>
        <v>yr</v>
      </c>
      <c r="H4240" s="3">
        <f>VALUE(SUBSTITUTE(SUBSTITUTE(SUBSTITUTE(SUBSTITUTE(Salary_Dataset[[#This Row],[Salary]], "/hr", ""), "/mo", ""), "/yr", ""), "₹", ""))</f>
        <v>1748000</v>
      </c>
      <c r="I4240" s="6">
        <f t="shared" si="146"/>
        <v>1748000</v>
      </c>
    </row>
    <row r="4241" spans="1:9" x14ac:dyDescent="0.3">
      <c r="A4241" t="s">
        <v>5559</v>
      </c>
      <c r="B4241" t="s">
        <v>5011</v>
      </c>
      <c r="C4241" t="str">
        <f t="shared" si="147"/>
        <v>Machine Learning</v>
      </c>
      <c r="D4241">
        <v>1</v>
      </c>
      <c r="E4241" t="s">
        <v>2426</v>
      </c>
      <c r="F4241" t="s">
        <v>653</v>
      </c>
      <c r="G4241" t="str">
        <f>RIGHT(Salary_Dataset[[#This Row],[Salary]], 2)</f>
        <v>yr</v>
      </c>
      <c r="H4241" s="3">
        <f>VALUE(SUBSTITUTE(SUBSTITUTE(SUBSTITUTE(SUBSTITUTE(Salary_Dataset[[#This Row],[Salary]], "/hr", ""), "/mo", ""), "/yr", ""), "₹", ""))</f>
        <v>2000000</v>
      </c>
      <c r="I4241" s="6">
        <f t="shared" si="146"/>
        <v>2000000</v>
      </c>
    </row>
    <row r="4242" spans="1:9" x14ac:dyDescent="0.3">
      <c r="A4242" t="s">
        <v>5560</v>
      </c>
      <c r="B4242" t="s">
        <v>5011</v>
      </c>
      <c r="C4242" t="str">
        <f t="shared" si="147"/>
        <v>Machine Learning</v>
      </c>
      <c r="D4242">
        <v>1</v>
      </c>
      <c r="E4242" t="s">
        <v>2426</v>
      </c>
      <c r="F4242" t="s">
        <v>5561</v>
      </c>
      <c r="G4242" t="str">
        <f>RIGHT(Salary_Dataset[[#This Row],[Salary]], 2)</f>
        <v>yr</v>
      </c>
      <c r="H4242" s="3">
        <f>VALUE(SUBSTITUTE(SUBSTITUTE(SUBSTITUTE(SUBSTITUTE(Salary_Dataset[[#This Row],[Salary]], "/hr", ""), "/mo", ""), "/yr", ""), "₹", ""))</f>
        <v>373262</v>
      </c>
      <c r="I4242" s="6">
        <f t="shared" si="146"/>
        <v>373262</v>
      </c>
    </row>
    <row r="4243" spans="1:9" x14ac:dyDescent="0.3">
      <c r="A4243" t="s">
        <v>29</v>
      </c>
      <c r="B4243" t="s">
        <v>5011</v>
      </c>
      <c r="C4243" t="str">
        <f t="shared" si="147"/>
        <v>Machine Learning</v>
      </c>
      <c r="D4243">
        <v>1</v>
      </c>
      <c r="E4243" t="s">
        <v>2426</v>
      </c>
      <c r="F4243" t="s">
        <v>5562</v>
      </c>
      <c r="G4243" t="str">
        <f>RIGHT(Salary_Dataset[[#This Row],[Salary]], 2)</f>
        <v>yr</v>
      </c>
      <c r="H4243" s="3">
        <f>VALUE(SUBSTITUTE(SUBSTITUTE(SUBSTITUTE(SUBSTITUTE(Salary_Dataset[[#This Row],[Salary]], "/hr", ""), "/mo", ""), "/yr", ""), "₹", ""))</f>
        <v>297324</v>
      </c>
      <c r="I4243" s="6">
        <f t="shared" si="146"/>
        <v>297324</v>
      </c>
    </row>
    <row r="4244" spans="1:9" x14ac:dyDescent="0.3">
      <c r="A4244" t="s">
        <v>49</v>
      </c>
      <c r="B4244" t="s">
        <v>5011</v>
      </c>
      <c r="C4244" t="str">
        <f t="shared" si="147"/>
        <v>Machine Learning</v>
      </c>
      <c r="D4244">
        <v>1</v>
      </c>
      <c r="E4244" t="s">
        <v>2426</v>
      </c>
      <c r="F4244" t="s">
        <v>5563</v>
      </c>
      <c r="G4244" t="str">
        <f>RIGHT(Salary_Dataset[[#This Row],[Salary]], 2)</f>
        <v>mo</v>
      </c>
      <c r="H4244" s="3">
        <f>VALUE(SUBSTITUTE(SUBSTITUTE(SUBSTITUTE(SUBSTITUTE(Salary_Dataset[[#This Row],[Salary]], "/hr", ""), "/mo", ""), "/yr", ""), "₹", ""))</f>
        <v>18088</v>
      </c>
      <c r="I4244" s="6">
        <f t="shared" si="146"/>
        <v>217056</v>
      </c>
    </row>
    <row r="4245" spans="1:9" x14ac:dyDescent="0.3">
      <c r="A4245" t="s">
        <v>3434</v>
      </c>
      <c r="B4245" t="s">
        <v>5011</v>
      </c>
      <c r="C4245" t="str">
        <f t="shared" si="147"/>
        <v>Machine Learning</v>
      </c>
      <c r="D4245">
        <v>1</v>
      </c>
      <c r="E4245" t="s">
        <v>2426</v>
      </c>
      <c r="F4245" t="s">
        <v>3077</v>
      </c>
      <c r="G4245" t="str">
        <f>RIGHT(Salary_Dataset[[#This Row],[Salary]], 2)</f>
        <v>mo</v>
      </c>
      <c r="H4245" s="3">
        <f>VALUE(SUBSTITUTE(SUBSTITUTE(SUBSTITUTE(SUBSTITUTE(Salary_Dataset[[#This Row],[Salary]], "/hr", ""), "/mo", ""), "/yr", ""), "₹", ""))</f>
        <v>20824</v>
      </c>
      <c r="I4245" s="6">
        <f t="shared" si="146"/>
        <v>249888</v>
      </c>
    </row>
    <row r="4246" spans="1:9" x14ac:dyDescent="0.3">
      <c r="A4246" t="s">
        <v>2528</v>
      </c>
      <c r="B4246" t="s">
        <v>5011</v>
      </c>
      <c r="C4246" t="str">
        <f t="shared" si="147"/>
        <v>Machine Learning</v>
      </c>
      <c r="D4246">
        <v>1</v>
      </c>
      <c r="E4246" t="s">
        <v>2426</v>
      </c>
      <c r="F4246" t="s">
        <v>5564</v>
      </c>
      <c r="G4246" t="str">
        <f>RIGHT(Salary_Dataset[[#This Row],[Salary]], 2)</f>
        <v>yr</v>
      </c>
      <c r="H4246" s="3">
        <f>VALUE(SUBSTITUTE(SUBSTITUTE(SUBSTITUTE(SUBSTITUTE(Salary_Dataset[[#This Row],[Salary]], "/hr", ""), "/mo", ""), "/yr", ""), "₹", ""))</f>
        <v>1210284</v>
      </c>
      <c r="I4246" s="6">
        <f t="shared" si="146"/>
        <v>1210284</v>
      </c>
    </row>
    <row r="4247" spans="1:9" x14ac:dyDescent="0.3">
      <c r="A4247" t="s">
        <v>2682</v>
      </c>
      <c r="B4247" t="s">
        <v>5011</v>
      </c>
      <c r="C4247" t="str">
        <f t="shared" si="147"/>
        <v>Machine Learning</v>
      </c>
      <c r="D4247">
        <v>81</v>
      </c>
      <c r="E4247" t="s">
        <v>2675</v>
      </c>
      <c r="F4247" t="s">
        <v>2941</v>
      </c>
      <c r="G4247" t="str">
        <f>RIGHT(Salary_Dataset[[#This Row],[Salary]], 2)</f>
        <v>yr</v>
      </c>
      <c r="H4247" s="3">
        <f>VALUE(SUBSTITUTE(SUBSTITUTE(SUBSTITUTE(SUBSTITUTE(Salary_Dataset[[#This Row],[Salary]], "/hr", ""), "/mo", ""), "/yr", ""), "₹", ""))</f>
        <v>839303</v>
      </c>
      <c r="I4247" s="6">
        <f t="shared" si="146"/>
        <v>839303</v>
      </c>
    </row>
    <row r="4248" spans="1:9" x14ac:dyDescent="0.3">
      <c r="A4248" t="s">
        <v>11</v>
      </c>
      <c r="B4248" t="s">
        <v>5011</v>
      </c>
      <c r="C4248" t="str">
        <f t="shared" si="147"/>
        <v>Machine Learning</v>
      </c>
      <c r="D4248">
        <v>6</v>
      </c>
      <c r="E4248" t="s">
        <v>2675</v>
      </c>
      <c r="F4248" t="s">
        <v>5565</v>
      </c>
      <c r="G4248" t="str">
        <f>RIGHT(Salary_Dataset[[#This Row],[Salary]], 2)</f>
        <v>yr</v>
      </c>
      <c r="H4248" s="3">
        <f>VALUE(SUBSTITUTE(SUBSTITUTE(SUBSTITUTE(SUBSTITUTE(Salary_Dataset[[#This Row],[Salary]], "/hr", ""), "/mo", ""), "/yr", ""), "₹", ""))</f>
        <v>824909</v>
      </c>
      <c r="I4248" s="6">
        <f t="shared" si="146"/>
        <v>824909</v>
      </c>
    </row>
    <row r="4249" spans="1:9" x14ac:dyDescent="0.3">
      <c r="A4249" t="s">
        <v>5566</v>
      </c>
      <c r="B4249" t="s">
        <v>5011</v>
      </c>
      <c r="C4249" t="str">
        <f t="shared" si="147"/>
        <v>Machine Learning</v>
      </c>
      <c r="D4249">
        <v>4</v>
      </c>
      <c r="E4249" t="s">
        <v>2675</v>
      </c>
      <c r="F4249" t="s">
        <v>5567</v>
      </c>
      <c r="G4249" t="str">
        <f>RIGHT(Salary_Dataset[[#This Row],[Salary]], 2)</f>
        <v>yr</v>
      </c>
      <c r="H4249" s="3">
        <f>VALUE(SUBSTITUTE(SUBSTITUTE(SUBSTITUTE(SUBSTITUTE(Salary_Dataset[[#This Row],[Salary]], "/hr", ""), "/mo", ""), "/yr", ""), "₹", ""))</f>
        <v>1028702</v>
      </c>
      <c r="I4249" s="6">
        <f t="shared" si="146"/>
        <v>1028702</v>
      </c>
    </row>
    <row r="4250" spans="1:9" x14ac:dyDescent="0.3">
      <c r="A4250" t="s">
        <v>2682</v>
      </c>
      <c r="B4250" t="s">
        <v>5011</v>
      </c>
      <c r="C4250" t="str">
        <f t="shared" si="147"/>
        <v>Machine Learning</v>
      </c>
      <c r="D4250">
        <v>3</v>
      </c>
      <c r="E4250" t="s">
        <v>2675</v>
      </c>
      <c r="F4250" t="s">
        <v>2855</v>
      </c>
      <c r="G4250" t="str">
        <f>RIGHT(Salary_Dataset[[#This Row],[Salary]], 2)</f>
        <v>mo</v>
      </c>
      <c r="H4250" s="3">
        <f>VALUE(SUBSTITUTE(SUBSTITUTE(SUBSTITUTE(SUBSTITUTE(Salary_Dataset[[#This Row],[Salary]], "/hr", ""), "/mo", ""), "/yr", ""), "₹", ""))</f>
        <v>21498</v>
      </c>
      <c r="I4250" s="6">
        <f t="shared" si="146"/>
        <v>257976</v>
      </c>
    </row>
    <row r="4251" spans="1:9" x14ac:dyDescent="0.3">
      <c r="A4251" t="s">
        <v>210</v>
      </c>
      <c r="B4251" t="s">
        <v>5011</v>
      </c>
      <c r="C4251" t="str">
        <f t="shared" si="147"/>
        <v>Machine Learning</v>
      </c>
      <c r="D4251">
        <v>2</v>
      </c>
      <c r="E4251" t="s">
        <v>2675</v>
      </c>
      <c r="F4251" t="s">
        <v>5568</v>
      </c>
      <c r="G4251" t="str">
        <f>RIGHT(Salary_Dataset[[#This Row],[Salary]], 2)</f>
        <v>yr</v>
      </c>
      <c r="H4251" s="3">
        <f>VALUE(SUBSTITUTE(SUBSTITUTE(SUBSTITUTE(SUBSTITUTE(Salary_Dataset[[#This Row],[Salary]], "/hr", ""), "/mo", ""), "/yr", ""), "₹", ""))</f>
        <v>622422</v>
      </c>
      <c r="I4251" s="6">
        <f t="shared" si="146"/>
        <v>622422</v>
      </c>
    </row>
    <row r="4252" spans="1:9" x14ac:dyDescent="0.3">
      <c r="A4252" t="s">
        <v>5569</v>
      </c>
      <c r="B4252" t="s">
        <v>5011</v>
      </c>
      <c r="C4252" t="str">
        <f t="shared" si="147"/>
        <v>Machine Learning</v>
      </c>
      <c r="D4252">
        <v>2</v>
      </c>
      <c r="E4252" t="s">
        <v>2675</v>
      </c>
      <c r="F4252" t="s">
        <v>5570</v>
      </c>
      <c r="G4252" t="str">
        <f>RIGHT(Salary_Dataset[[#This Row],[Salary]], 2)</f>
        <v>yr</v>
      </c>
      <c r="H4252" s="3">
        <f>VALUE(SUBSTITUTE(SUBSTITUTE(SUBSTITUTE(SUBSTITUTE(Salary_Dataset[[#This Row],[Salary]], "/hr", ""), "/mo", ""), "/yr", ""), "₹", ""))</f>
        <v>1012128</v>
      </c>
      <c r="I4252" s="6">
        <f t="shared" si="146"/>
        <v>1012128</v>
      </c>
    </row>
    <row r="4253" spans="1:9" x14ac:dyDescent="0.3">
      <c r="A4253" t="s">
        <v>5571</v>
      </c>
      <c r="B4253" t="s">
        <v>5011</v>
      </c>
      <c r="C4253" t="str">
        <f t="shared" si="147"/>
        <v>Machine Learning</v>
      </c>
      <c r="D4253">
        <v>2</v>
      </c>
      <c r="E4253" t="s">
        <v>2675</v>
      </c>
      <c r="F4253" t="s">
        <v>5572</v>
      </c>
      <c r="G4253" t="str">
        <f>RIGHT(Salary_Dataset[[#This Row],[Salary]], 2)</f>
        <v>yr</v>
      </c>
      <c r="H4253" s="3">
        <f>VALUE(SUBSTITUTE(SUBSTITUTE(SUBSTITUTE(SUBSTITUTE(Salary_Dataset[[#This Row],[Salary]], "/hr", ""), "/mo", ""), "/yr", ""), "₹", ""))</f>
        <v>302507</v>
      </c>
      <c r="I4253" s="6">
        <f t="shared" si="146"/>
        <v>302507</v>
      </c>
    </row>
    <row r="4254" spans="1:9" x14ac:dyDescent="0.3">
      <c r="A4254" t="s">
        <v>5573</v>
      </c>
      <c r="B4254" t="s">
        <v>5011</v>
      </c>
      <c r="C4254" t="str">
        <f t="shared" si="147"/>
        <v>Machine Learning</v>
      </c>
      <c r="D4254">
        <v>2</v>
      </c>
      <c r="E4254" t="s">
        <v>2675</v>
      </c>
      <c r="F4254" t="s">
        <v>5574</v>
      </c>
      <c r="G4254" t="str">
        <f>RIGHT(Salary_Dataset[[#This Row],[Salary]], 2)</f>
        <v>mo</v>
      </c>
      <c r="H4254" s="3">
        <f>VALUE(SUBSTITUTE(SUBSTITUTE(SUBSTITUTE(SUBSTITUTE(Salary_Dataset[[#This Row],[Salary]], "/hr", ""), "/mo", ""), "/yr", ""), "₹", ""))</f>
        <v>26792</v>
      </c>
      <c r="I4254" s="6">
        <f t="shared" si="146"/>
        <v>321504</v>
      </c>
    </row>
    <row r="4255" spans="1:9" x14ac:dyDescent="0.3">
      <c r="A4255" t="s">
        <v>17</v>
      </c>
      <c r="B4255" t="s">
        <v>5011</v>
      </c>
      <c r="C4255" t="str">
        <f t="shared" si="147"/>
        <v>Machine Learning</v>
      </c>
      <c r="D4255">
        <v>1</v>
      </c>
      <c r="E4255" t="s">
        <v>2675</v>
      </c>
      <c r="F4255" t="s">
        <v>2297</v>
      </c>
      <c r="G4255" t="str">
        <f>RIGHT(Salary_Dataset[[#This Row],[Salary]], 2)</f>
        <v>yr</v>
      </c>
      <c r="H4255" s="3">
        <f>VALUE(SUBSTITUTE(SUBSTITUTE(SUBSTITUTE(SUBSTITUTE(Salary_Dataset[[#This Row],[Salary]], "/hr", ""), "/mo", ""), "/yr", ""), "₹", ""))</f>
        <v>618995</v>
      </c>
      <c r="I4255" s="6">
        <f t="shared" si="146"/>
        <v>618995</v>
      </c>
    </row>
    <row r="4256" spans="1:9" x14ac:dyDescent="0.3">
      <c r="A4256" t="s">
        <v>17</v>
      </c>
      <c r="B4256" t="s">
        <v>5011</v>
      </c>
      <c r="C4256" t="str">
        <f t="shared" si="147"/>
        <v>Machine Learning</v>
      </c>
      <c r="D4256">
        <v>1</v>
      </c>
      <c r="E4256" t="s">
        <v>2675</v>
      </c>
      <c r="F4256" t="s">
        <v>156</v>
      </c>
      <c r="G4256" t="str">
        <f>RIGHT(Salary_Dataset[[#This Row],[Salary]], 2)</f>
        <v>yr</v>
      </c>
      <c r="H4256" s="3">
        <f>VALUE(SUBSTITUTE(SUBSTITUTE(SUBSTITUTE(SUBSTITUTE(Salary_Dataset[[#This Row],[Salary]], "/hr", ""), "/mo", ""), "/yr", ""), "₹", ""))</f>
        <v>800000</v>
      </c>
      <c r="I4256" s="6">
        <f t="shared" si="146"/>
        <v>800000</v>
      </c>
    </row>
    <row r="4257" spans="1:9" x14ac:dyDescent="0.3">
      <c r="A4257" t="s">
        <v>15</v>
      </c>
      <c r="B4257" t="s">
        <v>5011</v>
      </c>
      <c r="C4257" t="str">
        <f t="shared" si="147"/>
        <v>Machine Learning</v>
      </c>
      <c r="D4257">
        <v>1</v>
      </c>
      <c r="E4257" t="s">
        <v>2675</v>
      </c>
      <c r="F4257" t="s">
        <v>5575</v>
      </c>
      <c r="G4257" t="str">
        <f>RIGHT(Salary_Dataset[[#This Row],[Salary]], 2)</f>
        <v>yr</v>
      </c>
      <c r="H4257" s="3">
        <f>VALUE(SUBSTITUTE(SUBSTITUTE(SUBSTITUTE(SUBSTITUTE(Salary_Dataset[[#This Row],[Salary]], "/hr", ""), "/mo", ""), "/yr", ""), "₹", ""))</f>
        <v>981414</v>
      </c>
      <c r="I4257" s="6">
        <f t="shared" si="146"/>
        <v>981414</v>
      </c>
    </row>
    <row r="4258" spans="1:9" x14ac:dyDescent="0.3">
      <c r="A4258" t="s">
        <v>19</v>
      </c>
      <c r="B4258" t="s">
        <v>5011</v>
      </c>
      <c r="C4258" t="str">
        <f t="shared" si="147"/>
        <v>Machine Learning</v>
      </c>
      <c r="D4258">
        <v>1</v>
      </c>
      <c r="E4258" t="s">
        <v>2675</v>
      </c>
      <c r="F4258" t="s">
        <v>2195</v>
      </c>
      <c r="G4258" t="str">
        <f>RIGHT(Salary_Dataset[[#This Row],[Salary]], 2)</f>
        <v>yr</v>
      </c>
      <c r="H4258" s="3">
        <f>VALUE(SUBSTITUTE(SUBSTITUTE(SUBSTITUTE(SUBSTITUTE(Salary_Dataset[[#This Row],[Salary]], "/hr", ""), "/mo", ""), "/yr", ""), "₹", ""))</f>
        <v>895427</v>
      </c>
      <c r="I4258" s="6">
        <f t="shared" si="146"/>
        <v>895427</v>
      </c>
    </row>
    <row r="4259" spans="1:9" x14ac:dyDescent="0.3">
      <c r="A4259" t="s">
        <v>80</v>
      </c>
      <c r="B4259" t="s">
        <v>5011</v>
      </c>
      <c r="C4259" t="str">
        <f t="shared" si="147"/>
        <v>Machine Learning</v>
      </c>
      <c r="D4259">
        <v>1</v>
      </c>
      <c r="E4259" t="s">
        <v>2675</v>
      </c>
      <c r="F4259" t="s">
        <v>4926</v>
      </c>
      <c r="G4259" t="str">
        <f>RIGHT(Salary_Dataset[[#This Row],[Salary]], 2)</f>
        <v>yr</v>
      </c>
      <c r="H4259" s="3">
        <f>VALUE(SUBSTITUTE(SUBSTITUTE(SUBSTITUTE(SUBSTITUTE(Salary_Dataset[[#This Row],[Salary]], "/hr", ""), "/mo", ""), "/yr", ""), "₹", ""))</f>
        <v>1612324</v>
      </c>
      <c r="I4259" s="6">
        <f t="shared" si="146"/>
        <v>1612324</v>
      </c>
    </row>
    <row r="4260" spans="1:9" x14ac:dyDescent="0.3">
      <c r="A4260" t="s">
        <v>1542</v>
      </c>
      <c r="B4260" t="s">
        <v>5011</v>
      </c>
      <c r="C4260" t="str">
        <f t="shared" si="147"/>
        <v>Machine Learning</v>
      </c>
      <c r="D4260">
        <v>1</v>
      </c>
      <c r="E4260" t="s">
        <v>2675</v>
      </c>
      <c r="F4260" t="s">
        <v>2177</v>
      </c>
      <c r="G4260" t="str">
        <f>RIGHT(Salary_Dataset[[#This Row],[Salary]], 2)</f>
        <v>yr</v>
      </c>
      <c r="H4260" s="3">
        <f>VALUE(SUBSTITUTE(SUBSTITUTE(SUBSTITUTE(SUBSTITUTE(Salary_Dataset[[#This Row],[Salary]], "/hr", ""), "/mo", ""), "/yr", ""), "₹", ""))</f>
        <v>1221714</v>
      </c>
      <c r="I4260" s="6">
        <f t="shared" si="146"/>
        <v>1221714</v>
      </c>
    </row>
    <row r="4261" spans="1:9" x14ac:dyDescent="0.3">
      <c r="A4261" t="s">
        <v>652</v>
      </c>
      <c r="B4261" t="s">
        <v>5011</v>
      </c>
      <c r="C4261" t="str">
        <f t="shared" si="147"/>
        <v>Machine Learning</v>
      </c>
      <c r="D4261">
        <v>1</v>
      </c>
      <c r="E4261" t="s">
        <v>2675</v>
      </c>
      <c r="F4261" t="s">
        <v>3609</v>
      </c>
      <c r="G4261" t="str">
        <f>RIGHT(Salary_Dataset[[#This Row],[Salary]], 2)</f>
        <v>yr</v>
      </c>
      <c r="H4261" s="3">
        <f>VALUE(SUBSTITUTE(SUBSTITUTE(SUBSTITUTE(SUBSTITUTE(Salary_Dataset[[#This Row],[Salary]], "/hr", ""), "/mo", ""), "/yr", ""), "₹", ""))</f>
        <v>752418</v>
      </c>
      <c r="I4261" s="6">
        <f t="shared" si="146"/>
        <v>752418</v>
      </c>
    </row>
    <row r="4262" spans="1:9" x14ac:dyDescent="0.3">
      <c r="A4262" t="s">
        <v>1451</v>
      </c>
      <c r="B4262" t="s">
        <v>5011</v>
      </c>
      <c r="C4262" t="str">
        <f t="shared" si="147"/>
        <v>Machine Learning</v>
      </c>
      <c r="D4262">
        <v>1</v>
      </c>
      <c r="E4262" t="s">
        <v>2675</v>
      </c>
      <c r="F4262" t="s">
        <v>5142</v>
      </c>
      <c r="G4262" t="str">
        <f>RIGHT(Salary_Dataset[[#This Row],[Salary]], 2)</f>
        <v>mo</v>
      </c>
      <c r="H4262" s="3">
        <f>VALUE(SUBSTITUTE(SUBSTITUTE(SUBSTITUTE(SUBSTITUTE(Salary_Dataset[[#This Row],[Salary]], "/hr", ""), "/mo", ""), "/yr", ""), "₹", ""))</f>
        <v>20983</v>
      </c>
      <c r="I4262" s="6">
        <f t="shared" si="146"/>
        <v>251796</v>
      </c>
    </row>
    <row r="4263" spans="1:9" x14ac:dyDescent="0.3">
      <c r="A4263" t="s">
        <v>31</v>
      </c>
      <c r="B4263" t="s">
        <v>5011</v>
      </c>
      <c r="C4263" t="str">
        <f t="shared" si="147"/>
        <v>Machine Learning</v>
      </c>
      <c r="D4263">
        <v>1</v>
      </c>
      <c r="E4263" t="s">
        <v>2675</v>
      </c>
      <c r="F4263" t="s">
        <v>5576</v>
      </c>
      <c r="G4263" t="str">
        <f>RIGHT(Salary_Dataset[[#This Row],[Salary]], 2)</f>
        <v>yr</v>
      </c>
      <c r="H4263" s="3">
        <f>VALUE(SUBSTITUTE(SUBSTITUTE(SUBSTITUTE(SUBSTITUTE(Salary_Dataset[[#This Row],[Salary]], "/hr", ""), "/mo", ""), "/yr", ""), "₹", ""))</f>
        <v>705133</v>
      </c>
      <c r="I4263" s="6">
        <f t="shared" si="146"/>
        <v>705133</v>
      </c>
    </row>
    <row r="4264" spans="1:9" x14ac:dyDescent="0.3">
      <c r="A4264" t="s">
        <v>5</v>
      </c>
      <c r="B4264" t="s">
        <v>5011</v>
      </c>
      <c r="C4264" t="str">
        <f t="shared" si="147"/>
        <v>Machine Learning</v>
      </c>
      <c r="D4264">
        <v>1</v>
      </c>
      <c r="E4264" t="s">
        <v>2675</v>
      </c>
      <c r="F4264" t="s">
        <v>5577</v>
      </c>
      <c r="G4264" t="str">
        <f>RIGHT(Salary_Dataset[[#This Row],[Salary]], 2)</f>
        <v>yr</v>
      </c>
      <c r="H4264" s="3">
        <f>VALUE(SUBSTITUTE(SUBSTITUTE(SUBSTITUTE(SUBSTITUTE(Salary_Dataset[[#This Row],[Salary]], "/hr", ""), "/mo", ""), "/yr", ""), "₹", ""))</f>
        <v>671696</v>
      </c>
      <c r="I4264" s="6">
        <f t="shared" si="146"/>
        <v>671696</v>
      </c>
    </row>
    <row r="4265" spans="1:9" x14ac:dyDescent="0.3">
      <c r="A4265" t="s">
        <v>3997</v>
      </c>
      <c r="B4265" t="s">
        <v>5011</v>
      </c>
      <c r="C4265" t="str">
        <f t="shared" si="147"/>
        <v>Machine Learning</v>
      </c>
      <c r="D4265">
        <v>1</v>
      </c>
      <c r="E4265" t="s">
        <v>2675</v>
      </c>
      <c r="F4265" t="s">
        <v>2204</v>
      </c>
      <c r="G4265" t="str">
        <f>RIGHT(Salary_Dataset[[#This Row],[Salary]], 2)</f>
        <v>yr</v>
      </c>
      <c r="H4265" s="3">
        <f>VALUE(SUBSTITUTE(SUBSTITUTE(SUBSTITUTE(SUBSTITUTE(Salary_Dataset[[#This Row],[Salary]], "/hr", ""), "/mo", ""), "/yr", ""), "₹", ""))</f>
        <v>1353553</v>
      </c>
      <c r="I4265" s="6">
        <f t="shared" si="146"/>
        <v>1353553</v>
      </c>
    </row>
    <row r="4266" spans="1:9" x14ac:dyDescent="0.3">
      <c r="A4266" t="s">
        <v>383</v>
      </c>
      <c r="B4266" t="s">
        <v>5011</v>
      </c>
      <c r="C4266" t="str">
        <f t="shared" si="147"/>
        <v>Machine Learning</v>
      </c>
      <c r="D4266">
        <v>1</v>
      </c>
      <c r="E4266" t="s">
        <v>2675</v>
      </c>
      <c r="F4266" t="s">
        <v>5578</v>
      </c>
      <c r="G4266" t="str">
        <f>RIGHT(Salary_Dataset[[#This Row],[Salary]], 2)</f>
        <v>yr</v>
      </c>
      <c r="H4266" s="3">
        <f>VALUE(SUBSTITUTE(SUBSTITUTE(SUBSTITUTE(SUBSTITUTE(Salary_Dataset[[#This Row],[Salary]], "/hr", ""), "/mo", ""), "/yr", ""), "₹", ""))</f>
        <v>254524</v>
      </c>
      <c r="I4266" s="6">
        <f t="shared" si="146"/>
        <v>254524</v>
      </c>
    </row>
    <row r="4267" spans="1:9" x14ac:dyDescent="0.3">
      <c r="A4267" t="s">
        <v>204</v>
      </c>
      <c r="B4267" t="s">
        <v>5011</v>
      </c>
      <c r="C4267" t="str">
        <f t="shared" si="147"/>
        <v>Machine Learning</v>
      </c>
      <c r="D4267">
        <v>1</v>
      </c>
      <c r="E4267" t="s">
        <v>2675</v>
      </c>
      <c r="F4267" t="s">
        <v>5074</v>
      </c>
      <c r="G4267" t="str">
        <f>RIGHT(Salary_Dataset[[#This Row],[Salary]], 2)</f>
        <v>yr</v>
      </c>
      <c r="H4267" s="3">
        <f>VALUE(SUBSTITUTE(SUBSTITUTE(SUBSTITUTE(SUBSTITUTE(Salary_Dataset[[#This Row],[Salary]], "/hr", ""), "/mo", ""), "/yr", ""), "₹", ""))</f>
        <v>1055802</v>
      </c>
      <c r="I4267" s="6">
        <f t="shared" si="146"/>
        <v>1055802</v>
      </c>
    </row>
    <row r="4268" spans="1:9" x14ac:dyDescent="0.3">
      <c r="A4268" t="s">
        <v>461</v>
      </c>
      <c r="B4268" t="s">
        <v>5011</v>
      </c>
      <c r="C4268" t="str">
        <f t="shared" si="147"/>
        <v>Machine Learning</v>
      </c>
      <c r="D4268">
        <v>1</v>
      </c>
      <c r="E4268" t="s">
        <v>2675</v>
      </c>
      <c r="F4268" t="s">
        <v>5579</v>
      </c>
      <c r="G4268" t="str">
        <f>RIGHT(Salary_Dataset[[#This Row],[Salary]], 2)</f>
        <v>yr</v>
      </c>
      <c r="H4268" s="3">
        <f>VALUE(SUBSTITUTE(SUBSTITUTE(SUBSTITUTE(SUBSTITUTE(Salary_Dataset[[#This Row],[Salary]], "/hr", ""), "/mo", ""), "/yr", ""), "₹", ""))</f>
        <v>1476237</v>
      </c>
      <c r="I4268" s="6">
        <f t="shared" si="146"/>
        <v>1476237</v>
      </c>
    </row>
    <row r="4269" spans="1:9" x14ac:dyDescent="0.3">
      <c r="A4269" t="s">
        <v>611</v>
      </c>
      <c r="B4269" t="s">
        <v>5011</v>
      </c>
      <c r="C4269" t="str">
        <f t="shared" si="147"/>
        <v>Machine Learning</v>
      </c>
      <c r="D4269">
        <v>1</v>
      </c>
      <c r="E4269" t="s">
        <v>2675</v>
      </c>
      <c r="F4269" t="s">
        <v>4291</v>
      </c>
      <c r="G4269" t="str">
        <f>RIGHT(Salary_Dataset[[#This Row],[Salary]], 2)</f>
        <v>mo</v>
      </c>
      <c r="H4269" s="3">
        <f>VALUE(SUBSTITUTE(SUBSTITUTE(SUBSTITUTE(SUBSTITUTE(Salary_Dataset[[#This Row],[Salary]], "/hr", ""), "/mo", ""), "/yr", ""), "₹", ""))</f>
        <v>61316</v>
      </c>
      <c r="I4269" s="6">
        <f t="shared" si="146"/>
        <v>735792</v>
      </c>
    </row>
    <row r="4270" spans="1:9" x14ac:dyDescent="0.3">
      <c r="A4270" t="s">
        <v>365</v>
      </c>
      <c r="B4270" t="s">
        <v>5011</v>
      </c>
      <c r="C4270" t="str">
        <f t="shared" si="147"/>
        <v>Machine Learning</v>
      </c>
      <c r="D4270">
        <v>1</v>
      </c>
      <c r="E4270" t="s">
        <v>2675</v>
      </c>
      <c r="F4270" t="s">
        <v>2352</v>
      </c>
      <c r="G4270" t="str">
        <f>RIGHT(Salary_Dataset[[#This Row],[Salary]], 2)</f>
        <v>yr</v>
      </c>
      <c r="H4270" s="3">
        <f>VALUE(SUBSTITUTE(SUBSTITUTE(SUBSTITUTE(SUBSTITUTE(Salary_Dataset[[#This Row],[Salary]], "/hr", ""), "/mo", ""), "/yr", ""), "₹", ""))</f>
        <v>605385</v>
      </c>
      <c r="I4270" s="6">
        <f t="shared" si="146"/>
        <v>605385</v>
      </c>
    </row>
    <row r="4271" spans="1:9" x14ac:dyDescent="0.3">
      <c r="A4271" t="s">
        <v>1024</v>
      </c>
      <c r="B4271" t="s">
        <v>5011</v>
      </c>
      <c r="C4271" t="str">
        <f t="shared" si="147"/>
        <v>Machine Learning</v>
      </c>
      <c r="D4271">
        <v>1</v>
      </c>
      <c r="E4271" t="s">
        <v>2675</v>
      </c>
      <c r="F4271" t="s">
        <v>244</v>
      </c>
      <c r="G4271" t="str">
        <f>RIGHT(Salary_Dataset[[#This Row],[Salary]], 2)</f>
        <v>mo</v>
      </c>
      <c r="H4271" s="3">
        <f>VALUE(SUBSTITUTE(SUBSTITUTE(SUBSTITUTE(SUBSTITUTE(Salary_Dataset[[#This Row],[Salary]], "/hr", ""), "/mo", ""), "/yr", ""), "₹", ""))</f>
        <v>100000</v>
      </c>
      <c r="I4271" s="6">
        <f t="shared" si="146"/>
        <v>1200000</v>
      </c>
    </row>
    <row r="4272" spans="1:9" x14ac:dyDescent="0.3">
      <c r="A4272" t="s">
        <v>4916</v>
      </c>
      <c r="B4272" t="s">
        <v>5011</v>
      </c>
      <c r="C4272" t="str">
        <f t="shared" si="147"/>
        <v>Machine Learning</v>
      </c>
      <c r="D4272">
        <v>1</v>
      </c>
      <c r="E4272" t="s">
        <v>2675</v>
      </c>
      <c r="F4272" t="s">
        <v>4917</v>
      </c>
      <c r="G4272" t="str">
        <f>RIGHT(Salary_Dataset[[#This Row],[Salary]], 2)</f>
        <v>yr</v>
      </c>
      <c r="H4272" s="3">
        <f>VALUE(SUBSTITUTE(SUBSTITUTE(SUBSTITUTE(SUBSTITUTE(Salary_Dataset[[#This Row],[Salary]], "/hr", ""), "/mo", ""), "/yr", ""), "₹", ""))</f>
        <v>1881045</v>
      </c>
      <c r="I4272" s="6">
        <f t="shared" si="146"/>
        <v>1881045</v>
      </c>
    </row>
    <row r="4273" spans="1:9" x14ac:dyDescent="0.3">
      <c r="A4273" t="s">
        <v>1827</v>
      </c>
      <c r="B4273" t="s">
        <v>5011</v>
      </c>
      <c r="C4273" t="str">
        <f t="shared" si="147"/>
        <v>Machine Learning</v>
      </c>
      <c r="D4273">
        <v>1</v>
      </c>
      <c r="E4273" t="s">
        <v>2675</v>
      </c>
      <c r="F4273" t="s">
        <v>5580</v>
      </c>
      <c r="G4273" t="str">
        <f>RIGHT(Salary_Dataset[[#This Row],[Salary]], 2)</f>
        <v>mo</v>
      </c>
      <c r="H4273" s="3">
        <f>VALUE(SUBSTITUTE(SUBSTITUTE(SUBSTITUTE(SUBSTITUTE(Salary_Dataset[[#This Row],[Salary]], "/hr", ""), "/mo", ""), "/yr", ""), "₹", ""))</f>
        <v>18742</v>
      </c>
      <c r="I4273" s="6">
        <f t="shared" si="146"/>
        <v>224904</v>
      </c>
    </row>
    <row r="4274" spans="1:9" x14ac:dyDescent="0.3">
      <c r="A4274" t="s">
        <v>2757</v>
      </c>
      <c r="B4274" t="s">
        <v>5011</v>
      </c>
      <c r="C4274" t="str">
        <f t="shared" si="147"/>
        <v>Machine Learning</v>
      </c>
      <c r="D4274">
        <v>1</v>
      </c>
      <c r="E4274" t="s">
        <v>2675</v>
      </c>
      <c r="F4274" t="s">
        <v>5581</v>
      </c>
      <c r="G4274" t="str">
        <f>RIGHT(Salary_Dataset[[#This Row],[Salary]], 2)</f>
        <v>yr</v>
      </c>
      <c r="H4274" s="3">
        <f>VALUE(SUBSTITUTE(SUBSTITUTE(SUBSTITUTE(SUBSTITUTE(Salary_Dataset[[#This Row],[Salary]], "/hr", ""), "/mo", ""), "/yr", ""), "₹", ""))</f>
        <v>507729</v>
      </c>
      <c r="I4274" s="6">
        <f t="shared" si="146"/>
        <v>507729</v>
      </c>
    </row>
    <row r="4275" spans="1:9" x14ac:dyDescent="0.3">
      <c r="A4275" t="s">
        <v>5582</v>
      </c>
      <c r="B4275" t="s">
        <v>5011</v>
      </c>
      <c r="C4275" t="str">
        <f t="shared" si="147"/>
        <v>Machine Learning</v>
      </c>
      <c r="D4275">
        <v>1</v>
      </c>
      <c r="E4275" t="s">
        <v>2675</v>
      </c>
      <c r="F4275" t="s">
        <v>3796</v>
      </c>
      <c r="G4275" t="str">
        <f>RIGHT(Salary_Dataset[[#This Row],[Salary]], 2)</f>
        <v>yr</v>
      </c>
      <c r="H4275" s="3">
        <f>VALUE(SUBSTITUTE(SUBSTITUTE(SUBSTITUTE(SUBSTITUTE(Salary_Dataset[[#This Row],[Salary]], "/hr", ""), "/mo", ""), "/yr", ""), "₹", ""))</f>
        <v>786181</v>
      </c>
      <c r="I4275" s="6">
        <f t="shared" si="146"/>
        <v>786181</v>
      </c>
    </row>
    <row r="4276" spans="1:9" x14ac:dyDescent="0.3">
      <c r="A4276" t="s">
        <v>5583</v>
      </c>
      <c r="B4276" t="s">
        <v>5011</v>
      </c>
      <c r="C4276" t="str">
        <f t="shared" si="147"/>
        <v>Machine Learning</v>
      </c>
      <c r="D4276">
        <v>1</v>
      </c>
      <c r="E4276" t="s">
        <v>2675</v>
      </c>
      <c r="F4276" t="s">
        <v>2489</v>
      </c>
      <c r="G4276" t="str">
        <f>RIGHT(Salary_Dataset[[#This Row],[Salary]], 2)</f>
        <v>yr</v>
      </c>
      <c r="H4276" s="3">
        <f>VALUE(SUBSTITUTE(SUBSTITUTE(SUBSTITUTE(SUBSTITUTE(Salary_Dataset[[#This Row],[Salary]], "/hr", ""), "/mo", ""), "/yr", ""), "₹", ""))</f>
        <v>1007334</v>
      </c>
      <c r="I4276" s="6">
        <f t="shared" si="146"/>
        <v>1007334</v>
      </c>
    </row>
    <row r="4277" spans="1:9" x14ac:dyDescent="0.3">
      <c r="A4277" t="s">
        <v>5584</v>
      </c>
      <c r="B4277" t="s">
        <v>5011</v>
      </c>
      <c r="C4277" t="str">
        <f t="shared" si="147"/>
        <v>Machine Learning</v>
      </c>
      <c r="D4277">
        <v>1</v>
      </c>
      <c r="E4277" t="s">
        <v>2675</v>
      </c>
      <c r="F4277" t="s">
        <v>5585</v>
      </c>
      <c r="G4277" t="str">
        <f>RIGHT(Salary_Dataset[[#This Row],[Salary]], 2)</f>
        <v>yr</v>
      </c>
      <c r="H4277" s="3">
        <f>VALUE(SUBSTITUTE(SUBSTITUTE(SUBSTITUTE(SUBSTITUTE(Salary_Dataset[[#This Row],[Salary]], "/hr", ""), "/mo", ""), "/yr", ""), "₹", ""))</f>
        <v>688345</v>
      </c>
      <c r="I4277" s="6">
        <f t="shared" si="146"/>
        <v>688345</v>
      </c>
    </row>
    <row r="4278" spans="1:9" x14ac:dyDescent="0.3">
      <c r="A4278" t="s">
        <v>671</v>
      </c>
      <c r="B4278" t="s">
        <v>5011</v>
      </c>
      <c r="C4278" t="str">
        <f t="shared" si="147"/>
        <v>Machine Learning</v>
      </c>
      <c r="D4278">
        <v>1</v>
      </c>
      <c r="E4278" t="s">
        <v>2675</v>
      </c>
      <c r="F4278" t="s">
        <v>5586</v>
      </c>
      <c r="G4278" t="str">
        <f>RIGHT(Salary_Dataset[[#This Row],[Salary]], 2)</f>
        <v>mo</v>
      </c>
      <c r="H4278" s="3">
        <f>VALUE(SUBSTITUTE(SUBSTITUTE(SUBSTITUTE(SUBSTITUTE(Salary_Dataset[[#This Row],[Salary]], "/hr", ""), "/mo", ""), "/yr", ""), "₹", ""))</f>
        <v>57353</v>
      </c>
      <c r="I4278" s="6">
        <f t="shared" si="146"/>
        <v>688236</v>
      </c>
    </row>
    <row r="4279" spans="1:9" x14ac:dyDescent="0.3">
      <c r="A4279" t="s">
        <v>3654</v>
      </c>
      <c r="B4279" t="s">
        <v>5011</v>
      </c>
      <c r="C4279" t="str">
        <f t="shared" si="147"/>
        <v>Machine Learning</v>
      </c>
      <c r="D4279">
        <v>1</v>
      </c>
      <c r="E4279" t="s">
        <v>2675</v>
      </c>
      <c r="F4279" t="s">
        <v>5587</v>
      </c>
      <c r="G4279" t="str">
        <f>RIGHT(Salary_Dataset[[#This Row],[Salary]], 2)</f>
        <v>yr</v>
      </c>
      <c r="H4279" s="3">
        <f>VALUE(SUBSTITUTE(SUBSTITUTE(SUBSTITUTE(SUBSTITUTE(Salary_Dataset[[#This Row],[Salary]], "/hr", ""), "/mo", ""), "/yr", ""), "₹", ""))</f>
        <v>1189536</v>
      </c>
      <c r="I4279" s="6">
        <f t="shared" si="146"/>
        <v>1189536</v>
      </c>
    </row>
    <row r="4280" spans="1:9" x14ac:dyDescent="0.3">
      <c r="A4280" t="s">
        <v>5588</v>
      </c>
      <c r="B4280" t="s">
        <v>5011</v>
      </c>
      <c r="C4280" t="str">
        <f t="shared" si="147"/>
        <v>Machine Learning</v>
      </c>
      <c r="D4280">
        <v>1</v>
      </c>
      <c r="E4280" t="s">
        <v>2675</v>
      </c>
      <c r="F4280" t="s">
        <v>5537</v>
      </c>
      <c r="G4280" t="str">
        <f>RIGHT(Salary_Dataset[[#This Row],[Salary]], 2)</f>
        <v>mo</v>
      </c>
      <c r="H4280" s="3">
        <f>VALUE(SUBSTITUTE(SUBSTITUTE(SUBSTITUTE(SUBSTITUTE(Salary_Dataset[[#This Row],[Salary]], "/hr", ""), "/mo", ""), "/yr", ""), "₹", ""))</f>
        <v>22304</v>
      </c>
      <c r="I4280" s="6">
        <f t="shared" si="146"/>
        <v>267648</v>
      </c>
    </row>
    <row r="4281" spans="1:9" hidden="1" x14ac:dyDescent="0.3">
      <c r="A4281" t="s">
        <v>2728</v>
      </c>
      <c r="B4281" t="s">
        <v>5011</v>
      </c>
      <c r="C4281" t="e">
        <f>_xlfn.XLOOKUP(Salary_Dataset[[#This Row],[Job Title]],M4282:N4307, N4282)</f>
        <v>#VALUE!</v>
      </c>
      <c r="D4281">
        <v>1</v>
      </c>
      <c r="E4281" t="s">
        <v>2675</v>
      </c>
      <c r="F4281" t="s">
        <v>5589</v>
      </c>
      <c r="G4281" t="str">
        <f>RIGHT(Salary_Dataset[[#This Row],[Salary]], 2)</f>
        <v>yr</v>
      </c>
      <c r="H4281" s="2" t="e">
        <f>VALUE(SUBSTITUTE(SUBSTITUTE(SUBSTITUTE(SUBSTITUTE(Salary_Dataset[[#This Row],[Salary]], "/hr", ""), "/mo", ""), "/yr", ""), "₹", ""))</f>
        <v>#VALUE!</v>
      </c>
      <c r="I4281" t="e">
        <f t="shared" si="146"/>
        <v>#VALUE!</v>
      </c>
    </row>
    <row r="4282" spans="1:9" hidden="1" x14ac:dyDescent="0.3">
      <c r="A4282" t="s">
        <v>5590</v>
      </c>
      <c r="B4282" t="s">
        <v>5011</v>
      </c>
      <c r="C4282" t="e">
        <f>_xlfn.XLOOKUP(Salary_Dataset[[#This Row],[Job Title]],M4283:N4308, N4283)</f>
        <v>#VALUE!</v>
      </c>
      <c r="D4282">
        <v>1</v>
      </c>
      <c r="E4282" t="s">
        <v>2675</v>
      </c>
      <c r="F4282" t="s">
        <v>5591</v>
      </c>
      <c r="G4282" t="str">
        <f>RIGHT(Salary_Dataset[[#This Row],[Salary]], 2)</f>
        <v>yr</v>
      </c>
      <c r="H4282" s="2" t="e">
        <f>VALUE(SUBSTITUTE(SUBSTITUTE(SUBSTITUTE(SUBSTITUTE(Salary_Dataset[[#This Row],[Salary]], "/hr", ""), "/mo", ""), "/yr", ""), "₹", ""))</f>
        <v>#VALUE!</v>
      </c>
      <c r="I4282" t="e">
        <f t="shared" si="146"/>
        <v>#VALUE!</v>
      </c>
    </row>
    <row r="4283" spans="1:9" x14ac:dyDescent="0.3">
      <c r="A4283" t="s">
        <v>5592</v>
      </c>
      <c r="B4283" t="s">
        <v>5011</v>
      </c>
      <c r="C4283" t="str">
        <f t="shared" ref="C4283:C4345" si="148">_xlfn.XLOOKUP(B4283, $M$3:$M$28, $N$3:$N$28)</f>
        <v>Machine Learning</v>
      </c>
      <c r="D4283">
        <v>1</v>
      </c>
      <c r="E4283" t="s">
        <v>2675</v>
      </c>
      <c r="F4283" t="s">
        <v>5519</v>
      </c>
      <c r="G4283" t="str">
        <f>RIGHT(Salary_Dataset[[#This Row],[Salary]], 2)</f>
        <v>mo</v>
      </c>
      <c r="H4283" s="3">
        <f>VALUE(SUBSTITUTE(SUBSTITUTE(SUBSTITUTE(SUBSTITUTE(Salary_Dataset[[#This Row],[Salary]], "/hr", ""), "/mo", ""), "/yr", ""), "₹", ""))</f>
        <v>25224</v>
      </c>
      <c r="I4283" s="6">
        <f t="shared" si="146"/>
        <v>302688</v>
      </c>
    </row>
    <row r="4284" spans="1:9" x14ac:dyDescent="0.3">
      <c r="A4284" t="s">
        <v>5593</v>
      </c>
      <c r="B4284" t="s">
        <v>5011</v>
      </c>
      <c r="C4284" t="str">
        <f t="shared" si="148"/>
        <v>Machine Learning</v>
      </c>
      <c r="D4284">
        <v>1</v>
      </c>
      <c r="E4284" t="s">
        <v>2675</v>
      </c>
      <c r="F4284" t="s">
        <v>5594</v>
      </c>
      <c r="G4284" t="str">
        <f>RIGHT(Salary_Dataset[[#This Row],[Salary]], 2)</f>
        <v>yr</v>
      </c>
      <c r="H4284" s="3">
        <f>VALUE(SUBSTITUTE(SUBSTITUTE(SUBSTITUTE(SUBSTITUTE(Salary_Dataset[[#This Row],[Salary]], "/hr", ""), "/mo", ""), "/yr", ""), "₹", ""))</f>
        <v>343594</v>
      </c>
      <c r="I4284" s="6">
        <f t="shared" si="146"/>
        <v>343594</v>
      </c>
    </row>
    <row r="4285" spans="1:9" x14ac:dyDescent="0.3">
      <c r="A4285" t="s">
        <v>5595</v>
      </c>
      <c r="B4285" t="s">
        <v>5011</v>
      </c>
      <c r="C4285" t="str">
        <f t="shared" si="148"/>
        <v>Machine Learning</v>
      </c>
      <c r="D4285">
        <v>1</v>
      </c>
      <c r="E4285" t="s">
        <v>2675</v>
      </c>
      <c r="F4285" t="s">
        <v>5596</v>
      </c>
      <c r="G4285" t="str">
        <f>RIGHT(Salary_Dataset[[#This Row],[Salary]], 2)</f>
        <v>yr</v>
      </c>
      <c r="H4285" s="3">
        <f>VALUE(SUBSTITUTE(SUBSTITUTE(SUBSTITUTE(SUBSTITUTE(Salary_Dataset[[#This Row],[Salary]], "/hr", ""), "/mo", ""), "/yr", ""), "₹", ""))</f>
        <v>1087770</v>
      </c>
      <c r="I4285" s="6">
        <f t="shared" si="146"/>
        <v>1087770</v>
      </c>
    </row>
    <row r="4286" spans="1:9" x14ac:dyDescent="0.3">
      <c r="A4286" t="s">
        <v>5597</v>
      </c>
      <c r="B4286" t="s">
        <v>5011</v>
      </c>
      <c r="C4286" t="str">
        <f t="shared" si="148"/>
        <v>Machine Learning</v>
      </c>
      <c r="D4286">
        <v>1</v>
      </c>
      <c r="E4286" t="s">
        <v>2675</v>
      </c>
      <c r="F4286" t="s">
        <v>5598</v>
      </c>
      <c r="G4286" t="str">
        <f>RIGHT(Salary_Dataset[[#This Row],[Salary]], 2)</f>
        <v>yr</v>
      </c>
      <c r="H4286" s="3">
        <f>VALUE(SUBSTITUTE(SUBSTITUTE(SUBSTITUTE(SUBSTITUTE(Salary_Dataset[[#This Row],[Salary]], "/hr", ""), "/mo", ""), "/yr", ""), "₹", ""))</f>
        <v>1136717</v>
      </c>
      <c r="I4286" s="6">
        <f t="shared" si="146"/>
        <v>1136717</v>
      </c>
    </row>
    <row r="4287" spans="1:9" x14ac:dyDescent="0.3">
      <c r="A4287" t="s">
        <v>5599</v>
      </c>
      <c r="B4287" t="s">
        <v>5011</v>
      </c>
      <c r="C4287" t="str">
        <f t="shared" si="148"/>
        <v>Machine Learning</v>
      </c>
      <c r="D4287">
        <v>1</v>
      </c>
      <c r="E4287" t="s">
        <v>2675</v>
      </c>
      <c r="F4287" t="s">
        <v>5600</v>
      </c>
      <c r="G4287" t="str">
        <f>RIGHT(Salary_Dataset[[#This Row],[Salary]], 2)</f>
        <v>yr</v>
      </c>
      <c r="H4287" s="3">
        <f>VALUE(SUBSTITUTE(SUBSTITUTE(SUBSTITUTE(SUBSTITUTE(Salary_Dataset[[#This Row],[Salary]], "/hr", ""), "/mo", ""), "/yr", ""), "₹", ""))</f>
        <v>906601</v>
      </c>
      <c r="I4287" s="6">
        <f t="shared" si="146"/>
        <v>906601</v>
      </c>
    </row>
    <row r="4288" spans="1:9" x14ac:dyDescent="0.3">
      <c r="A4288" t="s">
        <v>5333</v>
      </c>
      <c r="B4288" t="s">
        <v>5011</v>
      </c>
      <c r="C4288" t="str">
        <f t="shared" si="148"/>
        <v>Machine Learning</v>
      </c>
      <c r="D4288">
        <v>1</v>
      </c>
      <c r="E4288" t="s">
        <v>2675</v>
      </c>
      <c r="F4288" t="s">
        <v>692</v>
      </c>
      <c r="G4288" t="str">
        <f>RIGHT(Salary_Dataset[[#This Row],[Salary]], 2)</f>
        <v>yr</v>
      </c>
      <c r="H4288" s="3">
        <f>VALUE(SUBSTITUTE(SUBSTITUTE(SUBSTITUTE(SUBSTITUTE(Salary_Dataset[[#This Row],[Salary]], "/hr", ""), "/mo", ""), "/yr", ""), "₹", ""))</f>
        <v>700000</v>
      </c>
      <c r="I4288" s="6">
        <f t="shared" si="146"/>
        <v>700000</v>
      </c>
    </row>
    <row r="4289" spans="1:9" x14ac:dyDescent="0.3">
      <c r="A4289" t="s">
        <v>5601</v>
      </c>
      <c r="B4289" t="s">
        <v>5011</v>
      </c>
      <c r="C4289" t="str">
        <f t="shared" si="148"/>
        <v>Machine Learning</v>
      </c>
      <c r="D4289">
        <v>1</v>
      </c>
      <c r="E4289" t="s">
        <v>2675</v>
      </c>
      <c r="F4289" t="s">
        <v>3958</v>
      </c>
      <c r="G4289" t="str">
        <f>RIGHT(Salary_Dataset[[#This Row],[Salary]], 2)</f>
        <v>mo</v>
      </c>
      <c r="H4289" s="3">
        <f>VALUE(SUBSTITUTE(SUBSTITUTE(SUBSTITUTE(SUBSTITUTE(Salary_Dataset[[#This Row],[Salary]], "/hr", ""), "/mo", ""), "/yr", ""), "₹", ""))</f>
        <v>42995</v>
      </c>
      <c r="I4289" s="6">
        <f t="shared" si="146"/>
        <v>515940</v>
      </c>
    </row>
    <row r="4290" spans="1:9" x14ac:dyDescent="0.3">
      <c r="A4290" t="s">
        <v>5602</v>
      </c>
      <c r="B4290" t="s">
        <v>5011</v>
      </c>
      <c r="C4290" t="str">
        <f t="shared" si="148"/>
        <v>Machine Learning</v>
      </c>
      <c r="D4290">
        <v>1</v>
      </c>
      <c r="E4290" t="s">
        <v>2675</v>
      </c>
      <c r="F4290" t="s">
        <v>3208</v>
      </c>
      <c r="G4290" t="str">
        <f>RIGHT(Salary_Dataset[[#This Row],[Salary]], 2)</f>
        <v>yr</v>
      </c>
      <c r="H4290" s="3">
        <f>VALUE(SUBSTITUTE(SUBSTITUTE(SUBSTITUTE(SUBSTITUTE(Salary_Dataset[[#This Row],[Salary]], "/hr", ""), "/mo", ""), "/yr", ""), "₹", ""))</f>
        <v>451723</v>
      </c>
      <c r="I4290" s="6">
        <f t="shared" ref="I4290:I4345" si="149">IF(G4290="mo", H4290*12, IF(G4290="hr", H4290*8760, H4290))</f>
        <v>451723</v>
      </c>
    </row>
    <row r="4291" spans="1:9" x14ac:dyDescent="0.3">
      <c r="A4291" t="s">
        <v>5603</v>
      </c>
      <c r="B4291" t="s">
        <v>5011</v>
      </c>
      <c r="C4291" t="str">
        <f t="shared" si="148"/>
        <v>Machine Learning</v>
      </c>
      <c r="D4291">
        <v>1</v>
      </c>
      <c r="E4291" t="s">
        <v>2675</v>
      </c>
      <c r="F4291" t="s">
        <v>3593</v>
      </c>
      <c r="G4291" t="str">
        <f>RIGHT(Salary_Dataset[[#This Row],[Salary]], 2)</f>
        <v>mo</v>
      </c>
      <c r="H4291" s="3">
        <f>VALUE(SUBSTITUTE(SUBSTITUTE(SUBSTITUTE(SUBSTITUTE(Salary_Dataset[[#This Row],[Salary]], "/hr", ""), "/mo", ""), "/yr", ""), "₹", ""))</f>
        <v>45000</v>
      </c>
      <c r="I4291" s="6">
        <f t="shared" si="149"/>
        <v>540000</v>
      </c>
    </row>
    <row r="4292" spans="1:9" x14ac:dyDescent="0.3">
      <c r="A4292" t="s">
        <v>4965</v>
      </c>
      <c r="B4292" t="s">
        <v>5011</v>
      </c>
      <c r="C4292" t="str">
        <f t="shared" si="148"/>
        <v>Machine Learning</v>
      </c>
      <c r="D4292">
        <v>1</v>
      </c>
      <c r="E4292" t="s">
        <v>2675</v>
      </c>
      <c r="F4292" t="s">
        <v>3082</v>
      </c>
      <c r="G4292" t="str">
        <f>RIGHT(Salary_Dataset[[#This Row],[Salary]], 2)</f>
        <v>yr</v>
      </c>
      <c r="H4292" s="3">
        <f>VALUE(SUBSTITUTE(SUBSTITUTE(SUBSTITUTE(SUBSTITUTE(Salary_Dataset[[#This Row],[Salary]], "/hr", ""), "/mo", ""), "/yr", ""), "₹", ""))</f>
        <v>698674</v>
      </c>
      <c r="I4292" s="6">
        <f t="shared" si="149"/>
        <v>698674</v>
      </c>
    </row>
    <row r="4293" spans="1:9" x14ac:dyDescent="0.3">
      <c r="A4293" t="s">
        <v>5604</v>
      </c>
      <c r="B4293" t="s">
        <v>5011</v>
      </c>
      <c r="C4293" t="str">
        <f t="shared" si="148"/>
        <v>Machine Learning</v>
      </c>
      <c r="D4293">
        <v>1</v>
      </c>
      <c r="E4293" t="s">
        <v>2675</v>
      </c>
      <c r="F4293" t="s">
        <v>2221</v>
      </c>
      <c r="G4293" t="str">
        <f>RIGHT(Salary_Dataset[[#This Row],[Salary]], 2)</f>
        <v>yr</v>
      </c>
      <c r="H4293" s="3">
        <f>VALUE(SUBSTITUTE(SUBSTITUTE(SUBSTITUTE(SUBSTITUTE(Salary_Dataset[[#This Row],[Salary]], "/hr", ""), "/mo", ""), "/yr", ""), "₹", ""))</f>
        <v>995830</v>
      </c>
      <c r="I4293" s="6">
        <f t="shared" si="149"/>
        <v>995830</v>
      </c>
    </row>
    <row r="4294" spans="1:9" x14ac:dyDescent="0.3">
      <c r="A4294" t="s">
        <v>5605</v>
      </c>
      <c r="B4294" t="s">
        <v>5011</v>
      </c>
      <c r="C4294" t="str">
        <f t="shared" si="148"/>
        <v>Machine Learning</v>
      </c>
      <c r="D4294">
        <v>1</v>
      </c>
      <c r="E4294" t="s">
        <v>2675</v>
      </c>
      <c r="F4294" t="s">
        <v>3092</v>
      </c>
      <c r="G4294" t="str">
        <f>RIGHT(Salary_Dataset[[#This Row],[Salary]], 2)</f>
        <v>yr</v>
      </c>
      <c r="H4294" s="3">
        <f>VALUE(SUBSTITUTE(SUBSTITUTE(SUBSTITUTE(SUBSTITUTE(Salary_Dataset[[#This Row],[Salary]], "/hr", ""), "/mo", ""), "/yr", ""), "₹", ""))</f>
        <v>513690</v>
      </c>
      <c r="I4294" s="6">
        <f t="shared" si="149"/>
        <v>513690</v>
      </c>
    </row>
    <row r="4295" spans="1:9" x14ac:dyDescent="0.3">
      <c r="A4295" t="s">
        <v>2093</v>
      </c>
      <c r="B4295" t="s">
        <v>5011</v>
      </c>
      <c r="C4295" t="str">
        <f t="shared" si="148"/>
        <v>Machine Learning</v>
      </c>
      <c r="D4295">
        <v>1</v>
      </c>
      <c r="E4295" t="s">
        <v>2675</v>
      </c>
      <c r="F4295" t="s">
        <v>2997</v>
      </c>
      <c r="G4295" t="str">
        <f>RIGHT(Salary_Dataset[[#This Row],[Salary]], 2)</f>
        <v>yr</v>
      </c>
      <c r="H4295" s="3">
        <f>VALUE(SUBSTITUTE(SUBSTITUTE(SUBSTITUTE(SUBSTITUTE(Salary_Dataset[[#This Row],[Salary]], "/hr", ""), "/mo", ""), "/yr", ""), "₹", ""))</f>
        <v>981061</v>
      </c>
      <c r="I4295" s="6">
        <f t="shared" si="149"/>
        <v>981061</v>
      </c>
    </row>
    <row r="4296" spans="1:9" x14ac:dyDescent="0.3">
      <c r="A4296" t="s">
        <v>5606</v>
      </c>
      <c r="B4296" t="s">
        <v>5011</v>
      </c>
      <c r="C4296" t="str">
        <f t="shared" si="148"/>
        <v>Machine Learning</v>
      </c>
      <c r="D4296">
        <v>1</v>
      </c>
      <c r="E4296" t="s">
        <v>2675</v>
      </c>
      <c r="F4296" t="s">
        <v>5607</v>
      </c>
      <c r="G4296" t="str">
        <f>RIGHT(Salary_Dataset[[#This Row],[Salary]], 2)</f>
        <v>mo</v>
      </c>
      <c r="H4296" s="3">
        <f>VALUE(SUBSTITUTE(SUBSTITUTE(SUBSTITUTE(SUBSTITUTE(Salary_Dataset[[#This Row],[Salary]], "/hr", ""), "/mo", ""), "/yr", ""), "₹", ""))</f>
        <v>36488</v>
      </c>
      <c r="I4296" s="6">
        <f t="shared" si="149"/>
        <v>437856</v>
      </c>
    </row>
    <row r="4297" spans="1:9" x14ac:dyDescent="0.3">
      <c r="A4297" t="s">
        <v>5608</v>
      </c>
      <c r="B4297" t="s">
        <v>5011</v>
      </c>
      <c r="C4297" t="str">
        <f t="shared" si="148"/>
        <v>Machine Learning</v>
      </c>
      <c r="D4297">
        <v>1</v>
      </c>
      <c r="E4297" t="s">
        <v>2675</v>
      </c>
      <c r="F4297" t="s">
        <v>5075</v>
      </c>
      <c r="G4297" t="str">
        <f>RIGHT(Salary_Dataset[[#This Row],[Salary]], 2)</f>
        <v>mo</v>
      </c>
      <c r="H4297" s="3">
        <f>VALUE(SUBSTITUTE(SUBSTITUTE(SUBSTITUTE(SUBSTITUTE(Salary_Dataset[[#This Row],[Salary]], "/hr", ""), "/mo", ""), "/yr", ""), "₹", ""))</f>
        <v>35568</v>
      </c>
      <c r="I4297" s="6">
        <f t="shared" si="149"/>
        <v>426816</v>
      </c>
    </row>
    <row r="4298" spans="1:9" x14ac:dyDescent="0.3">
      <c r="A4298" t="s">
        <v>5526</v>
      </c>
      <c r="B4298" t="s">
        <v>5011</v>
      </c>
      <c r="C4298" t="str">
        <f t="shared" si="148"/>
        <v>Machine Learning</v>
      </c>
      <c r="D4298">
        <v>1</v>
      </c>
      <c r="E4298" t="s">
        <v>2675</v>
      </c>
      <c r="F4298" t="s">
        <v>5609</v>
      </c>
      <c r="G4298" t="str">
        <f>RIGHT(Salary_Dataset[[#This Row],[Salary]], 2)</f>
        <v>yr</v>
      </c>
      <c r="H4298" s="3">
        <f>VALUE(SUBSTITUTE(SUBSTITUTE(SUBSTITUTE(SUBSTITUTE(Salary_Dataset[[#This Row],[Salary]], "/hr", ""), "/mo", ""), "/yr", ""), "₹", ""))</f>
        <v>749457</v>
      </c>
      <c r="I4298" s="6">
        <f t="shared" si="149"/>
        <v>749457</v>
      </c>
    </row>
    <row r="4299" spans="1:9" x14ac:dyDescent="0.3">
      <c r="A4299" t="s">
        <v>5610</v>
      </c>
      <c r="B4299" t="s">
        <v>5011</v>
      </c>
      <c r="C4299" t="str">
        <f t="shared" si="148"/>
        <v>Machine Learning</v>
      </c>
      <c r="D4299">
        <v>1</v>
      </c>
      <c r="E4299" t="s">
        <v>2675</v>
      </c>
      <c r="F4299" t="s">
        <v>866</v>
      </c>
      <c r="G4299" t="str">
        <f>RIGHT(Salary_Dataset[[#This Row],[Salary]], 2)</f>
        <v>mo</v>
      </c>
      <c r="H4299" s="3">
        <f>VALUE(SUBSTITUTE(SUBSTITUTE(SUBSTITUTE(SUBSTITUTE(Salary_Dataset[[#This Row],[Salary]], "/hr", ""), "/mo", ""), "/yr", ""), "₹", ""))</f>
        <v>30000</v>
      </c>
      <c r="I4299" s="6">
        <f t="shared" si="149"/>
        <v>360000</v>
      </c>
    </row>
    <row r="4300" spans="1:9" x14ac:dyDescent="0.3">
      <c r="A4300" t="s">
        <v>5611</v>
      </c>
      <c r="B4300" t="s">
        <v>5011</v>
      </c>
      <c r="C4300" t="str">
        <f t="shared" si="148"/>
        <v>Machine Learning</v>
      </c>
      <c r="D4300">
        <v>1</v>
      </c>
      <c r="E4300" t="s">
        <v>2675</v>
      </c>
      <c r="F4300" t="s">
        <v>5612</v>
      </c>
      <c r="G4300" t="str">
        <f>RIGHT(Salary_Dataset[[#This Row],[Salary]], 2)</f>
        <v>mo</v>
      </c>
      <c r="H4300" s="3">
        <f>VALUE(SUBSTITUTE(SUBSTITUTE(SUBSTITUTE(SUBSTITUTE(Salary_Dataset[[#This Row],[Salary]], "/hr", ""), "/mo", ""), "/yr", ""), "₹", ""))</f>
        <v>8312</v>
      </c>
      <c r="I4300" s="6">
        <f t="shared" si="149"/>
        <v>99744</v>
      </c>
    </row>
    <row r="4301" spans="1:9" x14ac:dyDescent="0.3">
      <c r="A4301" t="s">
        <v>5613</v>
      </c>
      <c r="B4301" t="s">
        <v>5011</v>
      </c>
      <c r="C4301" t="str">
        <f t="shared" si="148"/>
        <v>Machine Learning</v>
      </c>
      <c r="D4301">
        <v>1</v>
      </c>
      <c r="E4301" t="s">
        <v>2675</v>
      </c>
      <c r="F4301" t="s">
        <v>4194</v>
      </c>
      <c r="G4301" t="str">
        <f>RIGHT(Salary_Dataset[[#This Row],[Salary]], 2)</f>
        <v>yr</v>
      </c>
      <c r="H4301" s="3">
        <f>VALUE(SUBSTITUTE(SUBSTITUTE(SUBSTITUTE(SUBSTITUTE(Salary_Dataset[[#This Row],[Salary]], "/hr", ""), "/mo", ""), "/yr", ""), "₹", ""))</f>
        <v>1008975</v>
      </c>
      <c r="I4301" s="6">
        <f t="shared" si="149"/>
        <v>1008975</v>
      </c>
    </row>
    <row r="4302" spans="1:9" x14ac:dyDescent="0.3">
      <c r="A4302" t="s">
        <v>5614</v>
      </c>
      <c r="B4302" t="s">
        <v>5011</v>
      </c>
      <c r="C4302" t="str">
        <f t="shared" si="148"/>
        <v>Machine Learning</v>
      </c>
      <c r="D4302">
        <v>1</v>
      </c>
      <c r="E4302" t="s">
        <v>2675</v>
      </c>
      <c r="F4302" t="s">
        <v>5615</v>
      </c>
      <c r="G4302" t="str">
        <f>RIGHT(Salary_Dataset[[#This Row],[Salary]], 2)</f>
        <v>mo</v>
      </c>
      <c r="H4302" s="3">
        <f>VALUE(SUBSTITUTE(SUBSTITUTE(SUBSTITUTE(SUBSTITUTE(Salary_Dataset[[#This Row],[Salary]], "/hr", ""), "/mo", ""), "/yr", ""), "₹", ""))</f>
        <v>38235</v>
      </c>
      <c r="I4302" s="6">
        <f t="shared" si="149"/>
        <v>458820</v>
      </c>
    </row>
    <row r="4303" spans="1:9" x14ac:dyDescent="0.3">
      <c r="A4303" t="s">
        <v>5616</v>
      </c>
      <c r="B4303" t="s">
        <v>5011</v>
      </c>
      <c r="C4303" t="str">
        <f t="shared" si="148"/>
        <v>Machine Learning</v>
      </c>
      <c r="D4303">
        <v>1</v>
      </c>
      <c r="E4303" t="s">
        <v>2675</v>
      </c>
      <c r="F4303" t="s">
        <v>2646</v>
      </c>
      <c r="G4303" t="str">
        <f>RIGHT(Salary_Dataset[[#This Row],[Salary]], 2)</f>
        <v>yr</v>
      </c>
      <c r="H4303" s="3">
        <f>VALUE(SUBSTITUTE(SUBSTITUTE(SUBSTITUTE(SUBSTITUTE(Salary_Dataset[[#This Row],[Salary]], "/hr", ""), "/mo", ""), "/yr", ""), "₹", ""))</f>
        <v>3026926</v>
      </c>
      <c r="I4303" s="6">
        <f t="shared" si="149"/>
        <v>3026926</v>
      </c>
    </row>
    <row r="4304" spans="1:9" x14ac:dyDescent="0.3">
      <c r="A4304" t="s">
        <v>5617</v>
      </c>
      <c r="B4304" t="s">
        <v>5011</v>
      </c>
      <c r="C4304" t="str">
        <f t="shared" si="148"/>
        <v>Machine Learning</v>
      </c>
      <c r="D4304">
        <v>1</v>
      </c>
      <c r="E4304" t="s">
        <v>2675</v>
      </c>
      <c r="F4304" t="s">
        <v>714</v>
      </c>
      <c r="G4304" t="str">
        <f>RIGHT(Salary_Dataset[[#This Row],[Salary]], 2)</f>
        <v>mo</v>
      </c>
      <c r="H4304" s="3">
        <f>VALUE(SUBSTITUTE(SUBSTITUTE(SUBSTITUTE(SUBSTITUTE(Salary_Dataset[[#This Row],[Salary]], "/hr", ""), "/mo", ""), "/yr", ""), "₹", ""))</f>
        <v>10000</v>
      </c>
      <c r="I4304" s="6">
        <f t="shared" si="149"/>
        <v>120000</v>
      </c>
    </row>
    <row r="4305" spans="1:9" x14ac:dyDescent="0.3">
      <c r="A4305" t="s">
        <v>5618</v>
      </c>
      <c r="B4305" t="s">
        <v>5011</v>
      </c>
      <c r="C4305" t="str">
        <f t="shared" si="148"/>
        <v>Machine Learning</v>
      </c>
      <c r="D4305">
        <v>1</v>
      </c>
      <c r="E4305" t="s">
        <v>2675</v>
      </c>
      <c r="F4305" t="s">
        <v>5619</v>
      </c>
      <c r="G4305" t="str">
        <f>RIGHT(Salary_Dataset[[#This Row],[Salary]], 2)</f>
        <v>yr</v>
      </c>
      <c r="H4305" s="3">
        <f>VALUE(SUBSTITUTE(SUBSTITUTE(SUBSTITUTE(SUBSTITUTE(Salary_Dataset[[#This Row],[Salary]], "/hr", ""), "/mo", ""), "/yr", ""), "₹", ""))</f>
        <v>248011</v>
      </c>
      <c r="I4305" s="6">
        <f t="shared" si="149"/>
        <v>248011</v>
      </c>
    </row>
    <row r="4306" spans="1:9" x14ac:dyDescent="0.3">
      <c r="A4306" t="s">
        <v>5620</v>
      </c>
      <c r="B4306" t="s">
        <v>5011</v>
      </c>
      <c r="C4306" t="str">
        <f t="shared" si="148"/>
        <v>Machine Learning</v>
      </c>
      <c r="D4306">
        <v>1</v>
      </c>
      <c r="E4306" t="s">
        <v>2675</v>
      </c>
      <c r="F4306" t="s">
        <v>5621</v>
      </c>
      <c r="G4306" t="str">
        <f>RIGHT(Salary_Dataset[[#This Row],[Salary]], 2)</f>
        <v>mo</v>
      </c>
      <c r="H4306" s="3">
        <f>VALUE(SUBSTITUTE(SUBSTITUTE(SUBSTITUTE(SUBSTITUTE(Salary_Dataset[[#This Row],[Salary]], "/hr", ""), "/mo", ""), "/yr", ""), "₹", ""))</f>
        <v>8647</v>
      </c>
      <c r="I4306" s="6">
        <f t="shared" si="149"/>
        <v>103764</v>
      </c>
    </row>
    <row r="4307" spans="1:9" x14ac:dyDescent="0.3">
      <c r="A4307" t="s">
        <v>5219</v>
      </c>
      <c r="B4307" t="s">
        <v>5011</v>
      </c>
      <c r="C4307" t="str">
        <f t="shared" si="148"/>
        <v>Machine Learning</v>
      </c>
      <c r="D4307">
        <v>1</v>
      </c>
      <c r="E4307" t="s">
        <v>2675</v>
      </c>
      <c r="F4307" t="s">
        <v>5622</v>
      </c>
      <c r="G4307" t="str">
        <f>RIGHT(Salary_Dataset[[#This Row],[Salary]], 2)</f>
        <v>yr</v>
      </c>
      <c r="H4307" s="3">
        <f>VALUE(SUBSTITUTE(SUBSTITUTE(SUBSTITUTE(SUBSTITUTE(Salary_Dataset[[#This Row],[Salary]], "/hr", ""), "/mo", ""), "/yr", ""), "₹", ""))</f>
        <v>1057575</v>
      </c>
      <c r="I4307" s="6">
        <f t="shared" si="149"/>
        <v>1057575</v>
      </c>
    </row>
    <row r="4308" spans="1:9" x14ac:dyDescent="0.3">
      <c r="A4308" t="s">
        <v>5623</v>
      </c>
      <c r="B4308" t="s">
        <v>5011</v>
      </c>
      <c r="C4308" t="str">
        <f t="shared" si="148"/>
        <v>Machine Learning</v>
      </c>
      <c r="D4308">
        <v>1</v>
      </c>
      <c r="E4308" t="s">
        <v>2675</v>
      </c>
      <c r="F4308" t="s">
        <v>2912</v>
      </c>
      <c r="G4308" t="str">
        <f>RIGHT(Salary_Dataset[[#This Row],[Salary]], 2)</f>
        <v>mo</v>
      </c>
      <c r="H4308" s="3">
        <f>VALUE(SUBSTITUTE(SUBSTITUTE(SUBSTITUTE(SUBSTITUTE(Salary_Dataset[[#This Row],[Salary]], "/hr", ""), "/mo", ""), "/yr", ""), "₹", ""))</f>
        <v>20548</v>
      </c>
      <c r="I4308" s="6">
        <f t="shared" si="149"/>
        <v>246576</v>
      </c>
    </row>
    <row r="4309" spans="1:9" x14ac:dyDescent="0.3">
      <c r="A4309" t="s">
        <v>5624</v>
      </c>
      <c r="B4309" t="s">
        <v>5011</v>
      </c>
      <c r="C4309" t="str">
        <f t="shared" si="148"/>
        <v>Machine Learning</v>
      </c>
      <c r="D4309">
        <v>1</v>
      </c>
      <c r="E4309" t="s">
        <v>2675</v>
      </c>
      <c r="F4309" t="s">
        <v>2199</v>
      </c>
      <c r="G4309" t="str">
        <f>RIGHT(Salary_Dataset[[#This Row],[Salary]], 2)</f>
        <v>yr</v>
      </c>
      <c r="H4309" s="3">
        <f>VALUE(SUBSTITUTE(SUBSTITUTE(SUBSTITUTE(SUBSTITUTE(Salary_Dataset[[#This Row],[Salary]], "/hr", ""), "/mo", ""), "/yr", ""), "₹", ""))</f>
        <v>564654</v>
      </c>
      <c r="I4309" s="6">
        <f t="shared" si="149"/>
        <v>564654</v>
      </c>
    </row>
    <row r="4310" spans="1:9" x14ac:dyDescent="0.3">
      <c r="A4310" t="s">
        <v>5625</v>
      </c>
      <c r="B4310" t="s">
        <v>5011</v>
      </c>
      <c r="C4310" t="str">
        <f t="shared" si="148"/>
        <v>Machine Learning</v>
      </c>
      <c r="D4310">
        <v>1</v>
      </c>
      <c r="E4310" t="s">
        <v>2675</v>
      </c>
      <c r="F4310" t="s">
        <v>2932</v>
      </c>
      <c r="G4310" t="str">
        <f>RIGHT(Salary_Dataset[[#This Row],[Salary]], 2)</f>
        <v>yr</v>
      </c>
      <c r="H4310" s="3">
        <f>VALUE(SUBSTITUTE(SUBSTITUTE(SUBSTITUTE(SUBSTITUTE(Salary_Dataset[[#This Row],[Salary]], "/hr", ""), "/mo", ""), "/yr", ""), "₹", ""))</f>
        <v>621119</v>
      </c>
      <c r="I4310" s="6">
        <f t="shared" si="149"/>
        <v>621119</v>
      </c>
    </row>
    <row r="4311" spans="1:9" x14ac:dyDescent="0.3">
      <c r="A4311" t="s">
        <v>5626</v>
      </c>
      <c r="B4311" t="s">
        <v>5011</v>
      </c>
      <c r="C4311" t="str">
        <f t="shared" si="148"/>
        <v>Machine Learning</v>
      </c>
      <c r="D4311">
        <v>1</v>
      </c>
      <c r="E4311" t="s">
        <v>2675</v>
      </c>
      <c r="F4311" t="s">
        <v>5627</v>
      </c>
      <c r="G4311" t="str">
        <f>RIGHT(Salary_Dataset[[#This Row],[Salary]], 2)</f>
        <v>yr</v>
      </c>
      <c r="H4311" s="3">
        <f>VALUE(SUBSTITUTE(SUBSTITUTE(SUBSTITUTE(SUBSTITUTE(Salary_Dataset[[#This Row],[Salary]], "/hr", ""), "/mo", ""), "/yr", ""), "₹", ""))</f>
        <v>1435687</v>
      </c>
      <c r="I4311" s="6">
        <f t="shared" si="149"/>
        <v>1435687</v>
      </c>
    </row>
    <row r="4312" spans="1:9" x14ac:dyDescent="0.3">
      <c r="A4312" t="s">
        <v>5628</v>
      </c>
      <c r="B4312" t="s">
        <v>5011</v>
      </c>
      <c r="C4312" t="str">
        <f t="shared" si="148"/>
        <v>Machine Learning</v>
      </c>
      <c r="D4312">
        <v>1</v>
      </c>
      <c r="E4312" t="s">
        <v>2675</v>
      </c>
      <c r="F4312" t="s">
        <v>5629</v>
      </c>
      <c r="G4312" t="str">
        <f>RIGHT(Salary_Dataset[[#This Row],[Salary]], 2)</f>
        <v>mo</v>
      </c>
      <c r="H4312" s="3">
        <f>VALUE(SUBSTITUTE(SUBSTITUTE(SUBSTITUTE(SUBSTITUTE(Salary_Dataset[[#This Row],[Salary]], "/hr", ""), "/mo", ""), "/yr", ""), "₹", ""))</f>
        <v>80718</v>
      </c>
      <c r="I4312" s="6">
        <f t="shared" si="149"/>
        <v>968616</v>
      </c>
    </row>
    <row r="4313" spans="1:9" x14ac:dyDescent="0.3">
      <c r="A4313" t="s">
        <v>5630</v>
      </c>
      <c r="B4313" t="s">
        <v>5011</v>
      </c>
      <c r="C4313" t="str">
        <f t="shared" si="148"/>
        <v>Machine Learning</v>
      </c>
      <c r="D4313">
        <v>1</v>
      </c>
      <c r="E4313" t="s">
        <v>2675</v>
      </c>
      <c r="F4313" t="s">
        <v>5631</v>
      </c>
      <c r="G4313" t="str">
        <f>RIGHT(Salary_Dataset[[#This Row],[Salary]], 2)</f>
        <v>yr</v>
      </c>
      <c r="H4313" s="3">
        <f>VALUE(SUBSTITUTE(SUBSTITUTE(SUBSTITUTE(SUBSTITUTE(Salary_Dataset[[#This Row],[Salary]], "/hr", ""), "/mo", ""), "/yr", ""), "₹", ""))</f>
        <v>462321</v>
      </c>
      <c r="I4313" s="6">
        <f t="shared" si="149"/>
        <v>462321</v>
      </c>
    </row>
    <row r="4314" spans="1:9" x14ac:dyDescent="0.3">
      <c r="A4314" t="s">
        <v>2682</v>
      </c>
      <c r="B4314" t="s">
        <v>5432</v>
      </c>
      <c r="C4314" t="str">
        <f t="shared" si="148"/>
        <v>Machine Learning</v>
      </c>
      <c r="D4314">
        <v>13</v>
      </c>
      <c r="E4314" t="s">
        <v>2675</v>
      </c>
      <c r="F4314" t="s">
        <v>5632</v>
      </c>
      <c r="G4314" t="str">
        <f>RIGHT(Salary_Dataset[[#This Row],[Salary]], 2)</f>
        <v>yr</v>
      </c>
      <c r="H4314" s="3">
        <f>VALUE(SUBSTITUTE(SUBSTITUTE(SUBSTITUTE(SUBSTITUTE(Salary_Dataset[[#This Row],[Salary]], "/hr", ""), "/mo", ""), "/yr", ""), "₹", ""))</f>
        <v>1130000</v>
      </c>
      <c r="I4314" s="6">
        <f t="shared" si="149"/>
        <v>1130000</v>
      </c>
    </row>
    <row r="4315" spans="1:9" x14ac:dyDescent="0.3">
      <c r="A4315" t="s">
        <v>5633</v>
      </c>
      <c r="B4315" t="s">
        <v>5432</v>
      </c>
      <c r="C4315" t="str">
        <f t="shared" si="148"/>
        <v>Machine Learning</v>
      </c>
      <c r="D4315">
        <v>3</v>
      </c>
      <c r="E4315" t="s">
        <v>2675</v>
      </c>
      <c r="F4315" t="s">
        <v>5634</v>
      </c>
      <c r="G4315" t="str">
        <f>RIGHT(Salary_Dataset[[#This Row],[Salary]], 2)</f>
        <v>mo</v>
      </c>
      <c r="H4315" s="3">
        <f>VALUE(SUBSTITUTE(SUBSTITUTE(SUBSTITUTE(SUBSTITUTE(Salary_Dataset[[#This Row],[Salary]], "/hr", ""), "/mo", ""), "/yr", ""), "₹", ""))</f>
        <v>19118</v>
      </c>
      <c r="I4315" s="6">
        <f t="shared" si="149"/>
        <v>229416</v>
      </c>
    </row>
    <row r="4316" spans="1:9" x14ac:dyDescent="0.3">
      <c r="A4316" t="s">
        <v>5597</v>
      </c>
      <c r="B4316" t="s">
        <v>5432</v>
      </c>
      <c r="C4316" t="str">
        <f t="shared" si="148"/>
        <v>Machine Learning</v>
      </c>
      <c r="D4316">
        <v>2</v>
      </c>
      <c r="E4316" t="s">
        <v>2675</v>
      </c>
      <c r="F4316" t="s">
        <v>5635</v>
      </c>
      <c r="G4316" t="str">
        <f>RIGHT(Salary_Dataset[[#This Row],[Salary]], 2)</f>
        <v>yr</v>
      </c>
      <c r="H4316" s="3">
        <f>VALUE(SUBSTITUTE(SUBSTITUTE(SUBSTITUTE(SUBSTITUTE(Salary_Dataset[[#This Row],[Salary]], "/hr", ""), "/mo", ""), "/yr", ""), "₹", ""))</f>
        <v>1335445</v>
      </c>
      <c r="I4316" s="6">
        <f t="shared" si="149"/>
        <v>1335445</v>
      </c>
    </row>
    <row r="4317" spans="1:9" x14ac:dyDescent="0.3">
      <c r="A4317" t="s">
        <v>118</v>
      </c>
      <c r="B4317" t="s">
        <v>5432</v>
      </c>
      <c r="C4317" t="str">
        <f t="shared" si="148"/>
        <v>Machine Learning</v>
      </c>
      <c r="D4317">
        <v>1</v>
      </c>
      <c r="E4317" t="s">
        <v>2675</v>
      </c>
      <c r="F4317" t="s">
        <v>3313</v>
      </c>
      <c r="G4317" t="str">
        <f>RIGHT(Salary_Dataset[[#This Row],[Salary]], 2)</f>
        <v>yr</v>
      </c>
      <c r="H4317" s="3">
        <f>VALUE(SUBSTITUTE(SUBSTITUTE(SUBSTITUTE(SUBSTITUTE(Salary_Dataset[[#This Row],[Salary]], "/hr", ""), "/mo", ""), "/yr", ""), "₹", ""))</f>
        <v>1438333</v>
      </c>
      <c r="I4317" s="6">
        <f t="shared" si="149"/>
        <v>1438333</v>
      </c>
    </row>
    <row r="4318" spans="1:9" x14ac:dyDescent="0.3">
      <c r="A4318" t="s">
        <v>425</v>
      </c>
      <c r="B4318" t="s">
        <v>5432</v>
      </c>
      <c r="C4318" t="str">
        <f t="shared" si="148"/>
        <v>Machine Learning</v>
      </c>
      <c r="D4318">
        <v>1</v>
      </c>
      <c r="E4318" t="s">
        <v>2675</v>
      </c>
      <c r="F4318" t="s">
        <v>4341</v>
      </c>
      <c r="G4318" t="str">
        <f>RIGHT(Salary_Dataset[[#This Row],[Salary]], 2)</f>
        <v>yr</v>
      </c>
      <c r="H4318" s="3">
        <f>VALUE(SUBSTITUTE(SUBSTITUTE(SUBSTITUTE(SUBSTITUTE(Salary_Dataset[[#This Row],[Salary]], "/hr", ""), "/mo", ""), "/yr", ""), "₹", ""))</f>
        <v>860000</v>
      </c>
      <c r="I4318" s="6">
        <f t="shared" si="149"/>
        <v>860000</v>
      </c>
    </row>
    <row r="4319" spans="1:9" x14ac:dyDescent="0.3">
      <c r="A4319" t="s">
        <v>5582</v>
      </c>
      <c r="B4319" t="s">
        <v>5432</v>
      </c>
      <c r="C4319" t="str">
        <f t="shared" si="148"/>
        <v>Machine Learning</v>
      </c>
      <c r="D4319">
        <v>1</v>
      </c>
      <c r="E4319" t="s">
        <v>2675</v>
      </c>
      <c r="F4319" t="s">
        <v>5636</v>
      </c>
      <c r="G4319" t="str">
        <f>RIGHT(Salary_Dataset[[#This Row],[Salary]], 2)</f>
        <v>yr</v>
      </c>
      <c r="H4319" s="3">
        <f>VALUE(SUBSTITUTE(SUBSTITUTE(SUBSTITUTE(SUBSTITUTE(Salary_Dataset[[#This Row],[Salary]], "/hr", ""), "/mo", ""), "/yr", ""), "₹", ""))</f>
        <v>2901309</v>
      </c>
      <c r="I4319" s="6">
        <f t="shared" si="149"/>
        <v>2901309</v>
      </c>
    </row>
    <row r="4320" spans="1:9" x14ac:dyDescent="0.3">
      <c r="A4320" t="s">
        <v>11</v>
      </c>
      <c r="B4320" t="s">
        <v>5011</v>
      </c>
      <c r="C4320" t="str">
        <f t="shared" si="148"/>
        <v>Machine Learning</v>
      </c>
      <c r="D4320">
        <v>1</v>
      </c>
      <c r="E4320" t="s">
        <v>2675</v>
      </c>
      <c r="F4320" t="s">
        <v>3531</v>
      </c>
      <c r="G4320" t="str">
        <f>RIGHT(Salary_Dataset[[#This Row],[Salary]], 2)</f>
        <v>mo</v>
      </c>
      <c r="H4320" s="3">
        <f>VALUE(SUBSTITUTE(SUBSTITUTE(SUBSTITUTE(SUBSTITUTE(Salary_Dataset[[#This Row],[Salary]], "/hr", ""), "/mo", ""), "/yr", ""), "₹", ""))</f>
        <v>18395</v>
      </c>
      <c r="I4320" s="6">
        <f t="shared" si="149"/>
        <v>220740</v>
      </c>
    </row>
    <row r="4321" spans="1:9" x14ac:dyDescent="0.3">
      <c r="A4321" t="s">
        <v>1542</v>
      </c>
      <c r="B4321" t="s">
        <v>5011</v>
      </c>
      <c r="C4321" t="str">
        <f t="shared" si="148"/>
        <v>Machine Learning</v>
      </c>
      <c r="D4321">
        <v>1</v>
      </c>
      <c r="E4321" t="s">
        <v>2675</v>
      </c>
      <c r="F4321" t="s">
        <v>4941</v>
      </c>
      <c r="G4321" t="str">
        <f>RIGHT(Salary_Dataset[[#This Row],[Salary]], 2)</f>
        <v>mo</v>
      </c>
      <c r="H4321" s="3">
        <f>VALUE(SUBSTITUTE(SUBSTITUTE(SUBSTITUTE(SUBSTITUTE(Salary_Dataset[[#This Row],[Salary]], "/hr", ""), "/mo", ""), "/yr", ""), "₹", ""))</f>
        <v>9034</v>
      </c>
      <c r="I4321" s="6">
        <f t="shared" si="149"/>
        <v>108408</v>
      </c>
    </row>
    <row r="4322" spans="1:9" x14ac:dyDescent="0.3">
      <c r="A4322" t="s">
        <v>2682</v>
      </c>
      <c r="B4322" t="s">
        <v>5011</v>
      </c>
      <c r="C4322" t="str">
        <f t="shared" si="148"/>
        <v>Machine Learning</v>
      </c>
      <c r="D4322">
        <v>1</v>
      </c>
      <c r="E4322" t="s">
        <v>2675</v>
      </c>
      <c r="F4322" t="s">
        <v>3077</v>
      </c>
      <c r="G4322" t="str">
        <f>RIGHT(Salary_Dataset[[#This Row],[Salary]], 2)</f>
        <v>mo</v>
      </c>
      <c r="H4322" s="3">
        <f>VALUE(SUBSTITUTE(SUBSTITUTE(SUBSTITUTE(SUBSTITUTE(Salary_Dataset[[#This Row],[Salary]], "/hr", ""), "/mo", ""), "/yr", ""), "₹", ""))</f>
        <v>20824</v>
      </c>
      <c r="I4322" s="6">
        <f t="shared" si="149"/>
        <v>249888</v>
      </c>
    </row>
    <row r="4323" spans="1:9" x14ac:dyDescent="0.3">
      <c r="A4323" t="s">
        <v>2849</v>
      </c>
      <c r="B4323" t="s">
        <v>5011</v>
      </c>
      <c r="C4323" t="str">
        <f t="shared" si="148"/>
        <v>Machine Learning</v>
      </c>
      <c r="D4323">
        <v>1</v>
      </c>
      <c r="E4323" t="s">
        <v>2675</v>
      </c>
      <c r="F4323" t="s">
        <v>5637</v>
      </c>
      <c r="G4323" t="str">
        <f>RIGHT(Salary_Dataset[[#This Row],[Salary]], 2)</f>
        <v>mo</v>
      </c>
      <c r="H4323" s="3">
        <f>VALUE(SUBSTITUTE(SUBSTITUTE(SUBSTITUTE(SUBSTITUTE(Salary_Dataset[[#This Row],[Salary]], "/hr", ""), "/mo", ""), "/yr", ""), "₹", ""))</f>
        <v>9811</v>
      </c>
      <c r="I4323" s="6">
        <f t="shared" si="149"/>
        <v>117732</v>
      </c>
    </row>
    <row r="4324" spans="1:9" x14ac:dyDescent="0.3">
      <c r="A4324" t="s">
        <v>1827</v>
      </c>
      <c r="B4324" t="s">
        <v>5011</v>
      </c>
      <c r="C4324" t="str">
        <f t="shared" si="148"/>
        <v>Machine Learning</v>
      </c>
      <c r="D4324">
        <v>1</v>
      </c>
      <c r="E4324" t="s">
        <v>2675</v>
      </c>
      <c r="F4324" t="s">
        <v>2071</v>
      </c>
      <c r="G4324" t="str">
        <f>RIGHT(Salary_Dataset[[#This Row],[Salary]], 2)</f>
        <v>mo</v>
      </c>
      <c r="H4324" s="3">
        <f>VALUE(SUBSTITUTE(SUBSTITUTE(SUBSTITUTE(SUBSTITUTE(Salary_Dataset[[#This Row],[Salary]], "/hr", ""), "/mo", ""), "/yr", ""), "₹", ""))</f>
        <v>17000</v>
      </c>
      <c r="I4324" s="6">
        <f t="shared" si="149"/>
        <v>204000</v>
      </c>
    </row>
    <row r="4325" spans="1:9" x14ac:dyDescent="0.3">
      <c r="A4325" t="s">
        <v>5638</v>
      </c>
      <c r="B4325" t="s">
        <v>5011</v>
      </c>
      <c r="C4325" t="str">
        <f t="shared" si="148"/>
        <v>Machine Learning</v>
      </c>
      <c r="D4325">
        <v>1</v>
      </c>
      <c r="E4325" t="s">
        <v>2675</v>
      </c>
      <c r="F4325" t="s">
        <v>3058</v>
      </c>
      <c r="G4325" t="str">
        <f>RIGHT(Salary_Dataset[[#This Row],[Salary]], 2)</f>
        <v>mo</v>
      </c>
      <c r="H4325" s="3">
        <f>VALUE(SUBSTITUTE(SUBSTITUTE(SUBSTITUTE(SUBSTITUTE(Salary_Dataset[[#This Row],[Salary]], "/hr", ""), "/mo", ""), "/yr", ""), "₹", ""))</f>
        <v>5374</v>
      </c>
      <c r="I4325" s="6">
        <f t="shared" si="149"/>
        <v>64488</v>
      </c>
    </row>
    <row r="4326" spans="1:9" x14ac:dyDescent="0.3">
      <c r="A4326" t="s">
        <v>5639</v>
      </c>
      <c r="B4326" t="s">
        <v>5011</v>
      </c>
      <c r="C4326" t="str">
        <f t="shared" si="148"/>
        <v>Machine Learning</v>
      </c>
      <c r="D4326">
        <v>1</v>
      </c>
      <c r="E4326" t="s">
        <v>2675</v>
      </c>
      <c r="F4326" t="s">
        <v>4468</v>
      </c>
      <c r="G4326" t="str">
        <f>RIGHT(Salary_Dataset[[#This Row],[Salary]], 2)</f>
        <v>mo</v>
      </c>
      <c r="H4326" s="3">
        <f>VALUE(SUBSTITUTE(SUBSTITUTE(SUBSTITUTE(SUBSTITUTE(Salary_Dataset[[#This Row],[Salary]], "/hr", ""), "/mo", ""), "/yr", ""), "₹", ""))</f>
        <v>11293</v>
      </c>
      <c r="I4326" s="6">
        <f t="shared" si="149"/>
        <v>135516</v>
      </c>
    </row>
    <row r="4327" spans="1:9" x14ac:dyDescent="0.3">
      <c r="A4327" t="s">
        <v>5640</v>
      </c>
      <c r="B4327" t="s">
        <v>5011</v>
      </c>
      <c r="C4327" t="str">
        <f t="shared" si="148"/>
        <v>Machine Learning</v>
      </c>
      <c r="D4327">
        <v>1</v>
      </c>
      <c r="E4327" t="s">
        <v>2675</v>
      </c>
      <c r="F4327" t="s">
        <v>2401</v>
      </c>
      <c r="G4327" t="str">
        <f>RIGHT(Salary_Dataset[[#This Row],[Salary]], 2)</f>
        <v>mo</v>
      </c>
      <c r="H4327" s="3">
        <f>VALUE(SUBSTITUTE(SUBSTITUTE(SUBSTITUTE(SUBSTITUTE(Salary_Dataset[[#This Row],[Salary]], "/hr", ""), "/mo", ""), "/yr", ""), "₹", ""))</f>
        <v>10749</v>
      </c>
      <c r="I4327" s="6">
        <f t="shared" si="149"/>
        <v>128988</v>
      </c>
    </row>
    <row r="4328" spans="1:9" x14ac:dyDescent="0.3">
      <c r="A4328" t="s">
        <v>5641</v>
      </c>
      <c r="B4328" t="s">
        <v>5011</v>
      </c>
      <c r="C4328" t="str">
        <f t="shared" si="148"/>
        <v>Machine Learning</v>
      </c>
      <c r="D4328">
        <v>1</v>
      </c>
      <c r="E4328" t="s">
        <v>2675</v>
      </c>
      <c r="F4328" t="s">
        <v>2449</v>
      </c>
      <c r="G4328" t="str">
        <f>RIGHT(Salary_Dataset[[#This Row],[Salary]], 2)</f>
        <v>mo</v>
      </c>
      <c r="H4328" s="3">
        <f>VALUE(SUBSTITUTE(SUBSTITUTE(SUBSTITUTE(SUBSTITUTE(Salary_Dataset[[#This Row],[Salary]], "/hr", ""), "/mo", ""), "/yr", ""), "₹", ""))</f>
        <v>50244</v>
      </c>
      <c r="I4328" s="6">
        <f t="shared" si="149"/>
        <v>602928</v>
      </c>
    </row>
    <row r="4329" spans="1:9" x14ac:dyDescent="0.3">
      <c r="A4329" t="s">
        <v>4965</v>
      </c>
      <c r="B4329" t="s">
        <v>5011</v>
      </c>
      <c r="C4329" t="str">
        <f t="shared" si="148"/>
        <v>Machine Learning</v>
      </c>
      <c r="D4329">
        <v>1</v>
      </c>
      <c r="E4329" t="s">
        <v>2675</v>
      </c>
      <c r="F4329" t="s">
        <v>3692</v>
      </c>
      <c r="G4329" t="str">
        <f>RIGHT(Salary_Dataset[[#This Row],[Salary]], 2)</f>
        <v>yr</v>
      </c>
      <c r="H4329" s="3">
        <f>VALUE(SUBSTITUTE(SUBSTITUTE(SUBSTITUTE(SUBSTITUTE(Salary_Dataset[[#This Row],[Salary]], "/hr", ""), "/mo", ""), "/yr", ""), "₹", ""))</f>
        <v>386958</v>
      </c>
      <c r="I4329" s="6">
        <f t="shared" si="149"/>
        <v>386958</v>
      </c>
    </row>
    <row r="4330" spans="1:9" x14ac:dyDescent="0.3">
      <c r="A4330" t="s">
        <v>5642</v>
      </c>
      <c r="B4330" t="s">
        <v>5011</v>
      </c>
      <c r="C4330" t="str">
        <f t="shared" si="148"/>
        <v>Machine Learning</v>
      </c>
      <c r="D4330">
        <v>1</v>
      </c>
      <c r="E4330" t="s">
        <v>2675</v>
      </c>
      <c r="F4330" t="s">
        <v>5448</v>
      </c>
      <c r="G4330" t="str">
        <f>RIGHT(Salary_Dataset[[#This Row],[Salary]], 2)</f>
        <v>mo</v>
      </c>
      <c r="H4330" s="3">
        <f>VALUE(SUBSTITUTE(SUBSTITUTE(SUBSTITUTE(SUBSTITUTE(Salary_Dataset[[#This Row],[Salary]], "/hr", ""), "/mo", ""), "/yr", ""), "₹", ""))</f>
        <v>10090</v>
      </c>
      <c r="I4330" s="6">
        <f t="shared" si="149"/>
        <v>121080</v>
      </c>
    </row>
    <row r="4331" spans="1:9" x14ac:dyDescent="0.3">
      <c r="A4331" t="s">
        <v>5643</v>
      </c>
      <c r="B4331" t="s">
        <v>5011</v>
      </c>
      <c r="C4331" t="str">
        <f t="shared" si="148"/>
        <v>Machine Learning</v>
      </c>
      <c r="D4331">
        <v>1</v>
      </c>
      <c r="E4331" t="s">
        <v>2675</v>
      </c>
      <c r="F4331" t="s">
        <v>5644</v>
      </c>
      <c r="G4331" t="str">
        <f>RIGHT(Salary_Dataset[[#This Row],[Salary]], 2)</f>
        <v>yr</v>
      </c>
      <c r="H4331" s="3">
        <f>VALUE(SUBSTITUTE(SUBSTITUTE(SUBSTITUTE(SUBSTITUTE(Salary_Dataset[[#This Row],[Salary]], "/hr", ""), "/mo", ""), "/yr", ""), "₹", ""))</f>
        <v>100743</v>
      </c>
      <c r="I4331" s="6">
        <f t="shared" si="149"/>
        <v>100743</v>
      </c>
    </row>
    <row r="4332" spans="1:9" x14ac:dyDescent="0.3">
      <c r="A4332" t="s">
        <v>5645</v>
      </c>
      <c r="B4332" t="s">
        <v>5011</v>
      </c>
      <c r="C4332" t="str">
        <f t="shared" si="148"/>
        <v>Machine Learning</v>
      </c>
      <c r="D4332">
        <v>1</v>
      </c>
      <c r="E4332" t="s">
        <v>2675</v>
      </c>
      <c r="F4332" t="s">
        <v>836</v>
      </c>
      <c r="G4332" t="str">
        <f>RIGHT(Salary_Dataset[[#This Row],[Salary]], 2)</f>
        <v>yr</v>
      </c>
      <c r="H4332" s="3">
        <f>VALUE(SUBSTITUTE(SUBSTITUTE(SUBSTITUTE(SUBSTITUTE(Salary_Dataset[[#This Row],[Salary]], "/hr", ""), "/mo", ""), "/yr", ""), "₹", ""))</f>
        <v>400000</v>
      </c>
      <c r="I4332" s="6">
        <f t="shared" si="149"/>
        <v>400000</v>
      </c>
    </row>
    <row r="4333" spans="1:9" x14ac:dyDescent="0.3">
      <c r="A4333" t="s">
        <v>5646</v>
      </c>
      <c r="B4333" t="s">
        <v>5011</v>
      </c>
      <c r="C4333" t="str">
        <f t="shared" si="148"/>
        <v>Machine Learning</v>
      </c>
      <c r="D4333">
        <v>1</v>
      </c>
      <c r="E4333" t="s">
        <v>2675</v>
      </c>
      <c r="F4333" t="s">
        <v>5647</v>
      </c>
      <c r="G4333" t="str">
        <f>RIGHT(Salary_Dataset[[#This Row],[Salary]], 2)</f>
        <v>mo</v>
      </c>
      <c r="H4333" s="3">
        <f>VALUE(SUBSTITUTE(SUBSTITUTE(SUBSTITUTE(SUBSTITUTE(Salary_Dataset[[#This Row],[Salary]], "/hr", ""), "/mo", ""), "/yr", ""), "₹", ""))</f>
        <v>5167</v>
      </c>
      <c r="I4333" s="6">
        <f t="shared" si="149"/>
        <v>62004</v>
      </c>
    </row>
    <row r="4334" spans="1:9" x14ac:dyDescent="0.3">
      <c r="A4334" t="s">
        <v>5648</v>
      </c>
      <c r="B4334" t="s">
        <v>5011</v>
      </c>
      <c r="C4334" t="str">
        <f t="shared" si="148"/>
        <v>Machine Learning</v>
      </c>
      <c r="D4334">
        <v>1</v>
      </c>
      <c r="E4334" t="s">
        <v>2675</v>
      </c>
      <c r="F4334" t="s">
        <v>2401</v>
      </c>
      <c r="G4334" t="str">
        <f>RIGHT(Salary_Dataset[[#This Row],[Salary]], 2)</f>
        <v>mo</v>
      </c>
      <c r="H4334" s="3">
        <f>VALUE(SUBSTITUTE(SUBSTITUTE(SUBSTITUTE(SUBSTITUTE(Salary_Dataset[[#This Row],[Salary]], "/hr", ""), "/mo", ""), "/yr", ""), "₹", ""))</f>
        <v>10749</v>
      </c>
      <c r="I4334" s="6">
        <f t="shared" si="149"/>
        <v>128988</v>
      </c>
    </row>
    <row r="4335" spans="1:9" x14ac:dyDescent="0.3">
      <c r="A4335" t="s">
        <v>5649</v>
      </c>
      <c r="B4335" t="s">
        <v>5011</v>
      </c>
      <c r="C4335" t="str">
        <f t="shared" si="148"/>
        <v>Machine Learning</v>
      </c>
      <c r="D4335">
        <v>1</v>
      </c>
      <c r="E4335" t="s">
        <v>2675</v>
      </c>
      <c r="F4335" t="s">
        <v>5650</v>
      </c>
      <c r="G4335" t="str">
        <f>RIGHT(Salary_Dataset[[#This Row],[Salary]], 2)</f>
        <v>mo</v>
      </c>
      <c r="H4335" s="3">
        <f>VALUE(SUBSTITUTE(SUBSTITUTE(SUBSTITUTE(SUBSTITUTE(Salary_Dataset[[#This Row],[Salary]], "/hr", ""), "/mo", ""), "/yr", ""), "₹", ""))</f>
        <v>3762</v>
      </c>
      <c r="I4335" s="6">
        <f t="shared" si="149"/>
        <v>45144</v>
      </c>
    </row>
    <row r="4336" spans="1:9" x14ac:dyDescent="0.3">
      <c r="A4336" t="s">
        <v>5651</v>
      </c>
      <c r="B4336" t="s">
        <v>5011</v>
      </c>
      <c r="C4336" t="str">
        <f t="shared" si="148"/>
        <v>Machine Learning</v>
      </c>
      <c r="D4336">
        <v>1</v>
      </c>
      <c r="E4336" t="s">
        <v>2675</v>
      </c>
      <c r="F4336" t="s">
        <v>5190</v>
      </c>
      <c r="G4336" t="str">
        <f>RIGHT(Salary_Dataset[[#This Row],[Salary]], 2)</f>
        <v>mo</v>
      </c>
      <c r="H4336" s="3">
        <f>VALUE(SUBSTITUTE(SUBSTITUTE(SUBSTITUTE(SUBSTITUTE(Salary_Dataset[[#This Row],[Salary]], "/hr", ""), "/mo", ""), "/yr", ""), "₹", ""))</f>
        <v>10491</v>
      </c>
      <c r="I4336" s="6">
        <f t="shared" si="149"/>
        <v>125892</v>
      </c>
    </row>
    <row r="4337" spans="1:9" x14ac:dyDescent="0.3">
      <c r="A4337" t="s">
        <v>5652</v>
      </c>
      <c r="B4337" t="s">
        <v>5011</v>
      </c>
      <c r="C4337" t="str">
        <f t="shared" si="148"/>
        <v>Machine Learning</v>
      </c>
      <c r="D4337">
        <v>1</v>
      </c>
      <c r="E4337" t="s">
        <v>2675</v>
      </c>
      <c r="F4337" t="s">
        <v>2088</v>
      </c>
      <c r="G4337" t="str">
        <f>RIGHT(Salary_Dataset[[#This Row],[Salary]], 2)</f>
        <v>mo</v>
      </c>
      <c r="H4337" s="3">
        <f>VALUE(SUBSTITUTE(SUBSTITUTE(SUBSTITUTE(SUBSTITUTE(Salary_Dataset[[#This Row],[Salary]], "/hr", ""), "/mo", ""), "/yr", ""), "₹", ""))</f>
        <v>8039</v>
      </c>
      <c r="I4337" s="6">
        <f t="shared" si="149"/>
        <v>96468</v>
      </c>
    </row>
    <row r="4338" spans="1:9" x14ac:dyDescent="0.3">
      <c r="A4338" t="s">
        <v>5653</v>
      </c>
      <c r="B4338" t="s">
        <v>5011</v>
      </c>
      <c r="C4338" t="str">
        <f t="shared" si="148"/>
        <v>Machine Learning</v>
      </c>
      <c r="D4338">
        <v>1</v>
      </c>
      <c r="E4338" t="s">
        <v>2675</v>
      </c>
      <c r="F4338" t="s">
        <v>5654</v>
      </c>
      <c r="G4338" t="str">
        <f>RIGHT(Salary_Dataset[[#This Row],[Salary]], 2)</f>
        <v>mo</v>
      </c>
      <c r="H4338" s="3">
        <f>VALUE(SUBSTITUTE(SUBSTITUTE(SUBSTITUTE(SUBSTITUTE(Salary_Dataset[[#This Row],[Salary]], "/hr", ""), "/mo", ""), "/yr", ""), "₹", ""))</f>
        <v>8145</v>
      </c>
      <c r="I4338" s="6">
        <f t="shared" si="149"/>
        <v>97740</v>
      </c>
    </row>
    <row r="4339" spans="1:9" x14ac:dyDescent="0.3">
      <c r="A4339" t="s">
        <v>5655</v>
      </c>
      <c r="B4339" t="s">
        <v>5011</v>
      </c>
      <c r="C4339" t="str">
        <f t="shared" si="148"/>
        <v>Machine Learning</v>
      </c>
      <c r="D4339">
        <v>1</v>
      </c>
      <c r="E4339" t="s">
        <v>2675</v>
      </c>
      <c r="F4339" t="s">
        <v>5656</v>
      </c>
      <c r="G4339" t="str">
        <f>RIGHT(Salary_Dataset[[#This Row],[Salary]], 2)</f>
        <v>yr</v>
      </c>
      <c r="H4339" s="3">
        <f>VALUE(SUBSTITUTE(SUBSTITUTE(SUBSTITUTE(SUBSTITUTE(Salary_Dataset[[#This Row],[Salary]], "/hr", ""), "/mo", ""), "/yr", ""), "₹", ""))</f>
        <v>1587265</v>
      </c>
      <c r="I4339" s="6">
        <f t="shared" si="149"/>
        <v>1587265</v>
      </c>
    </row>
    <row r="4340" spans="1:9" x14ac:dyDescent="0.3">
      <c r="A4340" t="s">
        <v>5657</v>
      </c>
      <c r="B4340" t="s">
        <v>5658</v>
      </c>
      <c r="C4340" t="str">
        <f t="shared" si="148"/>
        <v>Machine Learning</v>
      </c>
      <c r="D4340">
        <v>1</v>
      </c>
      <c r="E4340" t="s">
        <v>2675</v>
      </c>
      <c r="F4340" t="s">
        <v>5659</v>
      </c>
      <c r="G4340" t="str">
        <f>RIGHT(Salary_Dataset[[#This Row],[Salary]], 2)</f>
        <v>mo</v>
      </c>
      <c r="H4340" s="3">
        <f>VALUE(SUBSTITUTE(SUBSTITUTE(SUBSTITUTE(SUBSTITUTE(Salary_Dataset[[#This Row],[Salary]], "/hr", ""), "/mo", ""), "/yr", ""), "₹", ""))</f>
        <v>23173</v>
      </c>
      <c r="I4340" s="6">
        <f t="shared" si="149"/>
        <v>278076</v>
      </c>
    </row>
    <row r="4341" spans="1:9" x14ac:dyDescent="0.3">
      <c r="A4341" t="s">
        <v>5660</v>
      </c>
      <c r="B4341" t="s">
        <v>5658</v>
      </c>
      <c r="C4341" t="str">
        <f t="shared" si="148"/>
        <v>Machine Learning</v>
      </c>
      <c r="D4341">
        <v>1</v>
      </c>
      <c r="E4341" t="s">
        <v>2675</v>
      </c>
      <c r="F4341" t="s">
        <v>5661</v>
      </c>
      <c r="G4341" t="str">
        <f>RIGHT(Salary_Dataset[[#This Row],[Salary]], 2)</f>
        <v>mo</v>
      </c>
      <c r="H4341" s="3">
        <f>VALUE(SUBSTITUTE(SUBSTITUTE(SUBSTITUTE(SUBSTITUTE(Salary_Dataset[[#This Row],[Salary]], "/hr", ""), "/mo", ""), "/yr", ""), "₹", ""))</f>
        <v>5180</v>
      </c>
      <c r="I4341" s="6">
        <f t="shared" si="149"/>
        <v>62160</v>
      </c>
    </row>
    <row r="4342" spans="1:9" x14ac:dyDescent="0.3">
      <c r="A4342" t="s">
        <v>2757</v>
      </c>
      <c r="B4342" t="s">
        <v>5662</v>
      </c>
      <c r="C4342" t="str">
        <f t="shared" si="148"/>
        <v>Machine Learning</v>
      </c>
      <c r="D4342">
        <v>1</v>
      </c>
      <c r="E4342" t="s">
        <v>2675</v>
      </c>
      <c r="F4342" t="s">
        <v>5663</v>
      </c>
      <c r="G4342" t="str">
        <f>RIGHT(Salary_Dataset[[#This Row],[Salary]], 2)</f>
        <v>yr</v>
      </c>
      <c r="H4342" s="3">
        <f>VALUE(SUBSTITUTE(SUBSTITUTE(SUBSTITUTE(SUBSTITUTE(Salary_Dataset[[#This Row],[Salary]], "/hr", ""), "/mo", ""), "/yr", ""), "₹", ""))</f>
        <v>751286</v>
      </c>
      <c r="I4342" s="6">
        <f t="shared" si="149"/>
        <v>751286</v>
      </c>
    </row>
    <row r="4343" spans="1:9" x14ac:dyDescent="0.3">
      <c r="A4343" t="s">
        <v>5516</v>
      </c>
      <c r="B4343" t="s">
        <v>5662</v>
      </c>
      <c r="C4343" t="str">
        <f t="shared" si="148"/>
        <v>Machine Learning</v>
      </c>
      <c r="D4343">
        <v>1</v>
      </c>
      <c r="E4343" t="s">
        <v>2675</v>
      </c>
      <c r="F4343" t="s">
        <v>5664</v>
      </c>
      <c r="G4343" t="str">
        <f>RIGHT(Salary_Dataset[[#This Row],[Salary]], 2)</f>
        <v>yr</v>
      </c>
      <c r="H4343" s="3">
        <f>VALUE(SUBSTITUTE(SUBSTITUTE(SUBSTITUTE(SUBSTITUTE(Salary_Dataset[[#This Row],[Salary]], "/hr", ""), "/mo", ""), "/yr", ""), "₹", ""))</f>
        <v>410952</v>
      </c>
      <c r="I4343" s="6">
        <f t="shared" si="149"/>
        <v>410952</v>
      </c>
    </row>
    <row r="4344" spans="1:9" x14ac:dyDescent="0.3">
      <c r="A4344" t="s">
        <v>5665</v>
      </c>
      <c r="B4344" t="s">
        <v>5309</v>
      </c>
      <c r="C4344" t="str">
        <f t="shared" si="148"/>
        <v>Machine Learning</v>
      </c>
      <c r="D4344">
        <v>1</v>
      </c>
      <c r="E4344" t="s">
        <v>2675</v>
      </c>
      <c r="F4344" t="s">
        <v>4926</v>
      </c>
      <c r="G4344" t="str">
        <f>RIGHT(Salary_Dataset[[#This Row],[Salary]], 2)</f>
        <v>yr</v>
      </c>
      <c r="H4344" s="3">
        <f>VALUE(SUBSTITUTE(SUBSTITUTE(SUBSTITUTE(SUBSTITUTE(Salary_Dataset[[#This Row],[Salary]], "/hr", ""), "/mo", ""), "/yr", ""), "₹", ""))</f>
        <v>1612324</v>
      </c>
      <c r="I4344" s="6">
        <f t="shared" si="149"/>
        <v>1612324</v>
      </c>
    </row>
    <row r="4345" spans="1:9" x14ac:dyDescent="0.3">
      <c r="A4345" t="s">
        <v>1882</v>
      </c>
      <c r="B4345" t="s">
        <v>5011</v>
      </c>
      <c r="C4345" t="str">
        <f t="shared" si="148"/>
        <v>Machine Learning</v>
      </c>
      <c r="D4345">
        <v>1</v>
      </c>
      <c r="E4345" t="s">
        <v>2675</v>
      </c>
      <c r="F4345" t="s">
        <v>5666</v>
      </c>
      <c r="G4345" t="str">
        <f>RIGHT(Salary_Dataset[[#This Row],[Salary]], 2)</f>
        <v>yr</v>
      </c>
      <c r="H4345" s="3">
        <f>VALUE(SUBSTITUTE(SUBSTITUTE(SUBSTITUTE(SUBSTITUTE(Salary_Dataset[[#This Row],[Salary]], "/hr", ""), "/mo", ""), "/yr", ""), "₹", ""))</f>
        <v>939843</v>
      </c>
      <c r="I4345" s="6">
        <f t="shared" si="149"/>
        <v>939843</v>
      </c>
    </row>
    <row r="4347" spans="1:9" x14ac:dyDescent="0.3">
      <c r="H4347"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7D2B-3C62-408A-9700-718CDC415631}">
  <dimension ref="A1:H2529"/>
  <sheetViews>
    <sheetView workbookViewId="0">
      <selection activeCell="H8" sqref="H8"/>
    </sheetView>
  </sheetViews>
  <sheetFormatPr defaultRowHeight="14.4" x14ac:dyDescent="0.3"/>
  <cols>
    <col min="1" max="1" width="12.88671875" bestFit="1" customWidth="1"/>
    <col min="2" max="2" width="35.33203125" bestFit="1" customWidth="1"/>
    <col min="3" max="3" width="15.44140625" bestFit="1" customWidth="1"/>
    <col min="4" max="4" width="15.6640625" bestFit="1" customWidth="1"/>
    <col min="5" max="5" width="45.33203125" bestFit="1" customWidth="1"/>
    <col min="7" max="7" width="9.44140625" bestFit="1" customWidth="1"/>
    <col min="8" max="8" width="56.77734375" bestFit="1" customWidth="1"/>
  </cols>
  <sheetData>
    <row r="1" spans="1:8" x14ac:dyDescent="0.3">
      <c r="A1" s="1" t="s">
        <v>5670</v>
      </c>
      <c r="G1" s="1" t="s">
        <v>5674</v>
      </c>
    </row>
    <row r="2" spans="1:8" x14ac:dyDescent="0.3">
      <c r="B2" s="1" t="s">
        <v>5671</v>
      </c>
      <c r="C2" s="1"/>
      <c r="D2" s="1" t="s">
        <v>5672</v>
      </c>
      <c r="E2" s="1" t="s">
        <v>5673</v>
      </c>
      <c r="H2" s="1" t="s">
        <v>5678</v>
      </c>
    </row>
    <row r="3" spans="1:8" x14ac:dyDescent="0.3">
      <c r="B3" t="str" cm="1">
        <f t="array" ref="B3:B28">_xlfn.UNIQUE(Salary_Dataset[Job Title])</f>
        <v>Data Scientist</v>
      </c>
      <c r="C3" t="s">
        <v>2035</v>
      </c>
      <c r="D3" t="str" cm="1">
        <f t="array" ref="D3:D7">_xlfn.UNIQUE(Salary_Dataset[Location])</f>
        <v>Bangalore</v>
      </c>
      <c r="E3" t="str" cm="1">
        <f t="array" ref="E3:E2529">_xlfn.UNIQUE(Salary_Dataset[Company Name])</f>
        <v>Mu Sigma</v>
      </c>
      <c r="H3" s="1" t="s">
        <v>5681</v>
      </c>
    </row>
    <row r="4" spans="1:8" x14ac:dyDescent="0.3">
      <c r="B4" t="str">
        <v>Data Science Associate</v>
      </c>
      <c r="C4" t="s">
        <v>2035</v>
      </c>
      <c r="D4" t="str">
        <v>Pune</v>
      </c>
      <c r="E4" t="str">
        <v>IBM</v>
      </c>
      <c r="H4" s="1" t="s">
        <v>5680</v>
      </c>
    </row>
    <row r="5" spans="1:8" x14ac:dyDescent="0.3">
      <c r="B5" t="str">
        <v>Data Science Consultant</v>
      </c>
      <c r="C5" t="s">
        <v>2035</v>
      </c>
      <c r="D5" t="str">
        <v>Hyderabad</v>
      </c>
      <c r="E5" t="str">
        <v>Tata Consultancy Services</v>
      </c>
      <c r="H5" s="1" t="s">
        <v>5679</v>
      </c>
    </row>
    <row r="6" spans="1:8" x14ac:dyDescent="0.3">
      <c r="B6" t="str">
        <v>Data Science</v>
      </c>
      <c r="C6" t="s">
        <v>2035</v>
      </c>
      <c r="D6" t="str">
        <v>New Delhi</v>
      </c>
      <c r="E6" t="str">
        <v>Impact Analytics</v>
      </c>
      <c r="H6" s="1" t="s">
        <v>5682</v>
      </c>
    </row>
    <row r="7" spans="1:8" x14ac:dyDescent="0.3">
      <c r="B7" t="str">
        <v>Senior Data Scientist</v>
      </c>
      <c r="C7" t="s">
        <v>2035</v>
      </c>
      <c r="D7" t="str">
        <v>Mumbai</v>
      </c>
      <c r="E7" t="str">
        <v>Accenture</v>
      </c>
      <c r="H7" s="1" t="s">
        <v>5683</v>
      </c>
    </row>
    <row r="8" spans="1:8" x14ac:dyDescent="0.3">
      <c r="B8" t="str">
        <v>Junior Data Scientist</v>
      </c>
      <c r="C8" t="s">
        <v>2035</v>
      </c>
      <c r="E8" t="str">
        <v>Infosys</v>
      </c>
    </row>
    <row r="9" spans="1:8" x14ac:dyDescent="0.3">
      <c r="B9" t="str">
        <v>Lead Data Scientist</v>
      </c>
      <c r="C9" t="s">
        <v>2035</v>
      </c>
      <c r="E9" t="str">
        <v>Capgemini</v>
      </c>
    </row>
    <row r="10" spans="1:8" x14ac:dyDescent="0.3">
      <c r="B10" t="str">
        <v>Data Science Manager</v>
      </c>
      <c r="C10" t="s">
        <v>2035</v>
      </c>
      <c r="E10" t="str">
        <v>Cognizant Technology Solutions</v>
      </c>
    </row>
    <row r="11" spans="1:8" x14ac:dyDescent="0.3">
      <c r="B11" t="str">
        <v>Data Scientist - Trainee</v>
      </c>
      <c r="C11" t="s">
        <v>2035</v>
      </c>
      <c r="E11" t="str">
        <v>Anheuser-Busch InBev</v>
      </c>
    </row>
    <row r="12" spans="1:8" x14ac:dyDescent="0.3">
      <c r="B12" t="str">
        <v>Data Science Lead</v>
      </c>
      <c r="C12" t="s">
        <v>2035</v>
      </c>
      <c r="E12" t="str">
        <v>Fractal</v>
      </c>
    </row>
    <row r="13" spans="1:8" x14ac:dyDescent="0.3">
      <c r="B13" t="str">
        <v>Data Analyst</v>
      </c>
      <c r="C13" t="s">
        <v>5676</v>
      </c>
      <c r="E13" t="str">
        <v>Embibe</v>
      </c>
    </row>
    <row r="14" spans="1:8" x14ac:dyDescent="0.3">
      <c r="B14" t="str">
        <v>Data Engineer</v>
      </c>
      <c r="C14" t="s">
        <v>5677</v>
      </c>
      <c r="E14" t="str">
        <v>Amazon</v>
      </c>
    </row>
    <row r="15" spans="1:8" x14ac:dyDescent="0.3">
      <c r="B15" t="str">
        <v>Machine Learning Engineer</v>
      </c>
      <c r="C15" t="s">
        <v>5387</v>
      </c>
      <c r="E15" t="str">
        <v>Google</v>
      </c>
    </row>
    <row r="16" spans="1:8" x14ac:dyDescent="0.3">
      <c r="B16" t="str">
        <v>Machine Learning Software Engineer</v>
      </c>
      <c r="C16" t="s">
        <v>5387</v>
      </c>
      <c r="E16" t="str">
        <v>Flipkart</v>
      </c>
    </row>
    <row r="17" spans="2:5" x14ac:dyDescent="0.3">
      <c r="B17" t="str">
        <v>Software Engineer - Machine Learning</v>
      </c>
      <c r="C17" t="s">
        <v>5387</v>
      </c>
      <c r="E17" t="str">
        <v>HP Inc.</v>
      </c>
    </row>
    <row r="18" spans="2:5" x14ac:dyDescent="0.3">
      <c r="B18" t="str">
        <v>Machine Learning Engineer/Data Scientist</v>
      </c>
      <c r="C18" t="s">
        <v>2035</v>
      </c>
      <c r="E18" t="str">
        <v>Wipro</v>
      </c>
    </row>
    <row r="19" spans="2:5" x14ac:dyDescent="0.3">
      <c r="B19" t="str">
        <v>Machine Learning Consultant</v>
      </c>
      <c r="C19" t="s">
        <v>5387</v>
      </c>
      <c r="E19" t="str">
        <v>Ericsson-Worldwide</v>
      </c>
    </row>
    <row r="20" spans="2:5" x14ac:dyDescent="0.3">
      <c r="B20" t="str">
        <v>Machine Learning Data Associate</v>
      </c>
      <c r="C20" t="s">
        <v>5387</v>
      </c>
      <c r="E20" t="str">
        <v>MiQ</v>
      </c>
    </row>
    <row r="21" spans="2:5" x14ac:dyDescent="0.3">
      <c r="B21" t="str">
        <v>Machine Learning Data Associate I</v>
      </c>
      <c r="C21" t="s">
        <v>5387</v>
      </c>
      <c r="E21" t="str">
        <v>Deloitte</v>
      </c>
    </row>
    <row r="22" spans="2:5" x14ac:dyDescent="0.3">
      <c r="B22" t="str">
        <v>Machine Learning Associate</v>
      </c>
      <c r="C22" t="s">
        <v>5387</v>
      </c>
      <c r="E22" t="str">
        <v>Microsoft</v>
      </c>
    </row>
    <row r="23" spans="2:5" x14ac:dyDescent="0.3">
      <c r="B23" t="str">
        <v>Machine Learning Data Associate II</v>
      </c>
      <c r="C23" t="s">
        <v>5387</v>
      </c>
      <c r="E23" t="str">
        <v>Genpact</v>
      </c>
    </row>
    <row r="24" spans="2:5" x14ac:dyDescent="0.3">
      <c r="B24" t="str">
        <v>Associate Machine Learning Engineer</v>
      </c>
      <c r="C24" t="s">
        <v>5387</v>
      </c>
      <c r="E24" t="str">
        <v>Fresher</v>
      </c>
    </row>
    <row r="25" spans="2:5" x14ac:dyDescent="0.3">
      <c r="B25" t="str">
        <v>Machine Learning Data Analyst</v>
      </c>
      <c r="C25" t="s">
        <v>5676</v>
      </c>
      <c r="E25" t="str">
        <v>Société Générale</v>
      </c>
    </row>
    <row r="26" spans="2:5" x14ac:dyDescent="0.3">
      <c r="B26" t="str">
        <v>Senior Machine Learning Engineer</v>
      </c>
      <c r="C26" t="s">
        <v>5387</v>
      </c>
      <c r="E26" t="str">
        <v>Flutura</v>
      </c>
    </row>
    <row r="27" spans="2:5" x14ac:dyDescent="0.3">
      <c r="B27" t="str">
        <v>Machine Learning Scientist</v>
      </c>
      <c r="C27" t="s">
        <v>5387</v>
      </c>
      <c r="E27" t="str">
        <v>Fuzzy Logix</v>
      </c>
    </row>
    <row r="28" spans="2:5" x14ac:dyDescent="0.3">
      <c r="B28" t="str">
        <v>Machine Learning Developer</v>
      </c>
      <c r="C28" t="s">
        <v>5387</v>
      </c>
      <c r="E28" t="str">
        <v>DXC Technology</v>
      </c>
    </row>
    <row r="29" spans="2:5" x14ac:dyDescent="0.3">
      <c r="E29" t="str">
        <v>Jio</v>
      </c>
    </row>
    <row r="30" spans="2:5" x14ac:dyDescent="0.3">
      <c r="E30" t="str">
        <v>Honeywell</v>
      </c>
    </row>
    <row r="31" spans="2:5" x14ac:dyDescent="0.3">
      <c r="E31" t="str">
        <v>Affine</v>
      </c>
    </row>
    <row r="32" spans="2:5" x14ac:dyDescent="0.3">
      <c r="E32" t="str">
        <v>Philips</v>
      </c>
    </row>
    <row r="33" spans="5:5" x14ac:dyDescent="0.3">
      <c r="E33" t="str">
        <v>Bharat Light &amp; Power</v>
      </c>
    </row>
    <row r="34" spans="5:5" x14ac:dyDescent="0.3">
      <c r="E34" t="str">
        <v>Antuit</v>
      </c>
    </row>
    <row r="35" spans="5:5" x14ac:dyDescent="0.3">
      <c r="E35" t="str">
        <v>Nielsen</v>
      </c>
    </row>
    <row r="36" spans="5:5" x14ac:dyDescent="0.3">
      <c r="E36" t="str">
        <v>[24]7.ai</v>
      </c>
    </row>
    <row r="37" spans="5:5" x14ac:dyDescent="0.3">
      <c r="E37" t="str">
        <v>Fidelity Investments</v>
      </c>
    </row>
    <row r="38" spans="5:5" x14ac:dyDescent="0.3">
      <c r="E38" t="str">
        <v>Myntra</v>
      </c>
    </row>
    <row r="39" spans="5:5" x14ac:dyDescent="0.3">
      <c r="E39" t="str">
        <v>First Student</v>
      </c>
    </row>
    <row r="40" spans="5:5" x14ac:dyDescent="0.3">
      <c r="E40" t="str">
        <v>Oracle</v>
      </c>
    </row>
    <row r="41" spans="5:5" x14ac:dyDescent="0.3">
      <c r="E41" t="str">
        <v>Ola</v>
      </c>
    </row>
    <row r="42" spans="5:5" x14ac:dyDescent="0.3">
      <c r="E42" t="str">
        <v>Walmart Global Tech</v>
      </c>
    </row>
    <row r="43" spans="5:5" x14ac:dyDescent="0.3">
      <c r="E43" t="str">
        <v>Tredence</v>
      </c>
    </row>
    <row r="44" spans="5:5" x14ac:dyDescent="0.3">
      <c r="E44" t="str">
        <v>Intel Corporation</v>
      </c>
    </row>
    <row r="45" spans="5:5" x14ac:dyDescent="0.3">
      <c r="E45" t="str">
        <v>Mercedes-Benz Research and Development India</v>
      </c>
    </row>
    <row r="46" spans="5:5" x14ac:dyDescent="0.3">
      <c r="E46" t="str">
        <v>SAP</v>
      </c>
    </row>
    <row r="47" spans="5:5" x14ac:dyDescent="0.3">
      <c r="E47" t="str">
        <v>Wipro Technologies</v>
      </c>
    </row>
    <row r="48" spans="5:5" x14ac:dyDescent="0.3">
      <c r="E48" t="str">
        <v>Thoucentric</v>
      </c>
    </row>
    <row r="49" spans="5:5" x14ac:dyDescent="0.3">
      <c r="E49" t="str">
        <v>Walmart</v>
      </c>
    </row>
    <row r="50" spans="5:5" x14ac:dyDescent="0.3">
      <c r="E50" t="str">
        <v>Brillio</v>
      </c>
    </row>
    <row r="51" spans="5:5" x14ac:dyDescent="0.3">
      <c r="E51" t="str">
        <v>Great Learning</v>
      </c>
    </row>
    <row r="52" spans="5:5" x14ac:dyDescent="0.3">
      <c r="E52" t="str">
        <v>Gramener</v>
      </c>
    </row>
    <row r="53" spans="5:5" x14ac:dyDescent="0.3">
      <c r="E53" t="str">
        <v>HCL Technologies</v>
      </c>
    </row>
    <row r="54" spans="5:5" x14ac:dyDescent="0.3">
      <c r="E54" t="str">
        <v>Happiest Minds Technologies</v>
      </c>
    </row>
    <row r="55" spans="5:5" x14ac:dyDescent="0.3">
      <c r="E55" t="str">
        <v>Hewlett Packard Enterprise | HPE</v>
      </c>
    </row>
    <row r="56" spans="5:5" x14ac:dyDescent="0.3">
      <c r="E56" t="str">
        <v>Noodle.ai</v>
      </c>
    </row>
    <row r="57" spans="5:5" x14ac:dyDescent="0.3">
      <c r="E57" t="str">
        <v>Cisco Systems</v>
      </c>
    </row>
    <row r="58" spans="5:5" x14ac:dyDescent="0.3">
      <c r="E58" t="str">
        <v>INSOFE</v>
      </c>
    </row>
    <row r="59" spans="5:5" x14ac:dyDescent="0.3">
      <c r="E59" t="str">
        <v>Optum</v>
      </c>
    </row>
    <row r="60" spans="5:5" x14ac:dyDescent="0.3">
      <c r="E60" t="str">
        <v>Adobe</v>
      </c>
    </row>
    <row r="61" spans="5:5" x14ac:dyDescent="0.3">
      <c r="E61" t="str">
        <v>ABB</v>
      </c>
    </row>
    <row r="62" spans="5:5" x14ac:dyDescent="0.3">
      <c r="E62" t="str">
        <v>EY</v>
      </c>
    </row>
    <row r="63" spans="5:5" x14ac:dyDescent="0.3">
      <c r="E63" t="str">
        <v>Swiggy</v>
      </c>
    </row>
    <row r="64" spans="5:5" x14ac:dyDescent="0.3">
      <c r="E64" t="str">
        <v>Subex</v>
      </c>
    </row>
    <row r="65" spans="5:5" x14ac:dyDescent="0.3">
      <c r="E65" t="str">
        <v>iNeuron</v>
      </c>
    </row>
    <row r="66" spans="5:5" x14ac:dyDescent="0.3">
      <c r="E66" t="str">
        <v>ZS Associates</v>
      </c>
    </row>
    <row r="67" spans="5:5" x14ac:dyDescent="0.3">
      <c r="E67" t="str">
        <v>Robert Bosch India</v>
      </c>
    </row>
    <row r="68" spans="5:5" x14ac:dyDescent="0.3">
      <c r="E68" t="str">
        <v>Scienaptic Systems</v>
      </c>
    </row>
    <row r="69" spans="5:5" x14ac:dyDescent="0.3">
      <c r="E69" t="str">
        <v>FlyNava Technologies</v>
      </c>
    </row>
    <row r="70" spans="5:5" x14ac:dyDescent="0.3">
      <c r="E70" t="str">
        <v>Nokia</v>
      </c>
    </row>
    <row r="71" spans="5:5" x14ac:dyDescent="0.3">
      <c r="E71" t="str">
        <v>UnitedHealth Group</v>
      </c>
    </row>
    <row r="72" spans="5:5" x14ac:dyDescent="0.3">
      <c r="E72" t="str">
        <v>Sigmoid Analytics</v>
      </c>
    </row>
    <row r="73" spans="5:5" x14ac:dyDescent="0.3">
      <c r="E73" t="str">
        <v>Idexcel</v>
      </c>
    </row>
    <row r="74" spans="5:5" x14ac:dyDescent="0.3">
      <c r="E74" t="str">
        <v>Citi</v>
      </c>
    </row>
    <row r="75" spans="5:5" x14ac:dyDescent="0.3">
      <c r="E75" t="str">
        <v>GE Healthcare</v>
      </c>
    </row>
    <row r="76" spans="5:5" x14ac:dyDescent="0.3">
      <c r="E76" t="str">
        <v>SigTuple</v>
      </c>
    </row>
    <row r="77" spans="5:5" x14ac:dyDescent="0.3">
      <c r="E77" t="str">
        <v>Dell Technologies</v>
      </c>
    </row>
    <row r="78" spans="5:5" x14ac:dyDescent="0.3">
      <c r="E78" t="str">
        <v>Ericsson IT Solutions &amp; Services</v>
      </c>
    </row>
    <row r="79" spans="5:5" x14ac:dyDescent="0.3">
      <c r="E79" t="str">
        <v>Aptus Data Labs</v>
      </c>
    </row>
    <row r="80" spans="5:5" x14ac:dyDescent="0.3">
      <c r="E80" t="str">
        <v>UniQreate</v>
      </c>
    </row>
    <row r="81" spans="5:5" x14ac:dyDescent="0.3">
      <c r="E81" t="str">
        <v>LinkedIn</v>
      </c>
    </row>
    <row r="82" spans="5:5" x14ac:dyDescent="0.3">
      <c r="E82" t="str">
        <v>Apexon</v>
      </c>
    </row>
    <row r="83" spans="5:5" x14ac:dyDescent="0.3">
      <c r="E83" t="str">
        <v>Shadowfax Technologies</v>
      </c>
    </row>
    <row r="84" spans="5:5" x14ac:dyDescent="0.3">
      <c r="E84" t="str">
        <v>Bharti Airtel</v>
      </c>
    </row>
    <row r="85" spans="5:5" x14ac:dyDescent="0.3">
      <c r="E85" t="str">
        <v>Applied Materials</v>
      </c>
    </row>
    <row r="86" spans="5:5" x14ac:dyDescent="0.3">
      <c r="E86" t="str">
        <v>FICO</v>
      </c>
    </row>
    <row r="87" spans="5:5" x14ac:dyDescent="0.3">
      <c r="E87" t="str">
        <v>YouPlus</v>
      </c>
    </row>
    <row r="88" spans="5:5" x14ac:dyDescent="0.3">
      <c r="E88" t="str">
        <v>Mphasis</v>
      </c>
    </row>
    <row r="89" spans="5:5" x14ac:dyDescent="0.3">
      <c r="E89" t="str">
        <v>Target</v>
      </c>
    </row>
    <row r="90" spans="5:5" x14ac:dyDescent="0.3">
      <c r="E90" t="str">
        <v>Gojek</v>
      </c>
    </row>
    <row r="91" spans="5:5" x14ac:dyDescent="0.3">
      <c r="E91" t="str">
        <v>Blueocean Market Intelligence</v>
      </c>
    </row>
    <row r="92" spans="5:5" x14ac:dyDescent="0.3">
      <c r="E92" t="str">
        <v>CRED</v>
      </c>
    </row>
    <row r="93" spans="5:5" x14ac:dyDescent="0.3">
      <c r="E93" t="str">
        <v>Rolls-Royce</v>
      </c>
    </row>
    <row r="94" spans="5:5" x14ac:dyDescent="0.3">
      <c r="E94" t="str">
        <v>Curl Analytics</v>
      </c>
    </row>
    <row r="95" spans="5:5" x14ac:dyDescent="0.3">
      <c r="E95" t="str">
        <v>J.P. Morgan</v>
      </c>
    </row>
    <row r="96" spans="5:5" x14ac:dyDescent="0.3">
      <c r="E96" t="str">
        <v>Knowledge Lens</v>
      </c>
    </row>
    <row r="97" spans="5:5" x14ac:dyDescent="0.3">
      <c r="E97" t="str">
        <v>ascena</v>
      </c>
    </row>
    <row r="98" spans="5:5" x14ac:dyDescent="0.3">
      <c r="E98" t="str">
        <v>QuantZig</v>
      </c>
    </row>
    <row r="99" spans="5:5" x14ac:dyDescent="0.3">
      <c r="E99" t="str">
        <v>Baker Hughes</v>
      </c>
    </row>
    <row r="100" spans="5:5" x14ac:dyDescent="0.3">
      <c r="E100" t="str">
        <v>Everlytics</v>
      </c>
    </row>
    <row r="101" spans="5:5" x14ac:dyDescent="0.3">
      <c r="E101" t="str">
        <v>Siemens</v>
      </c>
    </row>
    <row r="102" spans="5:5" x14ac:dyDescent="0.3">
      <c r="E102" t="str">
        <v>ANZ Bank</v>
      </c>
    </row>
    <row r="103" spans="5:5" x14ac:dyDescent="0.3">
      <c r="E103" t="str">
        <v>Lowe's Home Improvement</v>
      </c>
    </row>
    <row r="104" spans="5:5" x14ac:dyDescent="0.3">
      <c r="E104" t="str">
        <v>Nones</v>
      </c>
    </row>
    <row r="105" spans="5:5" x14ac:dyDescent="0.3">
      <c r="E105" t="str">
        <v>Bristlecone</v>
      </c>
    </row>
    <row r="106" spans="5:5" x14ac:dyDescent="0.3">
      <c r="E106" t="str">
        <v>Altimetrik</v>
      </c>
    </row>
    <row r="107" spans="5:5" x14ac:dyDescent="0.3">
      <c r="E107" t="str">
        <v>Head Digital Works</v>
      </c>
    </row>
    <row r="108" spans="5:5" x14ac:dyDescent="0.3">
      <c r="E108" t="str">
        <v>Artivatic Data Labs</v>
      </c>
    </row>
    <row r="109" spans="5:5" x14ac:dyDescent="0.3">
      <c r="E109" t="str">
        <v>HDFC Standard Life Insurance</v>
      </c>
    </row>
    <row r="110" spans="5:5" x14ac:dyDescent="0.3">
      <c r="E110" t="str">
        <v>AntWorks</v>
      </c>
    </row>
    <row r="111" spans="5:5" x14ac:dyDescent="0.3">
      <c r="E111" t="str">
        <v>American Express</v>
      </c>
    </row>
    <row r="112" spans="5:5" x14ac:dyDescent="0.3">
      <c r="E112" t="str">
        <v>ITC Infotech</v>
      </c>
    </row>
    <row r="113" spans="5:5" x14ac:dyDescent="0.3">
      <c r="E113" t="str">
        <v>Aidetic</v>
      </c>
    </row>
    <row r="114" spans="5:5" x14ac:dyDescent="0.3">
      <c r="E114" t="str">
        <v>NeenOpal</v>
      </c>
    </row>
    <row r="115" spans="5:5" x14ac:dyDescent="0.3">
      <c r="E115" t="str">
        <v>Knowledge Foundry</v>
      </c>
    </row>
    <row r="116" spans="5:5" x14ac:dyDescent="0.3">
      <c r="E116" t="str">
        <v>Mindtree</v>
      </c>
    </row>
    <row r="117" spans="5:5" x14ac:dyDescent="0.3">
      <c r="E117" t="str">
        <v>TVS Motor Company</v>
      </c>
    </row>
    <row r="118" spans="5:5" x14ac:dyDescent="0.3">
      <c r="E118" t="str">
        <v>XYZ</v>
      </c>
    </row>
    <row r="119" spans="5:5" x14ac:dyDescent="0.3">
      <c r="E119" t="str">
        <v>ShieldSquare</v>
      </c>
    </row>
    <row r="120" spans="5:5" x14ac:dyDescent="0.3">
      <c r="E120" t="str">
        <v>Tech Data</v>
      </c>
    </row>
    <row r="121" spans="5:5" x14ac:dyDescent="0.3">
      <c r="E121" t="str">
        <v>Publicis Sapient</v>
      </c>
    </row>
    <row r="122" spans="5:5" x14ac:dyDescent="0.3">
      <c r="E122" t="str">
        <v>Hinduja Global Solutions</v>
      </c>
    </row>
    <row r="123" spans="5:5" x14ac:dyDescent="0.3">
      <c r="E123" t="str">
        <v>GE Digital</v>
      </c>
    </row>
    <row r="124" spans="5:5" x14ac:dyDescent="0.3">
      <c r="E124" t="str">
        <v>GlobusSoft</v>
      </c>
    </row>
    <row r="125" spans="5:5" x14ac:dyDescent="0.3">
      <c r="E125" t="str">
        <v>MakeMyTrip</v>
      </c>
    </row>
    <row r="126" spans="5:5" x14ac:dyDescent="0.3">
      <c r="E126" t="str">
        <v>Artificial Learning Systems</v>
      </c>
    </row>
    <row r="127" spans="5:5" x14ac:dyDescent="0.3">
      <c r="E127" t="str">
        <v>Dailyhunt</v>
      </c>
    </row>
    <row r="128" spans="5:5" x14ac:dyDescent="0.3">
      <c r="E128" t="str">
        <v>Draup</v>
      </c>
    </row>
    <row r="129" spans="5:5" x14ac:dyDescent="0.3">
      <c r="E129" t="str">
        <v>SwitchOn</v>
      </c>
    </row>
    <row r="130" spans="5:5" x14ac:dyDescent="0.3">
      <c r="E130" t="str">
        <v>PwC</v>
      </c>
    </row>
    <row r="131" spans="5:5" x14ac:dyDescent="0.3">
      <c r="E131" t="str">
        <v>Innodatatics</v>
      </c>
    </row>
    <row r="132" spans="5:5" x14ac:dyDescent="0.3">
      <c r="E132" t="str">
        <v>Robert Bosch</v>
      </c>
    </row>
    <row r="133" spans="5:5" x14ac:dyDescent="0.3">
      <c r="E133" t="str">
        <v>Two Roads Tech</v>
      </c>
    </row>
    <row r="134" spans="5:5" x14ac:dyDescent="0.3">
      <c r="E134" t="str">
        <v>ExxonMobil</v>
      </c>
    </row>
    <row r="135" spans="5:5" x14ac:dyDescent="0.3">
      <c r="E135" t="str">
        <v>Bidgely</v>
      </c>
    </row>
    <row r="136" spans="5:5" x14ac:dyDescent="0.3">
      <c r="E136" t="str">
        <v>IQVIA</v>
      </c>
    </row>
    <row r="137" spans="5:5" x14ac:dyDescent="0.3">
      <c r="E137" t="str">
        <v>ShareChat</v>
      </c>
    </row>
    <row r="138" spans="5:5" x14ac:dyDescent="0.3">
      <c r="E138" t="str">
        <v>Course5 Intelligence</v>
      </c>
    </row>
    <row r="139" spans="5:5" x14ac:dyDescent="0.3">
      <c r="E139" t="str">
        <v>MAERSK</v>
      </c>
    </row>
    <row r="140" spans="5:5" x14ac:dyDescent="0.3">
      <c r="E140" t="str">
        <v>Caterpillar</v>
      </c>
    </row>
    <row r="141" spans="5:5" x14ac:dyDescent="0.3">
      <c r="E141" t="str">
        <v>Bepec Solutions</v>
      </c>
    </row>
    <row r="142" spans="5:5" x14ac:dyDescent="0.3">
      <c r="E142" t="str">
        <v>NetApp</v>
      </c>
    </row>
    <row r="143" spans="5:5" x14ac:dyDescent="0.3">
      <c r="E143" t="str">
        <v>Exposys Data Labs</v>
      </c>
    </row>
    <row r="144" spans="5:5" x14ac:dyDescent="0.3">
      <c r="E144" t="str">
        <v>Spoonshot</v>
      </c>
    </row>
    <row r="145" spans="5:5" x14ac:dyDescent="0.3">
      <c r="E145" t="str">
        <v>InMobi</v>
      </c>
    </row>
    <row r="146" spans="5:5" x14ac:dyDescent="0.3">
      <c r="E146" t="str">
        <v>Swiss Re</v>
      </c>
    </row>
    <row r="147" spans="5:5" x14ac:dyDescent="0.3">
      <c r="E147" t="str">
        <v>TheMathCompany</v>
      </c>
    </row>
    <row r="148" spans="5:5" x14ac:dyDescent="0.3">
      <c r="E148" t="str">
        <v>Shell</v>
      </c>
    </row>
    <row r="149" spans="5:5" x14ac:dyDescent="0.3">
      <c r="E149" t="str">
        <v>Flip Robo</v>
      </c>
    </row>
    <row r="150" spans="5:5" x14ac:dyDescent="0.3">
      <c r="E150" t="str">
        <v>HCL</v>
      </c>
    </row>
    <row r="151" spans="5:5" x14ac:dyDescent="0.3">
      <c r="E151" t="str">
        <v>upGrad</v>
      </c>
    </row>
    <row r="152" spans="5:5" x14ac:dyDescent="0.3">
      <c r="E152" t="str">
        <v>Legato Health Technologies</v>
      </c>
    </row>
    <row r="153" spans="5:5" x14ac:dyDescent="0.3">
      <c r="E153" t="str">
        <v>Terra Economics and Analytics Lab</v>
      </c>
    </row>
    <row r="154" spans="5:5" x14ac:dyDescent="0.3">
      <c r="E154" t="str">
        <v>HDFC Bank</v>
      </c>
    </row>
    <row r="155" spans="5:5" x14ac:dyDescent="0.3">
      <c r="E155" t="str">
        <v>Halodoc</v>
      </c>
    </row>
    <row r="156" spans="5:5" x14ac:dyDescent="0.3">
      <c r="E156" t="str">
        <v>Analytical Wizards</v>
      </c>
    </row>
    <row r="157" spans="5:5" x14ac:dyDescent="0.3">
      <c r="E157" t="str">
        <v>PayPal</v>
      </c>
    </row>
    <row r="158" spans="5:5" x14ac:dyDescent="0.3">
      <c r="E158" t="str">
        <v>GE</v>
      </c>
    </row>
    <row r="159" spans="5:5" x14ac:dyDescent="0.3">
      <c r="E159" t="str">
        <v>Manthan</v>
      </c>
    </row>
    <row r="160" spans="5:5" x14ac:dyDescent="0.3">
      <c r="E160" t="str">
        <v>Visa Inc.</v>
      </c>
    </row>
    <row r="161" spans="5:5" x14ac:dyDescent="0.3">
      <c r="E161" t="str">
        <v>Tech Mahindra</v>
      </c>
    </row>
    <row r="162" spans="5:5" x14ac:dyDescent="0.3">
      <c r="E162" t="str">
        <v>Data Semantics</v>
      </c>
    </row>
    <row r="163" spans="5:5" x14ac:dyDescent="0.3">
      <c r="E163" t="str">
        <v>GE Aviation</v>
      </c>
    </row>
    <row r="164" spans="5:5" x14ac:dyDescent="0.3">
      <c r="E164" t="str">
        <v>Landmark Group</v>
      </c>
    </row>
    <row r="165" spans="5:5" x14ac:dyDescent="0.3">
      <c r="E165" t="str">
        <v>Neustar</v>
      </c>
    </row>
    <row r="166" spans="5:5" x14ac:dyDescent="0.3">
      <c r="E166" t="str">
        <v>Axis Bank</v>
      </c>
    </row>
    <row r="167" spans="5:5" x14ac:dyDescent="0.3">
      <c r="E167" t="str">
        <v>Comviva</v>
      </c>
    </row>
    <row r="168" spans="5:5" x14ac:dyDescent="0.3">
      <c r="E168" t="str">
        <v>iQuanti</v>
      </c>
    </row>
    <row r="169" spans="5:5" x14ac:dyDescent="0.3">
      <c r="E169" t="str">
        <v>Mercedes-Benz International</v>
      </c>
    </row>
    <row r="170" spans="5:5" x14ac:dyDescent="0.3">
      <c r="E170" t="str">
        <v>Zoom Video Communications</v>
      </c>
    </row>
    <row r="171" spans="5:5" x14ac:dyDescent="0.3">
      <c r="E171" t="str">
        <v>Money View</v>
      </c>
    </row>
    <row r="172" spans="5:5" x14ac:dyDescent="0.3">
      <c r="E172" t="str">
        <v>nference</v>
      </c>
    </row>
    <row r="173" spans="5:5" x14ac:dyDescent="0.3">
      <c r="E173" t="str">
        <v>KrazyBee</v>
      </c>
    </row>
    <row r="174" spans="5:5" x14ac:dyDescent="0.3">
      <c r="E174" t="str">
        <v>Mavenir</v>
      </c>
    </row>
    <row r="175" spans="5:5" x14ac:dyDescent="0.3">
      <c r="E175" t="str">
        <v>Molecular Connections</v>
      </c>
    </row>
    <row r="176" spans="5:5" x14ac:dyDescent="0.3">
      <c r="E176" t="str">
        <v>Yodlee</v>
      </c>
    </row>
    <row r="177" spans="5:5" x14ac:dyDescent="0.3">
      <c r="E177" t="str">
        <v>NovelSynth Soft Solutions</v>
      </c>
    </row>
    <row r="178" spans="5:5" x14ac:dyDescent="0.3">
      <c r="E178" t="str">
        <v>Locus</v>
      </c>
    </row>
    <row r="179" spans="5:5" x14ac:dyDescent="0.3">
      <c r="E179" t="str">
        <v>IVYTEL Technologies</v>
      </c>
    </row>
    <row r="180" spans="5:5" x14ac:dyDescent="0.3">
      <c r="E180" t="str">
        <v>Sumyag</v>
      </c>
    </row>
    <row r="181" spans="5:5" x14ac:dyDescent="0.3">
      <c r="E181" t="str">
        <v>Wabtec</v>
      </c>
    </row>
    <row r="182" spans="5:5" x14ac:dyDescent="0.3">
      <c r="E182" t="str">
        <v>VMware</v>
      </c>
    </row>
    <row r="183" spans="5:5" x14ac:dyDescent="0.3">
      <c r="E183" t="str">
        <v>Wipro Digital</v>
      </c>
    </row>
    <row r="184" spans="5:5" x14ac:dyDescent="0.3">
      <c r="E184" t="str">
        <v>Zycus</v>
      </c>
    </row>
    <row r="185" spans="5:5" x14ac:dyDescent="0.3">
      <c r="E185" t="str">
        <v>Tyson Foods</v>
      </c>
    </row>
    <row r="186" spans="5:5" x14ac:dyDescent="0.3">
      <c r="E186" t="str">
        <v>OceanFrogs</v>
      </c>
    </row>
    <row r="187" spans="5:5" x14ac:dyDescent="0.3">
      <c r="E187" t="str">
        <v>Lenovo</v>
      </c>
    </row>
    <row r="188" spans="5:5" x14ac:dyDescent="0.3">
      <c r="E188" t="str">
        <v>Tata</v>
      </c>
    </row>
    <row r="189" spans="5:5" x14ac:dyDescent="0.3">
      <c r="E189" t="str">
        <v>Simplilearn Solutions</v>
      </c>
    </row>
    <row r="190" spans="5:5" x14ac:dyDescent="0.3">
      <c r="E190" t="str">
        <v>Dun &amp; Bradstreet</v>
      </c>
    </row>
    <row r="191" spans="5:5" x14ac:dyDescent="0.3">
      <c r="E191" t="str">
        <v>AlmaBetter</v>
      </c>
    </row>
    <row r="192" spans="5:5" x14ac:dyDescent="0.3">
      <c r="E192" t="str">
        <v>CreditNirvana</v>
      </c>
    </row>
    <row r="193" spans="5:5" x14ac:dyDescent="0.3">
      <c r="E193" t="str">
        <v>DONE by NONE</v>
      </c>
    </row>
    <row r="194" spans="5:5" x14ac:dyDescent="0.3">
      <c r="E194" t="str">
        <v>Accentue</v>
      </c>
    </row>
    <row r="195" spans="5:5" x14ac:dyDescent="0.3">
      <c r="E195" t="str">
        <v>SymphonyAI</v>
      </c>
    </row>
    <row r="196" spans="5:5" x14ac:dyDescent="0.3">
      <c r="E196" t="str">
        <v>Datamatics Global Services</v>
      </c>
    </row>
    <row r="197" spans="5:5" x14ac:dyDescent="0.3">
      <c r="E197" t="str">
        <v>Razorpay</v>
      </c>
    </row>
    <row r="198" spans="5:5" x14ac:dyDescent="0.3">
      <c r="E198" t="str">
        <v>NTT Ltd.</v>
      </c>
    </row>
    <row r="199" spans="5:5" x14ac:dyDescent="0.3">
      <c r="E199" t="str">
        <v>mfine</v>
      </c>
    </row>
    <row r="200" spans="5:5" x14ac:dyDescent="0.3">
      <c r="E200" t="str">
        <v>Marlabs</v>
      </c>
    </row>
    <row r="201" spans="5:5" x14ac:dyDescent="0.3">
      <c r="E201" t="str">
        <v>Optum Global Solutions</v>
      </c>
    </row>
    <row r="202" spans="5:5" x14ac:dyDescent="0.3">
      <c r="E202" t="str">
        <v>Reckonsys</v>
      </c>
    </row>
    <row r="203" spans="5:5" x14ac:dyDescent="0.3">
      <c r="E203" t="str">
        <v>Apisero</v>
      </c>
    </row>
    <row r="204" spans="5:5" x14ac:dyDescent="0.3">
      <c r="E204" t="str">
        <v>Aruba Networks</v>
      </c>
    </row>
    <row r="205" spans="5:5" x14ac:dyDescent="0.3">
      <c r="E205" t="str">
        <v>Intellicar</v>
      </c>
    </row>
    <row r="206" spans="5:5" x14ac:dyDescent="0.3">
      <c r="E206" t="str">
        <v>ORMAE</v>
      </c>
    </row>
    <row r="207" spans="5:5" x14ac:dyDescent="0.3">
      <c r="E207" t="str">
        <v>CROPIN TECHNOLOGY SOLUTIONS</v>
      </c>
    </row>
    <row r="208" spans="5:5" x14ac:dyDescent="0.3">
      <c r="E208" t="str">
        <v>Belong</v>
      </c>
    </row>
    <row r="209" spans="5:5" x14ac:dyDescent="0.3">
      <c r="E209" t="str">
        <v>Mobile Premier League</v>
      </c>
    </row>
    <row r="210" spans="5:5" x14ac:dyDescent="0.3">
      <c r="E210" t="str">
        <v>Smiths Detection</v>
      </c>
    </row>
    <row r="211" spans="5:5" x14ac:dyDescent="0.3">
      <c r="E211" t="str">
        <v>Shubh Loans</v>
      </c>
    </row>
    <row r="212" spans="5:5" x14ac:dyDescent="0.3">
      <c r="E212" t="str">
        <v>TCS</v>
      </c>
    </row>
    <row r="213" spans="5:5" x14ac:dyDescent="0.3">
      <c r="E213" t="str">
        <v>Aditya Birla Group</v>
      </c>
    </row>
    <row r="214" spans="5:5" x14ac:dyDescent="0.3">
      <c r="E214" t="str">
        <v>Morgan Stanley</v>
      </c>
    </row>
    <row r="215" spans="5:5" x14ac:dyDescent="0.3">
      <c r="E215" t="str">
        <v>DataVal Analytics</v>
      </c>
    </row>
    <row r="216" spans="5:5" x14ac:dyDescent="0.3">
      <c r="E216" t="str">
        <v>Thomson Reuters</v>
      </c>
    </row>
    <row r="217" spans="5:5" x14ac:dyDescent="0.3">
      <c r="E217" t="str">
        <v>Numerify</v>
      </c>
    </row>
    <row r="218" spans="5:5" x14ac:dyDescent="0.3">
      <c r="E218" t="str">
        <v>Kabbage</v>
      </c>
    </row>
    <row r="219" spans="5:5" x14ac:dyDescent="0.3">
      <c r="E219" t="str">
        <v>Loyalytics Consulting</v>
      </c>
    </row>
    <row r="220" spans="5:5" x14ac:dyDescent="0.3">
      <c r="E220" t="str">
        <v>Monsanto Company</v>
      </c>
    </row>
    <row r="221" spans="5:5" x14ac:dyDescent="0.3">
      <c r="E221" t="str">
        <v>FOKAL</v>
      </c>
    </row>
    <row r="222" spans="5:5" x14ac:dyDescent="0.3">
      <c r="E222" t="str">
        <v>Sutherland</v>
      </c>
    </row>
    <row r="223" spans="5:5" x14ac:dyDescent="0.3">
      <c r="E223" t="str">
        <v>Hypersonix (CA)</v>
      </c>
    </row>
    <row r="224" spans="5:5" x14ac:dyDescent="0.3">
      <c r="E224" t="str">
        <v>Boeing</v>
      </c>
    </row>
    <row r="225" spans="5:5" x14ac:dyDescent="0.3">
      <c r="E225" t="str">
        <v>Utopus Insights</v>
      </c>
    </row>
    <row r="226" spans="5:5" x14ac:dyDescent="0.3">
      <c r="E226" t="str">
        <v>Apple</v>
      </c>
    </row>
    <row r="227" spans="5:5" x14ac:dyDescent="0.3">
      <c r="E227" t="str">
        <v>GetupForChange Services</v>
      </c>
    </row>
    <row r="228" spans="5:5" x14ac:dyDescent="0.3">
      <c r="E228" t="str">
        <v>MIQ Logistics</v>
      </c>
    </row>
    <row r="229" spans="5:5" x14ac:dyDescent="0.3">
      <c r="E229" t="str">
        <v>Zendrive</v>
      </c>
    </row>
    <row r="230" spans="5:5" x14ac:dyDescent="0.3">
      <c r="E230" t="str">
        <v>Paytm</v>
      </c>
    </row>
    <row r="231" spans="5:5" x14ac:dyDescent="0.3">
      <c r="E231" t="str">
        <v>Unilever</v>
      </c>
    </row>
    <row r="232" spans="5:5" x14ac:dyDescent="0.3">
      <c r="E232" t="str">
        <v>Conduent</v>
      </c>
    </row>
    <row r="233" spans="5:5" x14ac:dyDescent="0.3">
      <c r="E233" t="str">
        <v>3K Technologies</v>
      </c>
    </row>
    <row r="234" spans="5:5" x14ac:dyDescent="0.3">
      <c r="E234" t="str">
        <v>Netenrich Inc.</v>
      </c>
    </row>
    <row r="235" spans="5:5" x14ac:dyDescent="0.3">
      <c r="E235" t="str">
        <v>Majorel</v>
      </c>
    </row>
    <row r="236" spans="5:5" x14ac:dyDescent="0.3">
      <c r="E236" t="str">
        <v>Polynomial.Ai</v>
      </c>
    </row>
    <row r="237" spans="5:5" x14ac:dyDescent="0.3">
      <c r="E237" t="str">
        <v>HARMAN</v>
      </c>
    </row>
    <row r="238" spans="5:5" x14ac:dyDescent="0.3">
      <c r="E238" t="str">
        <v>Mbb Labs</v>
      </c>
    </row>
    <row r="239" spans="5:5" x14ac:dyDescent="0.3">
      <c r="E239" t="str">
        <v>Analytics Vidhya</v>
      </c>
    </row>
    <row r="240" spans="5:5" x14ac:dyDescent="0.3">
      <c r="E240" t="str">
        <v>KPMG</v>
      </c>
    </row>
    <row r="241" spans="5:5" x14ac:dyDescent="0.3">
      <c r="E241" t="str">
        <v>Inference Labs</v>
      </c>
    </row>
    <row r="242" spans="5:5" x14ac:dyDescent="0.3">
      <c r="E242" t="str">
        <v>Cartesian Consulting</v>
      </c>
    </row>
    <row r="243" spans="5:5" x14ac:dyDescent="0.3">
      <c r="E243" t="str">
        <v>ZedEye Labs</v>
      </c>
    </row>
    <row r="244" spans="5:5" x14ac:dyDescent="0.3">
      <c r="E244" t="str">
        <v>McAfee</v>
      </c>
    </row>
    <row r="245" spans="5:5" x14ac:dyDescent="0.3">
      <c r="E245" t="str">
        <v>Zinnov Management Consulting</v>
      </c>
    </row>
    <row r="246" spans="5:5" x14ac:dyDescent="0.3">
      <c r="E246" t="str">
        <v>Simpl</v>
      </c>
    </row>
    <row r="247" spans="5:5" x14ac:dyDescent="0.3">
      <c r="E247" t="str">
        <v>Unisys</v>
      </c>
    </row>
    <row r="248" spans="5:5" x14ac:dyDescent="0.3">
      <c r="E248" t="str">
        <v>Shaw Academy</v>
      </c>
    </row>
    <row r="249" spans="5:5" x14ac:dyDescent="0.3">
      <c r="E249" t="str">
        <v>Rakuten</v>
      </c>
    </row>
    <row r="250" spans="5:5" x14ac:dyDescent="0.3">
      <c r="E250" t="str">
        <v>Blue Yonder</v>
      </c>
    </row>
    <row r="251" spans="5:5" x14ac:dyDescent="0.3">
      <c r="E251" t="str">
        <v>SalesKen</v>
      </c>
    </row>
    <row r="252" spans="5:5" x14ac:dyDescent="0.3">
      <c r="E252" t="str">
        <v>Danske IT and Support Services</v>
      </c>
    </row>
    <row r="253" spans="5:5" x14ac:dyDescent="0.3">
      <c r="E253" t="str">
        <v>Samsung Electronics</v>
      </c>
    </row>
    <row r="254" spans="5:5" x14ac:dyDescent="0.3">
      <c r="E254" t="str">
        <v>Sonata Software</v>
      </c>
    </row>
    <row r="255" spans="5:5" x14ac:dyDescent="0.3">
      <c r="E255" t="str">
        <v>Merck KGaA</v>
      </c>
    </row>
    <row r="256" spans="5:5" x14ac:dyDescent="0.3">
      <c r="E256" t="str">
        <v>InViz AI Solutions</v>
      </c>
    </row>
    <row r="257" spans="5:5" x14ac:dyDescent="0.3">
      <c r="E257" t="str">
        <v>Samsung R&amp;D Institute India - Bangalore</v>
      </c>
    </row>
    <row r="258" spans="5:5" x14ac:dyDescent="0.3">
      <c r="E258" t="str">
        <v>Quess</v>
      </c>
    </row>
    <row r="259" spans="5:5" x14ac:dyDescent="0.3">
      <c r="E259" t="str">
        <v>QuEST Global</v>
      </c>
    </row>
    <row r="260" spans="5:5" x14ac:dyDescent="0.3">
      <c r="E260" t="str">
        <v>Ong &amp; Shan</v>
      </c>
    </row>
    <row r="261" spans="5:5" x14ac:dyDescent="0.3">
      <c r="E261" t="str">
        <v>PayU</v>
      </c>
    </row>
    <row r="262" spans="5:5" x14ac:dyDescent="0.3">
      <c r="E262" t="str">
        <v>Encora</v>
      </c>
    </row>
    <row r="263" spans="5:5" x14ac:dyDescent="0.3">
      <c r="E263" t="str">
        <v>Walmart eCommerce</v>
      </c>
    </row>
    <row r="264" spans="5:5" x14ac:dyDescent="0.3">
      <c r="E264" t="str">
        <v>Nivetti Systems</v>
      </c>
    </row>
    <row r="265" spans="5:5" x14ac:dyDescent="0.3">
      <c r="E265" t="str">
        <v>Prescience</v>
      </c>
    </row>
    <row r="266" spans="5:5" x14ac:dyDescent="0.3">
      <c r="E266" t="str">
        <v>Thoughtworks</v>
      </c>
    </row>
    <row r="267" spans="5:5" x14ac:dyDescent="0.3">
      <c r="E267" t="str">
        <v>Prognos Health</v>
      </c>
    </row>
    <row r="268" spans="5:5" x14ac:dyDescent="0.3">
      <c r="E268" t="str">
        <v>TECH I.S</v>
      </c>
    </row>
    <row r="269" spans="5:5" x14ac:dyDescent="0.3">
      <c r="E269" t="str">
        <v>Virtusa</v>
      </c>
    </row>
    <row r="270" spans="5:5" x14ac:dyDescent="0.3">
      <c r="E270" t="str">
        <v>Zeta Suite</v>
      </c>
    </row>
    <row r="271" spans="5:5" x14ac:dyDescent="0.3">
      <c r="E271" t="str">
        <v>Halliburton</v>
      </c>
    </row>
    <row r="272" spans="5:5" x14ac:dyDescent="0.3">
      <c r="E272" t="str">
        <v>Apar Technologies</v>
      </c>
    </row>
    <row r="273" spans="5:5" x14ac:dyDescent="0.3">
      <c r="E273" t="str">
        <v>DataMites</v>
      </c>
    </row>
    <row r="274" spans="5:5" x14ac:dyDescent="0.3">
      <c r="E274" t="str">
        <v>Cerner</v>
      </c>
    </row>
    <row r="275" spans="5:5" x14ac:dyDescent="0.3">
      <c r="E275" t="str">
        <v>Juniper Networks</v>
      </c>
    </row>
    <row r="276" spans="5:5" x14ac:dyDescent="0.3">
      <c r="E276" t="str">
        <v>L&amp;T Technology Services</v>
      </c>
    </row>
    <row r="277" spans="5:5" x14ac:dyDescent="0.3">
      <c r="E277" t="str">
        <v>Tiger Analytics</v>
      </c>
    </row>
    <row r="278" spans="5:5" x14ac:dyDescent="0.3">
      <c r="E278" t="str">
        <v>Capital One</v>
      </c>
    </row>
    <row r="279" spans="5:5" x14ac:dyDescent="0.3">
      <c r="E279" t="str">
        <v>Zeotap</v>
      </c>
    </row>
    <row r="280" spans="5:5" x14ac:dyDescent="0.3">
      <c r="E280" t="str">
        <v>Bright Money</v>
      </c>
    </row>
    <row r="281" spans="5:5" x14ac:dyDescent="0.3">
      <c r="E281" t="str">
        <v>Hakkasan Group</v>
      </c>
    </row>
    <row r="282" spans="5:5" x14ac:dyDescent="0.3">
      <c r="E282" t="str">
        <v>SelfEmployed.com</v>
      </c>
    </row>
    <row r="283" spans="5:5" x14ac:dyDescent="0.3">
      <c r="E283" t="str">
        <v>The Smart Cube</v>
      </c>
    </row>
    <row r="284" spans="5:5" x14ac:dyDescent="0.3">
      <c r="E284" t="str">
        <v>Standard Chartered Global Business Services</v>
      </c>
    </row>
    <row r="285" spans="5:5" x14ac:dyDescent="0.3">
      <c r="E285" t="str">
        <v>Ambee (India)</v>
      </c>
    </row>
    <row r="286" spans="5:5" x14ac:dyDescent="0.3">
      <c r="E286" t="str">
        <v>Intuit</v>
      </c>
    </row>
    <row r="287" spans="5:5" x14ac:dyDescent="0.3">
      <c r="E287" t="str">
        <v>Diageo</v>
      </c>
    </row>
    <row r="288" spans="5:5" x14ac:dyDescent="0.3">
      <c r="E288" t="str">
        <v>Robosoft Technologies</v>
      </c>
    </row>
    <row r="289" spans="5:5" x14ac:dyDescent="0.3">
      <c r="E289" t="str">
        <v>Perpule</v>
      </c>
    </row>
    <row r="290" spans="5:5" x14ac:dyDescent="0.3">
      <c r="E290" t="str">
        <v>WyzMindz</v>
      </c>
    </row>
    <row r="291" spans="5:5" x14ac:dyDescent="0.3">
      <c r="E291" t="str">
        <v>Tavant</v>
      </c>
    </row>
    <row r="292" spans="5:5" x14ac:dyDescent="0.3">
      <c r="E292" t="str">
        <v>Nabler Web Solutions</v>
      </c>
    </row>
    <row r="293" spans="5:5" x14ac:dyDescent="0.3">
      <c r="E293" t="str">
        <v>Mahindra</v>
      </c>
    </row>
    <row r="294" spans="5:5" x14ac:dyDescent="0.3">
      <c r="E294" t="str">
        <v>noon</v>
      </c>
    </row>
    <row r="295" spans="5:5" x14ac:dyDescent="0.3">
      <c r="E295" t="str">
        <v>Biocon</v>
      </c>
    </row>
    <row r="296" spans="5:5" x14ac:dyDescent="0.3">
      <c r="E296" t="str">
        <v>Snipe Tech Pvt Ltd.</v>
      </c>
    </row>
    <row r="297" spans="5:5" x14ac:dyDescent="0.3">
      <c r="E297" t="str">
        <v>dAlchemy</v>
      </c>
    </row>
    <row r="298" spans="5:5" x14ac:dyDescent="0.3">
      <c r="E298" t="str">
        <v>Hewlett-Packard</v>
      </c>
    </row>
    <row r="299" spans="5:5" x14ac:dyDescent="0.3">
      <c r="E299" t="str">
        <v>WayCool Foods &amp; Products</v>
      </c>
    </row>
    <row r="300" spans="5:5" x14ac:dyDescent="0.3">
      <c r="E300" t="str">
        <v>Ithink Technologies</v>
      </c>
    </row>
    <row r="301" spans="5:5" x14ac:dyDescent="0.3">
      <c r="E301" t="str">
        <v>The Goddard School</v>
      </c>
    </row>
    <row r="302" spans="5:5" x14ac:dyDescent="0.3">
      <c r="E302" t="str">
        <v>Volvo Group</v>
      </c>
    </row>
    <row r="303" spans="5:5" x14ac:dyDescent="0.3">
      <c r="E303" t="str">
        <v>Freshers.com</v>
      </c>
    </row>
    <row r="304" spans="5:5" x14ac:dyDescent="0.3">
      <c r="E304" t="str">
        <v>Exalca Technologies</v>
      </c>
    </row>
    <row r="305" spans="5:5" x14ac:dyDescent="0.3">
      <c r="E305" t="str">
        <v>Shenzyn</v>
      </c>
    </row>
    <row r="306" spans="5:5" x14ac:dyDescent="0.3">
      <c r="E306" t="str">
        <v>Happay</v>
      </c>
    </row>
    <row r="307" spans="5:5" x14ac:dyDescent="0.3">
      <c r="E307" t="str">
        <v>Panasonic</v>
      </c>
    </row>
    <row r="308" spans="5:5" x14ac:dyDescent="0.3">
      <c r="E308" t="str">
        <v>Spottabl</v>
      </c>
    </row>
    <row r="309" spans="5:5" x14ac:dyDescent="0.3">
      <c r="E309" t="str">
        <v>NightLight Pediatric Urgent Care</v>
      </c>
    </row>
    <row r="310" spans="5:5" x14ac:dyDescent="0.3">
      <c r="E310" t="str">
        <v>Ankit R Jain &amp; Associates</v>
      </c>
    </row>
    <row r="311" spans="5:5" x14ac:dyDescent="0.3">
      <c r="E311" t="str">
        <v>subodh singh</v>
      </c>
    </row>
    <row r="312" spans="5:5" x14ac:dyDescent="0.3">
      <c r="E312" t="str">
        <v>Trinity Mobility</v>
      </c>
    </row>
    <row r="313" spans="5:5" x14ac:dyDescent="0.3">
      <c r="E313" t="str">
        <v>CronLabs Solutions</v>
      </c>
    </row>
    <row r="314" spans="5:5" x14ac:dyDescent="0.3">
      <c r="E314" t="str">
        <v>SOTI</v>
      </c>
    </row>
    <row r="315" spans="5:5" x14ac:dyDescent="0.3">
      <c r="E315" t="str">
        <v>CoRover</v>
      </c>
    </row>
    <row r="316" spans="5:5" x14ac:dyDescent="0.3">
      <c r="E316" t="str">
        <v>iOPEX Technologies</v>
      </c>
    </row>
    <row r="317" spans="5:5" x14ac:dyDescent="0.3">
      <c r="E317" t="str">
        <v>Alfonso &amp; Associates Consulting</v>
      </c>
    </row>
    <row r="318" spans="5:5" x14ac:dyDescent="0.3">
      <c r="E318" t="str">
        <v>EdgeVerve Systems</v>
      </c>
    </row>
    <row r="319" spans="5:5" x14ac:dyDescent="0.3">
      <c r="E319" t="str">
        <v>Cimpress</v>
      </c>
    </row>
    <row r="320" spans="5:5" x14ac:dyDescent="0.3">
      <c r="E320" t="str">
        <v>Affle</v>
      </c>
    </row>
    <row r="321" spans="5:5" x14ac:dyDescent="0.3">
      <c r="E321" t="str">
        <v>Qualcomm</v>
      </c>
    </row>
    <row r="322" spans="5:5" x14ac:dyDescent="0.3">
      <c r="E322" t="str">
        <v>Monty Telecom Development</v>
      </c>
    </row>
    <row r="323" spans="5:5" x14ac:dyDescent="0.3">
      <c r="E323" t="str">
        <v>Philips Lighting</v>
      </c>
    </row>
    <row r="324" spans="5:5" x14ac:dyDescent="0.3">
      <c r="E324" t="str">
        <v>ABC</v>
      </c>
    </row>
    <row r="325" spans="5:5" x14ac:dyDescent="0.3">
      <c r="E325" t="str">
        <v>Vervenest</v>
      </c>
    </row>
    <row r="326" spans="5:5" x14ac:dyDescent="0.3">
      <c r="E326" t="str">
        <v>Avail Finance</v>
      </c>
    </row>
    <row r="327" spans="5:5" x14ac:dyDescent="0.3">
      <c r="E327" t="str">
        <v>YDI Solutions</v>
      </c>
    </row>
    <row r="328" spans="5:5" x14ac:dyDescent="0.3">
      <c r="E328" t="str">
        <v>AIEnterprise</v>
      </c>
    </row>
    <row r="329" spans="5:5" x14ac:dyDescent="0.3">
      <c r="E329" t="str">
        <v>GE Power</v>
      </c>
    </row>
    <row r="330" spans="5:5" x14ac:dyDescent="0.3">
      <c r="E330" t="str">
        <v>GLOBALFOUNDRIES</v>
      </c>
    </row>
    <row r="331" spans="5:5" x14ac:dyDescent="0.3">
      <c r="E331" t="str">
        <v>Applied Data Finance</v>
      </c>
    </row>
    <row r="332" spans="5:5" x14ac:dyDescent="0.3">
      <c r="E332" t="str">
        <v>Ramus Musik</v>
      </c>
    </row>
    <row r="333" spans="5:5" x14ac:dyDescent="0.3">
      <c r="E333" t="str">
        <v>Trendwise Analytics</v>
      </c>
    </row>
    <row r="334" spans="5:5" x14ac:dyDescent="0.3">
      <c r="E334" t="str">
        <v>Anonymous</v>
      </c>
    </row>
    <row r="335" spans="5:5" x14ac:dyDescent="0.3">
      <c r="E335" t="str">
        <v>DocOn Technologies</v>
      </c>
    </row>
    <row r="336" spans="5:5" x14ac:dyDescent="0.3">
      <c r="E336" t="str">
        <v>HackerEarth</v>
      </c>
    </row>
    <row r="337" spans="5:5" x14ac:dyDescent="0.3">
      <c r="E337" t="str">
        <v>Quadrant 4 Systems</v>
      </c>
    </row>
    <row r="338" spans="5:5" x14ac:dyDescent="0.3">
      <c r="E338" t="str">
        <v>MARS WEB Solution</v>
      </c>
    </row>
    <row r="339" spans="5:5" x14ac:dyDescent="0.3">
      <c r="E339" t="str">
        <v>Verizon</v>
      </c>
    </row>
    <row r="340" spans="5:5" x14ac:dyDescent="0.3">
      <c r="E340" t="str">
        <v>LivNSense</v>
      </c>
    </row>
    <row r="341" spans="5:5" x14ac:dyDescent="0.3">
      <c r="E341" t="str">
        <v>Inflexion Analytics</v>
      </c>
    </row>
    <row r="342" spans="5:5" x14ac:dyDescent="0.3">
      <c r="E342" t="str">
        <v>Arcadix</v>
      </c>
    </row>
    <row r="343" spans="5:5" x14ac:dyDescent="0.3">
      <c r="E343" t="str">
        <v>Algebra Software Analytics</v>
      </c>
    </row>
    <row r="344" spans="5:5" x14ac:dyDescent="0.3">
      <c r="E344" t="str">
        <v>Vedantu</v>
      </c>
    </row>
    <row r="345" spans="5:5" x14ac:dyDescent="0.3">
      <c r="E345" t="str">
        <v>Automation Anywhere</v>
      </c>
    </row>
    <row r="346" spans="5:5" x14ac:dyDescent="0.3">
      <c r="E346" t="str">
        <v>yellow.ai</v>
      </c>
    </row>
    <row r="347" spans="5:5" x14ac:dyDescent="0.3">
      <c r="E347" t="str">
        <v>IBM Interactive Experience</v>
      </c>
    </row>
    <row r="348" spans="5:5" x14ac:dyDescent="0.3">
      <c r="E348" t="str">
        <v>TEKsystems</v>
      </c>
    </row>
    <row r="349" spans="5:5" x14ac:dyDescent="0.3">
      <c r="E349" t="str">
        <v>Acalvio</v>
      </c>
    </row>
    <row r="350" spans="5:5" x14ac:dyDescent="0.3">
      <c r="E350" t="str">
        <v>Nucleus Software Exports</v>
      </c>
    </row>
    <row r="351" spans="5:5" x14ac:dyDescent="0.3">
      <c r="E351" t="str">
        <v>Genesis Group Software Developers</v>
      </c>
    </row>
    <row r="352" spans="5:5" x14ac:dyDescent="0.3">
      <c r="E352" t="str">
        <v>PokerStars</v>
      </c>
    </row>
    <row r="353" spans="5:5" x14ac:dyDescent="0.3">
      <c r="E353" t="str">
        <v>The Self Employed Association</v>
      </c>
    </row>
    <row r="354" spans="5:5" x14ac:dyDescent="0.3">
      <c r="E354" t="str">
        <v>AJIO</v>
      </c>
    </row>
    <row r="355" spans="5:5" x14ac:dyDescent="0.3">
      <c r="E355" t="str">
        <v>---</v>
      </c>
    </row>
    <row r="356" spans="5:5" x14ac:dyDescent="0.3">
      <c r="E356" t="str">
        <v>Bounce</v>
      </c>
    </row>
    <row r="357" spans="5:5" x14ac:dyDescent="0.3">
      <c r="E357" t="str">
        <v>Goldman Sachs</v>
      </c>
    </row>
    <row r="358" spans="5:5" x14ac:dyDescent="0.3">
      <c r="E358" t="str">
        <v>Algo8.ai</v>
      </c>
    </row>
    <row r="359" spans="5:5" x14ac:dyDescent="0.3">
      <c r="E359" t="str">
        <v>Saisree Engineers</v>
      </c>
    </row>
    <row r="360" spans="5:5" x14ac:dyDescent="0.3">
      <c r="E360" t="str">
        <v>Xenon Automotive</v>
      </c>
    </row>
    <row r="361" spans="5:5" x14ac:dyDescent="0.3">
      <c r="E361" t="str">
        <v>ALTEN</v>
      </c>
    </row>
    <row r="362" spans="5:5" x14ac:dyDescent="0.3">
      <c r="E362" t="str">
        <v>Diverse Lynx</v>
      </c>
    </row>
    <row r="363" spans="5:5" x14ac:dyDescent="0.3">
      <c r="E363" t="str">
        <v>Hyperthink Systems</v>
      </c>
    </row>
    <row r="364" spans="5:5" x14ac:dyDescent="0.3">
      <c r="E364" t="str">
        <v>TBM Technologies Pvt</v>
      </c>
    </row>
    <row r="365" spans="5:5" x14ac:dyDescent="0.3">
      <c r="E365" t="str">
        <v>Red Hat</v>
      </c>
    </row>
    <row r="366" spans="5:5" x14ac:dyDescent="0.3">
      <c r="E366" t="str">
        <v>Informatica</v>
      </c>
    </row>
    <row r="367" spans="5:5" x14ac:dyDescent="0.3">
      <c r="E367" t="str">
        <v>Falabella</v>
      </c>
    </row>
    <row r="368" spans="5:5" x14ac:dyDescent="0.3">
      <c r="E368" t="str">
        <v>Toastmasters International</v>
      </c>
    </row>
    <row r="369" spans="5:5" x14ac:dyDescent="0.3">
      <c r="E369" t="str">
        <v>KYC Hub</v>
      </c>
    </row>
    <row r="370" spans="5:5" x14ac:dyDescent="0.3">
      <c r="E370" t="str">
        <v>National Institute of Technology Karnataka</v>
      </c>
    </row>
    <row r="371" spans="5:5" x14ac:dyDescent="0.3">
      <c r="E371" t="str">
        <v>Texas Instruments</v>
      </c>
    </row>
    <row r="372" spans="5:5" x14ac:dyDescent="0.3">
      <c r="E372" t="str">
        <v>Blackstraw</v>
      </c>
    </row>
    <row r="373" spans="5:5" x14ac:dyDescent="0.3">
      <c r="E373" t="str">
        <v>G2</v>
      </c>
    </row>
    <row r="374" spans="5:5" x14ac:dyDescent="0.3">
      <c r="E374" t="str">
        <v>EdGe Networks</v>
      </c>
    </row>
    <row r="375" spans="5:5" x14ac:dyDescent="0.3">
      <c r="E375" t="str">
        <v>Ultramatics</v>
      </c>
    </row>
    <row r="376" spans="5:5" x14ac:dyDescent="0.3">
      <c r="E376" t="str">
        <v>MResult Services</v>
      </c>
    </row>
    <row r="377" spans="5:5" x14ac:dyDescent="0.3">
      <c r="E377" t="str">
        <v>Vumonic Technologies</v>
      </c>
    </row>
    <row r="378" spans="5:5" x14ac:dyDescent="0.3">
      <c r="E378" t="str">
        <v>Dexler Information Solutions</v>
      </c>
    </row>
    <row r="379" spans="5:5" x14ac:dyDescent="0.3">
      <c r="E379" t="str">
        <v>SenSight Technologies</v>
      </c>
    </row>
    <row r="380" spans="5:5" x14ac:dyDescent="0.3">
      <c r="E380" t="str">
        <v>Fractal Systems</v>
      </c>
    </row>
    <row r="381" spans="5:5" x14ac:dyDescent="0.3">
      <c r="E381" t="str">
        <v>Grofers</v>
      </c>
    </row>
    <row r="382" spans="5:5" x14ac:dyDescent="0.3">
      <c r="E382" t="str">
        <v>Utopia</v>
      </c>
    </row>
    <row r="383" spans="5:5" x14ac:dyDescent="0.3">
      <c r="E383" t="str">
        <v>Simple Lecture</v>
      </c>
    </row>
    <row r="384" spans="5:5" x14ac:dyDescent="0.3">
      <c r="E384" t="str">
        <v>Yes Bank</v>
      </c>
    </row>
    <row r="385" spans="5:5" x14ac:dyDescent="0.3">
      <c r="E385" t="str">
        <v>TAG Solutions</v>
      </c>
    </row>
    <row r="386" spans="5:5" x14ac:dyDescent="0.3">
      <c r="E386" t="str">
        <v>Tesla</v>
      </c>
    </row>
    <row r="387" spans="5:5" x14ac:dyDescent="0.3">
      <c r="E387" t="str">
        <v>Bestintown Analytics</v>
      </c>
    </row>
    <row r="388" spans="5:5" x14ac:dyDescent="0.3">
      <c r="E388" t="str">
        <v>Salim Group</v>
      </c>
    </row>
    <row r="389" spans="5:5" x14ac:dyDescent="0.3">
      <c r="E389" t="str">
        <v>BRIDGEi2i</v>
      </c>
    </row>
    <row r="390" spans="5:5" x14ac:dyDescent="0.3">
      <c r="E390" t="str">
        <v>Defence Research &amp; Development Organisation</v>
      </c>
    </row>
    <row r="391" spans="5:5" x14ac:dyDescent="0.3">
      <c r="E391" t="str">
        <v>dataZen Engineering</v>
      </c>
    </row>
    <row r="392" spans="5:5" x14ac:dyDescent="0.3">
      <c r="E392" t="str">
        <v>UnitedHealthCare</v>
      </c>
    </row>
    <row r="393" spans="5:5" x14ac:dyDescent="0.3">
      <c r="E393" t="str">
        <v>SelotSoft</v>
      </c>
    </row>
    <row r="394" spans="5:5" x14ac:dyDescent="0.3">
      <c r="E394" t="str">
        <v>T-Mobile</v>
      </c>
    </row>
    <row r="395" spans="5:5" x14ac:dyDescent="0.3">
      <c r="E395" t="str">
        <v>ICICI Bank</v>
      </c>
    </row>
    <row r="396" spans="5:5" x14ac:dyDescent="0.3">
      <c r="E396" t="str">
        <v>Stayzilla</v>
      </c>
    </row>
    <row r="397" spans="5:5" x14ac:dyDescent="0.3">
      <c r="E397" t="str">
        <v>BITS Pilani</v>
      </c>
    </row>
    <row r="398" spans="5:5" x14ac:dyDescent="0.3">
      <c r="E398" t="str">
        <v>Hashworks</v>
      </c>
    </row>
    <row r="399" spans="5:5" x14ac:dyDescent="0.3">
      <c r="E399" t="str">
        <v>Citicorp Services India</v>
      </c>
    </row>
    <row r="400" spans="5:5" x14ac:dyDescent="0.3">
      <c r="E400" t="str">
        <v>Persistent Networks</v>
      </c>
    </row>
    <row r="401" spans="5:5" x14ac:dyDescent="0.3">
      <c r="E401" t="str">
        <v>Atkins</v>
      </c>
    </row>
    <row r="402" spans="5:5" x14ac:dyDescent="0.3">
      <c r="E402" t="str">
        <v>Techstar Consulting</v>
      </c>
    </row>
    <row r="403" spans="5:5" x14ac:dyDescent="0.3">
      <c r="E403" t="str">
        <v>Nhai</v>
      </c>
    </row>
    <row r="404" spans="5:5" x14ac:dyDescent="0.3">
      <c r="E404" t="str">
        <v>The Data Team</v>
      </c>
    </row>
    <row r="405" spans="5:5" x14ac:dyDescent="0.3">
      <c r="E405" t="str">
        <v>Decision Minds</v>
      </c>
    </row>
    <row r="406" spans="5:5" x14ac:dyDescent="0.3">
      <c r="E406" t="str">
        <v>SeedOlabs</v>
      </c>
    </row>
    <row r="407" spans="5:5" x14ac:dyDescent="0.3">
      <c r="E407" t="str">
        <v>Symphony Teleca</v>
      </c>
    </row>
    <row r="408" spans="5:5" x14ac:dyDescent="0.3">
      <c r="E408" t="str">
        <v>Artigiani</v>
      </c>
    </row>
    <row r="409" spans="5:5" x14ac:dyDescent="0.3">
      <c r="E409" t="str">
        <v>PSG College of Technology</v>
      </c>
    </row>
    <row r="410" spans="5:5" x14ac:dyDescent="0.3">
      <c r="E410" t="str">
        <v>Opia Labs</v>
      </c>
    </row>
    <row r="411" spans="5:5" x14ac:dyDescent="0.3">
      <c r="E411" t="str">
        <v>Midcoast Regional Redevelopment Authority</v>
      </c>
    </row>
    <row r="412" spans="5:5" x14ac:dyDescent="0.3">
      <c r="E412" t="str">
        <v>Customer Centria</v>
      </c>
    </row>
    <row r="413" spans="5:5" x14ac:dyDescent="0.3">
      <c r="E413" t="str">
        <v>Raju Tech</v>
      </c>
    </row>
    <row r="414" spans="5:5" x14ac:dyDescent="0.3">
      <c r="E414" t="str">
        <v>Adecco</v>
      </c>
    </row>
    <row r="415" spans="5:5" x14ac:dyDescent="0.3">
      <c r="E415" t="str">
        <v>Rplus Analytics</v>
      </c>
    </row>
    <row r="416" spans="5:5" x14ac:dyDescent="0.3">
      <c r="E416" t="str">
        <v>ExperienceFlow</v>
      </c>
    </row>
    <row r="417" spans="5:5" x14ac:dyDescent="0.3">
      <c r="E417" t="str">
        <v>Kubric</v>
      </c>
    </row>
    <row r="418" spans="5:5" x14ac:dyDescent="0.3">
      <c r="E418" t="str">
        <v>Praktice Ai</v>
      </c>
    </row>
    <row r="419" spans="5:5" x14ac:dyDescent="0.3">
      <c r="E419" t="str">
        <v>BitLogic Software</v>
      </c>
    </row>
    <row r="420" spans="5:5" x14ac:dyDescent="0.3">
      <c r="E420" t="str">
        <v>Yottaasys</v>
      </c>
    </row>
    <row r="421" spans="5:5" x14ac:dyDescent="0.3">
      <c r="E421" t="str">
        <v>Nxtra Data</v>
      </c>
    </row>
    <row r="422" spans="5:5" x14ac:dyDescent="0.3">
      <c r="E422" t="str">
        <v>Instamojo</v>
      </c>
    </row>
    <row r="423" spans="5:5" x14ac:dyDescent="0.3">
      <c r="E423" t="str">
        <v>IQLECT</v>
      </c>
    </row>
    <row r="424" spans="5:5" x14ac:dyDescent="0.3">
      <c r="E424" t="str">
        <v>The Teaching Company</v>
      </c>
    </row>
    <row r="425" spans="5:5" x14ac:dyDescent="0.3">
      <c r="E425" t="str">
        <v>qwerty12</v>
      </c>
    </row>
    <row r="426" spans="5:5" x14ac:dyDescent="0.3">
      <c r="E426" t="str">
        <v>Institute of Engineering &amp; Management</v>
      </c>
    </row>
    <row r="427" spans="5:5" x14ac:dyDescent="0.3">
      <c r="E427" t="str">
        <v>National Centre for Biological Sciences</v>
      </c>
    </row>
    <row r="428" spans="5:5" x14ac:dyDescent="0.3">
      <c r="E428" t="str">
        <v>Vsoft</v>
      </c>
    </row>
    <row r="429" spans="5:5" x14ac:dyDescent="0.3">
      <c r="E429" t="str">
        <v>Symbiosis Institute of Computer Studies and Research</v>
      </c>
    </row>
    <row r="430" spans="5:5" x14ac:dyDescent="0.3">
      <c r="E430" t="str">
        <v>Alackrity Consols</v>
      </c>
    </row>
    <row r="431" spans="5:5" x14ac:dyDescent="0.3">
      <c r="E431" t="str">
        <v>Neudesic</v>
      </c>
    </row>
    <row r="432" spans="5:5" x14ac:dyDescent="0.3">
      <c r="E432" t="str">
        <v>Ravid &amp; Associates</v>
      </c>
    </row>
    <row r="433" spans="5:5" x14ac:dyDescent="0.3">
      <c r="E433" t="str">
        <v>SPS Commerce</v>
      </c>
    </row>
    <row r="434" spans="5:5" x14ac:dyDescent="0.3">
      <c r="E434" t="str">
        <v>Mad Street Den Systems</v>
      </c>
    </row>
    <row r="435" spans="5:5" x14ac:dyDescent="0.3">
      <c r="E435" t="str">
        <v>CENTURYLINK</v>
      </c>
    </row>
    <row r="436" spans="5:5" x14ac:dyDescent="0.3">
      <c r="E436" t="str">
        <v>Educational Initiatives</v>
      </c>
    </row>
    <row r="437" spans="5:5" x14ac:dyDescent="0.3">
      <c r="E437" t="str">
        <v>RS Software</v>
      </c>
    </row>
    <row r="438" spans="5:5" x14ac:dyDescent="0.3">
      <c r="E438" t="str">
        <v>Hdfc</v>
      </c>
    </row>
    <row r="439" spans="5:5" x14ac:dyDescent="0.3">
      <c r="E439" t="str">
        <v>HDFC Standard Life</v>
      </c>
    </row>
    <row r="440" spans="5:5" x14ac:dyDescent="0.3">
      <c r="E440" t="str">
        <v>AgEye Technologies</v>
      </c>
    </row>
    <row r="441" spans="5:5" x14ac:dyDescent="0.3">
      <c r="E441" t="str">
        <v>Ivanti</v>
      </c>
    </row>
    <row r="442" spans="5:5" x14ac:dyDescent="0.3">
      <c r="E442" t="str">
        <v>Digital Trainee</v>
      </c>
    </row>
    <row r="443" spans="5:5" x14ac:dyDescent="0.3">
      <c r="E443" t="str">
        <v>Datafoundry</v>
      </c>
    </row>
    <row r="444" spans="5:5" x14ac:dyDescent="0.3">
      <c r="E444" t="str">
        <v>Enterprise Bot</v>
      </c>
    </row>
    <row r="445" spans="5:5" x14ac:dyDescent="0.3">
      <c r="E445" t="str">
        <v>Navriti Technologies</v>
      </c>
    </row>
    <row r="446" spans="5:5" x14ac:dyDescent="0.3">
      <c r="E446" t="str">
        <v>ABCDEF</v>
      </c>
    </row>
    <row r="447" spans="5:5" x14ac:dyDescent="0.3">
      <c r="E447" t="str">
        <v>Artefact</v>
      </c>
    </row>
    <row r="448" spans="5:5" x14ac:dyDescent="0.3">
      <c r="E448" t="str">
        <v>Toptal</v>
      </c>
    </row>
    <row r="449" spans="5:5" x14ac:dyDescent="0.3">
      <c r="E449" t="str">
        <v>Altisource</v>
      </c>
    </row>
    <row r="450" spans="5:5" x14ac:dyDescent="0.3">
      <c r="E450" t="str">
        <v>XYX (UK)</v>
      </c>
    </row>
    <row r="451" spans="5:5" x14ac:dyDescent="0.3">
      <c r="E451" t="str">
        <v>Atlassian</v>
      </c>
    </row>
    <row r="452" spans="5:5" x14ac:dyDescent="0.3">
      <c r="E452" t="str">
        <v>SunEdison</v>
      </c>
    </row>
    <row r="453" spans="5:5" x14ac:dyDescent="0.3">
      <c r="E453" t="str">
        <v>Fellowship.AI</v>
      </c>
    </row>
    <row r="454" spans="5:5" x14ac:dyDescent="0.3">
      <c r="E454" t="str">
        <v>Sonasoft</v>
      </c>
    </row>
    <row r="455" spans="5:5" x14ac:dyDescent="0.3">
      <c r="E455" t="str">
        <v>Manthan Studio</v>
      </c>
    </row>
    <row r="456" spans="5:5" x14ac:dyDescent="0.3">
      <c r="E456" t="str">
        <v>INEOS</v>
      </c>
    </row>
    <row r="457" spans="5:5" x14ac:dyDescent="0.3">
      <c r="E457" t="str">
        <v>Trell</v>
      </c>
    </row>
    <row r="458" spans="5:5" x14ac:dyDescent="0.3">
      <c r="E458" t="str">
        <v>Equifax</v>
      </c>
    </row>
    <row r="459" spans="5:5" x14ac:dyDescent="0.3">
      <c r="E459" t="str">
        <v>Fresherworld.com</v>
      </c>
    </row>
    <row r="460" spans="5:5" x14ac:dyDescent="0.3">
      <c r="E460" t="str">
        <v>Maybank</v>
      </c>
    </row>
    <row r="461" spans="5:5" x14ac:dyDescent="0.3">
      <c r="E461" t="str">
        <v>Data Sutram</v>
      </c>
    </row>
    <row r="462" spans="5:5" x14ac:dyDescent="0.3">
      <c r="E462" t="str">
        <v>Tableau Software</v>
      </c>
    </row>
    <row r="463" spans="5:5" x14ac:dyDescent="0.3">
      <c r="E463" t="str">
        <v>ABC Consultants</v>
      </c>
    </row>
    <row r="464" spans="5:5" x14ac:dyDescent="0.3">
      <c r="E464" t="str">
        <v>Abbott</v>
      </c>
    </row>
    <row r="465" spans="5:5" x14ac:dyDescent="0.3">
      <c r="E465" t="str">
        <v>Innoviti</v>
      </c>
    </row>
    <row r="466" spans="5:5" x14ac:dyDescent="0.3">
      <c r="E466" t="str">
        <v>QUILT.AI</v>
      </c>
    </row>
    <row r="467" spans="5:5" x14ac:dyDescent="0.3">
      <c r="E467" t="str">
        <v>Firstsource Solutions</v>
      </c>
    </row>
    <row r="468" spans="5:5" x14ac:dyDescent="0.3">
      <c r="E468" t="str">
        <v>dhiOmics Analytics Solutions</v>
      </c>
    </row>
    <row r="469" spans="5:5" x14ac:dyDescent="0.3">
      <c r="E469" t="str">
        <v>Crediwatch</v>
      </c>
    </row>
    <row r="470" spans="5:5" x14ac:dyDescent="0.3">
      <c r="E470" t="str">
        <v>Inspirisys Solutions Limited</v>
      </c>
    </row>
    <row r="471" spans="5:5" x14ac:dyDescent="0.3">
      <c r="E471" t="str">
        <v>Saman Mohit</v>
      </c>
    </row>
    <row r="472" spans="5:5" x14ac:dyDescent="0.3">
      <c r="E472" t="str">
        <v>KibbCom</v>
      </c>
    </row>
    <row r="473" spans="5:5" x14ac:dyDescent="0.3">
      <c r="E473" t="str">
        <v>Proven Consult</v>
      </c>
    </row>
    <row r="474" spans="5:5" x14ac:dyDescent="0.3">
      <c r="E474" t="str">
        <v>Fragma Data Systems</v>
      </c>
    </row>
    <row r="475" spans="5:5" x14ac:dyDescent="0.3">
      <c r="E475" t="str">
        <v>360DigiTMG</v>
      </c>
    </row>
    <row r="476" spans="5:5" x14ac:dyDescent="0.3">
      <c r="E476" t="str">
        <v>Litmus World</v>
      </c>
    </row>
    <row r="477" spans="5:5" x14ac:dyDescent="0.3">
      <c r="E477" t="str">
        <v>GyanSys</v>
      </c>
    </row>
    <row r="478" spans="5:5" x14ac:dyDescent="0.3">
      <c r="E478" t="str">
        <v>Boston Consulting Group</v>
      </c>
    </row>
    <row r="479" spans="5:5" x14ac:dyDescent="0.3">
      <c r="E479" t="str">
        <v>NaviRisk Consulting</v>
      </c>
    </row>
    <row r="480" spans="5:5" x14ac:dyDescent="0.3">
      <c r="E480" t="str">
        <v>GoodWorkLabs Services</v>
      </c>
    </row>
    <row r="481" spans="5:5" x14ac:dyDescent="0.3">
      <c r="E481" t="str">
        <v>Tech Systems</v>
      </c>
    </row>
    <row r="482" spans="5:5" x14ac:dyDescent="0.3">
      <c r="E482" t="str">
        <v>LendingKart</v>
      </c>
    </row>
    <row r="483" spans="5:5" x14ac:dyDescent="0.3">
      <c r="E483" t="str">
        <v>BioXcel Corporation</v>
      </c>
    </row>
    <row r="484" spans="5:5" x14ac:dyDescent="0.3">
      <c r="E484" t="str">
        <v>SellerApp</v>
      </c>
    </row>
    <row r="485" spans="5:5" x14ac:dyDescent="0.3">
      <c r="E485" t="str">
        <v>K-Arogia Advisory Services</v>
      </c>
    </row>
    <row r="486" spans="5:5" x14ac:dyDescent="0.3">
      <c r="E486" t="str">
        <v>Group IMD</v>
      </c>
    </row>
    <row r="487" spans="5:5" x14ac:dyDescent="0.3">
      <c r="E487" t="str">
        <v>AAP</v>
      </c>
    </row>
    <row r="488" spans="5:5" x14ac:dyDescent="0.3">
      <c r="E488" t="str">
        <v>Lumen</v>
      </c>
    </row>
    <row r="489" spans="5:5" x14ac:dyDescent="0.3">
      <c r="E489" t="str">
        <v>Autodesk</v>
      </c>
    </row>
    <row r="490" spans="5:5" x14ac:dyDescent="0.3">
      <c r="E490" t="str">
        <v>St. John’s Research Institute</v>
      </c>
    </row>
    <row r="491" spans="5:5" x14ac:dyDescent="0.3">
      <c r="E491" t="str">
        <v>Sravathi Advance Process Technologies</v>
      </c>
    </row>
    <row r="492" spans="5:5" x14ac:dyDescent="0.3">
      <c r="E492" t="str">
        <v>Shssns</v>
      </c>
    </row>
    <row r="493" spans="5:5" x14ac:dyDescent="0.3">
      <c r="E493" t="str">
        <v>CSS Corporation</v>
      </c>
    </row>
    <row r="494" spans="5:5" x14ac:dyDescent="0.3">
      <c r="E494" t="str">
        <v>Pegasystems</v>
      </c>
    </row>
    <row r="495" spans="5:5" x14ac:dyDescent="0.3">
      <c r="E495" t="str">
        <v>Tata Elxsi</v>
      </c>
    </row>
    <row r="496" spans="5:5" x14ac:dyDescent="0.3">
      <c r="E496" t="str">
        <v>Gainsight</v>
      </c>
    </row>
    <row r="497" spans="5:5" x14ac:dyDescent="0.3">
      <c r="E497" t="str">
        <v>Credit Saison India</v>
      </c>
    </row>
    <row r="498" spans="5:5" x14ac:dyDescent="0.3">
      <c r="E498" t="str">
        <v>Sourav Besra</v>
      </c>
    </row>
    <row r="499" spans="5:5" x14ac:dyDescent="0.3">
      <c r="E499" t="str">
        <v>HDFC ERGO Health Insurance</v>
      </c>
    </row>
    <row r="500" spans="5:5" x14ac:dyDescent="0.3">
      <c r="E500" t="str">
        <v>Voice Data Solutions</v>
      </c>
    </row>
    <row r="501" spans="5:5" x14ac:dyDescent="0.3">
      <c r="E501" t="str">
        <v>AXA GO Business Operations</v>
      </c>
    </row>
    <row r="502" spans="5:5" x14ac:dyDescent="0.3">
      <c r="E502" t="str">
        <v>CSC</v>
      </c>
    </row>
    <row r="503" spans="5:5" x14ac:dyDescent="0.3">
      <c r="E503" t="str">
        <v>Ugam</v>
      </c>
    </row>
    <row r="504" spans="5:5" x14ac:dyDescent="0.3">
      <c r="E504" t="str">
        <v>BigHaat</v>
      </c>
    </row>
    <row r="505" spans="5:5" x14ac:dyDescent="0.3">
      <c r="E505" t="str">
        <v>SKF</v>
      </c>
    </row>
    <row r="506" spans="5:5" x14ac:dyDescent="0.3">
      <c r="E506" t="str">
        <v>Rubixe</v>
      </c>
    </row>
    <row r="507" spans="5:5" x14ac:dyDescent="0.3">
      <c r="E507" t="str">
        <v>Silicon Valley Bank</v>
      </c>
    </row>
    <row r="508" spans="5:5" x14ac:dyDescent="0.3">
      <c r="E508" t="str">
        <v>NNT Corp.</v>
      </c>
    </row>
    <row r="509" spans="5:5" x14ac:dyDescent="0.3">
      <c r="E509" t="str">
        <v>Congregation Brit Shalom</v>
      </c>
    </row>
    <row r="510" spans="5:5" x14ac:dyDescent="0.3">
      <c r="E510" t="str">
        <v>Prometheus Group</v>
      </c>
    </row>
    <row r="511" spans="5:5" x14ac:dyDescent="0.3">
      <c r="E511" t="str">
        <v>Aashish sharma</v>
      </c>
    </row>
    <row r="512" spans="5:5" x14ac:dyDescent="0.3">
      <c r="E512" t="str">
        <v>Datalicious</v>
      </c>
    </row>
    <row r="513" spans="5:5" x14ac:dyDescent="0.3">
      <c r="E513" t="str">
        <v>Quinbay</v>
      </c>
    </row>
    <row r="514" spans="5:5" x14ac:dyDescent="0.3">
      <c r="E514" t="str">
        <v>Bajaj Finance</v>
      </c>
    </row>
    <row r="515" spans="5:5" x14ac:dyDescent="0.3">
      <c r="E515" t="str">
        <v>VINAYA KUMAR</v>
      </c>
    </row>
    <row r="516" spans="5:5" x14ac:dyDescent="0.3">
      <c r="E516" t="str">
        <v>Real Time Signals</v>
      </c>
    </row>
    <row r="517" spans="5:5" x14ac:dyDescent="0.3">
      <c r="E517" t="str">
        <v>Zealeers Technologies</v>
      </c>
    </row>
    <row r="518" spans="5:5" x14ac:dyDescent="0.3">
      <c r="E518" t="str">
        <v>Alliance Data</v>
      </c>
    </row>
    <row r="519" spans="5:5" x14ac:dyDescent="0.3">
      <c r="E519" t="str">
        <v>Lava International</v>
      </c>
    </row>
    <row r="520" spans="5:5" x14ac:dyDescent="0.3">
      <c r="E520" t="str">
        <v>Microland</v>
      </c>
    </row>
    <row r="521" spans="5:5" x14ac:dyDescent="0.3">
      <c r="E521" t="str">
        <v>Piramal Enterprises</v>
      </c>
    </row>
    <row r="522" spans="5:5" x14ac:dyDescent="0.3">
      <c r="E522" t="str">
        <v>Synopsys</v>
      </c>
    </row>
    <row r="523" spans="5:5" x14ac:dyDescent="0.3">
      <c r="E523" t="str">
        <v>Kukun enterprise</v>
      </c>
    </row>
    <row r="524" spans="5:5" x14ac:dyDescent="0.3">
      <c r="E524" t="str">
        <v>Sahaj Software Solutions</v>
      </c>
    </row>
    <row r="525" spans="5:5" x14ac:dyDescent="0.3">
      <c r="E525" t="str">
        <v>AnalytixLabs</v>
      </c>
    </row>
    <row r="526" spans="5:5" x14ac:dyDescent="0.3">
      <c r="E526" t="str">
        <v>SM NetServ Technologies</v>
      </c>
    </row>
    <row r="527" spans="5:5" x14ac:dyDescent="0.3">
      <c r="E527" t="str">
        <v>Colt Technology Services</v>
      </c>
    </row>
    <row r="528" spans="5:5" x14ac:dyDescent="0.3">
      <c r="E528" t="str">
        <v>Global Talent Pool</v>
      </c>
    </row>
    <row r="529" spans="5:5" x14ac:dyDescent="0.3">
      <c r="E529" t="str">
        <v>R.S. Agarwal &amp; Associates</v>
      </c>
    </row>
    <row r="530" spans="5:5" x14ac:dyDescent="0.3">
      <c r="E530" t="str">
        <v>Digité</v>
      </c>
    </row>
    <row r="531" spans="5:5" x14ac:dyDescent="0.3">
      <c r="E531" t="str">
        <v>HWI</v>
      </c>
    </row>
    <row r="532" spans="5:5" x14ac:dyDescent="0.3">
      <c r="E532" t="str">
        <v>Corvi LED Light</v>
      </c>
    </row>
    <row r="533" spans="5:5" x14ac:dyDescent="0.3">
      <c r="E533" t="str">
        <v>Naveen Engineering</v>
      </c>
    </row>
    <row r="534" spans="5:5" x14ac:dyDescent="0.3">
      <c r="E534" t="str">
        <v>NCBS</v>
      </c>
    </row>
    <row r="535" spans="5:5" x14ac:dyDescent="0.3">
      <c r="E535" t="str">
        <v>Coursera</v>
      </c>
    </row>
    <row r="536" spans="5:5" x14ac:dyDescent="0.3">
      <c r="E536" t="str">
        <v>Rubicon Red</v>
      </c>
    </row>
    <row r="537" spans="5:5" x14ac:dyDescent="0.3">
      <c r="E537" t="str">
        <v>Arjun Kappor</v>
      </c>
    </row>
    <row r="538" spans="5:5" x14ac:dyDescent="0.3">
      <c r="E538" t="str">
        <v>Brisk Technologies</v>
      </c>
    </row>
    <row r="539" spans="5:5" x14ac:dyDescent="0.3">
      <c r="E539" t="str">
        <v>Eat Local Eat Natural</v>
      </c>
    </row>
    <row r="540" spans="5:5" x14ac:dyDescent="0.3">
      <c r="E540" t="str">
        <v>Nityo Infotech</v>
      </c>
    </row>
    <row r="541" spans="5:5" x14ac:dyDescent="0.3">
      <c r="E541" t="str">
        <v>Analysts</v>
      </c>
    </row>
    <row r="542" spans="5:5" x14ac:dyDescent="0.3">
      <c r="E542" t="str">
        <v>Attra</v>
      </c>
    </row>
    <row r="543" spans="5:5" x14ac:dyDescent="0.3">
      <c r="E543" t="str">
        <v>Zopper</v>
      </c>
    </row>
    <row r="544" spans="5:5" x14ac:dyDescent="0.3">
      <c r="E544" t="str">
        <v>myGate</v>
      </c>
    </row>
    <row r="545" spans="5:5" x14ac:dyDescent="0.3">
      <c r="E545" t="str">
        <v>Jaitra</v>
      </c>
    </row>
    <row r="546" spans="5:5" x14ac:dyDescent="0.3">
      <c r="E546" t="str">
        <v>SLK Group</v>
      </c>
    </row>
    <row r="547" spans="5:5" x14ac:dyDescent="0.3">
      <c r="E547" t="str">
        <v>CAP FORCE</v>
      </c>
    </row>
    <row r="548" spans="5:5" x14ac:dyDescent="0.3">
      <c r="E548" t="str">
        <v>Darashaw Consultants</v>
      </c>
    </row>
    <row r="549" spans="5:5" x14ac:dyDescent="0.3">
      <c r="E549" t="str">
        <v>Tapzo</v>
      </c>
    </row>
    <row r="550" spans="5:5" x14ac:dyDescent="0.3">
      <c r="E550" t="str">
        <v>Kapil IT Solutions</v>
      </c>
    </row>
    <row r="551" spans="5:5" x14ac:dyDescent="0.3">
      <c r="E551" t="str">
        <v>LatentView Analytics</v>
      </c>
    </row>
    <row r="552" spans="5:5" x14ac:dyDescent="0.3">
      <c r="E552" t="str">
        <v>Ocwen Financial</v>
      </c>
    </row>
    <row r="553" spans="5:5" x14ac:dyDescent="0.3">
      <c r="E553" t="str">
        <v>K &amp; K Technical Group</v>
      </c>
    </row>
    <row r="554" spans="5:5" x14ac:dyDescent="0.3">
      <c r="E554" t="str">
        <v>Cornerstone OnDemand</v>
      </c>
    </row>
    <row r="555" spans="5:5" x14ac:dyDescent="0.3">
      <c r="E555" t="str">
        <v>American Language Communication Center</v>
      </c>
    </row>
    <row r="556" spans="5:5" x14ac:dyDescent="0.3">
      <c r="E556" t="str">
        <v>TerraBlue XT</v>
      </c>
    </row>
    <row r="557" spans="5:5" x14ac:dyDescent="0.3">
      <c r="E557" t="str">
        <v>GetMyUni</v>
      </c>
    </row>
    <row r="558" spans="5:5" x14ac:dyDescent="0.3">
      <c r="E558" t="str">
        <v>EMPLOYERS</v>
      </c>
    </row>
    <row r="559" spans="5:5" x14ac:dyDescent="0.3">
      <c r="E559" t="str">
        <v>Pluto7</v>
      </c>
    </row>
    <row r="560" spans="5:5" x14ac:dyDescent="0.3">
      <c r="E560" t="str">
        <v>shruti pateriya</v>
      </c>
    </row>
    <row r="561" spans="5:5" x14ac:dyDescent="0.3">
      <c r="E561" t="str">
        <v>Infinite Computer Solutions</v>
      </c>
    </row>
    <row r="562" spans="5:5" x14ac:dyDescent="0.3">
      <c r="E562" t="str">
        <v>TVM Infotech</v>
      </c>
    </row>
    <row r="563" spans="5:5" x14ac:dyDescent="0.3">
      <c r="E563" t="str">
        <v>Crytonix Solutions</v>
      </c>
    </row>
    <row r="564" spans="5:5" x14ac:dyDescent="0.3">
      <c r="E564" t="str">
        <v>Motorola Solutions</v>
      </c>
    </row>
    <row r="565" spans="5:5" x14ac:dyDescent="0.3">
      <c r="E565" t="str">
        <v>TCS e-Serve International</v>
      </c>
    </row>
    <row r="566" spans="5:5" x14ac:dyDescent="0.3">
      <c r="E566" t="str">
        <v>Admit.me</v>
      </c>
    </row>
    <row r="567" spans="5:5" x14ac:dyDescent="0.3">
      <c r="E567" t="str">
        <v>Envestnet</v>
      </c>
    </row>
    <row r="568" spans="5:5" x14ac:dyDescent="0.3">
      <c r="E568" t="str">
        <v>ExcelR</v>
      </c>
    </row>
    <row r="569" spans="5:5" x14ac:dyDescent="0.3">
      <c r="E569" t="str">
        <v>REACH Technologies</v>
      </c>
    </row>
    <row r="570" spans="5:5" x14ac:dyDescent="0.3">
      <c r="E570" t="str">
        <v>Enquero</v>
      </c>
    </row>
    <row r="571" spans="5:5" x14ac:dyDescent="0.3">
      <c r="E571" t="str">
        <v>CrowdANALYTIX</v>
      </c>
    </row>
    <row r="572" spans="5:5" x14ac:dyDescent="0.3">
      <c r="E572" t="str">
        <v>The Alacer Group</v>
      </c>
    </row>
    <row r="573" spans="5:5" x14ac:dyDescent="0.3">
      <c r="E573" t="str">
        <v>The General</v>
      </c>
    </row>
    <row r="574" spans="5:5" x14ac:dyDescent="0.3">
      <c r="E574" t="str">
        <v>Cerulean Information Technology</v>
      </c>
    </row>
    <row r="575" spans="5:5" x14ac:dyDescent="0.3">
      <c r="E575" t="str">
        <v>Srijan Technologies</v>
      </c>
    </row>
    <row r="576" spans="5:5" x14ac:dyDescent="0.3">
      <c r="E576" t="str">
        <v>Rajat Minerals</v>
      </c>
    </row>
    <row r="577" spans="5:5" x14ac:dyDescent="0.3">
      <c r="E577" t="str">
        <v>Sanjay Ghodawat Group of Institutions</v>
      </c>
    </row>
    <row r="578" spans="5:5" x14ac:dyDescent="0.3">
      <c r="E578" t="str">
        <v>TeamLease Staffing Solutions</v>
      </c>
    </row>
    <row r="579" spans="5:5" x14ac:dyDescent="0.3">
      <c r="E579" t="str">
        <v>Jarvis Technology &amp; Strategy Consulting</v>
      </c>
    </row>
    <row r="580" spans="5:5" x14ac:dyDescent="0.3">
      <c r="E580" t="str">
        <v>TELiBrahma</v>
      </c>
    </row>
    <row r="581" spans="5:5" x14ac:dyDescent="0.3">
      <c r="E581" t="str">
        <v>IDK</v>
      </c>
    </row>
    <row r="582" spans="5:5" x14ac:dyDescent="0.3">
      <c r="E582" t="str">
        <v>HTC Global Services</v>
      </c>
    </row>
    <row r="583" spans="5:5" x14ac:dyDescent="0.3">
      <c r="E583" t="str">
        <v>BizViz Technologies</v>
      </c>
    </row>
    <row r="584" spans="5:5" x14ac:dyDescent="0.3">
      <c r="E584" t="str">
        <v>CAPA - Centre for Aviation</v>
      </c>
    </row>
    <row r="585" spans="5:5" x14ac:dyDescent="0.3">
      <c r="E585" t="str">
        <v>CoffeeBeans Consulting</v>
      </c>
    </row>
    <row r="586" spans="5:5" x14ac:dyDescent="0.3">
      <c r="E586" t="str">
        <v>Neewee</v>
      </c>
    </row>
    <row r="587" spans="5:5" x14ac:dyDescent="0.3">
      <c r="E587" t="str">
        <v>Aegis</v>
      </c>
    </row>
    <row r="588" spans="5:5" x14ac:dyDescent="0.3">
      <c r="E588" t="str">
        <v>RDA Labs</v>
      </c>
    </row>
    <row r="589" spans="5:5" x14ac:dyDescent="0.3">
      <c r="E589" t="str">
        <v>iNurture Education Solutions</v>
      </c>
    </row>
    <row r="590" spans="5:5" x14ac:dyDescent="0.3">
      <c r="E590" t="str">
        <v>Nagendran &amp; Co</v>
      </c>
    </row>
    <row r="591" spans="5:5" x14ac:dyDescent="0.3">
      <c r="E591" t="str">
        <v>Avian Acquisition</v>
      </c>
    </row>
    <row r="592" spans="5:5" x14ac:dyDescent="0.3">
      <c r="E592" t="str">
        <v>NIT Jalandhar</v>
      </c>
    </row>
    <row r="593" spans="5:5" x14ac:dyDescent="0.3">
      <c r="E593" t="str">
        <v>Indecomm Global Services</v>
      </c>
    </row>
    <row r="594" spans="5:5" x14ac:dyDescent="0.3">
      <c r="E594" t="str">
        <v>Scalein</v>
      </c>
    </row>
    <row r="595" spans="5:5" x14ac:dyDescent="0.3">
      <c r="E595" t="str">
        <v>Ritwik IT Services</v>
      </c>
    </row>
    <row r="596" spans="5:5" x14ac:dyDescent="0.3">
      <c r="E596" t="str">
        <v>DBS Bank</v>
      </c>
    </row>
    <row r="597" spans="5:5" x14ac:dyDescent="0.3">
      <c r="E597" t="str">
        <v>Wells Fargo</v>
      </c>
    </row>
    <row r="598" spans="5:5" x14ac:dyDescent="0.3">
      <c r="E598" t="str">
        <v>Fiverr Inc.</v>
      </c>
    </row>
    <row r="599" spans="5:5" x14ac:dyDescent="0.3">
      <c r="E599" t="str">
        <v>BuddhiMed Technologies</v>
      </c>
    </row>
    <row r="600" spans="5:5" x14ac:dyDescent="0.3">
      <c r="E600" t="str">
        <v>Wizely</v>
      </c>
    </row>
    <row r="601" spans="5:5" x14ac:dyDescent="0.3">
      <c r="E601" t="str">
        <v>Nestaway Technologies</v>
      </c>
    </row>
    <row r="602" spans="5:5" x14ac:dyDescent="0.3">
      <c r="E602" t="str">
        <v>Mate Labs</v>
      </c>
    </row>
    <row r="603" spans="5:5" x14ac:dyDescent="0.3">
      <c r="E603" t="str">
        <v>Artis signature</v>
      </c>
    </row>
    <row r="604" spans="5:5" x14ac:dyDescent="0.3">
      <c r="E604" t="str">
        <v>Sprinklr</v>
      </c>
    </row>
    <row r="605" spans="5:5" x14ac:dyDescent="0.3">
      <c r="E605" t="str">
        <v>Niama-Riesser</v>
      </c>
    </row>
    <row r="606" spans="5:5" x14ac:dyDescent="0.3">
      <c r="E606" t="str">
        <v>Edyoo Technologies</v>
      </c>
    </row>
    <row r="607" spans="5:5" x14ac:dyDescent="0.3">
      <c r="E607" t="str">
        <v>CareerNet Consulting</v>
      </c>
    </row>
    <row r="608" spans="5:5" x14ac:dyDescent="0.3">
      <c r="E608" t="str">
        <v>OTO Capital</v>
      </c>
    </row>
    <row r="609" spans="5:5" x14ac:dyDescent="0.3">
      <c r="E609" t="str">
        <v>OkCredit</v>
      </c>
    </row>
    <row r="610" spans="5:5" x14ac:dyDescent="0.3">
      <c r="E610" t="str">
        <v>Rapido</v>
      </c>
    </row>
    <row r="611" spans="5:5" x14ac:dyDescent="0.3">
      <c r="E611" t="str">
        <v>Ninestars Information Technologies</v>
      </c>
    </row>
    <row r="612" spans="5:5" x14ac:dyDescent="0.3">
      <c r="E612" t="str">
        <v>Amar Singh Chawal Wala</v>
      </c>
    </row>
    <row r="613" spans="5:5" x14ac:dyDescent="0.3">
      <c r="E613" t="str">
        <v>D2K Technologies India</v>
      </c>
    </row>
    <row r="614" spans="5:5" x14ac:dyDescent="0.3">
      <c r="E614" t="str">
        <v>W.O. Insurance Brokers</v>
      </c>
    </row>
    <row r="615" spans="5:5" x14ac:dyDescent="0.3">
      <c r="E615" t="str">
        <v>Indian Institute of Science</v>
      </c>
    </row>
    <row r="616" spans="5:5" x14ac:dyDescent="0.3">
      <c r="E616" t="str">
        <v>Apra Labs</v>
      </c>
    </row>
    <row r="617" spans="5:5" x14ac:dyDescent="0.3">
      <c r="E617" t="str">
        <v>Clairvolex</v>
      </c>
    </row>
    <row r="618" spans="5:5" x14ac:dyDescent="0.3">
      <c r="E618" t="str">
        <v>EagleView</v>
      </c>
    </row>
    <row r="619" spans="5:5" x14ac:dyDescent="0.3">
      <c r="E619" t="str">
        <v>Samsung India Electronics</v>
      </c>
    </row>
    <row r="620" spans="5:5" x14ac:dyDescent="0.3">
      <c r="E620" t="str">
        <v>Syhg</v>
      </c>
    </row>
    <row r="621" spans="5:5" x14ac:dyDescent="0.3">
      <c r="E621" t="str">
        <v>NIIT</v>
      </c>
    </row>
    <row r="622" spans="5:5" x14ac:dyDescent="0.3">
      <c r="E622" t="str">
        <v>Navigare</v>
      </c>
    </row>
    <row r="623" spans="5:5" x14ac:dyDescent="0.3">
      <c r="E623" t="str">
        <v>Insight Data Science</v>
      </c>
    </row>
    <row r="624" spans="5:5" x14ac:dyDescent="0.3">
      <c r="E624" t="str">
        <v>Self</v>
      </c>
    </row>
    <row r="625" spans="5:5" x14ac:dyDescent="0.3">
      <c r="E625" t="str">
        <v>Datalogic</v>
      </c>
    </row>
    <row r="626" spans="5:5" x14ac:dyDescent="0.3">
      <c r="E626" t="str">
        <v>GlobalData</v>
      </c>
    </row>
    <row r="627" spans="5:5" x14ac:dyDescent="0.3">
      <c r="E627" t="str">
        <v>KhataBook</v>
      </c>
    </row>
    <row r="628" spans="5:5" x14ac:dyDescent="0.3">
      <c r="E628" t="str">
        <v>Meta</v>
      </c>
    </row>
    <row r="629" spans="5:5" x14ac:dyDescent="0.3">
      <c r="E629" t="str">
        <v>Invendis Technologies India</v>
      </c>
    </row>
    <row r="630" spans="5:5" x14ac:dyDescent="0.3">
      <c r="E630" t="str">
        <v>Johnson Controls</v>
      </c>
    </row>
    <row r="631" spans="5:5" x14ac:dyDescent="0.3">
      <c r="E631" t="str">
        <v>Toyota North America</v>
      </c>
    </row>
    <row r="632" spans="5:5" x14ac:dyDescent="0.3">
      <c r="E632" t="str">
        <v>Yotta Systems</v>
      </c>
    </row>
    <row r="633" spans="5:5" x14ac:dyDescent="0.3">
      <c r="E633" t="str">
        <v>AIndra Labs</v>
      </c>
    </row>
    <row r="634" spans="5:5" x14ac:dyDescent="0.3">
      <c r="E634" t="str">
        <v>Neha Bhakat</v>
      </c>
    </row>
    <row r="635" spans="5:5" x14ac:dyDescent="0.3">
      <c r="E635" t="str">
        <v>IDC (International Data Corporation)</v>
      </c>
    </row>
    <row r="636" spans="5:5" x14ac:dyDescent="0.3">
      <c r="E636" t="str">
        <v>Batlivala &amp; Karani Securities</v>
      </c>
    </row>
    <row r="637" spans="5:5" x14ac:dyDescent="0.3">
      <c r="E637" t="str">
        <v>&amp; Other Stories</v>
      </c>
    </row>
    <row r="638" spans="5:5" x14ac:dyDescent="0.3">
      <c r="E638" t="str">
        <v>Play Games24x7</v>
      </c>
    </row>
    <row r="639" spans="5:5" x14ac:dyDescent="0.3">
      <c r="E639" t="str">
        <v>Sportz Village Schools</v>
      </c>
    </row>
    <row r="640" spans="5:5" x14ac:dyDescent="0.3">
      <c r="E640" t="str">
        <v>Abhinav Immigration Services Pvt. Ltd.</v>
      </c>
    </row>
    <row r="641" spans="5:5" x14ac:dyDescent="0.3">
      <c r="E641" t="str">
        <v>Tekion</v>
      </c>
    </row>
    <row r="642" spans="5:5" x14ac:dyDescent="0.3">
      <c r="E642" t="str">
        <v>Dollar Loan Center</v>
      </c>
    </row>
    <row r="643" spans="5:5" x14ac:dyDescent="0.3">
      <c r="E643" t="str">
        <v>Lincode</v>
      </c>
    </row>
    <row r="644" spans="5:5" x14ac:dyDescent="0.3">
      <c r="E644" t="str">
        <v>Blah</v>
      </c>
    </row>
    <row r="645" spans="5:5" x14ac:dyDescent="0.3">
      <c r="E645" t="str">
        <v>Musubi Management</v>
      </c>
    </row>
    <row r="646" spans="5:5" x14ac:dyDescent="0.3">
      <c r="E646" t="str">
        <v>Searce</v>
      </c>
    </row>
    <row r="647" spans="5:5" x14ac:dyDescent="0.3">
      <c r="E647" t="str">
        <v>CSIR-NGRI</v>
      </c>
    </row>
    <row r="648" spans="5:5" x14ac:dyDescent="0.3">
      <c r="E648" t="str">
        <v>Schneider Electric</v>
      </c>
    </row>
    <row r="649" spans="5:5" x14ac:dyDescent="0.3">
      <c r="E649" t="str">
        <v>Smarter BIZ Technologies</v>
      </c>
    </row>
    <row r="650" spans="5:5" x14ac:dyDescent="0.3">
      <c r="E650" t="str">
        <v>INSUD PHARMA</v>
      </c>
    </row>
    <row r="651" spans="5:5" x14ac:dyDescent="0.3">
      <c r="E651" t="str">
        <v>Routematic</v>
      </c>
    </row>
    <row r="652" spans="5:5" x14ac:dyDescent="0.3">
      <c r="E652" t="str">
        <v>Multi Recruit</v>
      </c>
    </row>
    <row r="653" spans="5:5" x14ac:dyDescent="0.3">
      <c r="E653" t="str">
        <v>kanth</v>
      </c>
    </row>
    <row r="654" spans="5:5" x14ac:dyDescent="0.3">
      <c r="E654" t="str">
        <v>Simplify360</v>
      </c>
    </row>
    <row r="655" spans="5:5" x14ac:dyDescent="0.3">
      <c r="E655" t="str">
        <v>ZestMoney</v>
      </c>
    </row>
    <row r="656" spans="5:5" x14ac:dyDescent="0.3">
      <c r="E656" t="str">
        <v>Himani</v>
      </c>
    </row>
    <row r="657" spans="5:5" x14ac:dyDescent="0.3">
      <c r="E657" t="str">
        <v>redBus India</v>
      </c>
    </row>
    <row r="658" spans="5:5" x14ac:dyDescent="0.3">
      <c r="E658" t="str">
        <v>qplum</v>
      </c>
    </row>
    <row r="659" spans="5:5" x14ac:dyDescent="0.3">
      <c r="E659" t="str">
        <v>Rajat Basak</v>
      </c>
    </row>
    <row r="660" spans="5:5" x14ac:dyDescent="0.3">
      <c r="E660" t="str">
        <v>Kyndryl</v>
      </c>
    </row>
    <row r="661" spans="5:5" x14ac:dyDescent="0.3">
      <c r="E661" t="str">
        <v>YGroup Companies</v>
      </c>
    </row>
    <row r="662" spans="5:5" x14ac:dyDescent="0.3">
      <c r="E662" t="str">
        <v>Virtual Employee</v>
      </c>
    </row>
    <row r="663" spans="5:5" x14ac:dyDescent="0.3">
      <c r="E663" t="str">
        <v>Suhana Shabnam</v>
      </c>
    </row>
    <row r="664" spans="5:5" x14ac:dyDescent="0.3">
      <c r="E664" t="str">
        <v>Elasto Tech Industries</v>
      </c>
    </row>
    <row r="665" spans="5:5" x14ac:dyDescent="0.3">
      <c r="E665" t="str">
        <v>Saksoft</v>
      </c>
    </row>
    <row r="666" spans="5:5" x14ac:dyDescent="0.3">
      <c r="E666" t="str">
        <v>Neviton</v>
      </c>
    </row>
    <row r="667" spans="5:5" x14ac:dyDescent="0.3">
      <c r="E667" t="str">
        <v>High Peak Software</v>
      </c>
    </row>
    <row r="668" spans="5:5" x14ac:dyDescent="0.3">
      <c r="E668" t="str">
        <v>Fiscalia General de Justicia del Estado de Mexico</v>
      </c>
    </row>
    <row r="669" spans="5:5" x14ac:dyDescent="0.3">
      <c r="E669" t="str">
        <v>Megha Engineering and Infrastructure</v>
      </c>
    </row>
    <row r="670" spans="5:5" x14ac:dyDescent="0.3">
      <c r="E670" t="str">
        <v>Zebra Technologies</v>
      </c>
    </row>
    <row r="671" spans="5:5" x14ac:dyDescent="0.3">
      <c r="E671" t="str">
        <v>na</v>
      </c>
    </row>
    <row r="672" spans="5:5" x14ac:dyDescent="0.3">
      <c r="E672" t="str">
        <v>JoulestoWatts Business Solutions</v>
      </c>
    </row>
    <row r="673" spans="5:5" x14ac:dyDescent="0.3">
      <c r="E673" t="str">
        <v>NoBroker</v>
      </c>
    </row>
    <row r="674" spans="5:5" x14ac:dyDescent="0.3">
      <c r="E674" t="str">
        <v>Airbus</v>
      </c>
    </row>
    <row r="675" spans="5:5" x14ac:dyDescent="0.3">
      <c r="E675" t="str">
        <v>Jupiter Money</v>
      </c>
    </row>
    <row r="676" spans="5:5" x14ac:dyDescent="0.3">
      <c r="E676" t="str">
        <v>Unified Healthcare Group</v>
      </c>
    </row>
    <row r="677" spans="5:5" x14ac:dyDescent="0.3">
      <c r="E677" t="str">
        <v>DataScientest</v>
      </c>
    </row>
    <row r="678" spans="5:5" x14ac:dyDescent="0.3">
      <c r="E678" t="str">
        <v>Inceptua</v>
      </c>
    </row>
    <row r="679" spans="5:5" x14ac:dyDescent="0.3">
      <c r="E679" t="str">
        <v>Kinara Capital</v>
      </c>
    </row>
    <row r="680" spans="5:5" x14ac:dyDescent="0.3">
      <c r="E680" t="str">
        <v>Hudl</v>
      </c>
    </row>
    <row r="681" spans="5:5" x14ac:dyDescent="0.3">
      <c r="E681" t="str">
        <v>Chemdiqas R &amp; D</v>
      </c>
    </row>
    <row r="682" spans="5:5" x14ac:dyDescent="0.3">
      <c r="E682" t="str">
        <v>Freelance</v>
      </c>
    </row>
    <row r="683" spans="5:5" x14ac:dyDescent="0.3">
      <c r="E683" t="str">
        <v>Tricog Health Services</v>
      </c>
    </row>
    <row r="684" spans="5:5" x14ac:dyDescent="0.3">
      <c r="E684" t="str">
        <v>Everyday Health Group</v>
      </c>
    </row>
    <row r="685" spans="5:5" x14ac:dyDescent="0.3">
      <c r="E685" t="str">
        <v>Other</v>
      </c>
    </row>
    <row r="686" spans="5:5" x14ac:dyDescent="0.3">
      <c r="E686" t="str">
        <v>Raja Software Labs</v>
      </c>
    </row>
    <row r="687" spans="5:5" x14ac:dyDescent="0.3">
      <c r="E687" t="str">
        <v>Precifab Technologies</v>
      </c>
    </row>
    <row r="688" spans="5:5" x14ac:dyDescent="0.3">
      <c r="E688" t="str">
        <v>RockYou</v>
      </c>
    </row>
    <row r="689" spans="5:5" x14ac:dyDescent="0.3">
      <c r="E689" t="str">
        <v>JBT Corporation</v>
      </c>
    </row>
    <row r="690" spans="5:5" x14ac:dyDescent="0.3">
      <c r="E690" t="str">
        <v>Nucsoft</v>
      </c>
    </row>
    <row r="691" spans="5:5" x14ac:dyDescent="0.3">
      <c r="E691" t="str">
        <v>Dacasa Financeira</v>
      </c>
    </row>
    <row r="692" spans="5:5" x14ac:dyDescent="0.3">
      <c r="E692" t="str">
        <v>Kaplan</v>
      </c>
    </row>
    <row r="693" spans="5:5" x14ac:dyDescent="0.3">
      <c r="E693" t="str">
        <v>Speridian Technologies</v>
      </c>
    </row>
    <row r="694" spans="5:5" x14ac:dyDescent="0.3">
      <c r="E694" t="str">
        <v>Evarcity</v>
      </c>
    </row>
    <row r="695" spans="5:5" x14ac:dyDescent="0.3">
      <c r="E695" t="str">
        <v>Unemployed Professors</v>
      </c>
    </row>
    <row r="696" spans="5:5" x14ac:dyDescent="0.3">
      <c r="E696" t="str">
        <v>down to up</v>
      </c>
    </row>
    <row r="697" spans="5:5" x14ac:dyDescent="0.3">
      <c r="E697" t="str">
        <v>lnterplast</v>
      </c>
    </row>
    <row r="698" spans="5:5" x14ac:dyDescent="0.3">
      <c r="E698" t="str">
        <v>Lucidity Consulting Group</v>
      </c>
    </row>
    <row r="699" spans="5:5" x14ac:dyDescent="0.3">
      <c r="E699" t="str">
        <v>Furlenco</v>
      </c>
    </row>
    <row r="700" spans="5:5" x14ac:dyDescent="0.3">
      <c r="E700" t="str">
        <v>MagicBricks</v>
      </c>
    </row>
    <row r="701" spans="5:5" x14ac:dyDescent="0.3">
      <c r="E701" t="str">
        <v>Exdion</v>
      </c>
    </row>
    <row r="702" spans="5:5" x14ac:dyDescent="0.3">
      <c r="E702" t="str">
        <v>Automation Engineering</v>
      </c>
    </row>
    <row r="703" spans="5:5" x14ac:dyDescent="0.3">
      <c r="E703" t="str">
        <v>Government Engineering College</v>
      </c>
    </row>
    <row r="704" spans="5:5" x14ac:dyDescent="0.3">
      <c r="E704" t="str">
        <v>Eigenlytics</v>
      </c>
    </row>
    <row r="705" spans="5:5" x14ac:dyDescent="0.3">
      <c r="E705" t="str">
        <v>Sears</v>
      </c>
    </row>
    <row r="706" spans="5:5" x14ac:dyDescent="0.3">
      <c r="E706" t="str">
        <v>AdWyze</v>
      </c>
    </row>
    <row r="707" spans="5:5" x14ac:dyDescent="0.3">
      <c r="E707" t="str">
        <v>Apptio</v>
      </c>
    </row>
    <row r="708" spans="5:5" x14ac:dyDescent="0.3">
      <c r="E708" t="str">
        <v>Accurence</v>
      </c>
    </row>
    <row r="709" spans="5:5" x14ac:dyDescent="0.3">
      <c r="E709" t="str">
        <v>EXL Service</v>
      </c>
    </row>
    <row r="710" spans="5:5" x14ac:dyDescent="0.3">
      <c r="E710" t="str">
        <v>i4u Labs</v>
      </c>
    </row>
    <row r="711" spans="5:5" x14ac:dyDescent="0.3">
      <c r="E711" t="str">
        <v>Amara Raja</v>
      </c>
    </row>
    <row r="712" spans="5:5" x14ac:dyDescent="0.3">
      <c r="E712" t="str">
        <v>IntelliPredikt Technologies</v>
      </c>
    </row>
    <row r="713" spans="5:5" x14ac:dyDescent="0.3">
      <c r="E713" t="str">
        <v>iFuture Robotics</v>
      </c>
    </row>
    <row r="714" spans="5:5" x14ac:dyDescent="0.3">
      <c r="E714" t="str">
        <v>pion.ai</v>
      </c>
    </row>
    <row r="715" spans="5:5" x14ac:dyDescent="0.3">
      <c r="E715" t="str">
        <v>tabdbjsdo</v>
      </c>
    </row>
    <row r="716" spans="5:5" x14ac:dyDescent="0.3">
      <c r="E716" t="str">
        <v>Blackhawk Network</v>
      </c>
    </row>
    <row r="717" spans="5:5" x14ac:dyDescent="0.3">
      <c r="E717" t="str">
        <v>Allianz</v>
      </c>
    </row>
    <row r="718" spans="5:5" x14ac:dyDescent="0.3">
      <c r="E718" t="str">
        <v>BT</v>
      </c>
    </row>
    <row r="719" spans="5:5" x14ac:dyDescent="0.3">
      <c r="E719" t="str">
        <v>Infosys BPM</v>
      </c>
    </row>
    <row r="720" spans="5:5" x14ac:dyDescent="0.3">
      <c r="E720" t="str">
        <v>Zolo</v>
      </c>
    </row>
    <row r="721" spans="5:5" x14ac:dyDescent="0.3">
      <c r="E721" t="str">
        <v>HSBC Electronic Data Processing India</v>
      </c>
    </row>
    <row r="722" spans="5:5" x14ac:dyDescent="0.3">
      <c r="E722" t="str">
        <v>Inventeron Technologies And Business Solutions</v>
      </c>
    </row>
    <row r="723" spans="5:5" x14ac:dyDescent="0.3">
      <c r="E723" t="str">
        <v>qbeats</v>
      </c>
    </row>
    <row r="724" spans="5:5" x14ac:dyDescent="0.3">
      <c r="E724" t="str">
        <v>Symphony RetailAI</v>
      </c>
    </row>
    <row r="725" spans="5:5" x14ac:dyDescent="0.3">
      <c r="E725" t="str">
        <v>College Internship Program</v>
      </c>
    </row>
    <row r="726" spans="5:5" x14ac:dyDescent="0.3">
      <c r="E726" t="str">
        <v>Goo-Goo Express Wash</v>
      </c>
    </row>
    <row r="727" spans="5:5" x14ac:dyDescent="0.3">
      <c r="E727" t="str">
        <v>Careerera</v>
      </c>
    </row>
    <row r="728" spans="5:5" x14ac:dyDescent="0.3">
      <c r="E728" t="str">
        <v>Novozymes</v>
      </c>
    </row>
    <row r="729" spans="5:5" x14ac:dyDescent="0.3">
      <c r="E729" t="str">
        <v>neha gupta</v>
      </c>
    </row>
    <row r="730" spans="5:5" x14ac:dyDescent="0.3">
      <c r="E730" t="str">
        <v>Sling Media</v>
      </c>
    </row>
    <row r="731" spans="5:5" x14ac:dyDescent="0.3">
      <c r="E731" t="str">
        <v>Futureware Technologies</v>
      </c>
    </row>
    <row r="732" spans="5:5" x14ac:dyDescent="0.3">
      <c r="E732" t="str">
        <v>Fortraiz Infosec</v>
      </c>
    </row>
    <row r="733" spans="5:5" x14ac:dyDescent="0.3">
      <c r="E733" t="str">
        <v>Confidential</v>
      </c>
    </row>
    <row r="734" spans="5:5" x14ac:dyDescent="0.3">
      <c r="E734" t="str">
        <v>Freelancer</v>
      </c>
    </row>
    <row r="735" spans="5:5" x14ac:dyDescent="0.3">
      <c r="E735" t="str">
        <v>Maruti Suzuki</v>
      </c>
    </row>
    <row r="736" spans="5:5" x14ac:dyDescent="0.3">
      <c r="E736" t="str">
        <v>Maharshi</v>
      </c>
    </row>
    <row r="737" spans="5:5" x14ac:dyDescent="0.3">
      <c r="E737" t="str">
        <v>HSBC</v>
      </c>
    </row>
    <row r="738" spans="5:5" x14ac:dyDescent="0.3">
      <c r="E738" t="str">
        <v>CommerceIQ</v>
      </c>
    </row>
    <row r="739" spans="5:5" x14ac:dyDescent="0.3">
      <c r="E739" t="str">
        <v>Soroco</v>
      </c>
    </row>
    <row r="740" spans="5:5" x14ac:dyDescent="0.3">
      <c r="E740" t="str">
        <v>StoneX</v>
      </c>
    </row>
    <row r="741" spans="5:5" x14ac:dyDescent="0.3">
      <c r="E741" t="str">
        <v>Pluralsight</v>
      </c>
    </row>
    <row r="742" spans="5:5" x14ac:dyDescent="0.3">
      <c r="E742" t="str">
        <v>Indian Statistical Institute</v>
      </c>
    </row>
    <row r="743" spans="5:5" x14ac:dyDescent="0.3">
      <c r="E743" t="str">
        <v>Samsung Research America</v>
      </c>
    </row>
    <row r="744" spans="5:5" x14ac:dyDescent="0.3">
      <c r="E744" t="str">
        <v>Sabre</v>
      </c>
    </row>
    <row r="745" spans="5:5" x14ac:dyDescent="0.3">
      <c r="E745" t="str">
        <v>Im a fresher stop asking me</v>
      </c>
    </row>
    <row r="746" spans="5:5" x14ac:dyDescent="0.3">
      <c r="E746" t="str">
        <v>Tesco Bengaluru</v>
      </c>
    </row>
    <row r="747" spans="5:5" x14ac:dyDescent="0.3">
      <c r="E747" t="str">
        <v>Big Data Science Research</v>
      </c>
    </row>
    <row r="748" spans="5:5" x14ac:dyDescent="0.3">
      <c r="E748" t="str">
        <v>Collabera</v>
      </c>
    </row>
    <row r="749" spans="5:5" x14ac:dyDescent="0.3">
      <c r="E749" t="str">
        <v>Gear up</v>
      </c>
    </row>
    <row r="750" spans="5:5" x14ac:dyDescent="0.3">
      <c r="E750" t="str">
        <v>Allegion</v>
      </c>
    </row>
    <row r="751" spans="5:5" x14ac:dyDescent="0.3">
      <c r="E751" t="str">
        <v>M-SIX Technology</v>
      </c>
    </row>
    <row r="752" spans="5:5" x14ac:dyDescent="0.3">
      <c r="E752" t="str">
        <v>Evalueserve</v>
      </c>
    </row>
    <row r="753" spans="5:5" x14ac:dyDescent="0.3">
      <c r="E753" t="str">
        <v>Orbinet Technologies</v>
      </c>
    </row>
    <row r="754" spans="5:5" x14ac:dyDescent="0.3">
      <c r="E754" t="str">
        <v>InnovatorsBay</v>
      </c>
    </row>
    <row r="755" spans="5:5" x14ac:dyDescent="0.3">
      <c r="E755" t="str">
        <v>Epsilon</v>
      </c>
    </row>
    <row r="756" spans="5:5" x14ac:dyDescent="0.3">
      <c r="E756" t="str">
        <v>Sravathi AI Technology</v>
      </c>
    </row>
    <row r="757" spans="5:5" x14ac:dyDescent="0.3">
      <c r="E757" t="str">
        <v>Reliance Industries</v>
      </c>
    </row>
    <row r="758" spans="5:5" x14ac:dyDescent="0.3">
      <c r="E758" t="str">
        <v>GrayMatter Software Services</v>
      </c>
    </row>
    <row r="759" spans="5:5" x14ac:dyDescent="0.3">
      <c r="E759" t="str">
        <v>Elpis IT Solutions</v>
      </c>
    </row>
    <row r="760" spans="5:5" x14ac:dyDescent="0.3">
      <c r="E760" t="str">
        <v>Prodotti Poliplastici</v>
      </c>
    </row>
    <row r="761" spans="5:5" x14ac:dyDescent="0.3">
      <c r="E761" t="str">
        <v>Acies</v>
      </c>
    </row>
    <row r="762" spans="5:5" x14ac:dyDescent="0.3">
      <c r="E762" t="str">
        <v>Silfra Technologies</v>
      </c>
    </row>
    <row r="763" spans="5:5" x14ac:dyDescent="0.3">
      <c r="E763" t="str">
        <v>Safeducate Institute of Learning</v>
      </c>
    </row>
    <row r="764" spans="5:5" x14ac:dyDescent="0.3">
      <c r="E764" t="str">
        <v>Unbxd</v>
      </c>
    </row>
    <row r="765" spans="5:5" x14ac:dyDescent="0.3">
      <c r="E765" t="str">
        <v>Hotify</v>
      </c>
    </row>
    <row r="766" spans="5:5" x14ac:dyDescent="0.3">
      <c r="E766" t="str">
        <v>HT Media</v>
      </c>
    </row>
    <row r="767" spans="5:5" x14ac:dyDescent="0.3">
      <c r="E767" t="str">
        <v>Optimum Info Systems</v>
      </c>
    </row>
    <row r="768" spans="5:5" x14ac:dyDescent="0.3">
      <c r="E768" t="str">
        <v>Shiv Nadar University</v>
      </c>
    </row>
    <row r="769" spans="5:5" x14ac:dyDescent="0.3">
      <c r="E769" t="str">
        <v>Tata Health</v>
      </c>
    </row>
    <row r="770" spans="5:5" x14ac:dyDescent="0.3">
      <c r="E770" t="str">
        <v>Okay.com</v>
      </c>
    </row>
    <row r="771" spans="5:5" x14ac:dyDescent="0.3">
      <c r="E771" t="str">
        <v>Deccan Infosystems</v>
      </c>
    </row>
    <row r="772" spans="5:5" x14ac:dyDescent="0.3">
      <c r="E772" t="str">
        <v>AXA</v>
      </c>
    </row>
    <row r="773" spans="5:5" x14ac:dyDescent="0.3">
      <c r="E773" t="str">
        <v>HyperWorks Imaging</v>
      </c>
    </row>
    <row r="774" spans="5:5" x14ac:dyDescent="0.3">
      <c r="E774" t="str">
        <v>DataWeave</v>
      </c>
    </row>
    <row r="775" spans="5:5" x14ac:dyDescent="0.3">
      <c r="E775" t="str">
        <v>Patrick</v>
      </c>
    </row>
    <row r="776" spans="5:5" x14ac:dyDescent="0.3">
      <c r="E776" t="str">
        <v>PlayShifu</v>
      </c>
    </row>
    <row r="777" spans="5:5" x14ac:dyDescent="0.3">
      <c r="E777" t="str">
        <v>Exponentia DataLabs</v>
      </c>
    </row>
    <row r="778" spans="5:5" x14ac:dyDescent="0.3">
      <c r="E778" t="str">
        <v>Artigiani Technologies</v>
      </c>
    </row>
    <row r="779" spans="5:5" x14ac:dyDescent="0.3">
      <c r="E779" t="str">
        <v>Jindal Aluminium</v>
      </c>
    </row>
    <row r="780" spans="5:5" x14ac:dyDescent="0.3">
      <c r="E780" t="str">
        <v>Netradyne</v>
      </c>
    </row>
    <row r="781" spans="5:5" x14ac:dyDescent="0.3">
      <c r="E781" t="str">
        <v>Credit Suisse</v>
      </c>
    </row>
    <row r="782" spans="5:5" x14ac:dyDescent="0.3">
      <c r="E782" t="str">
        <v>Commonwealth Bank of Australia</v>
      </c>
    </row>
    <row r="783" spans="5:5" x14ac:dyDescent="0.3">
      <c r="E783" t="str">
        <v>Cepheid</v>
      </c>
    </row>
    <row r="784" spans="5:5" x14ac:dyDescent="0.3">
      <c r="E784" t="str">
        <v>Talent Zone Consultants</v>
      </c>
    </row>
    <row r="785" spans="5:5" x14ac:dyDescent="0.3">
      <c r="E785" t="str">
        <v>Starcom Information Technology</v>
      </c>
    </row>
    <row r="786" spans="5:5" x14ac:dyDescent="0.3">
      <c r="E786" t="str">
        <v>Pexitics</v>
      </c>
    </row>
    <row r="787" spans="5:5" x14ac:dyDescent="0.3">
      <c r="E787" t="str">
        <v>Not Applicable</v>
      </c>
    </row>
    <row r="788" spans="5:5" x14ac:dyDescent="0.3">
      <c r="E788" t="str">
        <v>Equinor</v>
      </c>
    </row>
    <row r="789" spans="5:5" x14ac:dyDescent="0.3">
      <c r="E789" t="str">
        <v>Datascribe Technologies</v>
      </c>
    </row>
    <row r="790" spans="5:5" x14ac:dyDescent="0.3">
      <c r="E790" t="str">
        <v>Evive</v>
      </c>
    </row>
    <row r="791" spans="5:5" x14ac:dyDescent="0.3">
      <c r="E791" t="str">
        <v>Akaike Technologies</v>
      </c>
    </row>
    <row r="792" spans="5:5" x14ac:dyDescent="0.3">
      <c r="E792" t="str">
        <v>Tenzai</v>
      </c>
    </row>
    <row r="793" spans="5:5" x14ac:dyDescent="0.3">
      <c r="E793" t="str">
        <v>Grab</v>
      </c>
    </row>
    <row r="794" spans="5:5" x14ac:dyDescent="0.3">
      <c r="E794" t="str">
        <v>Pratilipi</v>
      </c>
    </row>
    <row r="795" spans="5:5" x14ac:dyDescent="0.3">
      <c r="E795" t="str">
        <v>PK</v>
      </c>
    </row>
    <row r="796" spans="5:5" x14ac:dyDescent="0.3">
      <c r="E796" t="str">
        <v>Shashank Medi Pharma</v>
      </c>
    </row>
    <row r="797" spans="5:5" x14ac:dyDescent="0.3">
      <c r="E797" t="str">
        <v>Skandiabanken</v>
      </c>
    </row>
    <row r="798" spans="5:5" x14ac:dyDescent="0.3">
      <c r="E798" t="str">
        <v>Rashi Information Services</v>
      </c>
    </row>
    <row r="799" spans="5:5" x14ac:dyDescent="0.3">
      <c r="E799" t="str">
        <v>NielsenIQ</v>
      </c>
    </row>
    <row r="800" spans="5:5" x14ac:dyDescent="0.3">
      <c r="E800" t="str">
        <v>Practo Technologies</v>
      </c>
    </row>
    <row r="801" spans="5:5" x14ac:dyDescent="0.3">
      <c r="E801" t="str">
        <v>Analytics India Magazine</v>
      </c>
    </row>
    <row r="802" spans="5:5" x14ac:dyDescent="0.3">
      <c r="E802" t="str">
        <v>Couture AI</v>
      </c>
    </row>
    <row r="803" spans="5:5" x14ac:dyDescent="0.3">
      <c r="E803" t="str">
        <v>Litifer</v>
      </c>
    </row>
    <row r="804" spans="5:5" x14ac:dyDescent="0.3">
      <c r="E804" t="str">
        <v>vitrana</v>
      </c>
    </row>
    <row r="805" spans="5:5" x14ac:dyDescent="0.3">
      <c r="E805" t="str">
        <v>o9 Solutions</v>
      </c>
    </row>
    <row r="806" spans="5:5" x14ac:dyDescent="0.3">
      <c r="E806" t="str">
        <v>L Brands</v>
      </c>
    </row>
    <row r="807" spans="5:5" x14ac:dyDescent="0.3">
      <c r="E807" t="str">
        <v>Nuartin Labs</v>
      </c>
    </row>
    <row r="808" spans="5:5" x14ac:dyDescent="0.3">
      <c r="E808" t="str">
        <v>Freshworks</v>
      </c>
    </row>
    <row r="809" spans="5:5" x14ac:dyDescent="0.3">
      <c r="E809" t="str">
        <v>Gradatim</v>
      </c>
    </row>
    <row r="810" spans="5:5" x14ac:dyDescent="0.3">
      <c r="E810" t="str">
        <v>Latitude Fintech</v>
      </c>
    </row>
    <row r="811" spans="5:5" x14ac:dyDescent="0.3">
      <c r="E811" t="str">
        <v>D&amp;B Technologies</v>
      </c>
    </row>
    <row r="812" spans="5:5" x14ac:dyDescent="0.3">
      <c r="E812" t="str">
        <v>LTI</v>
      </c>
    </row>
    <row r="813" spans="5:5" x14ac:dyDescent="0.3">
      <c r="E813" t="str">
        <v>BankBazaar</v>
      </c>
    </row>
    <row r="814" spans="5:5" x14ac:dyDescent="0.3">
      <c r="E814" t="str">
        <v>GCC services</v>
      </c>
    </row>
    <row r="815" spans="5:5" x14ac:dyDescent="0.3">
      <c r="E815" t="str">
        <v>Dayananda Sagar College of Engineering</v>
      </c>
    </row>
    <row r="816" spans="5:5" x14ac:dyDescent="0.3">
      <c r="E816" t="str">
        <v>IceCream Labs</v>
      </c>
    </row>
    <row r="817" spans="5:5" x14ac:dyDescent="0.3">
      <c r="E817" t="str">
        <v>First American Financial Corporation</v>
      </c>
    </row>
    <row r="818" spans="5:5" x14ac:dyDescent="0.3">
      <c r="E818" t="str">
        <v>Pivosys Technologies</v>
      </c>
    </row>
    <row r="819" spans="5:5" x14ac:dyDescent="0.3">
      <c r="E819" t="str">
        <v>Vmoksha Technologies</v>
      </c>
    </row>
    <row r="820" spans="5:5" x14ac:dyDescent="0.3">
      <c r="E820" t="str">
        <v>AMCORE Financial</v>
      </c>
    </row>
    <row r="821" spans="5:5" x14ac:dyDescent="0.3">
      <c r="E821" t="str">
        <v>HiLabs</v>
      </c>
    </row>
    <row r="822" spans="5:5" x14ac:dyDescent="0.3">
      <c r="E822" t="str">
        <v>Fiserv</v>
      </c>
    </row>
    <row r="823" spans="5:5" x14ac:dyDescent="0.3">
      <c r="E823" t="str">
        <v>Swetapadma Das</v>
      </c>
    </row>
    <row r="824" spans="5:5" x14ac:dyDescent="0.3">
      <c r="E824" t="str">
        <v>Cognizant</v>
      </c>
    </row>
    <row r="825" spans="5:5" x14ac:dyDescent="0.3">
      <c r="E825" t="str">
        <v>Darshan Soft-Tech</v>
      </c>
    </row>
    <row r="826" spans="5:5" x14ac:dyDescent="0.3">
      <c r="E826" t="str">
        <v>Ziafa Technologies</v>
      </c>
    </row>
    <row r="827" spans="5:5" x14ac:dyDescent="0.3">
      <c r="E827" t="str">
        <v>Webi7</v>
      </c>
    </row>
    <row r="828" spans="5:5" x14ac:dyDescent="0.3">
      <c r="E828" t="str">
        <v>Prakshep</v>
      </c>
    </row>
    <row r="829" spans="5:5" x14ac:dyDescent="0.3">
      <c r="E829" t="str">
        <v>IIT Madras</v>
      </c>
    </row>
    <row r="830" spans="5:5" x14ac:dyDescent="0.3">
      <c r="E830" t="str">
        <v>Deutsche Bank</v>
      </c>
    </row>
    <row r="831" spans="5:5" x14ac:dyDescent="0.3">
      <c r="E831" t="str">
        <v>Giftiicon</v>
      </c>
    </row>
    <row r="832" spans="5:5" x14ac:dyDescent="0.3">
      <c r="E832" t="str">
        <v>Synechron</v>
      </c>
    </row>
    <row r="833" spans="5:5" x14ac:dyDescent="0.3">
      <c r="E833" t="str">
        <v>Postman</v>
      </c>
    </row>
    <row r="834" spans="5:5" x14ac:dyDescent="0.3">
      <c r="E834" t="str">
        <v>Zoomcar</v>
      </c>
    </row>
    <row r="835" spans="5:5" x14ac:dyDescent="0.3">
      <c r="E835" t="str">
        <v>AmberTAG Analytics</v>
      </c>
    </row>
    <row r="836" spans="5:5" x14ac:dyDescent="0.3">
      <c r="E836" t="str">
        <v>Tempworks Services</v>
      </c>
    </row>
    <row r="837" spans="5:5" x14ac:dyDescent="0.3">
      <c r="E837" t="str">
        <v>ABC Tech</v>
      </c>
    </row>
    <row r="838" spans="5:5" x14ac:dyDescent="0.3">
      <c r="E838" t="str">
        <v>VIT Infotech</v>
      </c>
    </row>
    <row r="839" spans="5:5" x14ac:dyDescent="0.3">
      <c r="E839" t="str">
        <v>Allstate India</v>
      </c>
    </row>
    <row r="840" spans="5:5" x14ac:dyDescent="0.3">
      <c r="E840" t="str">
        <v>Integra Micro Software Services (P)</v>
      </c>
    </row>
    <row r="841" spans="5:5" x14ac:dyDescent="0.3">
      <c r="E841" t="str">
        <v>MoneyTap</v>
      </c>
    </row>
    <row r="842" spans="5:5" x14ac:dyDescent="0.3">
      <c r="E842" t="str">
        <v>Siemens Healthineers</v>
      </c>
    </row>
    <row r="843" spans="5:5" x14ac:dyDescent="0.3">
      <c r="E843" t="str">
        <v>Almug</v>
      </c>
    </row>
    <row r="844" spans="5:5" x14ac:dyDescent="0.3">
      <c r="E844" t="str">
        <v>Refinitiv</v>
      </c>
    </row>
    <row r="845" spans="5:5" x14ac:dyDescent="0.3">
      <c r="E845" t="str">
        <v>Ragle</v>
      </c>
    </row>
    <row r="846" spans="5:5" x14ac:dyDescent="0.3">
      <c r="E846" t="str">
        <v>eTeam</v>
      </c>
    </row>
    <row r="847" spans="5:5" x14ac:dyDescent="0.3">
      <c r="E847" t="str">
        <v>Skit</v>
      </c>
    </row>
    <row r="848" spans="5:5" x14ac:dyDescent="0.3">
      <c r="E848" t="str">
        <v>Vois (India)</v>
      </c>
    </row>
    <row r="849" spans="5:5" x14ac:dyDescent="0.3">
      <c r="E849" t="str">
        <v>Cyient</v>
      </c>
    </row>
    <row r="850" spans="5:5" x14ac:dyDescent="0.3">
      <c r="E850" t="str">
        <v>Saankhya Labs</v>
      </c>
    </row>
    <row r="851" spans="5:5" x14ac:dyDescent="0.3">
      <c r="E851" t="str">
        <v>Losch Engineering</v>
      </c>
    </row>
    <row r="852" spans="5:5" x14ac:dyDescent="0.3">
      <c r="E852" t="str">
        <v>CAET Project Management Consultants</v>
      </c>
    </row>
    <row r="853" spans="5:5" x14ac:dyDescent="0.3">
      <c r="E853" t="str">
        <v>AMPROVIT TECHNOLOGIES</v>
      </c>
    </row>
    <row r="854" spans="5:5" x14ac:dyDescent="0.3">
      <c r="E854" t="str">
        <v>Centelon</v>
      </c>
    </row>
    <row r="855" spans="5:5" x14ac:dyDescent="0.3">
      <c r="E855" t="str">
        <v>BCA</v>
      </c>
    </row>
    <row r="856" spans="5:5" x14ac:dyDescent="0.3">
      <c r="E856" t="str">
        <v>Danske Bank</v>
      </c>
    </row>
    <row r="857" spans="5:5" x14ac:dyDescent="0.3">
      <c r="E857" t="str">
        <v>Lam Research</v>
      </c>
    </row>
    <row r="858" spans="5:5" x14ac:dyDescent="0.3">
      <c r="E858" t="str">
        <v>Kiwi labs</v>
      </c>
    </row>
    <row r="859" spans="5:5" x14ac:dyDescent="0.3">
      <c r="E859" t="str">
        <v>BidMath</v>
      </c>
    </row>
    <row r="860" spans="5:5" x14ac:dyDescent="0.3">
      <c r="E860" t="str">
        <v>Kashish Corporation</v>
      </c>
    </row>
    <row r="861" spans="5:5" x14ac:dyDescent="0.3">
      <c r="E861" t="str">
        <v>IITS</v>
      </c>
    </row>
    <row r="862" spans="5:5" x14ac:dyDescent="0.3">
      <c r="E862" t="str">
        <v>Professional Data Analysts</v>
      </c>
    </row>
    <row r="863" spans="5:5" x14ac:dyDescent="0.3">
      <c r="E863" t="str">
        <v>CognitiveWorks</v>
      </c>
    </row>
    <row r="864" spans="5:5" x14ac:dyDescent="0.3">
      <c r="E864" t="str">
        <v>Metteyya Analytics</v>
      </c>
    </row>
    <row r="865" spans="5:5" x14ac:dyDescent="0.3">
      <c r="E865" t="str">
        <v>Innominds Software</v>
      </c>
    </row>
    <row r="866" spans="5:5" x14ac:dyDescent="0.3">
      <c r="E866" t="str">
        <v>Signify</v>
      </c>
    </row>
    <row r="867" spans="5:5" x14ac:dyDescent="0.3">
      <c r="E867" t="str">
        <v>XYZ (Turkey)</v>
      </c>
    </row>
    <row r="868" spans="5:5" x14ac:dyDescent="0.3">
      <c r="E868" t="str">
        <v>Trident Information Systems</v>
      </c>
    </row>
    <row r="869" spans="5:5" x14ac:dyDescent="0.3">
      <c r="E869" t="str">
        <v>Arvind Internet</v>
      </c>
    </row>
    <row r="870" spans="5:5" x14ac:dyDescent="0.3">
      <c r="E870" t="str">
        <v>Sunrise Senior Living</v>
      </c>
    </row>
    <row r="871" spans="5:5" x14ac:dyDescent="0.3">
      <c r="E871" t="str">
        <v>VJTI</v>
      </c>
    </row>
    <row r="872" spans="5:5" x14ac:dyDescent="0.3">
      <c r="E872" t="str">
        <v>VE Commercial Vehicles</v>
      </c>
    </row>
    <row r="873" spans="5:5" x14ac:dyDescent="0.3">
      <c r="E873" t="str">
        <v>Dozee</v>
      </c>
    </row>
    <row r="874" spans="5:5" x14ac:dyDescent="0.3">
      <c r="E874" t="str">
        <v>Levi Strauss</v>
      </c>
    </row>
    <row r="875" spans="5:5" x14ac:dyDescent="0.3">
      <c r="E875" t="str">
        <v>AscentHR Services</v>
      </c>
    </row>
    <row r="876" spans="5:5" x14ac:dyDescent="0.3">
      <c r="E876" t="str">
        <v>OnlyGroup Healthcare</v>
      </c>
    </row>
    <row r="877" spans="5:5" x14ac:dyDescent="0.3">
      <c r="E877" t="str">
        <v>Snap</v>
      </c>
    </row>
    <row r="878" spans="5:5" x14ac:dyDescent="0.3">
      <c r="E878" t="str">
        <v>DataScience.com</v>
      </c>
    </row>
    <row r="879" spans="5:5" x14ac:dyDescent="0.3">
      <c r="E879" t="str">
        <v>WNS</v>
      </c>
    </row>
    <row r="880" spans="5:5" x14ac:dyDescent="0.3">
      <c r="E880" t="str">
        <v>Schlumberger</v>
      </c>
    </row>
    <row r="881" spans="5:5" x14ac:dyDescent="0.3">
      <c r="E881" t="str">
        <v>Atos-Syntel</v>
      </c>
    </row>
    <row r="882" spans="5:5" x14ac:dyDescent="0.3">
      <c r="E882" t="str">
        <v>Forec Software Solutions</v>
      </c>
    </row>
    <row r="883" spans="5:5" x14ac:dyDescent="0.3">
      <c r="E883" t="str">
        <v>Innoplexus</v>
      </c>
    </row>
    <row r="884" spans="5:5" x14ac:dyDescent="0.3">
      <c r="E884" t="str">
        <v>AlgoAnalytics Financial Consultancy</v>
      </c>
    </row>
    <row r="885" spans="5:5" x14ac:dyDescent="0.3">
      <c r="E885" t="str">
        <v>Wolters Kluwer</v>
      </c>
    </row>
    <row r="886" spans="5:5" x14ac:dyDescent="0.3">
      <c r="E886" t="str">
        <v>Zensar Technologies</v>
      </c>
    </row>
    <row r="887" spans="5:5" x14ac:dyDescent="0.3">
      <c r="E887" t="str">
        <v>SG Analytics</v>
      </c>
    </row>
    <row r="888" spans="5:5" x14ac:dyDescent="0.3">
      <c r="E888" t="str">
        <v>ThinkBumblebee Analytics</v>
      </c>
    </row>
    <row r="889" spans="5:5" x14ac:dyDescent="0.3">
      <c r="E889" t="str">
        <v>Michelin</v>
      </c>
    </row>
    <row r="890" spans="5:5" x14ac:dyDescent="0.3">
      <c r="E890" t="str">
        <v>Merkle</v>
      </c>
    </row>
    <row r="891" spans="5:5" x14ac:dyDescent="0.3">
      <c r="E891" t="str">
        <v>Vodafone</v>
      </c>
    </row>
    <row r="892" spans="5:5" x14ac:dyDescent="0.3">
      <c r="E892" t="str">
        <v>Eaton</v>
      </c>
    </row>
    <row r="893" spans="5:5" x14ac:dyDescent="0.3">
      <c r="E893" t="str">
        <v>T-Systems</v>
      </c>
    </row>
    <row r="894" spans="5:5" x14ac:dyDescent="0.3">
      <c r="E894" t="str">
        <v>Coupa Software Inc</v>
      </c>
    </row>
    <row r="895" spans="5:5" x14ac:dyDescent="0.3">
      <c r="E895" t="str">
        <v>Aera Technology</v>
      </c>
    </row>
    <row r="896" spans="5:5" x14ac:dyDescent="0.3">
      <c r="E896" t="str">
        <v>Amdocs</v>
      </c>
    </row>
    <row r="897" spans="5:5" x14ac:dyDescent="0.3">
      <c r="E897" t="str">
        <v>Barclays</v>
      </c>
    </row>
    <row r="898" spans="5:5" x14ac:dyDescent="0.3">
      <c r="E898" t="str">
        <v>KPIT Technologies</v>
      </c>
    </row>
    <row r="899" spans="5:5" x14ac:dyDescent="0.3">
      <c r="E899" t="str">
        <v>Saama Technologies</v>
      </c>
    </row>
    <row r="900" spans="5:5" x14ac:dyDescent="0.3">
      <c r="E900" t="str">
        <v>Exela Technologies</v>
      </c>
    </row>
    <row r="901" spans="5:5" x14ac:dyDescent="0.3">
      <c r="E901" t="str">
        <v>Abzooba</v>
      </c>
    </row>
    <row r="902" spans="5:5" x14ac:dyDescent="0.3">
      <c r="E902" t="str">
        <v>Linsyssoft Technologies</v>
      </c>
    </row>
    <row r="903" spans="5:5" x14ac:dyDescent="0.3">
      <c r="E903" t="str">
        <v>ADP</v>
      </c>
    </row>
    <row r="904" spans="5:5" x14ac:dyDescent="0.3">
      <c r="E904" t="str">
        <v>Birlasoft</v>
      </c>
    </row>
    <row r="905" spans="5:5" x14ac:dyDescent="0.3">
      <c r="E905" t="str">
        <v>John Deere</v>
      </c>
    </row>
    <row r="906" spans="5:5" x14ac:dyDescent="0.3">
      <c r="E906" t="str">
        <v>Xoriant</v>
      </c>
    </row>
    <row r="907" spans="5:5" x14ac:dyDescent="0.3">
      <c r="E907" t="str">
        <v>GS Lab</v>
      </c>
    </row>
    <row r="908" spans="5:5" x14ac:dyDescent="0.3">
      <c r="E908" t="str">
        <v>Globant</v>
      </c>
    </row>
    <row r="909" spans="5:5" x14ac:dyDescent="0.3">
      <c r="E909" t="str">
        <v>e-Zest Solutions</v>
      </c>
    </row>
    <row r="910" spans="5:5" x14ac:dyDescent="0.3">
      <c r="E910" t="str">
        <v>Datametica</v>
      </c>
    </row>
    <row r="911" spans="5:5" x14ac:dyDescent="0.3">
      <c r="E911" t="str">
        <v>Vyom Labs</v>
      </c>
    </row>
    <row r="912" spans="5:5" x14ac:dyDescent="0.3">
      <c r="E912" t="str">
        <v>Vishwakarma Institute of Technology</v>
      </c>
    </row>
    <row r="913" spans="5:5" x14ac:dyDescent="0.3">
      <c r="E913" t="str">
        <v>Knorex</v>
      </c>
    </row>
    <row r="914" spans="5:5" x14ac:dyDescent="0.3">
      <c r="E914" t="str">
        <v>CanWill Technologies</v>
      </c>
    </row>
    <row r="915" spans="5:5" x14ac:dyDescent="0.3">
      <c r="E915" t="str">
        <v>ThinkBridge</v>
      </c>
    </row>
    <row r="916" spans="5:5" x14ac:dyDescent="0.3">
      <c r="E916" t="str">
        <v>Coditation Systems</v>
      </c>
    </row>
    <row r="917" spans="5:5" x14ac:dyDescent="0.3">
      <c r="E917" t="str">
        <v>MindBowser Info Solutions</v>
      </c>
    </row>
    <row r="918" spans="5:5" x14ac:dyDescent="0.3">
      <c r="E918" t="str">
        <v>Climate Connect</v>
      </c>
    </row>
    <row r="919" spans="5:5" x14ac:dyDescent="0.3">
      <c r="E919" t="str">
        <v>Tech9</v>
      </c>
    </row>
    <row r="920" spans="5:5" x14ac:dyDescent="0.3">
      <c r="E920" t="str">
        <v>Eagle TK Infotech</v>
      </c>
    </row>
    <row r="921" spans="5:5" x14ac:dyDescent="0.3">
      <c r="E921" t="str">
        <v>Fusion Practices</v>
      </c>
    </row>
    <row r="922" spans="5:5" x14ac:dyDescent="0.3">
      <c r="E922" t="str">
        <v>Xeco</v>
      </c>
    </row>
    <row r="923" spans="5:5" x14ac:dyDescent="0.3">
      <c r="E923" t="str">
        <v>DeepTek Medical Imaging</v>
      </c>
    </row>
    <row r="924" spans="5:5" x14ac:dyDescent="0.3">
      <c r="E924" t="str">
        <v>vElement</v>
      </c>
    </row>
    <row r="925" spans="5:5" x14ac:dyDescent="0.3">
      <c r="E925" t="str">
        <v>Asquared IoT</v>
      </c>
    </row>
    <row r="926" spans="5:5" x14ac:dyDescent="0.3">
      <c r="E926" t="str">
        <v>HiLabs (MD)</v>
      </c>
    </row>
    <row r="927" spans="5:5" x14ac:dyDescent="0.3">
      <c r="E927" t="str">
        <v>Jash Data Sciences</v>
      </c>
    </row>
    <row r="928" spans="5:5" x14ac:dyDescent="0.3">
      <c r="E928" t="str">
        <v>Larsen &amp; Toubro</v>
      </c>
    </row>
    <row r="929" spans="5:5" x14ac:dyDescent="0.3">
      <c r="E929" t="str">
        <v>Concentrix</v>
      </c>
    </row>
    <row r="930" spans="5:5" x14ac:dyDescent="0.3">
      <c r="E930" t="str">
        <v>Persistent Systems</v>
      </c>
    </row>
    <row r="931" spans="5:5" x14ac:dyDescent="0.3">
      <c r="E931" t="str">
        <v>Kotak Mahindra</v>
      </c>
    </row>
    <row r="932" spans="5:5" x14ac:dyDescent="0.3">
      <c r="E932" t="str">
        <v>eClerx</v>
      </c>
    </row>
    <row r="933" spans="5:5" x14ac:dyDescent="0.3">
      <c r="E933" t="str">
        <v>BNY Mellon</v>
      </c>
    </row>
    <row r="934" spans="5:5" x14ac:dyDescent="0.3">
      <c r="E934" t="str">
        <v>Zomato</v>
      </c>
    </row>
    <row r="935" spans="5:5" x14ac:dyDescent="0.3">
      <c r="E935" t="str">
        <v>TietoEVRY</v>
      </c>
    </row>
    <row r="936" spans="5:5" x14ac:dyDescent="0.3">
      <c r="E936" t="str">
        <v>Yash Technologies</v>
      </c>
    </row>
    <row r="937" spans="5:5" x14ac:dyDescent="0.3">
      <c r="E937" t="str">
        <v>CitiusTech</v>
      </c>
    </row>
    <row r="938" spans="5:5" x14ac:dyDescent="0.3">
      <c r="E938" t="str">
        <v>Unacademy</v>
      </c>
    </row>
    <row r="939" spans="5:5" x14ac:dyDescent="0.3">
      <c r="E939" t="str">
        <v>UBS</v>
      </c>
    </row>
    <row r="940" spans="5:5" x14ac:dyDescent="0.3">
      <c r="E940" t="str">
        <v>Netcracker Technology</v>
      </c>
    </row>
    <row r="941" spans="5:5" x14ac:dyDescent="0.3">
      <c r="E941" t="str">
        <v>Cummins</v>
      </c>
    </row>
    <row r="942" spans="5:5" x14ac:dyDescent="0.3">
      <c r="E942" t="str">
        <v>Capgemini Invent</v>
      </c>
    </row>
    <row r="943" spans="5:5" x14ac:dyDescent="0.3">
      <c r="E943" t="str">
        <v>Siemens Digital Industries Software</v>
      </c>
    </row>
    <row r="944" spans="5:5" x14ac:dyDescent="0.3">
      <c r="E944" t="str">
        <v>Dassault Systemes</v>
      </c>
    </row>
    <row r="945" spans="5:5" x14ac:dyDescent="0.3">
      <c r="E945" t="str">
        <v>MetLife</v>
      </c>
    </row>
    <row r="946" spans="5:5" x14ac:dyDescent="0.3">
      <c r="E946" t="str">
        <v>STL - Sterlite Technologies Limited</v>
      </c>
    </row>
    <row r="947" spans="5:5" x14ac:dyDescent="0.3">
      <c r="E947" t="str">
        <v>Visteon</v>
      </c>
    </row>
    <row r="948" spans="5:5" x14ac:dyDescent="0.3">
      <c r="E948" t="str">
        <v>PhonePe</v>
      </c>
    </row>
    <row r="949" spans="5:5" x14ac:dyDescent="0.3">
      <c r="E949" t="str">
        <v>C-DAC</v>
      </c>
    </row>
    <row r="950" spans="5:5" x14ac:dyDescent="0.3">
      <c r="E950" t="str">
        <v>Nothing Something</v>
      </c>
    </row>
    <row r="951" spans="5:5" x14ac:dyDescent="0.3">
      <c r="E951" t="str">
        <v>NICE</v>
      </c>
    </row>
    <row r="952" spans="5:5" x14ac:dyDescent="0.3">
      <c r="E952" t="str">
        <v>Sokrati</v>
      </c>
    </row>
    <row r="953" spans="5:5" x14ac:dyDescent="0.3">
      <c r="E953" t="str">
        <v>Pitney Bowes</v>
      </c>
    </row>
    <row r="954" spans="5:5" x14ac:dyDescent="0.3">
      <c r="E954" t="str">
        <v>FirstCry com</v>
      </c>
    </row>
    <row r="955" spans="5:5" x14ac:dyDescent="0.3">
      <c r="E955" t="str">
        <v>Maxgen Technologies</v>
      </c>
    </row>
    <row r="956" spans="5:5" x14ac:dyDescent="0.3">
      <c r="E956" t="str">
        <v>Internshala</v>
      </c>
    </row>
    <row r="957" spans="5:5" x14ac:dyDescent="0.3">
      <c r="E957" t="str">
        <v>Micron Technology</v>
      </c>
    </row>
    <row r="958" spans="5:5" x14ac:dyDescent="0.3">
      <c r="E958" t="str">
        <v>BlueConch Technologies</v>
      </c>
    </row>
    <row r="959" spans="5:5" x14ac:dyDescent="0.3">
      <c r="E959" t="str">
        <v>FIGmd</v>
      </c>
    </row>
    <row r="960" spans="5:5" x14ac:dyDescent="0.3">
      <c r="E960" t="str">
        <v>Volkswagen</v>
      </c>
    </row>
    <row r="961" spans="5:5" x14ac:dyDescent="0.3">
      <c r="E961" t="str">
        <v>TomTom</v>
      </c>
    </row>
    <row r="962" spans="5:5" x14ac:dyDescent="0.3">
      <c r="E962" t="str">
        <v>FreshersLive</v>
      </c>
    </row>
    <row r="963" spans="5:5" x14ac:dyDescent="0.3">
      <c r="E963" t="str">
        <v>Dream11</v>
      </c>
    </row>
    <row r="964" spans="5:5" x14ac:dyDescent="0.3">
      <c r="E964" t="str">
        <v>Sandvik</v>
      </c>
    </row>
    <row r="965" spans="5:5" x14ac:dyDescent="0.3">
      <c r="E965" t="str">
        <v>SS Supply Chain Solutions</v>
      </c>
    </row>
    <row r="966" spans="5:5" x14ac:dyDescent="0.3">
      <c r="E966" t="str">
        <v>Cognizant Softvision</v>
      </c>
    </row>
    <row r="967" spans="5:5" x14ac:dyDescent="0.3">
      <c r="E967" t="str">
        <v>University of Pune</v>
      </c>
    </row>
    <row r="968" spans="5:5" x14ac:dyDescent="0.3">
      <c r="E968" t="str">
        <v>Goodwill</v>
      </c>
    </row>
    <row r="969" spans="5:5" x14ac:dyDescent="0.3">
      <c r="E969" t="str">
        <v>IVL Global</v>
      </c>
    </row>
    <row r="970" spans="5:5" x14ac:dyDescent="0.3">
      <c r="E970" t="str">
        <v>Verificient Technologies</v>
      </c>
    </row>
    <row r="971" spans="5:5" x14ac:dyDescent="0.3">
      <c r="E971" t="str">
        <v>Clairvoyant</v>
      </c>
    </row>
    <row r="972" spans="5:5" x14ac:dyDescent="0.3">
      <c r="E972" t="str">
        <v>The Fresh Market</v>
      </c>
    </row>
    <row r="973" spans="5:5" x14ac:dyDescent="0.3">
      <c r="E973" t="str">
        <v>Tata Research Development and Design Centre</v>
      </c>
    </row>
    <row r="974" spans="5:5" x14ac:dyDescent="0.3">
      <c r="E974" t="str">
        <v>Medline Industries</v>
      </c>
    </row>
    <row r="975" spans="5:5" x14ac:dyDescent="0.3">
      <c r="E975" t="str">
        <v>Amphisoft Technologies</v>
      </c>
    </row>
    <row r="976" spans="5:5" x14ac:dyDescent="0.3">
      <c r="E976" t="str">
        <v>Pratham</v>
      </c>
    </row>
    <row r="977" spans="5:5" x14ac:dyDescent="0.3">
      <c r="E977" t="str">
        <v>Evolent Health</v>
      </c>
    </row>
    <row r="978" spans="5:5" x14ac:dyDescent="0.3">
      <c r="E978" t="str">
        <v>Presidency University (Bangalore)</v>
      </c>
    </row>
    <row r="979" spans="5:5" x14ac:dyDescent="0.3">
      <c r="E979" t="str">
        <v>Smartek21</v>
      </c>
    </row>
    <row r="980" spans="5:5" x14ac:dyDescent="0.3">
      <c r="E980" t="str">
        <v>Google Cloud</v>
      </c>
    </row>
    <row r="981" spans="5:5" x14ac:dyDescent="0.3">
      <c r="E981" t="str">
        <v>ABC do ABC</v>
      </c>
    </row>
    <row r="982" spans="5:5" x14ac:dyDescent="0.3">
      <c r="E982" t="str">
        <v>Bajaj Finserv Health</v>
      </c>
    </row>
    <row r="983" spans="5:5" x14ac:dyDescent="0.3">
      <c r="E983" t="str">
        <v>PharmaACE</v>
      </c>
    </row>
    <row r="984" spans="5:5" x14ac:dyDescent="0.3">
      <c r="E984" t="str">
        <v>advids.co</v>
      </c>
    </row>
    <row r="985" spans="5:5" x14ac:dyDescent="0.3">
      <c r="E985" t="str">
        <v>Xcaliber Infotech</v>
      </c>
    </row>
    <row r="986" spans="5:5" x14ac:dyDescent="0.3">
      <c r="E986" t="str">
        <v>MIT World Peace University</v>
      </c>
    </row>
    <row r="987" spans="5:5" x14ac:dyDescent="0.3">
      <c r="E987" t="str">
        <v>vPhrase</v>
      </c>
    </row>
    <row r="988" spans="5:5" x14ac:dyDescent="0.3">
      <c r="E988" t="str">
        <v>AAKASH</v>
      </c>
    </row>
    <row r="989" spans="5:5" x14ac:dyDescent="0.3">
      <c r="E989" t="str">
        <v>Ascentrik Research Services</v>
      </c>
    </row>
    <row r="990" spans="5:5" x14ac:dyDescent="0.3">
      <c r="E990" t="str">
        <v>EarlySalary.com</v>
      </c>
    </row>
    <row r="991" spans="5:5" x14ac:dyDescent="0.3">
      <c r="E991" t="str">
        <v>Motifworks</v>
      </c>
    </row>
    <row r="992" spans="5:5" x14ac:dyDescent="0.3">
      <c r="E992" t="str">
        <v>Helpshift</v>
      </c>
    </row>
    <row r="993" spans="5:5" x14ac:dyDescent="0.3">
      <c r="E993" t="str">
        <v>ROHIT KUMAR MODI</v>
      </c>
    </row>
    <row r="994" spans="5:5" x14ac:dyDescent="0.3">
      <c r="E994" t="str">
        <v>Globex Digital Solutions</v>
      </c>
    </row>
    <row r="995" spans="5:5" x14ac:dyDescent="0.3">
      <c r="E995" t="str">
        <v>Viajes</v>
      </c>
    </row>
    <row r="996" spans="5:5" x14ac:dyDescent="0.3">
      <c r="E996" t="str">
        <v>OnlineSales.ai</v>
      </c>
    </row>
    <row r="997" spans="5:5" x14ac:dyDescent="0.3">
      <c r="E997" t="str">
        <v>Comscore</v>
      </c>
    </row>
    <row r="998" spans="5:5" x14ac:dyDescent="0.3">
      <c r="E998" t="str">
        <v>Ellicium Solutions Private Limited</v>
      </c>
    </row>
    <row r="999" spans="5:5" x14ac:dyDescent="0.3">
      <c r="E999" t="str">
        <v>RAKESH GROUP</v>
      </c>
    </row>
    <row r="1000" spans="5:5" x14ac:dyDescent="0.3">
      <c r="E1000" t="str">
        <v>Yagna iQ</v>
      </c>
    </row>
    <row r="1001" spans="5:5" x14ac:dyDescent="0.3">
      <c r="E1001" t="str">
        <v>Tops Office Pros Business Services</v>
      </c>
    </row>
    <row r="1002" spans="5:5" x14ac:dyDescent="0.3">
      <c r="E1002" t="str">
        <v>Apptware</v>
      </c>
    </row>
    <row r="1003" spans="5:5" x14ac:dyDescent="0.3">
      <c r="E1003" t="str">
        <v>Savitribai Phule Pune University</v>
      </c>
    </row>
    <row r="1004" spans="5:5" x14ac:dyDescent="0.3">
      <c r="E1004" t="str">
        <v>Seventh Contact Hiring Solutions</v>
      </c>
    </row>
    <row r="1005" spans="5:5" x14ac:dyDescent="0.3">
      <c r="E1005" t="str">
        <v>CoreView Systems</v>
      </c>
    </row>
    <row r="1006" spans="5:5" x14ac:dyDescent="0.3">
      <c r="E1006" t="str">
        <v>Peak</v>
      </c>
    </row>
    <row r="1007" spans="5:5" x14ac:dyDescent="0.3">
      <c r="E1007" t="str">
        <v>Nitish Verma</v>
      </c>
    </row>
    <row r="1008" spans="5:5" x14ac:dyDescent="0.3">
      <c r="E1008" t="str">
        <v>The City Bank</v>
      </c>
    </row>
    <row r="1009" spans="5:5" x14ac:dyDescent="0.3">
      <c r="E1009" t="str">
        <v>Cloud Counselage</v>
      </c>
    </row>
    <row r="1010" spans="5:5" x14ac:dyDescent="0.3">
      <c r="E1010" t="str">
        <v>Gibots</v>
      </c>
    </row>
    <row r="1011" spans="5:5" x14ac:dyDescent="0.3">
      <c r="E1011" t="str">
        <v>SCORG Technologies</v>
      </c>
    </row>
    <row r="1012" spans="5:5" x14ac:dyDescent="0.3">
      <c r="E1012" t="str">
        <v>GeoSpoc</v>
      </c>
    </row>
    <row r="1013" spans="5:5" x14ac:dyDescent="0.3">
      <c r="E1013" t="str">
        <v>Infodeal</v>
      </c>
    </row>
    <row r="1014" spans="5:5" x14ac:dyDescent="0.3">
      <c r="E1014" t="str">
        <v>BancTec</v>
      </c>
    </row>
    <row r="1015" spans="5:5" x14ac:dyDescent="0.3">
      <c r="E1015" t="str">
        <v>American Student Assistance</v>
      </c>
    </row>
    <row r="1016" spans="5:5" x14ac:dyDescent="0.3">
      <c r="E1016" t="str">
        <v>Ajeenkya DY Patil University</v>
      </c>
    </row>
    <row r="1017" spans="5:5" x14ac:dyDescent="0.3">
      <c r="E1017" t="str">
        <v>Raghavendra Rathore Jodhpur</v>
      </c>
    </row>
    <row r="1018" spans="5:5" x14ac:dyDescent="0.3">
      <c r="E1018" t="str">
        <v>Aventior</v>
      </c>
    </row>
    <row r="1019" spans="5:5" x14ac:dyDescent="0.3">
      <c r="E1019" t="str">
        <v>Navidium</v>
      </c>
    </row>
    <row r="1020" spans="5:5" x14ac:dyDescent="0.3">
      <c r="E1020" t="str">
        <v>Open Insights</v>
      </c>
    </row>
    <row r="1021" spans="5:5" x14ac:dyDescent="0.3">
      <c r="E1021" t="str">
        <v>Pantech Solutions</v>
      </c>
    </row>
    <row r="1022" spans="5:5" x14ac:dyDescent="0.3">
      <c r="E1022" t="str">
        <v>Express Analytics</v>
      </c>
    </row>
    <row r="1023" spans="5:5" x14ac:dyDescent="0.3">
      <c r="E1023" t="str">
        <v>Optra Health</v>
      </c>
    </row>
    <row r="1024" spans="5:5" x14ac:dyDescent="0.3">
      <c r="E1024" t="str">
        <v>WebShar</v>
      </c>
    </row>
    <row r="1025" spans="5:5" x14ac:dyDescent="0.3">
      <c r="E1025" t="str">
        <v>Kudos Finance and Investments</v>
      </c>
    </row>
    <row r="1026" spans="5:5" x14ac:dyDescent="0.3">
      <c r="E1026" t="str">
        <v>Oasis HR Corporate Solutions</v>
      </c>
    </row>
    <row r="1027" spans="5:5" x14ac:dyDescent="0.3">
      <c r="E1027" t="str">
        <v>Tribes.AI</v>
      </c>
    </row>
    <row r="1028" spans="5:5" x14ac:dyDescent="0.3">
      <c r="E1028" t="str">
        <v>Argus System</v>
      </c>
    </row>
    <row r="1029" spans="5:5" x14ac:dyDescent="0.3">
      <c r="E1029" t="str">
        <v>IFS India Mercantile</v>
      </c>
    </row>
    <row r="1030" spans="5:5" x14ac:dyDescent="0.3">
      <c r="E1030" t="str">
        <v>DasDas</v>
      </c>
    </row>
    <row r="1031" spans="5:5" x14ac:dyDescent="0.3">
      <c r="E1031" t="str">
        <v>Pisyst</v>
      </c>
    </row>
    <row r="1032" spans="5:5" x14ac:dyDescent="0.3">
      <c r="E1032" t="str">
        <v>Comsense Technologies</v>
      </c>
    </row>
    <row r="1033" spans="5:5" x14ac:dyDescent="0.3">
      <c r="E1033" t="str">
        <v>Entrepreneurs' Organization</v>
      </c>
    </row>
    <row r="1034" spans="5:5" x14ac:dyDescent="0.3">
      <c r="E1034" t="str">
        <v>Pivotchain Solutions</v>
      </c>
    </row>
    <row r="1035" spans="5:5" x14ac:dyDescent="0.3">
      <c r="E1035" t="str">
        <v>ManCorp Innovation Labs</v>
      </c>
    </row>
    <row r="1036" spans="5:5" x14ac:dyDescent="0.3">
      <c r="E1036" t="str">
        <v>Neo Media World</v>
      </c>
    </row>
    <row r="1037" spans="5:5" x14ac:dyDescent="0.3">
      <c r="E1037" t="str">
        <v>Samyak Software</v>
      </c>
    </row>
    <row r="1038" spans="5:5" x14ac:dyDescent="0.3">
      <c r="E1038" t="str">
        <v>Robertshaw</v>
      </c>
    </row>
    <row r="1039" spans="5:5" x14ac:dyDescent="0.3">
      <c r="E1039" t="str">
        <v>JarvisSoft Technology</v>
      </c>
    </row>
    <row r="1040" spans="5:5" x14ac:dyDescent="0.3">
      <c r="E1040" t="str">
        <v>EC Infosolutions</v>
      </c>
    </row>
    <row r="1041" spans="5:5" x14ac:dyDescent="0.3">
      <c r="E1041" t="str">
        <v>FogHorn Systems</v>
      </c>
    </row>
    <row r="1042" spans="5:5" x14ac:dyDescent="0.3">
      <c r="E1042" t="str">
        <v>NutaNXT Technologies</v>
      </c>
    </row>
    <row r="1043" spans="5:5" x14ac:dyDescent="0.3">
      <c r="E1043" t="str">
        <v>Speed TechServe</v>
      </c>
    </row>
    <row r="1044" spans="5:5" x14ac:dyDescent="0.3">
      <c r="E1044" t="str">
        <v>IMDb</v>
      </c>
    </row>
    <row r="1045" spans="5:5" x14ac:dyDescent="0.3">
      <c r="E1045" t="str">
        <v>QiO Technologies</v>
      </c>
    </row>
    <row r="1046" spans="5:5" x14ac:dyDescent="0.3">
      <c r="E1046" t="str">
        <v>Expert Freelancer Inc.</v>
      </c>
    </row>
    <row r="1047" spans="5:5" x14ac:dyDescent="0.3">
      <c r="E1047" t="str">
        <v>Arya Solution</v>
      </c>
    </row>
    <row r="1048" spans="5:5" x14ac:dyDescent="0.3">
      <c r="E1048" t="str">
        <v>Strattek Consulting</v>
      </c>
    </row>
    <row r="1049" spans="5:5" x14ac:dyDescent="0.3">
      <c r="E1049" t="str">
        <v>GoDutch Marketing</v>
      </c>
    </row>
    <row r="1050" spans="5:5" x14ac:dyDescent="0.3">
      <c r="E1050" t="str">
        <v>TorcAI</v>
      </c>
    </row>
    <row r="1051" spans="5:5" x14ac:dyDescent="0.3">
      <c r="E1051" t="str">
        <v>Srivenk Soft Solutions</v>
      </c>
    </row>
    <row r="1052" spans="5:5" x14ac:dyDescent="0.3">
      <c r="E1052" t="str">
        <v>Automaton AI</v>
      </c>
    </row>
    <row r="1053" spans="5:5" x14ac:dyDescent="0.3">
      <c r="E1053" t="str">
        <v>Shogini Technoarts</v>
      </c>
    </row>
    <row r="1054" spans="5:5" x14ac:dyDescent="0.3">
      <c r="E1054" t="str">
        <v>GOLDFINCH</v>
      </c>
    </row>
    <row r="1055" spans="5:5" x14ac:dyDescent="0.3">
      <c r="E1055" t="str">
        <v>Amobee</v>
      </c>
    </row>
    <row r="1056" spans="5:5" x14ac:dyDescent="0.3">
      <c r="E1056" t="str">
        <v>Global AI</v>
      </c>
    </row>
    <row r="1057" spans="5:5" x14ac:dyDescent="0.3">
      <c r="E1057" t="str">
        <v>Elie Tahari</v>
      </c>
    </row>
    <row r="1058" spans="5:5" x14ac:dyDescent="0.3">
      <c r="E1058" t="str">
        <v>Aktana</v>
      </c>
    </row>
    <row r="1059" spans="5:5" x14ac:dyDescent="0.3">
      <c r="E1059" t="str">
        <v>Go Digital</v>
      </c>
    </row>
    <row r="1060" spans="5:5" x14ac:dyDescent="0.3">
      <c r="E1060" t="str">
        <v>Meals on Wheels America</v>
      </c>
    </row>
    <row r="1061" spans="5:5" x14ac:dyDescent="0.3">
      <c r="E1061" t="str">
        <v>Kool Smiles</v>
      </c>
    </row>
    <row r="1062" spans="5:5" x14ac:dyDescent="0.3">
      <c r="E1062" t="str">
        <v>Algoritmo (Singapore)</v>
      </c>
    </row>
    <row r="1063" spans="5:5" x14ac:dyDescent="0.3">
      <c r="E1063" t="str">
        <v>Klugheit Software</v>
      </c>
    </row>
    <row r="1064" spans="5:5" x14ac:dyDescent="0.3">
      <c r="E1064" t="str">
        <v>GoKhana</v>
      </c>
    </row>
    <row r="1065" spans="5:5" x14ac:dyDescent="0.3">
      <c r="E1065" t="str">
        <v>Prophecy Labs</v>
      </c>
    </row>
    <row r="1066" spans="5:5" x14ac:dyDescent="0.3">
      <c r="E1066" t="str">
        <v>Airavaat Car Rentals</v>
      </c>
    </row>
    <row r="1067" spans="5:5" x14ac:dyDescent="0.3">
      <c r="E1067" t="str">
        <v>Brahman bhetun</v>
      </c>
    </row>
    <row r="1068" spans="5:5" x14ac:dyDescent="0.3">
      <c r="E1068" t="str">
        <v>Aniket Sonawane</v>
      </c>
    </row>
    <row r="1069" spans="5:5" x14ac:dyDescent="0.3">
      <c r="E1069" t="str">
        <v>URS Technologies Solutions</v>
      </c>
    </row>
    <row r="1070" spans="5:5" x14ac:dyDescent="0.3">
      <c r="E1070" t="str">
        <v>Hritik</v>
      </c>
    </row>
    <row r="1071" spans="5:5" x14ac:dyDescent="0.3">
      <c r="E1071" t="str">
        <v>EventStreet</v>
      </c>
    </row>
    <row r="1072" spans="5:5" x14ac:dyDescent="0.3">
      <c r="E1072" t="str">
        <v>Kushim</v>
      </c>
    </row>
    <row r="1073" spans="5:5" x14ac:dyDescent="0.3">
      <c r="E1073" t="str">
        <v>Flipper Code</v>
      </c>
    </row>
    <row r="1074" spans="5:5" x14ac:dyDescent="0.3">
      <c r="E1074" t="str">
        <v>We Are Novella</v>
      </c>
    </row>
    <row r="1075" spans="5:5" x14ac:dyDescent="0.3">
      <c r="E1075" t="str">
        <v>IEEE Student Branch VIT Pune</v>
      </c>
    </row>
    <row r="1076" spans="5:5" x14ac:dyDescent="0.3">
      <c r="E1076" t="str">
        <v>Kp techobriks</v>
      </c>
    </row>
    <row r="1077" spans="5:5" x14ac:dyDescent="0.3">
      <c r="E1077" t="str">
        <v>akhil sajeev</v>
      </c>
    </row>
    <row r="1078" spans="5:5" x14ac:dyDescent="0.3">
      <c r="E1078" t="str">
        <v>VisionNLP</v>
      </c>
    </row>
    <row r="1079" spans="5:5" x14ac:dyDescent="0.3">
      <c r="E1079" t="str">
        <v>Reckon Data Solutions</v>
      </c>
    </row>
    <row r="1080" spans="5:5" x14ac:dyDescent="0.3">
      <c r="E1080" t="str">
        <v>PSL (India)</v>
      </c>
    </row>
    <row r="1081" spans="5:5" x14ac:dyDescent="0.3">
      <c r="E1081" t="str">
        <v>Accretive Wiz@work Consultants</v>
      </c>
    </row>
    <row r="1082" spans="5:5" x14ac:dyDescent="0.3">
      <c r="E1082" t="str">
        <v>Innoplexus Associate</v>
      </c>
    </row>
    <row r="1083" spans="5:5" x14ac:dyDescent="0.3">
      <c r="E1083" t="str">
        <v>ZS Associates Senior</v>
      </c>
    </row>
    <row r="1084" spans="5:5" x14ac:dyDescent="0.3">
      <c r="E1084" t="str">
        <v>Coriolis Technologies</v>
      </c>
    </row>
    <row r="1085" spans="5:5" x14ac:dyDescent="0.3">
      <c r="E1085" t="str">
        <v>Icertis</v>
      </c>
    </row>
    <row r="1086" spans="5:5" x14ac:dyDescent="0.3">
      <c r="E1086" t="str">
        <v>Nones Data Science</v>
      </c>
    </row>
    <row r="1087" spans="5:5" x14ac:dyDescent="0.3">
      <c r="E1087" t="str">
        <v>Tata Technologies</v>
      </c>
    </row>
    <row r="1088" spans="5:5" x14ac:dyDescent="0.3">
      <c r="E1088" t="str">
        <v>JLL</v>
      </c>
    </row>
    <row r="1089" spans="5:5" x14ac:dyDescent="0.3">
      <c r="E1089" t="str">
        <v>Faurecia</v>
      </c>
    </row>
    <row r="1090" spans="5:5" x14ac:dyDescent="0.3">
      <c r="E1090" t="str">
        <v>JCB</v>
      </c>
    </row>
    <row r="1091" spans="5:5" x14ac:dyDescent="0.3">
      <c r="E1091" t="str">
        <v>Manipal University</v>
      </c>
    </row>
    <row r="1092" spans="5:5" x14ac:dyDescent="0.3">
      <c r="E1092" t="str">
        <v>The Sparks Foundation</v>
      </c>
    </row>
    <row r="1093" spans="5:5" x14ac:dyDescent="0.3">
      <c r="E1093" t="str">
        <v>Subway</v>
      </c>
    </row>
    <row r="1094" spans="5:5" x14ac:dyDescent="0.3">
      <c r="E1094" t="str">
        <v>Fresh Gravity</v>
      </c>
    </row>
    <row r="1095" spans="5:5" x14ac:dyDescent="0.3">
      <c r="E1095" t="str">
        <v>Ecozen Solutions</v>
      </c>
    </row>
    <row r="1096" spans="5:5" x14ac:dyDescent="0.3">
      <c r="E1096" t="str">
        <v>Furtados School of Music</v>
      </c>
    </row>
    <row r="1097" spans="5:5" x14ac:dyDescent="0.3">
      <c r="E1097" t="str">
        <v>Sciffer Analytics</v>
      </c>
    </row>
    <row r="1098" spans="5:5" x14ac:dyDescent="0.3">
      <c r="E1098" t="str">
        <v>Solytics Partners</v>
      </c>
    </row>
    <row r="1099" spans="5:5" x14ac:dyDescent="0.3">
      <c r="E1099" t="str">
        <v>DemandMatrix</v>
      </c>
    </row>
    <row r="1100" spans="5:5" x14ac:dyDescent="0.3">
      <c r="E1100" t="str">
        <v>Symbiosis Institute of Technology</v>
      </c>
    </row>
    <row r="1101" spans="5:5" x14ac:dyDescent="0.3">
      <c r="E1101" t="str">
        <v>Technogeeks</v>
      </c>
    </row>
    <row r="1102" spans="5:5" x14ac:dyDescent="0.3">
      <c r="E1102" t="str">
        <v>Unscrambl</v>
      </c>
    </row>
    <row r="1103" spans="5:5" x14ac:dyDescent="0.3">
      <c r="E1103" t="str">
        <v>Zaynax</v>
      </c>
    </row>
    <row r="1104" spans="5:5" x14ac:dyDescent="0.3">
      <c r="E1104" t="str">
        <v>Brainwave Consulting</v>
      </c>
    </row>
    <row r="1105" spans="5:5" x14ac:dyDescent="0.3">
      <c r="E1105" t="str">
        <v>Senquire Analytics</v>
      </c>
    </row>
    <row r="1106" spans="5:5" x14ac:dyDescent="0.3">
      <c r="E1106" t="str">
        <v>NTT DATA</v>
      </c>
    </row>
    <row r="1107" spans="5:5" x14ac:dyDescent="0.3">
      <c r="E1107" t="str">
        <v>Bajaj Allianz General Insurance Co</v>
      </c>
    </row>
    <row r="1108" spans="5:5" x14ac:dyDescent="0.3">
      <c r="E1108" t="str">
        <v>Xento Systems</v>
      </c>
    </row>
    <row r="1109" spans="5:5" x14ac:dyDescent="0.3">
      <c r="E1109" t="str">
        <v>Quick Heal</v>
      </c>
    </row>
    <row r="1110" spans="5:5" x14ac:dyDescent="0.3">
      <c r="E1110" t="str">
        <v>Kohler</v>
      </c>
    </row>
    <row r="1111" spans="5:5" x14ac:dyDescent="0.3">
      <c r="E1111" t="str">
        <v>XPO Logistics</v>
      </c>
    </row>
    <row r="1112" spans="5:5" x14ac:dyDescent="0.3">
      <c r="E1112" t="str">
        <v>GE Capital</v>
      </c>
    </row>
    <row r="1113" spans="5:5" x14ac:dyDescent="0.3">
      <c r="E1113" t="str">
        <v>USEReady</v>
      </c>
    </row>
    <row r="1114" spans="5:5" x14ac:dyDescent="0.3">
      <c r="E1114" t="str">
        <v>Aegon</v>
      </c>
    </row>
    <row r="1115" spans="5:5" x14ac:dyDescent="0.3">
      <c r="E1115" t="str">
        <v>Dexpert Systems</v>
      </c>
    </row>
    <row r="1116" spans="5:5" x14ac:dyDescent="0.3">
      <c r="E1116" t="str">
        <v>Aligned Automation</v>
      </c>
    </row>
    <row r="1117" spans="5:5" x14ac:dyDescent="0.3">
      <c r="E1117" t="str">
        <v>Acclivis Technologies</v>
      </c>
    </row>
    <row r="1118" spans="5:5" x14ac:dyDescent="0.3">
      <c r="E1118" t="str">
        <v>AlgoAnalytics Pvt. Ltd.</v>
      </c>
    </row>
    <row r="1119" spans="5:5" x14ac:dyDescent="0.3">
      <c r="E1119" t="str">
        <v>Emerson</v>
      </c>
    </row>
    <row r="1120" spans="5:5" x14ac:dyDescent="0.3">
      <c r="E1120" t="str">
        <v>AppZen</v>
      </c>
    </row>
    <row r="1121" spans="5:5" x14ac:dyDescent="0.3">
      <c r="E1121" t="str">
        <v>Innomatics Research Labs</v>
      </c>
    </row>
    <row r="1122" spans="5:5" x14ac:dyDescent="0.3">
      <c r="E1122" t="str">
        <v>Groots (India)</v>
      </c>
    </row>
    <row r="1123" spans="5:5" x14ac:dyDescent="0.3">
      <c r="E1123" t="str">
        <v>Artificial Brix</v>
      </c>
    </row>
    <row r="1124" spans="5:5" x14ac:dyDescent="0.3">
      <c r="E1124" t="str">
        <v>Ambrapali Electrotech</v>
      </c>
    </row>
    <row r="1125" spans="5:5" x14ac:dyDescent="0.3">
      <c r="E1125" t="str">
        <v>Quadratic Insights</v>
      </c>
    </row>
    <row r="1126" spans="5:5" x14ac:dyDescent="0.3">
      <c r="E1126" t="str">
        <v>Jotter</v>
      </c>
    </row>
    <row r="1127" spans="5:5" x14ac:dyDescent="0.3">
      <c r="E1127" t="str">
        <v>Novartis</v>
      </c>
    </row>
    <row r="1128" spans="5:5" x14ac:dyDescent="0.3">
      <c r="E1128" t="str">
        <v>Karvy Group</v>
      </c>
    </row>
    <row r="1129" spans="5:5" x14ac:dyDescent="0.3">
      <c r="E1129" t="str">
        <v>HighRadius</v>
      </c>
    </row>
    <row r="1130" spans="5:5" x14ac:dyDescent="0.3">
      <c r="E1130" t="str">
        <v>Claim Genius</v>
      </c>
    </row>
    <row r="1131" spans="5:5" x14ac:dyDescent="0.3">
      <c r="E1131" t="str">
        <v>Tata Consultancy Services (North America)</v>
      </c>
    </row>
    <row r="1132" spans="5:5" x14ac:dyDescent="0.3">
      <c r="E1132" t="str">
        <v>Franklin Templeton Investments</v>
      </c>
    </row>
    <row r="1133" spans="5:5" x14ac:dyDescent="0.3">
      <c r="E1133" t="str">
        <v>Brane Enterprises (nslhub)</v>
      </c>
    </row>
    <row r="1134" spans="5:5" x14ac:dyDescent="0.3">
      <c r="E1134" t="str">
        <v>AlgonoX Technologies</v>
      </c>
    </row>
    <row r="1135" spans="5:5" x14ac:dyDescent="0.3">
      <c r="E1135" t="str">
        <v>Voziq</v>
      </c>
    </row>
    <row r="1136" spans="5:5" x14ac:dyDescent="0.3">
      <c r="E1136" t="str">
        <v>Dr. Reddy's</v>
      </c>
    </row>
    <row r="1137" spans="5:5" x14ac:dyDescent="0.3">
      <c r="E1137" t="str">
        <v>Broadridge</v>
      </c>
    </row>
    <row r="1138" spans="5:5" x14ac:dyDescent="0.3">
      <c r="E1138" t="str">
        <v>National Payments Corporation of India</v>
      </c>
    </row>
    <row r="1139" spans="5:5" x14ac:dyDescent="0.3">
      <c r="E1139" t="str">
        <v>Excelra Knowledge Solutions</v>
      </c>
    </row>
    <row r="1140" spans="5:5" x14ac:dyDescent="0.3">
      <c r="E1140" t="str">
        <v>WinWire Technologies</v>
      </c>
    </row>
    <row r="1141" spans="5:5" x14ac:dyDescent="0.3">
      <c r="E1141" t="str">
        <v>CallHealth</v>
      </c>
    </row>
    <row r="1142" spans="5:5" x14ac:dyDescent="0.3">
      <c r="E1142" t="str">
        <v>Gaian Solutions India</v>
      </c>
    </row>
    <row r="1143" spans="5:5" x14ac:dyDescent="0.3">
      <c r="E1143" t="str">
        <v>eKincare</v>
      </c>
    </row>
    <row r="1144" spans="5:5" x14ac:dyDescent="0.3">
      <c r="E1144" t="str">
        <v>Siva Solutions</v>
      </c>
    </row>
    <row r="1145" spans="5:5" x14ac:dyDescent="0.3">
      <c r="E1145" t="str">
        <v>SpringML</v>
      </c>
    </row>
    <row r="1146" spans="5:5" x14ac:dyDescent="0.3">
      <c r="E1146" t="str">
        <v>AppsTek</v>
      </c>
    </row>
    <row r="1147" spans="5:5" x14ac:dyDescent="0.3">
      <c r="E1147" t="str">
        <v>Vertiv</v>
      </c>
    </row>
    <row r="1148" spans="5:5" x14ac:dyDescent="0.3">
      <c r="E1148" t="str">
        <v>My Ally</v>
      </c>
    </row>
    <row r="1149" spans="5:5" x14ac:dyDescent="0.3">
      <c r="E1149" t="str">
        <v>GoLorry</v>
      </c>
    </row>
    <row r="1150" spans="5:5" x14ac:dyDescent="0.3">
      <c r="E1150" t="str">
        <v>KOGENTiX</v>
      </c>
    </row>
    <row r="1151" spans="5:5" x14ac:dyDescent="0.3">
      <c r="E1151" t="str">
        <v>Prudent Technologies &amp; Consulting</v>
      </c>
    </row>
    <row r="1152" spans="5:5" x14ac:dyDescent="0.3">
      <c r="E1152" t="str">
        <v>App Orchid</v>
      </c>
    </row>
    <row r="1153" spans="5:5" x14ac:dyDescent="0.3">
      <c r="E1153" t="str">
        <v>3LOQ Labs</v>
      </c>
    </row>
    <row r="1154" spans="5:5" x14ac:dyDescent="0.3">
      <c r="E1154" t="str">
        <v>RisingRoot Technologies</v>
      </c>
    </row>
    <row r="1155" spans="5:5" x14ac:dyDescent="0.3">
      <c r="E1155" t="str">
        <v>Artificial Penetration</v>
      </c>
    </row>
    <row r="1156" spans="5:5" x14ac:dyDescent="0.3">
      <c r="E1156" t="str">
        <v>Wave Infosoft</v>
      </c>
    </row>
    <row r="1157" spans="5:5" x14ac:dyDescent="0.3">
      <c r="E1157" t="str">
        <v>SetuServ</v>
      </c>
    </row>
    <row r="1158" spans="5:5" x14ac:dyDescent="0.3">
      <c r="E1158" t="str">
        <v>DigiTele Networks</v>
      </c>
    </row>
    <row r="1159" spans="5:5" x14ac:dyDescent="0.3">
      <c r="E1159" t="str">
        <v>Human Network</v>
      </c>
    </row>
    <row r="1160" spans="5:5" x14ac:dyDescent="0.3">
      <c r="E1160" t="str">
        <v>diwo</v>
      </c>
    </row>
    <row r="1161" spans="5:5" x14ac:dyDescent="0.3">
      <c r="E1161" t="str">
        <v>SysBasis Solutions</v>
      </c>
    </row>
    <row r="1162" spans="5:5" x14ac:dyDescent="0.3">
      <c r="E1162" t="str">
        <v>CGI</v>
      </c>
    </row>
    <row r="1163" spans="5:5" x14ac:dyDescent="0.3">
      <c r="E1163" t="str">
        <v>Hexaware Technologies</v>
      </c>
    </row>
    <row r="1164" spans="5:5" x14ac:dyDescent="0.3">
      <c r="E1164" t="str">
        <v>State Bank of India</v>
      </c>
    </row>
    <row r="1165" spans="5:5" x14ac:dyDescent="0.3">
      <c r="E1165" t="str">
        <v>Bank of America</v>
      </c>
    </row>
    <row r="1166" spans="5:5" x14ac:dyDescent="0.3">
      <c r="E1166" t="str">
        <v>CRISIL</v>
      </c>
    </row>
    <row r="1167" spans="5:5" x14ac:dyDescent="0.3">
      <c r="E1167" t="str">
        <v>S&amp;P Global</v>
      </c>
    </row>
    <row r="1168" spans="5:5" x14ac:dyDescent="0.3">
      <c r="E1168" t="str">
        <v>ValueLabs</v>
      </c>
    </row>
    <row r="1169" spans="5:5" x14ac:dyDescent="0.3">
      <c r="E1169" t="str">
        <v>Kantar</v>
      </c>
    </row>
    <row r="1170" spans="5:5" x14ac:dyDescent="0.3">
      <c r="E1170" t="str">
        <v>Uber</v>
      </c>
    </row>
    <row r="1171" spans="5:5" x14ac:dyDescent="0.3">
      <c r="E1171" t="str">
        <v>Intellect Design Arena</v>
      </c>
    </row>
    <row r="1172" spans="5:5" x14ac:dyDescent="0.3">
      <c r="E1172" t="str">
        <v>Government of India</v>
      </c>
    </row>
    <row r="1173" spans="5:5" x14ac:dyDescent="0.3">
      <c r="E1173" t="str">
        <v>HSBC Software Development India</v>
      </c>
    </row>
    <row r="1174" spans="5:5" x14ac:dyDescent="0.3">
      <c r="E1174" t="str">
        <v>Bharat Heavy Electricals</v>
      </c>
    </row>
    <row r="1175" spans="5:5" x14ac:dyDescent="0.3">
      <c r="E1175" t="str">
        <v>Vodafone Idea</v>
      </c>
    </row>
    <row r="1176" spans="5:5" x14ac:dyDescent="0.3">
      <c r="E1176" t="str">
        <v>Toppr.com</v>
      </c>
    </row>
    <row r="1177" spans="5:5" x14ac:dyDescent="0.3">
      <c r="E1177" t="str">
        <v>CBRE</v>
      </c>
    </row>
    <row r="1178" spans="5:5" x14ac:dyDescent="0.3">
      <c r="E1178" t="str">
        <v>3i Infotech</v>
      </c>
    </row>
    <row r="1179" spans="5:5" x14ac:dyDescent="0.3">
      <c r="E1179" t="str">
        <v>D. E. Shaw India</v>
      </c>
    </row>
    <row r="1180" spans="5:5" x14ac:dyDescent="0.3">
      <c r="E1180" t="str">
        <v>Parexel</v>
      </c>
    </row>
    <row r="1181" spans="5:5" x14ac:dyDescent="0.3">
      <c r="E1181" t="str">
        <v>Hexagon</v>
      </c>
    </row>
    <row r="1182" spans="5:5" x14ac:dyDescent="0.3">
      <c r="E1182" t="str">
        <v>Ivy</v>
      </c>
    </row>
    <row r="1183" spans="5:5" x14ac:dyDescent="0.3">
      <c r="E1183" t="str">
        <v>Verzeo</v>
      </c>
    </row>
    <row r="1184" spans="5:5" x14ac:dyDescent="0.3">
      <c r="E1184" t="str">
        <v>MathWorks</v>
      </c>
    </row>
    <row r="1185" spans="5:5" x14ac:dyDescent="0.3">
      <c r="E1185" t="str">
        <v>ValueMomentum</v>
      </c>
    </row>
    <row r="1186" spans="5:5" x14ac:dyDescent="0.3">
      <c r="E1186" t="str">
        <v>AGS Health</v>
      </c>
    </row>
    <row r="1187" spans="5:5" x14ac:dyDescent="0.3">
      <c r="E1187" t="str">
        <v>Hitachi Consulting</v>
      </c>
    </row>
    <row r="1188" spans="5:5" x14ac:dyDescent="0.3">
      <c r="E1188" t="str">
        <v>ACS Solutions</v>
      </c>
    </row>
    <row r="1189" spans="5:5" x14ac:dyDescent="0.3">
      <c r="E1189" t="str">
        <v>Hitachi</v>
      </c>
    </row>
    <row r="1190" spans="5:5" x14ac:dyDescent="0.3">
      <c r="E1190" t="str">
        <v>SoCtronics</v>
      </c>
    </row>
    <row r="1191" spans="5:5" x14ac:dyDescent="0.3">
      <c r="E1191" t="str">
        <v>Electronic Arts</v>
      </c>
    </row>
    <row r="1192" spans="5:5" x14ac:dyDescent="0.3">
      <c r="E1192" t="str">
        <v>DuPont</v>
      </c>
    </row>
    <row r="1193" spans="5:5" x14ac:dyDescent="0.3">
      <c r="E1193" t="str">
        <v>Don't Know</v>
      </c>
    </row>
    <row r="1194" spans="5:5" x14ac:dyDescent="0.3">
      <c r="E1194" t="str">
        <v>ZF Group</v>
      </c>
    </row>
    <row r="1195" spans="5:5" x14ac:dyDescent="0.3">
      <c r="E1195" t="str">
        <v>Merilytics</v>
      </c>
    </row>
    <row r="1196" spans="5:5" x14ac:dyDescent="0.3">
      <c r="E1196" t="str">
        <v>College Board</v>
      </c>
    </row>
    <row r="1197" spans="5:5" x14ac:dyDescent="0.3">
      <c r="E1197" t="str">
        <v>Indian School of Business</v>
      </c>
    </row>
    <row r="1198" spans="5:5" x14ac:dyDescent="0.3">
      <c r="E1198" t="str">
        <v>GSPANN Technologies</v>
      </c>
    </row>
    <row r="1199" spans="5:5" x14ac:dyDescent="0.3">
      <c r="E1199" t="str">
        <v>Optum Global Solutions India</v>
      </c>
    </row>
    <row r="1200" spans="5:5" x14ac:dyDescent="0.3">
      <c r="E1200" t="str">
        <v>Phenom</v>
      </c>
    </row>
    <row r="1201" spans="5:5" x14ac:dyDescent="0.3">
      <c r="E1201" t="str">
        <v>Ameex</v>
      </c>
    </row>
    <row r="1202" spans="5:5" x14ac:dyDescent="0.3">
      <c r="E1202" t="str">
        <v>XYZ Pvt LTD</v>
      </c>
    </row>
    <row r="1203" spans="5:5" x14ac:dyDescent="0.3">
      <c r="E1203" t="str">
        <v>Evoke Technologies</v>
      </c>
    </row>
    <row r="1204" spans="5:5" x14ac:dyDescent="0.3">
      <c r="E1204" t="str">
        <v>Arcadis</v>
      </c>
    </row>
    <row r="1205" spans="5:5" x14ac:dyDescent="0.3">
      <c r="E1205" t="str">
        <v>Shree Cement</v>
      </c>
    </row>
    <row r="1206" spans="5:5" x14ac:dyDescent="0.3">
      <c r="E1206" t="str">
        <v>Bharat Financial Inclusion</v>
      </c>
    </row>
    <row r="1207" spans="5:5" x14ac:dyDescent="0.3">
      <c r="E1207" t="str">
        <v>Magnaquest</v>
      </c>
    </row>
    <row r="1208" spans="5:5" x14ac:dyDescent="0.3">
      <c r="E1208" t="str">
        <v>MOURI Tech</v>
      </c>
    </row>
    <row r="1209" spans="5:5" x14ac:dyDescent="0.3">
      <c r="E1209" t="str">
        <v>Anuj</v>
      </c>
    </row>
    <row r="1210" spans="5:5" x14ac:dyDescent="0.3">
      <c r="E1210" t="str">
        <v>Jigsaw Academy</v>
      </c>
    </row>
    <row r="1211" spans="5:5" x14ac:dyDescent="0.3">
      <c r="E1211" t="str">
        <v>Unifytech</v>
      </c>
    </row>
    <row r="1212" spans="5:5" x14ac:dyDescent="0.3">
      <c r="E1212" t="str">
        <v>Kroll</v>
      </c>
    </row>
    <row r="1213" spans="5:5" x14ac:dyDescent="0.3">
      <c r="E1213" t="str">
        <v>Industryarc</v>
      </c>
    </row>
    <row r="1214" spans="5:5" x14ac:dyDescent="0.3">
      <c r="E1214" t="str">
        <v>Karvy Data Management Services (India)</v>
      </c>
    </row>
    <row r="1215" spans="5:5" x14ac:dyDescent="0.3">
      <c r="E1215" t="str">
        <v>Zen3 Info Solutions</v>
      </c>
    </row>
    <row r="1216" spans="5:5" x14ac:dyDescent="0.3">
      <c r="E1216" t="str">
        <v>Techolution</v>
      </c>
    </row>
    <row r="1217" spans="5:5" x14ac:dyDescent="0.3">
      <c r="E1217" t="str">
        <v>Qwerty Concepts</v>
      </c>
    </row>
    <row r="1218" spans="5:5" x14ac:dyDescent="0.3">
      <c r="E1218" t="str">
        <v>Gi Group</v>
      </c>
    </row>
    <row r="1219" spans="5:5" x14ac:dyDescent="0.3">
      <c r="E1219" t="str">
        <v>Object Technology Solutions India</v>
      </c>
    </row>
    <row r="1220" spans="5:5" x14ac:dyDescent="0.3">
      <c r="E1220" t="str">
        <v>Delhivery</v>
      </c>
    </row>
    <row r="1221" spans="5:5" x14ac:dyDescent="0.3">
      <c r="E1221" t="str">
        <v>dunnhumby</v>
      </c>
    </row>
    <row r="1222" spans="5:5" x14ac:dyDescent="0.3">
      <c r="E1222" t="str">
        <v>Nagarro</v>
      </c>
    </row>
    <row r="1223" spans="5:5" x14ac:dyDescent="0.3">
      <c r="E1223" t="str">
        <v>Valiance Solutions</v>
      </c>
    </row>
    <row r="1224" spans="5:5" x14ac:dyDescent="0.3">
      <c r="E1224" t="str">
        <v>OYO</v>
      </c>
    </row>
    <row r="1225" spans="5:5" x14ac:dyDescent="0.3">
      <c r="E1225" t="str">
        <v>Innovaccer</v>
      </c>
    </row>
    <row r="1226" spans="5:5" x14ac:dyDescent="0.3">
      <c r="E1226" t="str">
        <v>VMock</v>
      </c>
    </row>
    <row r="1227" spans="5:5" x14ac:dyDescent="0.3">
      <c r="E1227" t="str">
        <v>CARS24.com</v>
      </c>
    </row>
    <row r="1228" spans="5:5" x14ac:dyDescent="0.3">
      <c r="E1228" t="str">
        <v>Vidooly Media Tech</v>
      </c>
    </row>
    <row r="1229" spans="5:5" x14ac:dyDescent="0.3">
      <c r="E1229" t="str">
        <v>ParallelDots</v>
      </c>
    </row>
    <row r="1230" spans="5:5" x14ac:dyDescent="0.3">
      <c r="E1230" t="str">
        <v>Times Internet</v>
      </c>
    </row>
    <row r="1231" spans="5:5" x14ac:dyDescent="0.3">
      <c r="E1231" t="str">
        <v>R Systems</v>
      </c>
    </row>
    <row r="1232" spans="5:5" x14ac:dyDescent="0.3">
      <c r="E1232" t="str">
        <v>Lumiq (India)</v>
      </c>
    </row>
    <row r="1233" spans="5:5" x14ac:dyDescent="0.3">
      <c r="E1233" t="str">
        <v>Algoscale</v>
      </c>
    </row>
    <row r="1234" spans="5:5" x14ac:dyDescent="0.3">
      <c r="E1234" t="str">
        <v>Gartner</v>
      </c>
    </row>
    <row r="1235" spans="5:5" x14ac:dyDescent="0.3">
      <c r="E1235" t="str">
        <v>Naukri.com</v>
      </c>
    </row>
    <row r="1236" spans="5:5" x14ac:dyDescent="0.3">
      <c r="E1236" t="str">
        <v>Guavus</v>
      </c>
    </row>
    <row r="1237" spans="5:5" x14ac:dyDescent="0.3">
      <c r="E1237" t="str">
        <v>Octro</v>
      </c>
    </row>
    <row r="1238" spans="5:5" x14ac:dyDescent="0.3">
      <c r="E1238" t="str">
        <v>Humonics</v>
      </c>
    </row>
    <row r="1239" spans="5:5" x14ac:dyDescent="0.3">
      <c r="E1239" t="str">
        <v>LiquidHub</v>
      </c>
    </row>
    <row r="1240" spans="5:5" x14ac:dyDescent="0.3">
      <c r="E1240" t="str">
        <v>Decision Point</v>
      </c>
    </row>
    <row r="1241" spans="5:5" x14ac:dyDescent="0.3">
      <c r="E1241" t="str">
        <v>Elucidata (MA)</v>
      </c>
    </row>
    <row r="1242" spans="5:5" x14ac:dyDescent="0.3">
      <c r="E1242" t="str">
        <v>Inshorts</v>
      </c>
    </row>
    <row r="1243" spans="5:5" x14ac:dyDescent="0.3">
      <c r="E1243" t="str">
        <v>EasyRewardz</v>
      </c>
    </row>
    <row r="1244" spans="5:5" x14ac:dyDescent="0.3">
      <c r="E1244" t="str">
        <v>Milkbasket</v>
      </c>
    </row>
    <row r="1245" spans="5:5" x14ac:dyDescent="0.3">
      <c r="E1245" t="str">
        <v>Exzeo</v>
      </c>
    </row>
    <row r="1246" spans="5:5" x14ac:dyDescent="0.3">
      <c r="E1246" t="str">
        <v>Blackcoffer</v>
      </c>
    </row>
    <row r="1247" spans="5:5" x14ac:dyDescent="0.3">
      <c r="E1247" t="str">
        <v>Tatras Data</v>
      </c>
    </row>
    <row r="1248" spans="5:5" x14ac:dyDescent="0.3">
      <c r="E1248" t="str">
        <v>Monsoon (India)</v>
      </c>
    </row>
    <row r="1249" spans="5:5" x14ac:dyDescent="0.3">
      <c r="E1249" t="str">
        <v>Coforge</v>
      </c>
    </row>
    <row r="1250" spans="5:5" x14ac:dyDescent="0.3">
      <c r="E1250" t="str">
        <v>Snapdeal</v>
      </c>
    </row>
    <row r="1251" spans="5:5" x14ac:dyDescent="0.3">
      <c r="E1251" t="str">
        <v>IHS Markit</v>
      </c>
    </row>
    <row r="1252" spans="5:5" x14ac:dyDescent="0.3">
      <c r="E1252" t="str">
        <v>McKinsey &amp; Company</v>
      </c>
    </row>
    <row r="1253" spans="5:5" x14ac:dyDescent="0.3">
      <c r="E1253" t="str">
        <v>PolicyBazaar</v>
      </c>
    </row>
    <row r="1254" spans="5:5" x14ac:dyDescent="0.3">
      <c r="E1254" t="str">
        <v>Mastercard</v>
      </c>
    </row>
    <row r="1255" spans="5:5" x14ac:dyDescent="0.3">
      <c r="E1255" t="str">
        <v>XYZ Tech</v>
      </c>
    </row>
    <row r="1256" spans="5:5" x14ac:dyDescent="0.3">
      <c r="E1256" t="str">
        <v>Amity University</v>
      </c>
    </row>
    <row r="1257" spans="5:5" x14ac:dyDescent="0.3">
      <c r="E1257" t="str">
        <v>Incedo</v>
      </c>
    </row>
    <row r="1258" spans="5:5" x14ac:dyDescent="0.3">
      <c r="E1258" t="str">
        <v>Aptara</v>
      </c>
    </row>
    <row r="1259" spans="5:5" x14ac:dyDescent="0.3">
      <c r="E1259" t="str">
        <v>Yatra Online Pvt Ltd</v>
      </c>
    </row>
    <row r="1260" spans="5:5" x14ac:dyDescent="0.3">
      <c r="E1260" t="str">
        <v>Xebia</v>
      </c>
    </row>
    <row r="1261" spans="5:5" x14ac:dyDescent="0.3">
      <c r="E1261" t="str">
        <v>Housing.com</v>
      </c>
    </row>
    <row r="1262" spans="5:5" x14ac:dyDescent="0.3">
      <c r="E1262" t="str">
        <v>McKinsey Knowledge Center</v>
      </c>
    </row>
    <row r="1263" spans="5:5" x14ac:dyDescent="0.3">
      <c r="E1263" t="str">
        <v>CarDekho</v>
      </c>
    </row>
    <row r="1264" spans="5:5" x14ac:dyDescent="0.3">
      <c r="E1264" t="str">
        <v>OLX Group</v>
      </c>
    </row>
    <row r="1265" spans="5:5" x14ac:dyDescent="0.3">
      <c r="E1265" t="str">
        <v>1mg</v>
      </c>
    </row>
    <row r="1266" spans="5:5" x14ac:dyDescent="0.3">
      <c r="E1266" t="str">
        <v>Denave</v>
      </c>
    </row>
    <row r="1267" spans="5:5" x14ac:dyDescent="0.3">
      <c r="E1267" t="str">
        <v>RateGain</v>
      </c>
    </row>
    <row r="1268" spans="5:5" x14ac:dyDescent="0.3">
      <c r="E1268" t="str">
        <v>Decimal Technologies</v>
      </c>
    </row>
    <row r="1269" spans="5:5" x14ac:dyDescent="0.3">
      <c r="E1269" t="str">
        <v>Verisk Analytics</v>
      </c>
    </row>
    <row r="1270" spans="5:5" x14ac:dyDescent="0.3">
      <c r="E1270" t="str">
        <v>Birdeye</v>
      </c>
    </row>
    <row r="1271" spans="5:5" x14ac:dyDescent="0.3">
      <c r="E1271" t="str">
        <v>Tokopedia</v>
      </c>
    </row>
    <row r="1272" spans="5:5" x14ac:dyDescent="0.3">
      <c r="E1272" t="str">
        <v>RxLogix Corporation</v>
      </c>
    </row>
    <row r="1273" spans="5:5" x14ac:dyDescent="0.3">
      <c r="E1273" t="str">
        <v>Atlan</v>
      </c>
    </row>
    <row r="1274" spans="5:5" x14ac:dyDescent="0.3">
      <c r="E1274" t="str">
        <v>Ganit</v>
      </c>
    </row>
    <row r="1275" spans="5:5" x14ac:dyDescent="0.3">
      <c r="E1275" t="str">
        <v>Loginworks</v>
      </c>
    </row>
    <row r="1276" spans="5:5" x14ac:dyDescent="0.3">
      <c r="E1276" t="str">
        <v>Innefu Labs Pvt</v>
      </c>
    </row>
    <row r="1277" spans="5:5" x14ac:dyDescent="0.3">
      <c r="E1277" t="str">
        <v>ABSAS Solutions</v>
      </c>
    </row>
    <row r="1278" spans="5:5" x14ac:dyDescent="0.3">
      <c r="E1278" t="str">
        <v>Ezappsolution</v>
      </c>
    </row>
    <row r="1279" spans="5:5" x14ac:dyDescent="0.3">
      <c r="E1279" t="str">
        <v>Netomi</v>
      </c>
    </row>
    <row r="1280" spans="5:5" x14ac:dyDescent="0.3">
      <c r="E1280" t="str">
        <v>Cargoflash Infotech</v>
      </c>
    </row>
    <row r="1281" spans="5:5" x14ac:dyDescent="0.3">
      <c r="E1281" t="str">
        <v>Cube26</v>
      </c>
    </row>
    <row r="1282" spans="5:5" x14ac:dyDescent="0.3">
      <c r="E1282" t="str">
        <v>AppyHigh Technology</v>
      </c>
    </row>
    <row r="1283" spans="5:5" x14ac:dyDescent="0.3">
      <c r="E1283" t="str">
        <v>TurningCloud Solutions</v>
      </c>
    </row>
    <row r="1284" spans="5:5" x14ac:dyDescent="0.3">
      <c r="E1284" t="str">
        <v>Child Health Imprints</v>
      </c>
    </row>
    <row r="1285" spans="5:5" x14ac:dyDescent="0.3">
      <c r="E1285" t="str">
        <v>Blue Sky Analytics</v>
      </c>
    </row>
    <row r="1286" spans="5:5" x14ac:dyDescent="0.3">
      <c r="E1286" t="str">
        <v>FarmGuide</v>
      </c>
    </row>
    <row r="1287" spans="5:5" x14ac:dyDescent="0.3">
      <c r="E1287" t="str">
        <v>Kvantum</v>
      </c>
    </row>
    <row r="1288" spans="5:5" x14ac:dyDescent="0.3">
      <c r="E1288" t="str">
        <v>Precily</v>
      </c>
    </row>
    <row r="1289" spans="5:5" x14ac:dyDescent="0.3">
      <c r="E1289" t="str">
        <v>Innovative Business Solutions</v>
      </c>
    </row>
    <row r="1290" spans="5:5" x14ac:dyDescent="0.3">
      <c r="E1290" t="str">
        <v>Scry Analytics</v>
      </c>
    </row>
    <row r="1291" spans="5:5" x14ac:dyDescent="0.3">
      <c r="E1291" t="str">
        <v>Innowatts</v>
      </c>
    </row>
    <row r="1292" spans="5:5" x14ac:dyDescent="0.3">
      <c r="E1292" t="str">
        <v>SimplifyVMS</v>
      </c>
    </row>
    <row r="1293" spans="5:5" x14ac:dyDescent="0.3">
      <c r="E1293" t="str">
        <v>Capgemini Engineering</v>
      </c>
    </row>
    <row r="1294" spans="5:5" x14ac:dyDescent="0.3">
      <c r="E1294" t="str">
        <v>Teleperformance</v>
      </c>
    </row>
    <row r="1295" spans="5:5" x14ac:dyDescent="0.3">
      <c r="E1295" t="str">
        <v>Zoho</v>
      </c>
    </row>
    <row r="1296" spans="5:5" x14ac:dyDescent="0.3">
      <c r="E1296" t="str">
        <v>Sopra Steria</v>
      </c>
    </row>
    <row r="1297" spans="5:5" x14ac:dyDescent="0.3">
      <c r="E1297" t="str">
        <v>Self Opportunity</v>
      </c>
    </row>
    <row r="1298" spans="5:5" x14ac:dyDescent="0.3">
      <c r="E1298" t="str">
        <v>Infogain</v>
      </c>
    </row>
    <row r="1299" spans="5:5" x14ac:dyDescent="0.3">
      <c r="E1299" t="str">
        <v>Amadeus</v>
      </c>
    </row>
    <row r="1300" spans="5:5" x14ac:dyDescent="0.3">
      <c r="E1300" t="str">
        <v>Info Edge</v>
      </c>
    </row>
    <row r="1301" spans="5:5" x14ac:dyDescent="0.3">
      <c r="E1301" t="str">
        <v>Aon</v>
      </c>
    </row>
    <row r="1302" spans="5:5" x14ac:dyDescent="0.3">
      <c r="E1302" t="str">
        <v>Ashok Leyland</v>
      </c>
    </row>
    <row r="1303" spans="5:5" x14ac:dyDescent="0.3">
      <c r="E1303" t="str">
        <v>iEnergizer</v>
      </c>
    </row>
    <row r="1304" spans="5:5" x14ac:dyDescent="0.3">
      <c r="E1304" t="str">
        <v>Quantiphi</v>
      </c>
    </row>
    <row r="1305" spans="5:5" x14ac:dyDescent="0.3">
      <c r="E1305" t="str">
        <v>CASHe</v>
      </c>
    </row>
    <row r="1306" spans="5:5" x14ac:dyDescent="0.3">
      <c r="E1306" t="str">
        <v>RBL Bank</v>
      </c>
    </row>
    <row r="1307" spans="5:5" x14ac:dyDescent="0.3">
      <c r="E1307" t="str">
        <v>ZEE5</v>
      </c>
    </row>
    <row r="1308" spans="5:5" x14ac:dyDescent="0.3">
      <c r="E1308" t="str">
        <v>Mahindra Integrated Business Solutions</v>
      </c>
    </row>
    <row r="1309" spans="5:5" x14ac:dyDescent="0.3">
      <c r="E1309" t="str">
        <v>Pentation Analytics</v>
      </c>
    </row>
    <row r="1310" spans="5:5" x14ac:dyDescent="0.3">
      <c r="E1310" t="str">
        <v>NDS InfoServ</v>
      </c>
    </row>
    <row r="1311" spans="5:5" x14ac:dyDescent="0.3">
      <c r="E1311" t="str">
        <v>Arya.ai</v>
      </c>
    </row>
    <row r="1312" spans="5:5" x14ac:dyDescent="0.3">
      <c r="E1312" t="str">
        <v>HERE Technologies</v>
      </c>
    </row>
    <row r="1313" spans="5:5" x14ac:dyDescent="0.3">
      <c r="E1313" t="str">
        <v>Morningstar</v>
      </c>
    </row>
    <row r="1314" spans="5:5" x14ac:dyDescent="0.3">
      <c r="E1314" t="str">
        <v>L&amp;T Financial Services</v>
      </c>
    </row>
    <row r="1315" spans="5:5" x14ac:dyDescent="0.3">
      <c r="E1315" t="str">
        <v>Episource</v>
      </c>
    </row>
    <row r="1316" spans="5:5" x14ac:dyDescent="0.3">
      <c r="E1316" t="str">
        <v>Loylty Rewardz Mngt</v>
      </c>
    </row>
    <row r="1317" spans="5:5" x14ac:dyDescent="0.3">
      <c r="E1317" t="str">
        <v>Karza Technologies</v>
      </c>
    </row>
    <row r="1318" spans="5:5" x14ac:dyDescent="0.3">
      <c r="E1318" t="str">
        <v>Prudential plc</v>
      </c>
    </row>
    <row r="1319" spans="5:5" x14ac:dyDescent="0.3">
      <c r="E1319" t="str">
        <v>Dure Technologies</v>
      </c>
    </row>
    <row r="1320" spans="5:5" x14ac:dyDescent="0.3">
      <c r="E1320" t="str">
        <v>NVIDIA</v>
      </c>
    </row>
    <row r="1321" spans="5:5" x14ac:dyDescent="0.3">
      <c r="E1321" t="str">
        <v>Tata AIG General Insurance</v>
      </c>
    </row>
    <row r="1322" spans="5:5" x14ac:dyDescent="0.3">
      <c r="E1322" t="str">
        <v>General Mills</v>
      </c>
    </row>
    <row r="1323" spans="5:5" x14ac:dyDescent="0.3">
      <c r="E1323" t="str">
        <v>Motilal Oswal Securities</v>
      </c>
    </row>
    <row r="1324" spans="5:5" x14ac:dyDescent="0.3">
      <c r="E1324" t="str">
        <v>Tata Group</v>
      </c>
    </row>
    <row r="1325" spans="5:5" x14ac:dyDescent="0.3">
      <c r="E1325" t="str">
        <v>PharmEasy</v>
      </c>
    </row>
    <row r="1326" spans="5:5" x14ac:dyDescent="0.3">
      <c r="E1326" t="str">
        <v>Decimal Point Analytics</v>
      </c>
    </row>
    <row r="1327" spans="5:5" x14ac:dyDescent="0.3">
      <c r="E1327" t="str">
        <v>People Group</v>
      </c>
    </row>
    <row r="1328" spans="5:5" x14ac:dyDescent="0.3">
      <c r="E1328" t="str">
        <v>UPL</v>
      </c>
    </row>
    <row r="1329" spans="5:5" x14ac:dyDescent="0.3">
      <c r="E1329" t="str">
        <v>Lead School (India)</v>
      </c>
    </row>
    <row r="1330" spans="5:5" x14ac:dyDescent="0.3">
      <c r="E1330" t="str">
        <v>LogiNext Solutions</v>
      </c>
    </row>
    <row r="1331" spans="5:5" x14ac:dyDescent="0.3">
      <c r="E1331" t="str">
        <v>Bewakoof Brands</v>
      </c>
    </row>
    <row r="1332" spans="5:5" x14ac:dyDescent="0.3">
      <c r="E1332" t="str">
        <v>Meru Mobility Tech</v>
      </c>
    </row>
    <row r="1333" spans="5:5" x14ac:dyDescent="0.3">
      <c r="E1333" t="str">
        <v>Kissht</v>
      </c>
    </row>
    <row r="1334" spans="5:5" x14ac:dyDescent="0.3">
      <c r="E1334" t="str">
        <v>Radhakrishna Foodland</v>
      </c>
    </row>
    <row r="1335" spans="5:5" x14ac:dyDescent="0.3">
      <c r="E1335" t="str">
        <v>FlexiLoans Technologies</v>
      </c>
    </row>
    <row r="1336" spans="5:5" x14ac:dyDescent="0.3">
      <c r="E1336" t="str">
        <v>Square Panda</v>
      </c>
    </row>
    <row r="1337" spans="5:5" x14ac:dyDescent="0.3">
      <c r="E1337" t="str">
        <v>Think Analytics</v>
      </c>
    </row>
    <row r="1338" spans="5:5" x14ac:dyDescent="0.3">
      <c r="E1338" t="str">
        <v>Locobuzz</v>
      </c>
    </row>
    <row r="1339" spans="5:5" x14ac:dyDescent="0.3">
      <c r="E1339" t="str">
        <v>SMEcorner</v>
      </c>
    </row>
    <row r="1340" spans="5:5" x14ac:dyDescent="0.3">
      <c r="E1340" t="str">
        <v>Quantsapp</v>
      </c>
    </row>
    <row r="1341" spans="5:5" x14ac:dyDescent="0.3">
      <c r="E1341" t="str">
        <v>HDFC Developers</v>
      </c>
    </row>
    <row r="1342" spans="5:5" x14ac:dyDescent="0.3">
      <c r="E1342" t="str">
        <v>Javis</v>
      </c>
    </row>
    <row r="1343" spans="5:5" x14ac:dyDescent="0.3">
      <c r="E1343" t="str">
        <v>Cuddle</v>
      </c>
    </row>
    <row r="1344" spans="5:5" x14ac:dyDescent="0.3">
      <c r="E1344" t="str">
        <v>Arohi Operations</v>
      </c>
    </row>
    <row r="1345" spans="5:5" x14ac:dyDescent="0.3">
      <c r="E1345" t="str">
        <v>BYJU'S</v>
      </c>
    </row>
    <row r="1346" spans="5:5" x14ac:dyDescent="0.3">
      <c r="E1346" t="str">
        <v>Tata Motors</v>
      </c>
    </row>
    <row r="1347" spans="5:5" x14ac:dyDescent="0.3">
      <c r="E1347" t="str">
        <v>IndusInd Bank</v>
      </c>
    </row>
    <row r="1348" spans="5:5" x14ac:dyDescent="0.3">
      <c r="E1348" t="str">
        <v>Bharat Petroleum</v>
      </c>
    </row>
    <row r="1349" spans="5:5" x14ac:dyDescent="0.3">
      <c r="E1349" t="str">
        <v>Edelweiss Financial Services</v>
      </c>
    </row>
    <row r="1350" spans="5:5" x14ac:dyDescent="0.3">
      <c r="E1350" t="str">
        <v>Nomura Holdings</v>
      </c>
    </row>
    <row r="1351" spans="5:5" x14ac:dyDescent="0.3">
      <c r="E1351" t="str">
        <v>Indian Institute of Technology Bombay</v>
      </c>
    </row>
    <row r="1352" spans="5:5" x14ac:dyDescent="0.3">
      <c r="E1352" t="str">
        <v>Lido</v>
      </c>
    </row>
    <row r="1353" spans="5:5" x14ac:dyDescent="0.3">
      <c r="E1353" t="str">
        <v>ICICI Lombard General Insurance Company Limited</v>
      </c>
    </row>
    <row r="1354" spans="5:5" x14ac:dyDescent="0.3">
      <c r="E1354" t="str">
        <v>Fresher Zones</v>
      </c>
    </row>
    <row r="1355" spans="5:5" x14ac:dyDescent="0.3">
      <c r="E1355" t="str">
        <v>Nestlé</v>
      </c>
    </row>
    <row r="1356" spans="5:5" x14ac:dyDescent="0.3">
      <c r="E1356" t="str">
        <v>TIBCO Software</v>
      </c>
    </row>
    <row r="1357" spans="5:5" x14ac:dyDescent="0.3">
      <c r="E1357" t="str">
        <v>Johnson &amp; Johnson</v>
      </c>
    </row>
    <row r="1358" spans="5:5" x14ac:dyDescent="0.3">
      <c r="E1358" t="str">
        <v>Directi</v>
      </c>
    </row>
    <row r="1359" spans="5:5" x14ac:dyDescent="0.3">
      <c r="E1359" t="str">
        <v>Procter &amp; Gamble</v>
      </c>
    </row>
    <row r="1360" spans="5:5" x14ac:dyDescent="0.3">
      <c r="E1360" t="str">
        <v>Angel One</v>
      </c>
    </row>
    <row r="1361" spans="5:5" x14ac:dyDescent="0.3">
      <c r="E1361" t="str">
        <v>MSCI</v>
      </c>
    </row>
    <row r="1362" spans="5:5" x14ac:dyDescent="0.3">
      <c r="E1362" t="str">
        <v>Clover Infotech</v>
      </c>
    </row>
    <row r="1363" spans="5:5" x14ac:dyDescent="0.3">
      <c r="E1363" t="str">
        <v>IIT Kharagpur</v>
      </c>
    </row>
    <row r="1364" spans="5:5" x14ac:dyDescent="0.3">
      <c r="E1364" t="str">
        <v>Moody's Analytics</v>
      </c>
    </row>
    <row r="1365" spans="5:5" x14ac:dyDescent="0.3">
      <c r="E1365" t="str">
        <v>General Motors (GM)</v>
      </c>
    </row>
    <row r="1366" spans="5:5" x14ac:dyDescent="0.3">
      <c r="E1366" t="str">
        <v>SS&amp;C</v>
      </c>
    </row>
    <row r="1367" spans="5:5" x14ac:dyDescent="0.3">
      <c r="E1367" t="str">
        <v>Adani Group</v>
      </c>
    </row>
    <row r="1368" spans="5:5" x14ac:dyDescent="0.3">
      <c r="E1368" t="str">
        <v>BDO</v>
      </c>
    </row>
    <row r="1369" spans="5:5" x14ac:dyDescent="0.3">
      <c r="E1369" t="str">
        <v>Oracle Financial Group</v>
      </c>
    </row>
    <row r="1370" spans="5:5" x14ac:dyDescent="0.3">
      <c r="E1370" t="str">
        <v>Tata Capital</v>
      </c>
    </row>
    <row r="1371" spans="5:5" x14ac:dyDescent="0.3">
      <c r="E1371" t="str">
        <v>Publicis Groupe</v>
      </c>
    </row>
    <row r="1372" spans="5:5" x14ac:dyDescent="0.3">
      <c r="E1372" t="str">
        <v>Accion Labs</v>
      </c>
    </row>
    <row r="1373" spans="5:5" x14ac:dyDescent="0.3">
      <c r="E1373" t="str">
        <v>Mondelēz International</v>
      </c>
    </row>
    <row r="1374" spans="5:5" x14ac:dyDescent="0.3">
      <c r="E1374" t="str">
        <v>infrasoft technologies</v>
      </c>
    </row>
    <row r="1375" spans="5:5" x14ac:dyDescent="0.3">
      <c r="E1375" t="str">
        <v>Zee Entertainment Enterprises Ltd.</v>
      </c>
    </row>
    <row r="1376" spans="5:5" x14ac:dyDescent="0.3">
      <c r="E1376" t="str">
        <v>Colgate-Palmolive</v>
      </c>
    </row>
    <row r="1377" spans="5:5" x14ac:dyDescent="0.3">
      <c r="E1377" t="str">
        <v>HDFC Ergo</v>
      </c>
    </row>
    <row r="1378" spans="5:5" x14ac:dyDescent="0.3">
      <c r="E1378" t="str">
        <v>Hotstar</v>
      </c>
    </row>
    <row r="1379" spans="5:5" x14ac:dyDescent="0.3">
      <c r="E1379" t="str">
        <v>Viacom 18</v>
      </c>
    </row>
    <row r="1380" spans="5:5" x14ac:dyDescent="0.3">
      <c r="E1380" t="str">
        <v>Star TV Network</v>
      </c>
    </row>
    <row r="1381" spans="5:5" x14ac:dyDescent="0.3">
      <c r="E1381" t="str">
        <v>Worley</v>
      </c>
    </row>
    <row r="1382" spans="5:5" x14ac:dyDescent="0.3">
      <c r="E1382" t="str">
        <v>Sanofi</v>
      </c>
    </row>
    <row r="1383" spans="5:5" x14ac:dyDescent="0.3">
      <c r="E1383" t="str">
        <v>Yes Marketing</v>
      </c>
    </row>
    <row r="1384" spans="5:5" x14ac:dyDescent="0.3">
      <c r="E1384" t="str">
        <v>Rebel Foods (Formerly Faasos)</v>
      </c>
    </row>
    <row r="1385" spans="5:5" x14ac:dyDescent="0.3">
      <c r="E1385" t="str">
        <v>Rahul Industries</v>
      </c>
    </row>
    <row r="1386" spans="5:5" x14ac:dyDescent="0.3">
      <c r="E1386" t="str">
        <v>Visible Alpha</v>
      </c>
    </row>
    <row r="1387" spans="5:5" x14ac:dyDescent="0.3">
      <c r="E1387" t="str">
        <v>Netcore Solutions</v>
      </c>
    </row>
    <row r="1388" spans="5:5" x14ac:dyDescent="0.3">
      <c r="E1388" t="str">
        <v>Indegene</v>
      </c>
    </row>
    <row r="1389" spans="5:5" x14ac:dyDescent="0.3">
      <c r="E1389" t="str">
        <v>Proziod</v>
      </c>
    </row>
    <row r="1390" spans="5:5" x14ac:dyDescent="0.3">
      <c r="E1390" t="str">
        <v>udaan.com</v>
      </c>
    </row>
    <row r="1391" spans="5:5" x14ac:dyDescent="0.3">
      <c r="E1391" t="str">
        <v>KreditBee</v>
      </c>
    </row>
    <row r="1392" spans="5:5" x14ac:dyDescent="0.3">
      <c r="E1392" t="str">
        <v>ninjacart</v>
      </c>
    </row>
    <row r="1393" spans="5:5" x14ac:dyDescent="0.3">
      <c r="E1393" t="str">
        <v>E2open</v>
      </c>
    </row>
    <row r="1394" spans="5:5" x14ac:dyDescent="0.3">
      <c r="E1394" t="str">
        <v>Pacecom Technologies</v>
      </c>
    </row>
    <row r="1395" spans="5:5" x14ac:dyDescent="0.3">
      <c r="E1395" t="str">
        <v>Sandcube Analytics</v>
      </c>
    </row>
    <row r="1396" spans="5:5" x14ac:dyDescent="0.3">
      <c r="E1396" t="str">
        <v>Kantar Analytics Practice</v>
      </c>
    </row>
    <row r="1397" spans="5:5" x14ac:dyDescent="0.3">
      <c r="E1397" t="str">
        <v>Annalect</v>
      </c>
    </row>
    <row r="1398" spans="5:5" x14ac:dyDescent="0.3">
      <c r="E1398" t="str">
        <v>Data Gyan</v>
      </c>
    </row>
    <row r="1399" spans="5:5" x14ac:dyDescent="0.3">
      <c r="E1399" t="str">
        <v>Chainalytics</v>
      </c>
    </row>
    <row r="1400" spans="5:5" x14ac:dyDescent="0.3">
      <c r="E1400" t="str">
        <v>Cuelearn</v>
      </c>
    </row>
    <row r="1401" spans="5:5" x14ac:dyDescent="0.3">
      <c r="E1401" t="str">
        <v>edureka!</v>
      </c>
    </row>
    <row r="1402" spans="5:5" x14ac:dyDescent="0.3">
      <c r="E1402" t="str">
        <v>AIG</v>
      </c>
    </row>
    <row r="1403" spans="5:5" x14ac:dyDescent="0.3">
      <c r="E1403" t="str">
        <v>Tracxn</v>
      </c>
    </row>
    <row r="1404" spans="5:5" x14ac:dyDescent="0.3">
      <c r="E1404" t="str">
        <v>Zyme Solutions</v>
      </c>
    </row>
    <row r="1405" spans="5:5" x14ac:dyDescent="0.3">
      <c r="E1405" t="str">
        <v>Professional</v>
      </c>
    </row>
    <row r="1406" spans="5:5" x14ac:dyDescent="0.3">
      <c r="E1406" t="str">
        <v>Nineleaps Technology Solutions</v>
      </c>
    </row>
    <row r="1407" spans="5:5" x14ac:dyDescent="0.3">
      <c r="E1407" t="str">
        <v>Rupeek</v>
      </c>
    </row>
    <row r="1408" spans="5:5" x14ac:dyDescent="0.3">
      <c r="E1408" t="str">
        <v>Unilog Content Solutions</v>
      </c>
    </row>
    <row r="1409" spans="5:5" x14ac:dyDescent="0.3">
      <c r="E1409" t="str">
        <v>Gallagher</v>
      </c>
    </row>
    <row r="1410" spans="5:5" x14ac:dyDescent="0.3">
      <c r="E1410" t="str">
        <v>Sixth Energy Technologies</v>
      </c>
    </row>
    <row r="1411" spans="5:5" x14ac:dyDescent="0.3">
      <c r="E1411" t="str">
        <v>Daily Ninja</v>
      </c>
    </row>
    <row r="1412" spans="5:5" x14ac:dyDescent="0.3">
      <c r="E1412" t="str">
        <v>Sankhyana Consultancy Services</v>
      </c>
    </row>
    <row r="1413" spans="5:5" x14ac:dyDescent="0.3">
      <c r="E1413" t="str">
        <v>Coviam</v>
      </c>
    </row>
    <row r="1414" spans="5:5" x14ac:dyDescent="0.3">
      <c r="E1414" t="str">
        <v>BlitzJobs</v>
      </c>
    </row>
    <row r="1415" spans="5:5" x14ac:dyDescent="0.3">
      <c r="E1415" t="str">
        <v>Fidelity National Financial</v>
      </c>
    </row>
    <row r="1416" spans="5:5" x14ac:dyDescent="0.3">
      <c r="E1416" t="str">
        <v>Quotient</v>
      </c>
    </row>
    <row r="1417" spans="5:5" x14ac:dyDescent="0.3">
      <c r="E1417" t="str">
        <v>Central Test</v>
      </c>
    </row>
    <row r="1418" spans="5:5" x14ac:dyDescent="0.3">
      <c r="E1418" t="str">
        <v>RentoMojo</v>
      </c>
    </row>
    <row r="1419" spans="5:5" x14ac:dyDescent="0.3">
      <c r="E1419" t="str">
        <v>Counfreedise</v>
      </c>
    </row>
    <row r="1420" spans="5:5" x14ac:dyDescent="0.3">
      <c r="E1420" t="str">
        <v>Empower Retirement</v>
      </c>
    </row>
    <row r="1421" spans="5:5" x14ac:dyDescent="0.3">
      <c r="E1421" t="str">
        <v>Pramata</v>
      </c>
    </row>
    <row r="1422" spans="5:5" x14ac:dyDescent="0.3">
      <c r="E1422" t="str">
        <v>Scripbox</v>
      </c>
    </row>
    <row r="1423" spans="5:5" x14ac:dyDescent="0.3">
      <c r="E1423" t="str">
        <v>Fresher Than Fresh</v>
      </c>
    </row>
    <row r="1424" spans="5:5" x14ac:dyDescent="0.3">
      <c r="E1424" t="str">
        <v>Total Infrastructure Management Solutions</v>
      </c>
    </row>
    <row r="1425" spans="5:5" x14ac:dyDescent="0.3">
      <c r="E1425" t="str">
        <v>Assembly</v>
      </c>
    </row>
    <row r="1426" spans="5:5" x14ac:dyDescent="0.3">
      <c r="E1426" t="str">
        <v>Rainman Consulting</v>
      </c>
    </row>
    <row r="1427" spans="5:5" x14ac:dyDescent="0.3">
      <c r="E1427" t="str">
        <v>Izmo</v>
      </c>
    </row>
    <row r="1428" spans="5:5" x14ac:dyDescent="0.3">
      <c r="E1428" t="str">
        <v>Karvy Computershare</v>
      </c>
    </row>
    <row r="1429" spans="5:5" x14ac:dyDescent="0.3">
      <c r="E1429" t="str">
        <v>SagasIT Analytics</v>
      </c>
    </row>
    <row r="1430" spans="5:5" x14ac:dyDescent="0.3">
      <c r="E1430" t="str">
        <v>Mahindra First Choice Wheels</v>
      </c>
    </row>
    <row r="1431" spans="5:5" x14ac:dyDescent="0.3">
      <c r="E1431" t="str">
        <v>Standard Chartered Bank</v>
      </c>
    </row>
    <row r="1432" spans="5:5" x14ac:dyDescent="0.3">
      <c r="E1432" t="str">
        <v>Anonymous Content</v>
      </c>
    </row>
    <row r="1433" spans="5:5" x14ac:dyDescent="0.3">
      <c r="E1433" t="str">
        <v>Noesys Software</v>
      </c>
    </row>
    <row r="1434" spans="5:5" x14ac:dyDescent="0.3">
      <c r="E1434" t="str">
        <v>Clarivate</v>
      </c>
    </row>
    <row r="1435" spans="5:5" x14ac:dyDescent="0.3">
      <c r="E1435" t="str">
        <v>Ipsos</v>
      </c>
    </row>
    <row r="1436" spans="5:5" x14ac:dyDescent="0.3">
      <c r="E1436" t="str">
        <v>Smart Desert</v>
      </c>
    </row>
    <row r="1437" spans="5:5" x14ac:dyDescent="0.3">
      <c r="E1437" t="str">
        <v>Supermarket Grocery Supplies</v>
      </c>
    </row>
    <row r="1438" spans="5:5" x14ac:dyDescent="0.3">
      <c r="E1438" t="str">
        <v>Yukthi Datasoft</v>
      </c>
    </row>
    <row r="1439" spans="5:5" x14ac:dyDescent="0.3">
      <c r="E1439" t="str">
        <v>MH Alshaya</v>
      </c>
    </row>
    <row r="1440" spans="5:5" x14ac:dyDescent="0.3">
      <c r="E1440" t="str">
        <v>Predictive Research</v>
      </c>
    </row>
    <row r="1441" spans="5:5" x14ac:dyDescent="0.3">
      <c r="E1441" t="str">
        <v>TechnipFMC</v>
      </c>
    </row>
    <row r="1442" spans="5:5" x14ac:dyDescent="0.3">
      <c r="E1442" t="str">
        <v>Tarah Technologies</v>
      </c>
    </row>
    <row r="1443" spans="5:5" x14ac:dyDescent="0.3">
      <c r="E1443" t="str">
        <v>CapFront Technologies</v>
      </c>
    </row>
    <row r="1444" spans="5:5" x14ac:dyDescent="0.3">
      <c r="E1444" t="str">
        <v>Betterplace Safety Solutions</v>
      </c>
    </row>
    <row r="1445" spans="5:5" x14ac:dyDescent="0.3">
      <c r="E1445" t="str">
        <v>WMall</v>
      </c>
    </row>
    <row r="1446" spans="5:5" x14ac:dyDescent="0.3">
      <c r="E1446" t="str">
        <v>Sphera Solutions</v>
      </c>
    </row>
    <row r="1447" spans="5:5" x14ac:dyDescent="0.3">
      <c r="E1447" t="str">
        <v>American Express Global Business Travel</v>
      </c>
    </row>
    <row r="1448" spans="5:5" x14ac:dyDescent="0.3">
      <c r="E1448" t="str">
        <v>Resilinc</v>
      </c>
    </row>
    <row r="1449" spans="5:5" x14ac:dyDescent="0.3">
      <c r="E1449" t="str">
        <v>BizKonnect Solutions</v>
      </c>
    </row>
    <row r="1450" spans="5:5" x14ac:dyDescent="0.3">
      <c r="E1450" t="str">
        <v>Qualsquad</v>
      </c>
    </row>
    <row r="1451" spans="5:5" x14ac:dyDescent="0.3">
      <c r="E1451" t="str">
        <v>TresVista</v>
      </c>
    </row>
    <row r="1452" spans="5:5" x14ac:dyDescent="0.3">
      <c r="E1452" t="str">
        <v>Dataction Analytics</v>
      </c>
    </row>
    <row r="1453" spans="5:5" x14ac:dyDescent="0.3">
      <c r="E1453" t="str">
        <v>Cybage Software</v>
      </c>
    </row>
    <row r="1454" spans="5:5" x14ac:dyDescent="0.3">
      <c r="E1454" t="str">
        <v>Machintel</v>
      </c>
    </row>
    <row r="1455" spans="5:5" x14ac:dyDescent="0.3">
      <c r="E1455" t="str">
        <v>iResearch Services</v>
      </c>
    </row>
    <row r="1456" spans="5:5" x14ac:dyDescent="0.3">
      <c r="E1456" t="str">
        <v>Bitwise</v>
      </c>
    </row>
    <row r="1457" spans="5:5" x14ac:dyDescent="0.3">
      <c r="E1457" t="str">
        <v>Yardi Systems</v>
      </c>
    </row>
    <row r="1458" spans="5:5" x14ac:dyDescent="0.3">
      <c r="E1458" t="str">
        <v>Selling Simplified</v>
      </c>
    </row>
    <row r="1459" spans="5:5" x14ac:dyDescent="0.3">
      <c r="E1459" t="str">
        <v>Ecolab</v>
      </c>
    </row>
    <row r="1460" spans="5:5" x14ac:dyDescent="0.3">
      <c r="E1460" t="str">
        <v>QuinStreet</v>
      </c>
    </row>
    <row r="1461" spans="5:5" x14ac:dyDescent="0.3">
      <c r="E1461" t="str">
        <v>TSL Marketing</v>
      </c>
    </row>
    <row r="1462" spans="5:5" x14ac:dyDescent="0.3">
      <c r="E1462" t="str">
        <v>IDeaS - A SAS Company</v>
      </c>
    </row>
    <row r="1463" spans="5:5" x14ac:dyDescent="0.3">
      <c r="E1463" t="str">
        <v>Tata Communications</v>
      </c>
    </row>
    <row r="1464" spans="5:5" x14ac:dyDescent="0.3">
      <c r="E1464" t="str">
        <v>SSP Technology</v>
      </c>
    </row>
    <row r="1465" spans="5:5" x14ac:dyDescent="0.3">
      <c r="E1465" t="str">
        <v>159 Solutions</v>
      </c>
    </row>
    <row r="1466" spans="5:5" x14ac:dyDescent="0.3">
      <c r="E1466" t="str">
        <v>Atidiv</v>
      </c>
    </row>
    <row r="1467" spans="5:5" x14ac:dyDescent="0.3">
      <c r="E1467" t="str">
        <v>Ubique Systems</v>
      </c>
    </row>
    <row r="1468" spans="5:5" x14ac:dyDescent="0.3">
      <c r="E1468" t="str">
        <v>Exusia</v>
      </c>
    </row>
    <row r="1469" spans="5:5" x14ac:dyDescent="0.3">
      <c r="E1469" t="str">
        <v>Valasys Media</v>
      </c>
    </row>
    <row r="1470" spans="5:5" x14ac:dyDescent="0.3">
      <c r="E1470" t="str">
        <v>GiantView</v>
      </c>
    </row>
    <row r="1471" spans="5:5" x14ac:dyDescent="0.3">
      <c r="E1471" t="str">
        <v>Energy Exemplar</v>
      </c>
    </row>
    <row r="1472" spans="5:5" x14ac:dyDescent="0.3">
      <c r="E1472" t="str">
        <v>SBT Research</v>
      </c>
    </row>
    <row r="1473" spans="5:5" x14ac:dyDescent="0.3">
      <c r="E1473" t="str">
        <v>InfoCepts</v>
      </c>
    </row>
    <row r="1474" spans="5:5" x14ac:dyDescent="0.3">
      <c r="E1474" t="str">
        <v>Landytech</v>
      </c>
    </row>
    <row r="1475" spans="5:5" x14ac:dyDescent="0.3">
      <c r="E1475" t="str">
        <v>Multibrands International</v>
      </c>
    </row>
    <row r="1476" spans="5:5" x14ac:dyDescent="0.3">
      <c r="E1476" t="str">
        <v>Sakon</v>
      </c>
    </row>
    <row r="1477" spans="5:5" x14ac:dyDescent="0.3">
      <c r="E1477" t="str">
        <v>Indiacom</v>
      </c>
    </row>
    <row r="1478" spans="5:5" x14ac:dyDescent="0.3">
      <c r="E1478" t="str">
        <v>JetSynthesys</v>
      </c>
    </row>
    <row r="1479" spans="5:5" x14ac:dyDescent="0.3">
      <c r="E1479" t="str">
        <v>Data Philics</v>
      </c>
    </row>
    <row r="1480" spans="5:5" x14ac:dyDescent="0.3">
      <c r="E1480" t="str">
        <v>Friends Union for Energising Lives (Fuel)</v>
      </c>
    </row>
    <row r="1481" spans="5:5" x14ac:dyDescent="0.3">
      <c r="E1481" t="str">
        <v>AffinityX</v>
      </c>
    </row>
    <row r="1482" spans="5:5" x14ac:dyDescent="0.3">
      <c r="E1482" t="str">
        <v>Entercoms</v>
      </c>
    </row>
    <row r="1483" spans="5:5" x14ac:dyDescent="0.3">
      <c r="E1483" t="str">
        <v>NA World Services</v>
      </c>
    </row>
    <row r="1484" spans="5:5" x14ac:dyDescent="0.3">
      <c r="E1484" t="str">
        <v>Rudder Analytics</v>
      </c>
    </row>
    <row r="1485" spans="5:5" x14ac:dyDescent="0.3">
      <c r="E1485" t="str">
        <v>Emcure Pharmaceuticals</v>
      </c>
    </row>
    <row r="1486" spans="5:5" x14ac:dyDescent="0.3">
      <c r="E1486" t="str">
        <v>MarketsandMarkets</v>
      </c>
    </row>
    <row r="1487" spans="5:5" x14ac:dyDescent="0.3">
      <c r="E1487" t="str">
        <v>Graco</v>
      </c>
    </row>
    <row r="1488" spans="5:5" x14ac:dyDescent="0.3">
      <c r="E1488" t="str">
        <v>TEJAS TECHNOLOGIES INC</v>
      </c>
    </row>
    <row r="1489" spans="5:5" x14ac:dyDescent="0.3">
      <c r="E1489" t="str">
        <v>Águas Guariroba</v>
      </c>
    </row>
    <row r="1490" spans="5:5" x14ac:dyDescent="0.3">
      <c r="E1490" t="str">
        <v>Abhijeet Group</v>
      </c>
    </row>
    <row r="1491" spans="5:5" x14ac:dyDescent="0.3">
      <c r="E1491" t="str">
        <v>Kalitta Air</v>
      </c>
    </row>
    <row r="1492" spans="5:5" x14ac:dyDescent="0.3">
      <c r="E1492" t="str">
        <v>Progressive Infovision</v>
      </c>
    </row>
    <row r="1493" spans="5:5" x14ac:dyDescent="0.3">
      <c r="E1493" t="str">
        <v>Ample Softech System</v>
      </c>
    </row>
    <row r="1494" spans="5:5" x14ac:dyDescent="0.3">
      <c r="E1494" t="str">
        <v>Ziff Davis LLC</v>
      </c>
    </row>
    <row r="1495" spans="5:5" x14ac:dyDescent="0.3">
      <c r="E1495" t="str">
        <v>IIM Kozhikkode</v>
      </c>
    </row>
    <row r="1496" spans="5:5" x14ac:dyDescent="0.3">
      <c r="E1496" t="str">
        <v>Perennial</v>
      </c>
    </row>
    <row r="1497" spans="5:5" x14ac:dyDescent="0.3">
      <c r="E1497" t="str">
        <v>Irupar Sociedad Cooperativa</v>
      </c>
    </row>
    <row r="1498" spans="5:5" x14ac:dyDescent="0.3">
      <c r="E1498" t="str">
        <v>md</v>
      </c>
    </row>
    <row r="1499" spans="5:5" x14ac:dyDescent="0.3">
      <c r="E1499" t="str">
        <v/>
      </c>
    </row>
    <row r="1500" spans="5:5" x14ac:dyDescent="0.3">
      <c r="E1500" t="str">
        <v>TIAA</v>
      </c>
    </row>
    <row r="1501" spans="5:5" x14ac:dyDescent="0.3">
      <c r="E1501" t="str">
        <v>Kisan Forum</v>
      </c>
    </row>
    <row r="1502" spans="5:5" x14ac:dyDescent="0.3">
      <c r="E1502" t="str">
        <v>EBC</v>
      </c>
    </row>
    <row r="1503" spans="5:5" x14ac:dyDescent="0.3">
      <c r="E1503" t="str">
        <v>Allstate</v>
      </c>
    </row>
    <row r="1504" spans="5:5" x14ac:dyDescent="0.3">
      <c r="E1504" t="str">
        <v>GTT</v>
      </c>
    </row>
    <row r="1505" spans="5:5" x14ac:dyDescent="0.3">
      <c r="E1505" t="str">
        <v>Strata Decision Technology</v>
      </c>
    </row>
    <row r="1506" spans="5:5" x14ac:dyDescent="0.3">
      <c r="E1506" t="str">
        <v>Appberry</v>
      </c>
    </row>
    <row r="1507" spans="5:5" x14ac:dyDescent="0.3">
      <c r="E1507" t="str">
        <v>Fran Biz</v>
      </c>
    </row>
    <row r="1508" spans="5:5" x14ac:dyDescent="0.3">
      <c r="E1508" t="str">
        <v>Arya Risk Management Solutions</v>
      </c>
    </row>
    <row r="1509" spans="5:5" x14ac:dyDescent="0.3">
      <c r="E1509" t="str">
        <v>Avalara</v>
      </c>
    </row>
    <row r="1510" spans="5:5" x14ac:dyDescent="0.3">
      <c r="E1510" t="str">
        <v>D.A.T.A.</v>
      </c>
    </row>
    <row r="1511" spans="5:5" x14ac:dyDescent="0.3">
      <c r="E1511" t="str">
        <v>Tecure Technology</v>
      </c>
    </row>
    <row r="1512" spans="5:5" x14ac:dyDescent="0.3">
      <c r="E1512" t="str">
        <v>Itouch Infotronics</v>
      </c>
    </row>
    <row r="1513" spans="5:5" x14ac:dyDescent="0.3">
      <c r="E1513" t="str">
        <v>DEUSTCHE</v>
      </c>
    </row>
    <row r="1514" spans="5:5" x14ac:dyDescent="0.3">
      <c r="E1514" t="str">
        <v>Mahira Engineering</v>
      </c>
    </row>
    <row r="1515" spans="5:5" x14ac:dyDescent="0.3">
      <c r="E1515" t="str">
        <v>Mahendra’s Institute</v>
      </c>
    </row>
    <row r="1516" spans="5:5" x14ac:dyDescent="0.3">
      <c r="E1516" t="str">
        <v>DataVinci Analytics Agency</v>
      </c>
    </row>
    <row r="1517" spans="5:5" x14ac:dyDescent="0.3">
      <c r="E1517" t="str">
        <v>Maestro Intellect</v>
      </c>
    </row>
    <row r="1518" spans="5:5" x14ac:dyDescent="0.3">
      <c r="E1518" t="str">
        <v>Horizon Electric</v>
      </c>
    </row>
    <row r="1519" spans="5:5" x14ac:dyDescent="0.3">
      <c r="E1519" t="str">
        <v>Cotiviti</v>
      </c>
    </row>
    <row r="1520" spans="5:5" x14ac:dyDescent="0.3">
      <c r="E1520" t="str">
        <v>Global Market Insights</v>
      </c>
    </row>
    <row r="1521" spans="5:5" x14ac:dyDescent="0.3">
      <c r="E1521" t="str">
        <v>Infort Technology</v>
      </c>
    </row>
    <row r="1522" spans="5:5" x14ac:dyDescent="0.3">
      <c r="E1522" t="str">
        <v>MIT</v>
      </c>
    </row>
    <row r="1523" spans="5:5" x14ac:dyDescent="0.3">
      <c r="E1523" t="str">
        <v>Kerlan-Jobe Orthopaedic Clinic</v>
      </c>
    </row>
    <row r="1524" spans="5:5" x14ac:dyDescent="0.3">
      <c r="E1524" t="str">
        <v>Mass Technologies</v>
      </c>
    </row>
    <row r="1525" spans="5:5" x14ac:dyDescent="0.3">
      <c r="E1525" t="str">
        <v>PRGX Global</v>
      </c>
    </row>
    <row r="1526" spans="5:5" x14ac:dyDescent="0.3">
      <c r="E1526" t="str">
        <v>PhotoMath (CA)</v>
      </c>
    </row>
    <row r="1527" spans="5:5" x14ac:dyDescent="0.3">
      <c r="E1527" t="str">
        <v>Lalit Roongta Group</v>
      </c>
    </row>
    <row r="1528" spans="5:5" x14ac:dyDescent="0.3">
      <c r="E1528" t="str">
        <v>Looking for Job</v>
      </c>
    </row>
    <row r="1529" spans="5:5" x14ac:dyDescent="0.3">
      <c r="E1529" t="str">
        <v>We Are Job Seekers</v>
      </c>
    </row>
    <row r="1530" spans="5:5" x14ac:dyDescent="0.3">
      <c r="E1530" t="str">
        <v>Prithvi Nath</v>
      </c>
    </row>
    <row r="1531" spans="5:5" x14ac:dyDescent="0.3">
      <c r="E1531" t="str">
        <v>Cubictree Technology Solutions</v>
      </c>
    </row>
    <row r="1532" spans="5:5" x14ac:dyDescent="0.3">
      <c r="E1532" t="str">
        <v>Magna Infotech</v>
      </c>
    </row>
    <row r="1533" spans="5:5" x14ac:dyDescent="0.3">
      <c r="E1533" t="str">
        <v>Endurance Technologies</v>
      </c>
    </row>
    <row r="1534" spans="5:5" x14ac:dyDescent="0.3">
      <c r="E1534" t="str">
        <v>Roverside</v>
      </c>
    </row>
    <row r="1535" spans="5:5" x14ac:dyDescent="0.3">
      <c r="E1535" t="str">
        <v>Xyster Consulting</v>
      </c>
    </row>
    <row r="1536" spans="5:5" x14ac:dyDescent="0.3">
      <c r="E1536" t="str">
        <v>Vereigen Media</v>
      </c>
    </row>
    <row r="1537" spans="5:5" x14ac:dyDescent="0.3">
      <c r="E1537" t="str">
        <v>ASD</v>
      </c>
    </row>
    <row r="1538" spans="5:5" x14ac:dyDescent="0.3">
      <c r="E1538" t="str">
        <v>Kurrajong and District Hospital Society</v>
      </c>
    </row>
    <row r="1539" spans="5:5" x14ac:dyDescent="0.3">
      <c r="E1539" t="str">
        <v>Yogesh and Jain</v>
      </c>
    </row>
    <row r="1540" spans="5:5" x14ac:dyDescent="0.3">
      <c r="E1540" t="str">
        <v>WebDirekt</v>
      </c>
    </row>
    <row r="1541" spans="5:5" x14ac:dyDescent="0.3">
      <c r="E1541" t="str">
        <v>Excelsior Research</v>
      </c>
    </row>
    <row r="1542" spans="5:5" x14ac:dyDescent="0.3">
      <c r="E1542" t="str">
        <v>Sunanda Speciality Coatings</v>
      </c>
    </row>
    <row r="1543" spans="5:5" x14ac:dyDescent="0.3">
      <c r="E1543" t="str">
        <v>Blue Planet Solutions</v>
      </c>
    </row>
    <row r="1544" spans="5:5" x14ac:dyDescent="0.3">
      <c r="E1544" t="str">
        <v>Northern Alberta Institute of Technology</v>
      </c>
    </row>
    <row r="1545" spans="5:5" x14ac:dyDescent="0.3">
      <c r="E1545" t="str">
        <v>GTL Limited</v>
      </c>
    </row>
    <row r="1546" spans="5:5" x14ac:dyDescent="0.3">
      <c r="E1546" t="str">
        <v>S2W Media</v>
      </c>
    </row>
    <row r="1547" spans="5:5" x14ac:dyDescent="0.3">
      <c r="E1547" t="str">
        <v>IDEA</v>
      </c>
    </row>
    <row r="1548" spans="5:5" x14ac:dyDescent="0.3">
      <c r="E1548" t="str">
        <v>Coditas</v>
      </c>
    </row>
    <row r="1549" spans="5:5" x14ac:dyDescent="0.3">
      <c r="E1549" t="str">
        <v>Tommy Hilfiger</v>
      </c>
    </row>
    <row r="1550" spans="5:5" x14ac:dyDescent="0.3">
      <c r="E1550" t="str">
        <v>ADHOC Services</v>
      </c>
    </row>
    <row r="1551" spans="5:5" x14ac:dyDescent="0.3">
      <c r="E1551" t="str">
        <v>GGS Engineering Services</v>
      </c>
    </row>
    <row r="1552" spans="5:5" x14ac:dyDescent="0.3">
      <c r="E1552" t="str">
        <v>Zendesk</v>
      </c>
    </row>
    <row r="1553" spans="5:5" x14ac:dyDescent="0.3">
      <c r="E1553" t="str">
        <v>Cosmos eSolutions &amp; Services</v>
      </c>
    </row>
    <row r="1554" spans="5:5" x14ac:dyDescent="0.3">
      <c r="E1554" t="str">
        <v>Innovatus Technologies</v>
      </c>
    </row>
    <row r="1555" spans="5:5" x14ac:dyDescent="0.3">
      <c r="E1555" t="str">
        <v>Flash Electronics (India)</v>
      </c>
    </row>
    <row r="1556" spans="5:5" x14ac:dyDescent="0.3">
      <c r="E1556" t="str">
        <v>Evolvus</v>
      </c>
    </row>
    <row r="1557" spans="5:5" x14ac:dyDescent="0.3">
      <c r="E1557" t="str">
        <v>Diacto Technologies</v>
      </c>
    </row>
    <row r="1558" spans="5:5" x14ac:dyDescent="0.3">
      <c r="E1558" t="str">
        <v>CAMP Systems</v>
      </c>
    </row>
    <row r="1559" spans="5:5" x14ac:dyDescent="0.3">
      <c r="E1559" t="str">
        <v>GlobalLogic</v>
      </c>
    </row>
    <row r="1560" spans="5:5" x14ac:dyDescent="0.3">
      <c r="E1560" t="str">
        <v>Metrics4 Analytics</v>
      </c>
    </row>
    <row r="1561" spans="5:5" x14ac:dyDescent="0.3">
      <c r="E1561" t="str">
        <v>Saras Analytics</v>
      </c>
    </row>
    <row r="1562" spans="5:5" x14ac:dyDescent="0.3">
      <c r="E1562" t="str">
        <v>Dynata</v>
      </c>
    </row>
    <row r="1563" spans="5:5" x14ac:dyDescent="0.3">
      <c r="E1563" t="str">
        <v>Serco Group</v>
      </c>
    </row>
    <row r="1564" spans="5:5" x14ac:dyDescent="0.3">
      <c r="E1564" t="str">
        <v>Quadrant Resource</v>
      </c>
    </row>
    <row r="1565" spans="5:5" x14ac:dyDescent="0.3">
      <c r="E1565" t="str">
        <v>Zeta Global</v>
      </c>
    </row>
    <row r="1566" spans="5:5" x14ac:dyDescent="0.3">
      <c r="E1566" t="str">
        <v>Zen3 Infosolutions</v>
      </c>
    </row>
    <row r="1567" spans="5:5" x14ac:dyDescent="0.3">
      <c r="E1567" t="str">
        <v>DataBeat</v>
      </c>
    </row>
    <row r="1568" spans="5:5" x14ac:dyDescent="0.3">
      <c r="E1568" t="str">
        <v>Salesforce</v>
      </c>
    </row>
    <row r="1569" spans="5:5" x14ac:dyDescent="0.3">
      <c r="E1569" t="str">
        <v>Apex CoVantage</v>
      </c>
    </row>
    <row r="1570" spans="5:5" x14ac:dyDescent="0.3">
      <c r="E1570" t="str">
        <v>MediaMint</v>
      </c>
    </row>
    <row r="1571" spans="5:5" x14ac:dyDescent="0.3">
      <c r="E1571" t="str">
        <v>MetrixLab</v>
      </c>
    </row>
    <row r="1572" spans="5:5" x14ac:dyDescent="0.3">
      <c r="E1572" t="str">
        <v>IMImobile</v>
      </c>
    </row>
    <row r="1573" spans="5:5" x14ac:dyDescent="0.3">
      <c r="E1573" t="str">
        <v>Quantium</v>
      </c>
    </row>
    <row r="1574" spans="5:5" x14ac:dyDescent="0.3">
      <c r="E1574" t="str">
        <v>HitWicket</v>
      </c>
    </row>
    <row r="1575" spans="5:5" x14ac:dyDescent="0.3">
      <c r="E1575" t="str">
        <v>AIR Worldwide</v>
      </c>
    </row>
    <row r="1576" spans="5:5" x14ac:dyDescent="0.3">
      <c r="E1576" t="str">
        <v>Indian Political Action Committee</v>
      </c>
    </row>
    <row r="1577" spans="5:5" x14ac:dyDescent="0.3">
      <c r="E1577" t="str">
        <v>Indium Software</v>
      </c>
    </row>
    <row r="1578" spans="5:5" x14ac:dyDescent="0.3">
      <c r="E1578" t="str">
        <v>Trianz</v>
      </c>
    </row>
    <row r="1579" spans="5:5" x14ac:dyDescent="0.3">
      <c r="E1579" t="str">
        <v>Tata Steel</v>
      </c>
    </row>
    <row r="1580" spans="5:5" x14ac:dyDescent="0.3">
      <c r="E1580" t="str">
        <v>Realshoppee Retail</v>
      </c>
    </row>
    <row r="1581" spans="5:5" x14ac:dyDescent="0.3">
      <c r="E1581" t="str">
        <v>ICE Data Services</v>
      </c>
    </row>
    <row r="1582" spans="5:5" x14ac:dyDescent="0.3">
      <c r="E1582" t="str">
        <v>CDK Global</v>
      </c>
    </row>
    <row r="1583" spans="5:5" x14ac:dyDescent="0.3">
      <c r="E1583" t="str">
        <v>Intercontinental Exchange</v>
      </c>
    </row>
    <row r="1584" spans="5:5" x14ac:dyDescent="0.3">
      <c r="E1584" t="str">
        <v>Jayar Manufacturing</v>
      </c>
    </row>
    <row r="1585" spans="5:5" x14ac:dyDescent="0.3">
      <c r="E1585" t="str">
        <v>ReferenceGlobe</v>
      </c>
    </row>
    <row r="1586" spans="5:5" x14ac:dyDescent="0.3">
      <c r="E1586" t="str">
        <v>DuPont Sustainable Solutions</v>
      </c>
    </row>
    <row r="1587" spans="5:5" x14ac:dyDescent="0.3">
      <c r="E1587" t="str">
        <v>Technical Data Analysis</v>
      </c>
    </row>
    <row r="1588" spans="5:5" x14ac:dyDescent="0.3">
      <c r="E1588" t="str">
        <v>Wenable Technologies</v>
      </c>
    </row>
    <row r="1589" spans="5:5" x14ac:dyDescent="0.3">
      <c r="E1589" t="str">
        <v>Cogent Data Solutions</v>
      </c>
    </row>
    <row r="1590" spans="5:5" x14ac:dyDescent="0.3">
      <c r="E1590" t="str">
        <v>Solugenix Corporation</v>
      </c>
    </row>
    <row r="1591" spans="5:5" x14ac:dyDescent="0.3">
      <c r="E1591" t="str">
        <v>Minvesta</v>
      </c>
    </row>
    <row r="1592" spans="5:5" x14ac:dyDescent="0.3">
      <c r="E1592" t="str">
        <v>Rajesh Motors</v>
      </c>
    </row>
    <row r="1593" spans="5:5" x14ac:dyDescent="0.3">
      <c r="E1593" t="str">
        <v>SR Edu Solutions</v>
      </c>
    </row>
    <row r="1594" spans="5:5" x14ac:dyDescent="0.3">
      <c r="E1594" t="str">
        <v>YES</v>
      </c>
    </row>
    <row r="1595" spans="5:5" x14ac:dyDescent="0.3">
      <c r="E1595" t="str">
        <v>InsideView</v>
      </c>
    </row>
    <row r="1596" spans="5:5" x14ac:dyDescent="0.3">
      <c r="E1596" t="str">
        <v>Next Education India</v>
      </c>
    </row>
    <row r="1597" spans="5:5" x14ac:dyDescent="0.3">
      <c r="E1597" t="str">
        <v>myPaisaa</v>
      </c>
    </row>
    <row r="1598" spans="5:5" x14ac:dyDescent="0.3">
      <c r="E1598" t="str">
        <v>PrimEra Medical Technologies</v>
      </c>
    </row>
    <row r="1599" spans="5:5" x14ac:dyDescent="0.3">
      <c r="E1599" t="str">
        <v>Strategic Alpha</v>
      </c>
    </row>
    <row r="1600" spans="5:5" x14ac:dyDescent="0.3">
      <c r="E1600" t="str">
        <v>Hetero</v>
      </c>
    </row>
    <row r="1601" spans="5:5" x14ac:dyDescent="0.3">
      <c r="E1601" t="str">
        <v>E-Prospects</v>
      </c>
    </row>
    <row r="1602" spans="5:5" x14ac:dyDescent="0.3">
      <c r="E1602" t="str">
        <v>GigIndia</v>
      </c>
    </row>
    <row r="1603" spans="5:5" x14ac:dyDescent="0.3">
      <c r="E1603" t="str">
        <v>Sun Microsystems</v>
      </c>
    </row>
    <row r="1604" spans="5:5" x14ac:dyDescent="0.3">
      <c r="E1604" t="str">
        <v>Appen</v>
      </c>
    </row>
    <row r="1605" spans="5:5" x14ac:dyDescent="0.3">
      <c r="E1605" t="str">
        <v>La casa one</v>
      </c>
    </row>
    <row r="1606" spans="5:5" x14ac:dyDescent="0.3">
      <c r="E1606" t="str">
        <v>VotaryTech</v>
      </c>
    </row>
    <row r="1607" spans="5:5" x14ac:dyDescent="0.3">
      <c r="E1607" t="str">
        <v>Harish Hathiwala</v>
      </c>
    </row>
    <row r="1608" spans="5:5" x14ac:dyDescent="0.3">
      <c r="E1608" t="str">
        <v>Jaffar Engineering Works</v>
      </c>
    </row>
    <row r="1609" spans="5:5" x14ac:dyDescent="0.3">
      <c r="E1609" t="str">
        <v>Moonstone Infotech</v>
      </c>
    </row>
    <row r="1610" spans="5:5" x14ac:dyDescent="0.3">
      <c r="E1610" t="str">
        <v>Snycon Software Solutions</v>
      </c>
    </row>
    <row r="1611" spans="5:5" x14ac:dyDescent="0.3">
      <c r="E1611" t="str">
        <v>E-rachit Technologies</v>
      </c>
    </row>
    <row r="1612" spans="5:5" x14ac:dyDescent="0.3">
      <c r="E1612" t="str">
        <v>Orbit Technologies</v>
      </c>
    </row>
    <row r="1613" spans="5:5" x14ac:dyDescent="0.3">
      <c r="E1613" t="str">
        <v>Marten Transport</v>
      </c>
    </row>
    <row r="1614" spans="5:5" x14ac:dyDescent="0.3">
      <c r="E1614" t="str">
        <v>Multiplier Solutions</v>
      </c>
    </row>
    <row r="1615" spans="5:5" x14ac:dyDescent="0.3">
      <c r="E1615" t="str">
        <v>Vi</v>
      </c>
    </row>
    <row r="1616" spans="5:5" x14ac:dyDescent="0.3">
      <c r="E1616" t="str">
        <v>Jai Raj Ispat</v>
      </c>
    </row>
    <row r="1617" spans="5:5" x14ac:dyDescent="0.3">
      <c r="E1617" t="str">
        <v>STUDY Monitor Tech</v>
      </c>
    </row>
    <row r="1618" spans="5:5" x14ac:dyDescent="0.3">
      <c r="E1618" t="str">
        <v>Law In Order</v>
      </c>
    </row>
    <row r="1619" spans="5:5" x14ac:dyDescent="0.3">
      <c r="E1619" t="str">
        <v>Lifetime Wellness Rx International Limited</v>
      </c>
    </row>
    <row r="1620" spans="5:5" x14ac:dyDescent="0.3">
      <c r="E1620" t="str">
        <v>Byte Software Services</v>
      </c>
    </row>
    <row r="1621" spans="5:5" x14ac:dyDescent="0.3">
      <c r="E1621" t="str">
        <v>EE Technologies</v>
      </c>
    </row>
    <row r="1622" spans="5:5" x14ac:dyDescent="0.3">
      <c r="E1622" t="str">
        <v>Nisum</v>
      </c>
    </row>
    <row r="1623" spans="5:5" x14ac:dyDescent="0.3">
      <c r="E1623" t="str">
        <v>ETG International</v>
      </c>
    </row>
    <row r="1624" spans="5:5" x14ac:dyDescent="0.3">
      <c r="E1624" t="str">
        <v>Netflix</v>
      </c>
    </row>
    <row r="1625" spans="5:5" x14ac:dyDescent="0.3">
      <c r="E1625" t="str">
        <v>Constant Contact</v>
      </c>
    </row>
    <row r="1626" spans="5:5" x14ac:dyDescent="0.3">
      <c r="E1626" t="str">
        <v>Kritha Convertors</v>
      </c>
    </row>
    <row r="1627" spans="5:5" x14ac:dyDescent="0.3">
      <c r="E1627" t="str">
        <v>ZettaMine Labs</v>
      </c>
    </row>
    <row r="1628" spans="5:5" x14ac:dyDescent="0.3">
      <c r="E1628" t="str">
        <v>Nagamani Hospital</v>
      </c>
    </row>
    <row r="1629" spans="5:5" x14ac:dyDescent="0.3">
      <c r="E1629" t="str">
        <v>GMR Hyderabad International Airport</v>
      </c>
    </row>
    <row r="1630" spans="5:5" x14ac:dyDescent="0.3">
      <c r="E1630" t="str">
        <v>Idol Soft</v>
      </c>
    </row>
    <row r="1631" spans="5:5" x14ac:dyDescent="0.3">
      <c r="E1631" t="str">
        <v>Crown Holdings</v>
      </c>
    </row>
    <row r="1632" spans="5:5" x14ac:dyDescent="0.3">
      <c r="E1632" t="str">
        <v>Sankalp Group</v>
      </c>
    </row>
    <row r="1633" spans="5:5" x14ac:dyDescent="0.3">
      <c r="E1633" t="str">
        <v>Enrich IBS</v>
      </c>
    </row>
    <row r="1634" spans="5:5" x14ac:dyDescent="0.3">
      <c r="E1634" t="str">
        <v>Intelenet</v>
      </c>
    </row>
    <row r="1635" spans="5:5" x14ac:dyDescent="0.3">
      <c r="E1635" t="str">
        <v>eHaat</v>
      </c>
    </row>
    <row r="1636" spans="5:5" x14ac:dyDescent="0.3">
      <c r="E1636" t="str">
        <v>Vidal Healthcare</v>
      </c>
    </row>
    <row r="1637" spans="5:5" x14ac:dyDescent="0.3">
      <c r="E1637" t="str">
        <v>Astegic</v>
      </c>
    </row>
    <row r="1638" spans="5:5" x14ac:dyDescent="0.3">
      <c r="E1638" t="str">
        <v>Unify</v>
      </c>
    </row>
    <row r="1639" spans="5:5" x14ac:dyDescent="0.3">
      <c r="E1639" t="str">
        <v>James Hardie</v>
      </c>
    </row>
    <row r="1640" spans="5:5" x14ac:dyDescent="0.3">
      <c r="E1640" t="str">
        <v>Soul Of Anime Toystore</v>
      </c>
    </row>
    <row r="1641" spans="5:5" x14ac:dyDescent="0.3">
      <c r="E1641" t="str">
        <v>Amazon Flex</v>
      </c>
    </row>
    <row r="1642" spans="5:5" x14ac:dyDescent="0.3">
      <c r="E1642" t="str">
        <v>Nassau Re</v>
      </c>
    </row>
    <row r="1643" spans="5:5" x14ac:dyDescent="0.3">
      <c r="E1643" t="str">
        <v>Petpal</v>
      </c>
    </row>
    <row r="1644" spans="5:5" x14ac:dyDescent="0.3">
      <c r="E1644" t="str">
        <v>American Airlines</v>
      </c>
    </row>
    <row r="1645" spans="5:5" x14ac:dyDescent="0.3">
      <c r="E1645" t="str">
        <v>exceedsoft</v>
      </c>
    </row>
    <row r="1646" spans="5:5" x14ac:dyDescent="0.3">
      <c r="E1646" t="str">
        <v>Nexii IT Labs</v>
      </c>
    </row>
    <row r="1647" spans="5:5" x14ac:dyDescent="0.3">
      <c r="E1647" t="str">
        <v>AnyTimeLoan.in</v>
      </c>
    </row>
    <row r="1648" spans="5:5" x14ac:dyDescent="0.3">
      <c r="E1648" t="str">
        <v>Bourntec Solutions</v>
      </c>
    </row>
    <row r="1649" spans="5:5" x14ac:dyDescent="0.3">
      <c r="E1649" t="str">
        <v>Jobminar</v>
      </c>
    </row>
    <row r="1650" spans="5:5" x14ac:dyDescent="0.3">
      <c r="E1650" t="str">
        <v>Ardem</v>
      </c>
    </row>
    <row r="1651" spans="5:5" x14ac:dyDescent="0.3">
      <c r="E1651" t="str">
        <v>Ushta Te Consultancy Services LLP</v>
      </c>
    </row>
    <row r="1652" spans="5:5" x14ac:dyDescent="0.3">
      <c r="E1652" t="str">
        <v>Berkadia</v>
      </c>
    </row>
    <row r="1653" spans="5:5" x14ac:dyDescent="0.3">
      <c r="E1653" t="str">
        <v>Samsara</v>
      </c>
    </row>
    <row r="1654" spans="5:5" x14ac:dyDescent="0.3">
      <c r="E1654" t="str">
        <v>Polaris FT</v>
      </c>
    </row>
    <row r="1655" spans="5:5" x14ac:dyDescent="0.3">
      <c r="E1655" t="str">
        <v>Aria Tech IT Solutions</v>
      </c>
    </row>
    <row r="1656" spans="5:5" x14ac:dyDescent="0.3">
      <c r="E1656" t="str">
        <v>Menukuri chakradhar reddy</v>
      </c>
    </row>
    <row r="1657" spans="5:5" x14ac:dyDescent="0.3">
      <c r="E1657" t="str">
        <v>Idfy</v>
      </c>
    </row>
    <row r="1658" spans="5:5" x14ac:dyDescent="0.3">
      <c r="E1658" t="str">
        <v>Invergence Analytics</v>
      </c>
    </row>
    <row r="1659" spans="5:5" x14ac:dyDescent="0.3">
      <c r="E1659" t="str">
        <v>Datasite</v>
      </c>
    </row>
    <row r="1660" spans="5:5" x14ac:dyDescent="0.3">
      <c r="E1660" t="str">
        <v>PowerBI Consulting</v>
      </c>
    </row>
    <row r="1661" spans="5:5" x14ac:dyDescent="0.3">
      <c r="E1661" t="str">
        <v>Saksham Innovations</v>
      </c>
    </row>
    <row r="1662" spans="5:5" x14ac:dyDescent="0.3">
      <c r="E1662" t="str">
        <v>Indigen Technologies</v>
      </c>
    </row>
    <row r="1663" spans="5:5" x14ac:dyDescent="0.3">
      <c r="E1663" t="str">
        <v>TeacherActive</v>
      </c>
    </row>
    <row r="1664" spans="5:5" x14ac:dyDescent="0.3">
      <c r="E1664" t="str">
        <v>Fountane</v>
      </c>
    </row>
    <row r="1665" spans="5:5" x14ac:dyDescent="0.3">
      <c r="E1665" t="str">
        <v>Axtria</v>
      </c>
    </row>
    <row r="1666" spans="5:5" x14ac:dyDescent="0.3">
      <c r="E1666" t="str">
        <v>Absolutdata</v>
      </c>
    </row>
    <row r="1667" spans="5:5" x14ac:dyDescent="0.3">
      <c r="E1667" t="str">
        <v>AXA XL</v>
      </c>
    </row>
    <row r="1668" spans="5:5" x14ac:dyDescent="0.3">
      <c r="E1668" t="str">
        <v>Mercer</v>
      </c>
    </row>
    <row r="1669" spans="5:5" x14ac:dyDescent="0.3">
      <c r="E1669" t="str">
        <v>Saarthee</v>
      </c>
    </row>
    <row r="1670" spans="5:5" x14ac:dyDescent="0.3">
      <c r="E1670" t="str">
        <v>Collegedunia</v>
      </c>
    </row>
    <row r="1671" spans="5:5" x14ac:dyDescent="0.3">
      <c r="E1671" t="str">
        <v>MedTourEasy</v>
      </c>
    </row>
    <row r="1672" spans="5:5" x14ac:dyDescent="0.3">
      <c r="E1672" t="str">
        <v>b3Intelligence</v>
      </c>
    </row>
    <row r="1673" spans="5:5" x14ac:dyDescent="0.3">
      <c r="E1673" t="str">
        <v>Competent Software</v>
      </c>
    </row>
    <row r="1674" spans="5:5" x14ac:dyDescent="0.3">
      <c r="E1674" t="str">
        <v>TransOrg Analytics</v>
      </c>
    </row>
    <row r="1675" spans="5:5" x14ac:dyDescent="0.3">
      <c r="E1675" t="str">
        <v>Toluna</v>
      </c>
    </row>
    <row r="1676" spans="5:5" x14ac:dyDescent="0.3">
      <c r="E1676" t="str">
        <v>TO THE NEW</v>
      </c>
    </row>
    <row r="1677" spans="5:5" x14ac:dyDescent="0.3">
      <c r="E1677" t="str">
        <v>R1 RCM</v>
      </c>
    </row>
    <row r="1678" spans="5:5" x14ac:dyDescent="0.3">
      <c r="E1678" t="str">
        <v>Better.com</v>
      </c>
    </row>
    <row r="1679" spans="5:5" x14ac:dyDescent="0.3">
      <c r="E1679" t="str">
        <v>Palin Analytics</v>
      </c>
    </row>
    <row r="1680" spans="5:5" x14ac:dyDescent="0.3">
      <c r="E1680" t="str">
        <v>Encore Capital Group</v>
      </c>
    </row>
    <row r="1681" spans="5:5" x14ac:dyDescent="0.3">
      <c r="E1681" t="str">
        <v>Annik Technology Services</v>
      </c>
    </row>
    <row r="1682" spans="5:5" x14ac:dyDescent="0.3">
      <c r="E1682" t="str">
        <v>QL2</v>
      </c>
    </row>
    <row r="1683" spans="5:5" x14ac:dyDescent="0.3">
      <c r="E1683" t="str">
        <v>DecisionTree Analytics &amp; Services</v>
      </c>
    </row>
    <row r="1684" spans="5:5" x14ac:dyDescent="0.3">
      <c r="E1684" t="str">
        <v>Polestar Solutions &amp; Services India</v>
      </c>
    </row>
    <row r="1685" spans="5:5" x14ac:dyDescent="0.3">
      <c r="E1685" t="str">
        <v>Home Credit India</v>
      </c>
    </row>
    <row r="1686" spans="5:5" x14ac:dyDescent="0.3">
      <c r="E1686" t="str">
        <v>Value Edge Research Services</v>
      </c>
    </row>
    <row r="1687" spans="5:5" x14ac:dyDescent="0.3">
      <c r="E1687" t="str">
        <v>Ameriprise</v>
      </c>
    </row>
    <row r="1688" spans="5:5" x14ac:dyDescent="0.3">
      <c r="E1688" t="str">
        <v>GALYTIX</v>
      </c>
    </row>
    <row r="1689" spans="5:5" x14ac:dyDescent="0.3">
      <c r="E1689" t="str">
        <v>Team Computers</v>
      </c>
    </row>
    <row r="1690" spans="5:5" x14ac:dyDescent="0.3">
      <c r="E1690" t="str">
        <v>Chatous</v>
      </c>
    </row>
    <row r="1691" spans="5:5" x14ac:dyDescent="0.3">
      <c r="E1691" t="str">
        <v>CSC E-Governance Services</v>
      </c>
    </row>
    <row r="1692" spans="5:5" x14ac:dyDescent="0.3">
      <c r="E1692" t="str">
        <v>Adglobal360</v>
      </c>
    </row>
    <row r="1693" spans="5:5" x14ac:dyDescent="0.3">
      <c r="E1693" t="str">
        <v>BlackRock</v>
      </c>
    </row>
    <row r="1694" spans="5:5" x14ac:dyDescent="0.3">
      <c r="E1694" t="str">
        <v>WheelsEye Technology</v>
      </c>
    </row>
    <row r="1695" spans="5:5" x14ac:dyDescent="0.3">
      <c r="E1695" t="str">
        <v>Hive (CA)</v>
      </c>
    </row>
    <row r="1696" spans="5:5" x14ac:dyDescent="0.3">
      <c r="E1696" t="str">
        <v>Apsidata solutions</v>
      </c>
    </row>
    <row r="1697" spans="5:5" x14ac:dyDescent="0.3">
      <c r="E1697" t="str">
        <v>BOLD</v>
      </c>
    </row>
    <row r="1698" spans="5:5" x14ac:dyDescent="0.3">
      <c r="E1698" t="str">
        <v>Britis Telecom</v>
      </c>
    </row>
    <row r="1699" spans="5:5" x14ac:dyDescent="0.3">
      <c r="E1699" t="str">
        <v>Urban Company</v>
      </c>
    </row>
    <row r="1700" spans="5:5" x14ac:dyDescent="0.3">
      <c r="E1700" t="str">
        <v>NCR</v>
      </c>
    </row>
    <row r="1701" spans="5:5" x14ac:dyDescent="0.3">
      <c r="E1701" t="str">
        <v>NS Matrix Services</v>
      </c>
    </row>
    <row r="1702" spans="5:5" x14ac:dyDescent="0.3">
      <c r="E1702" t="str">
        <v>NITS</v>
      </c>
    </row>
    <row r="1703" spans="5:5" x14ac:dyDescent="0.3">
      <c r="E1703" t="str">
        <v>Namekart</v>
      </c>
    </row>
    <row r="1704" spans="5:5" x14ac:dyDescent="0.3">
      <c r="E1704" t="str">
        <v>RCM Aeroservices</v>
      </c>
    </row>
    <row r="1705" spans="5:5" x14ac:dyDescent="0.3">
      <c r="E1705" t="str">
        <v>Actiknow</v>
      </c>
    </row>
    <row r="1706" spans="5:5" x14ac:dyDescent="0.3">
      <c r="E1706" t="str">
        <v>WSP</v>
      </c>
    </row>
    <row r="1707" spans="5:5" x14ac:dyDescent="0.3">
      <c r="E1707" t="str">
        <v>MapmyIndia</v>
      </c>
    </row>
    <row r="1708" spans="5:5" x14ac:dyDescent="0.3">
      <c r="E1708" t="str">
        <v>Limeroad</v>
      </c>
    </row>
    <row r="1709" spans="5:5" x14ac:dyDescent="0.3">
      <c r="E1709" t="str">
        <v>Wizikey</v>
      </c>
    </row>
    <row r="1710" spans="5:5" x14ac:dyDescent="0.3">
      <c r="E1710" t="str">
        <v>Cvent</v>
      </c>
    </row>
    <row r="1711" spans="5:5" x14ac:dyDescent="0.3">
      <c r="E1711" t="str">
        <v>Keysight Technologies</v>
      </c>
    </row>
    <row r="1712" spans="5:5" x14ac:dyDescent="0.3">
      <c r="E1712" t="str">
        <v>Nurtr</v>
      </c>
    </row>
    <row r="1713" spans="5:5" x14ac:dyDescent="0.3">
      <c r="E1713" t="str">
        <v>Glorious Insights</v>
      </c>
    </row>
    <row r="1714" spans="5:5" x14ac:dyDescent="0.3">
      <c r="E1714" t="str">
        <v>CRMnext</v>
      </c>
    </row>
    <row r="1715" spans="5:5" x14ac:dyDescent="0.3">
      <c r="E1715" t="str">
        <v>Masthead Technologies</v>
      </c>
    </row>
    <row r="1716" spans="5:5" x14ac:dyDescent="0.3">
      <c r="E1716" t="str">
        <v>Bain &amp; Company</v>
      </c>
    </row>
    <row r="1717" spans="5:5" x14ac:dyDescent="0.3">
      <c r="E1717" t="str">
        <v>NatWest Group</v>
      </c>
    </row>
    <row r="1718" spans="5:5" x14ac:dyDescent="0.3">
      <c r="E1718" t="str">
        <v>Stigasoft</v>
      </c>
    </row>
    <row r="1719" spans="5:5" x14ac:dyDescent="0.3">
      <c r="E1719" t="str">
        <v>Stanza Living</v>
      </c>
    </row>
    <row r="1720" spans="5:5" x14ac:dyDescent="0.3">
      <c r="E1720" t="str">
        <v>Eko India Financial Services</v>
      </c>
    </row>
    <row r="1721" spans="5:5" x14ac:dyDescent="0.3">
      <c r="E1721" t="str">
        <v>Edulyt India</v>
      </c>
    </row>
    <row r="1722" spans="5:5" x14ac:dyDescent="0.3">
      <c r="E1722" t="str">
        <v>SupplyCopia</v>
      </c>
    </row>
    <row r="1723" spans="5:5" x14ac:dyDescent="0.3">
      <c r="E1723" t="str">
        <v>United Airlines</v>
      </c>
    </row>
    <row r="1724" spans="5:5" x14ac:dyDescent="0.3">
      <c r="E1724" t="str">
        <v>Elsevier</v>
      </c>
    </row>
    <row r="1725" spans="5:5" x14ac:dyDescent="0.3">
      <c r="E1725" t="str">
        <v>Gauge Data Solutions</v>
      </c>
    </row>
    <row r="1726" spans="5:5" x14ac:dyDescent="0.3">
      <c r="E1726" t="str">
        <v>Peacock Solar</v>
      </c>
    </row>
    <row r="1727" spans="5:5" x14ac:dyDescent="0.3">
      <c r="E1727" t="str">
        <v>Ford Motor Company</v>
      </c>
    </row>
    <row r="1728" spans="5:5" x14ac:dyDescent="0.3">
      <c r="E1728" t="str">
        <v>NextGen Invent</v>
      </c>
    </row>
    <row r="1729" spans="5:5" x14ac:dyDescent="0.3">
      <c r="E1729" t="str">
        <v>Upwork</v>
      </c>
    </row>
    <row r="1730" spans="5:5" x14ac:dyDescent="0.3">
      <c r="E1730" t="str">
        <v>SunTec Web Services</v>
      </c>
    </row>
    <row r="1731" spans="5:5" x14ac:dyDescent="0.3">
      <c r="E1731" t="str">
        <v>Moody's Corporation</v>
      </c>
    </row>
    <row r="1732" spans="5:5" x14ac:dyDescent="0.3">
      <c r="E1732" t="str">
        <v>SIQES</v>
      </c>
    </row>
    <row r="1733" spans="5:5" x14ac:dyDescent="0.3">
      <c r="E1733" t="str">
        <v>Risk Management Solutions</v>
      </c>
    </row>
    <row r="1734" spans="5:5" x14ac:dyDescent="0.3">
      <c r="E1734" t="str">
        <v>iTech Mission</v>
      </c>
    </row>
    <row r="1735" spans="5:5" x14ac:dyDescent="0.3">
      <c r="E1735" t="str">
        <v>McKinney and Company</v>
      </c>
    </row>
    <row r="1736" spans="5:5" x14ac:dyDescent="0.3">
      <c r="E1736" t="str">
        <v>ATS Services (India)</v>
      </c>
    </row>
    <row r="1737" spans="5:5" x14ac:dyDescent="0.3">
      <c r="E1737" t="str">
        <v>Adda 247</v>
      </c>
    </row>
    <row r="1738" spans="5:5" x14ac:dyDescent="0.3">
      <c r="E1738" t="str">
        <v>ShipRocket</v>
      </c>
    </row>
    <row r="1739" spans="5:5" x14ac:dyDescent="0.3">
      <c r="E1739" t="str">
        <v>Grail Insights</v>
      </c>
    </row>
    <row r="1740" spans="5:5" x14ac:dyDescent="0.3">
      <c r="E1740" t="str">
        <v>Wunderman Thompson</v>
      </c>
    </row>
    <row r="1741" spans="5:5" x14ac:dyDescent="0.3">
      <c r="E1741" t="str">
        <v>Niscom Tele Infra</v>
      </c>
    </row>
    <row r="1742" spans="5:5" x14ac:dyDescent="0.3">
      <c r="E1742" t="str">
        <v>GroupM</v>
      </c>
    </row>
    <row r="1743" spans="5:5" x14ac:dyDescent="0.3">
      <c r="E1743" t="str">
        <v>StepOut Solutions</v>
      </c>
    </row>
    <row r="1744" spans="5:5" x14ac:dyDescent="0.3">
      <c r="E1744" t="str">
        <v>Research &amp; Ranking</v>
      </c>
    </row>
    <row r="1745" spans="5:5" x14ac:dyDescent="0.3">
      <c r="E1745" t="str">
        <v>Microtek International (India)</v>
      </c>
    </row>
    <row r="1746" spans="5:5" x14ac:dyDescent="0.3">
      <c r="E1746" t="str">
        <v>Unyscape Infocom</v>
      </c>
    </row>
    <row r="1747" spans="5:5" x14ac:dyDescent="0.3">
      <c r="E1747" t="str">
        <v>Cians Analytics</v>
      </c>
    </row>
    <row r="1748" spans="5:5" x14ac:dyDescent="0.3">
      <c r="E1748" t="str">
        <v>Xceedance</v>
      </c>
    </row>
    <row r="1749" spans="5:5" x14ac:dyDescent="0.3">
      <c r="E1749" t="str">
        <v>Promien Services</v>
      </c>
    </row>
    <row r="1750" spans="5:5" x14ac:dyDescent="0.3">
      <c r="E1750" t="str">
        <v>FN MathLogic Consulting Services</v>
      </c>
    </row>
    <row r="1751" spans="5:5" x14ac:dyDescent="0.3">
      <c r="E1751" t="str">
        <v>Acuity Knowledge Partners</v>
      </c>
    </row>
    <row r="1752" spans="5:5" x14ac:dyDescent="0.3">
      <c r="E1752" t="str">
        <v>Score Me</v>
      </c>
    </row>
    <row r="1753" spans="5:5" x14ac:dyDescent="0.3">
      <c r="E1753" t="str">
        <v>FIA Technology Services</v>
      </c>
    </row>
    <row r="1754" spans="5:5" x14ac:dyDescent="0.3">
      <c r="E1754" t="str">
        <v>Zenatix</v>
      </c>
    </row>
    <row r="1755" spans="5:5" x14ac:dyDescent="0.3">
      <c r="E1755" t="str">
        <v>HH Global</v>
      </c>
    </row>
    <row r="1756" spans="5:5" x14ac:dyDescent="0.3">
      <c r="E1756" t="str">
        <v>NetProphets Cyberworks</v>
      </c>
    </row>
    <row r="1757" spans="5:5" x14ac:dyDescent="0.3">
      <c r="E1757" t="str">
        <v>Cognizant Consulting</v>
      </c>
    </row>
    <row r="1758" spans="5:5" x14ac:dyDescent="0.3">
      <c r="E1758" t="str">
        <v>Willis Towers Watson</v>
      </c>
    </row>
    <row r="1759" spans="5:5" x14ac:dyDescent="0.3">
      <c r="E1759" t="str">
        <v>LIN SCAN</v>
      </c>
    </row>
    <row r="1760" spans="5:5" x14ac:dyDescent="0.3">
      <c r="E1760" t="str">
        <v>Experian</v>
      </c>
    </row>
    <row r="1761" spans="5:5" x14ac:dyDescent="0.3">
      <c r="E1761" t="str">
        <v>Cogencis Information Services</v>
      </c>
    </row>
    <row r="1762" spans="5:5" x14ac:dyDescent="0.3">
      <c r="E1762" t="str">
        <v>Media.net</v>
      </c>
    </row>
    <row r="1763" spans="5:5" x14ac:dyDescent="0.3">
      <c r="E1763" t="str">
        <v>Hansa Cequity</v>
      </c>
    </row>
    <row r="1764" spans="5:5" x14ac:dyDescent="0.3">
      <c r="E1764" t="str">
        <v>CRG Solutions</v>
      </c>
    </row>
    <row r="1765" spans="5:5" x14ac:dyDescent="0.3">
      <c r="E1765" t="str">
        <v>Magic9 Media Analytics</v>
      </c>
    </row>
    <row r="1766" spans="5:5" x14ac:dyDescent="0.3">
      <c r="E1766" t="str">
        <v>Travelex</v>
      </c>
    </row>
    <row r="1767" spans="5:5" x14ac:dyDescent="0.3">
      <c r="E1767" t="str">
        <v>Propellum Infotech</v>
      </c>
    </row>
    <row r="1768" spans="5:5" x14ac:dyDescent="0.3">
      <c r="E1768" t="str">
        <v>Development Credit Bank Limited</v>
      </c>
    </row>
    <row r="1769" spans="5:5" x14ac:dyDescent="0.3">
      <c r="E1769" t="str">
        <v>Nailbiter</v>
      </c>
    </row>
    <row r="1770" spans="5:5" x14ac:dyDescent="0.3">
      <c r="E1770" t="str">
        <v>GEP</v>
      </c>
    </row>
    <row r="1771" spans="5:5" x14ac:dyDescent="0.3">
      <c r="E1771" t="str">
        <v>AXIS MY INDIA</v>
      </c>
    </row>
    <row r="1772" spans="5:5" x14ac:dyDescent="0.3">
      <c r="E1772" t="str">
        <v>Quantafic Business Solutions</v>
      </c>
    </row>
    <row r="1773" spans="5:5" x14ac:dyDescent="0.3">
      <c r="E1773" t="str">
        <v>IDFC First Bank</v>
      </c>
    </row>
    <row r="1774" spans="5:5" x14ac:dyDescent="0.3">
      <c r="E1774" t="str">
        <v>FieldGlobal Market Research</v>
      </c>
    </row>
    <row r="1775" spans="5:5" x14ac:dyDescent="0.3">
      <c r="E1775" t="str">
        <v>TripStack</v>
      </c>
    </row>
    <row r="1776" spans="5:5" x14ac:dyDescent="0.3">
      <c r="E1776" t="str">
        <v>LogisticsNow</v>
      </c>
    </row>
    <row r="1777" spans="5:5" x14ac:dyDescent="0.3">
      <c r="E1777" t="str">
        <v>cross-tab marketing services pvt.</v>
      </c>
    </row>
    <row r="1778" spans="5:5" x14ac:dyDescent="0.3">
      <c r="E1778" t="str">
        <v>FedEx</v>
      </c>
    </row>
    <row r="1779" spans="5:5" x14ac:dyDescent="0.3">
      <c r="E1779" t="str">
        <v>WhiteHat Jr</v>
      </c>
    </row>
    <row r="1780" spans="5:5" x14ac:dyDescent="0.3">
      <c r="E1780" t="str">
        <v>eSense Learning Pvt</v>
      </c>
    </row>
    <row r="1781" spans="5:5" x14ac:dyDescent="0.3">
      <c r="E1781" t="str">
        <v>iAastha</v>
      </c>
    </row>
    <row r="1782" spans="5:5" x14ac:dyDescent="0.3">
      <c r="E1782" t="str">
        <v>Bahar Infotech</v>
      </c>
    </row>
    <row r="1783" spans="5:5" x14ac:dyDescent="0.3">
      <c r="E1783" t="str">
        <v>Bookmyshow</v>
      </c>
    </row>
    <row r="1784" spans="5:5" x14ac:dyDescent="0.3">
      <c r="E1784" t="str">
        <v>Rein Labs</v>
      </c>
    </row>
    <row r="1785" spans="5:5" x14ac:dyDescent="0.3">
      <c r="E1785" t="str">
        <v>Doxper</v>
      </c>
    </row>
    <row r="1786" spans="5:5" x14ac:dyDescent="0.3">
      <c r="E1786" t="str">
        <v>CMC</v>
      </c>
    </row>
    <row r="1787" spans="5:5" x14ac:dyDescent="0.3">
      <c r="E1787" t="str">
        <v>GreenPoint Global</v>
      </c>
    </row>
    <row r="1788" spans="5:5" x14ac:dyDescent="0.3">
      <c r="E1788" t="str">
        <v>iKen Solutions</v>
      </c>
    </row>
    <row r="1789" spans="5:5" x14ac:dyDescent="0.3">
      <c r="E1789" t="str">
        <v>Motilal Oswal Financial Services</v>
      </c>
    </row>
    <row r="1790" spans="5:5" x14ac:dyDescent="0.3">
      <c r="E1790" t="str">
        <v>TWGE Solutions</v>
      </c>
    </row>
    <row r="1791" spans="5:5" x14ac:dyDescent="0.3">
      <c r="E1791" t="str">
        <v>InSync Analytics</v>
      </c>
    </row>
    <row r="1792" spans="5:5" x14ac:dyDescent="0.3">
      <c r="E1792" t="str">
        <v>JustDial</v>
      </c>
    </row>
    <row r="1793" spans="5:5" x14ac:dyDescent="0.3">
      <c r="E1793" t="str">
        <v>72 Dragons</v>
      </c>
    </row>
    <row r="1794" spans="5:5" x14ac:dyDescent="0.3">
      <c r="E1794" t="str">
        <v>Jeet Techno Solutions</v>
      </c>
    </row>
    <row r="1795" spans="5:5" x14ac:dyDescent="0.3">
      <c r="E1795" t="str">
        <v>Mintifi</v>
      </c>
    </row>
    <row r="1796" spans="5:5" x14ac:dyDescent="0.3">
      <c r="E1796" t="str">
        <v>TransUnion</v>
      </c>
    </row>
    <row r="1797" spans="5:5" x14ac:dyDescent="0.3">
      <c r="E1797" t="str">
        <v>SMARTe</v>
      </c>
    </row>
    <row r="1798" spans="5:5" x14ac:dyDescent="0.3">
      <c r="E1798" t="str">
        <v>RedQuanta</v>
      </c>
    </row>
    <row r="1799" spans="5:5" x14ac:dyDescent="0.3">
      <c r="E1799" t="str">
        <v>Raam Group</v>
      </c>
    </row>
    <row r="1800" spans="5:5" x14ac:dyDescent="0.3">
      <c r="E1800" t="str">
        <v>CloudFronts Technologies</v>
      </c>
    </row>
    <row r="1801" spans="5:5" x14ac:dyDescent="0.3">
      <c r="E1801" t="str">
        <v>IIFL</v>
      </c>
    </row>
    <row r="1802" spans="5:5" x14ac:dyDescent="0.3">
      <c r="E1802" t="str">
        <v>Brandscapes Worldwide</v>
      </c>
    </row>
    <row r="1803" spans="5:5" x14ac:dyDescent="0.3">
      <c r="E1803" t="str">
        <v>Candere.com</v>
      </c>
    </row>
    <row r="1804" spans="5:5" x14ac:dyDescent="0.3">
      <c r="E1804" t="str">
        <v>peel-works</v>
      </c>
    </row>
    <row r="1805" spans="5:5" x14ac:dyDescent="0.3">
      <c r="E1805" t="str">
        <v>QuantumLink</v>
      </c>
    </row>
    <row r="1806" spans="5:5" x14ac:dyDescent="0.3">
      <c r="E1806" t="str">
        <v>Alpha Alternatives</v>
      </c>
    </row>
    <row r="1807" spans="5:5" x14ac:dyDescent="0.3">
      <c r="E1807" t="str">
        <v>Pragmatix</v>
      </c>
    </row>
    <row r="1808" spans="5:5" x14ac:dyDescent="0.3">
      <c r="E1808" t="str">
        <v>Vasta Global</v>
      </c>
    </row>
    <row r="1809" spans="5:5" x14ac:dyDescent="0.3">
      <c r="E1809" t="str">
        <v>Acuris Global</v>
      </c>
    </row>
    <row r="1810" spans="5:5" x14ac:dyDescent="0.3">
      <c r="E1810" t="str">
        <v>Satori Group (India)</v>
      </c>
    </row>
    <row r="1811" spans="5:5" x14ac:dyDescent="0.3">
      <c r="E1811" t="str">
        <v>Sapio Analytics</v>
      </c>
    </row>
    <row r="1812" spans="5:5" x14ac:dyDescent="0.3">
      <c r="E1812" t="str">
        <v>Bloomberg L.P.</v>
      </c>
    </row>
    <row r="1813" spans="5:5" x14ac:dyDescent="0.3">
      <c r="E1813" t="str">
        <v>Oceanic Pharmachem</v>
      </c>
    </row>
    <row r="1814" spans="5:5" x14ac:dyDescent="0.3">
      <c r="E1814" t="str">
        <v>FSN Ecommerce Ventures</v>
      </c>
    </row>
    <row r="1815" spans="5:5" x14ac:dyDescent="0.3">
      <c r="E1815" t="str">
        <v>Microworld Technologies</v>
      </c>
    </row>
    <row r="1816" spans="5:5" x14ac:dyDescent="0.3">
      <c r="E1816" t="str">
        <v>Xerago</v>
      </c>
    </row>
    <row r="1817" spans="5:5" x14ac:dyDescent="0.3">
      <c r="E1817" t="str">
        <v>AGS Transact Technologies</v>
      </c>
    </row>
    <row r="1818" spans="5:5" x14ac:dyDescent="0.3">
      <c r="E1818" t="str">
        <v>Ingenero</v>
      </c>
    </row>
    <row r="1819" spans="5:5" x14ac:dyDescent="0.3">
      <c r="E1819" t="str">
        <v>Ajay bharti</v>
      </c>
    </row>
    <row r="1820" spans="5:5" x14ac:dyDescent="0.3">
      <c r="E1820" t="str">
        <v>Leadge Business Services</v>
      </c>
    </row>
    <row r="1821" spans="5:5" x14ac:dyDescent="0.3">
      <c r="E1821" t="str">
        <v>Saavn</v>
      </c>
    </row>
    <row r="1822" spans="5:5" x14ac:dyDescent="0.3">
      <c r="E1822" t="str">
        <v>deepak Lalwani</v>
      </c>
    </row>
    <row r="1823" spans="5:5" x14ac:dyDescent="0.3">
      <c r="E1823" t="str">
        <v>Airpay</v>
      </c>
    </row>
    <row r="1824" spans="5:5" x14ac:dyDescent="0.3">
      <c r="E1824" t="str">
        <v>Rajendra Finance</v>
      </c>
    </row>
    <row r="1825" spans="5:5" x14ac:dyDescent="0.3">
      <c r="E1825" t="str">
        <v>Dynatrace</v>
      </c>
    </row>
    <row r="1826" spans="5:5" x14ac:dyDescent="0.3">
      <c r="E1826" t="str">
        <v>Quantum Phinance</v>
      </c>
    </row>
    <row r="1827" spans="5:5" x14ac:dyDescent="0.3">
      <c r="E1827" t="str">
        <v>White Crow Research</v>
      </c>
    </row>
    <row r="1828" spans="5:5" x14ac:dyDescent="0.3">
      <c r="E1828" t="str">
        <v>Generico</v>
      </c>
    </row>
    <row r="1829" spans="5:5" x14ac:dyDescent="0.3">
      <c r="E1829" t="str">
        <v>Rajuri Steels</v>
      </c>
    </row>
    <row r="1830" spans="5:5" x14ac:dyDescent="0.3">
      <c r="E1830" t="str">
        <v>ANSHULTECH</v>
      </c>
    </row>
    <row r="1831" spans="5:5" x14ac:dyDescent="0.3">
      <c r="E1831" t="str">
        <v>Data Axle</v>
      </c>
    </row>
    <row r="1832" spans="5:5" x14ac:dyDescent="0.3">
      <c r="E1832" t="str">
        <v>Stellar Organisation</v>
      </c>
    </row>
    <row r="1833" spans="5:5" x14ac:dyDescent="0.3">
      <c r="E1833" t="str">
        <v>RatePing Technologies</v>
      </c>
    </row>
    <row r="1834" spans="5:5" x14ac:dyDescent="0.3">
      <c r="E1834" t="str">
        <v>Godrej Infotech</v>
      </c>
    </row>
    <row r="1835" spans="5:5" x14ac:dyDescent="0.3">
      <c r="E1835" t="str">
        <v>Sparks</v>
      </c>
    </row>
    <row r="1836" spans="5:5" x14ac:dyDescent="0.3">
      <c r="E1836" t="str">
        <v>Navo Systems</v>
      </c>
    </row>
    <row r="1837" spans="5:5" x14ac:dyDescent="0.3">
      <c r="E1837" t="str">
        <v>DT-Trak Consulting</v>
      </c>
    </row>
    <row r="1838" spans="5:5" x14ac:dyDescent="0.3">
      <c r="E1838" t="str">
        <v>Agape Marketing Agency</v>
      </c>
    </row>
    <row r="1839" spans="5:5" x14ac:dyDescent="0.3">
      <c r="E1839" t="str">
        <v>NABARD Consultancy Services</v>
      </c>
    </row>
    <row r="1840" spans="5:5" x14ac:dyDescent="0.3">
      <c r="E1840" t="str">
        <v>niranjan shah</v>
      </c>
    </row>
    <row r="1841" spans="5:5" x14ac:dyDescent="0.3">
      <c r="E1841" t="str">
        <v>Wellthy Therapeutics</v>
      </c>
    </row>
    <row r="1842" spans="5:5" x14ac:dyDescent="0.3">
      <c r="E1842" t="str">
        <v>Max Fashions</v>
      </c>
    </row>
    <row r="1843" spans="5:5" x14ac:dyDescent="0.3">
      <c r="E1843" t="str">
        <v>20K Group</v>
      </c>
    </row>
    <row r="1844" spans="5:5" x14ac:dyDescent="0.3">
      <c r="E1844" t="str">
        <v>Xtel Communications</v>
      </c>
    </row>
    <row r="1845" spans="5:5" x14ac:dyDescent="0.3">
      <c r="E1845" t="str">
        <v>IRIS Business Services</v>
      </c>
    </row>
    <row r="1846" spans="5:5" x14ac:dyDescent="0.3">
      <c r="E1846" t="str">
        <v>AxionConnect Infosolutions</v>
      </c>
    </row>
    <row r="1847" spans="5:5" x14ac:dyDescent="0.3">
      <c r="E1847" t="str">
        <v>Newfold Digital</v>
      </c>
    </row>
    <row r="1848" spans="5:5" x14ac:dyDescent="0.3">
      <c r="E1848" t="str">
        <v>NEC Software Solutions UK</v>
      </c>
    </row>
    <row r="1849" spans="5:5" x14ac:dyDescent="0.3">
      <c r="E1849" t="str">
        <v>Collinson</v>
      </c>
    </row>
    <row r="1850" spans="5:5" x14ac:dyDescent="0.3">
      <c r="E1850" t="str">
        <v>Blue Dart Express</v>
      </c>
    </row>
    <row r="1851" spans="5:5" x14ac:dyDescent="0.3">
      <c r="E1851" t="str">
        <v>Moneytor</v>
      </c>
    </row>
    <row r="1852" spans="5:5" x14ac:dyDescent="0.3">
      <c r="E1852" t="str">
        <v>Fields Data</v>
      </c>
    </row>
    <row r="1853" spans="5:5" x14ac:dyDescent="0.3">
      <c r="E1853" t="str">
        <v>Mira Knitting Works</v>
      </c>
    </row>
    <row r="1854" spans="5:5" x14ac:dyDescent="0.3">
      <c r="E1854" t="str">
        <v>Mosaik Analytics Solutions</v>
      </c>
    </row>
    <row r="1855" spans="5:5" x14ac:dyDescent="0.3">
      <c r="E1855" t="str">
        <v>Vamstar</v>
      </c>
    </row>
    <row r="1856" spans="5:5" x14ac:dyDescent="0.3">
      <c r="E1856" t="str">
        <v>HDFC Securities</v>
      </c>
    </row>
    <row r="1857" spans="5:5" x14ac:dyDescent="0.3">
      <c r="E1857" t="str">
        <v>Greenlight Planet</v>
      </c>
    </row>
    <row r="1858" spans="5:5" x14ac:dyDescent="0.3">
      <c r="E1858" t="str">
        <v>Blue Ocean</v>
      </c>
    </row>
    <row r="1859" spans="5:5" x14ac:dyDescent="0.3">
      <c r="E1859" t="str">
        <v>Edelweiss Tokio Life Insurance</v>
      </c>
    </row>
    <row r="1860" spans="5:5" x14ac:dyDescent="0.3">
      <c r="E1860" t="str">
        <v>Nine A Business Connect</v>
      </c>
    </row>
    <row r="1861" spans="5:5" x14ac:dyDescent="0.3">
      <c r="E1861" t="str">
        <v>Hans Infotech</v>
      </c>
    </row>
    <row r="1862" spans="5:5" x14ac:dyDescent="0.3">
      <c r="E1862" t="str">
        <v>Cargill</v>
      </c>
    </row>
    <row r="1863" spans="5:5" x14ac:dyDescent="0.3">
      <c r="E1863" t="str">
        <v>Blackbuck Insights</v>
      </c>
    </row>
    <row r="1864" spans="5:5" x14ac:dyDescent="0.3">
      <c r="E1864" t="str">
        <v>phData</v>
      </c>
    </row>
    <row r="1865" spans="5:5" x14ac:dyDescent="0.3">
      <c r="E1865" t="str">
        <v>Datagrokr</v>
      </c>
    </row>
    <row r="1866" spans="5:5" x14ac:dyDescent="0.3">
      <c r="E1866" t="str">
        <v>Futurense Technologies</v>
      </c>
    </row>
    <row r="1867" spans="5:5" x14ac:dyDescent="0.3">
      <c r="E1867" t="str">
        <v>ITTStar Consulting</v>
      </c>
    </row>
    <row r="1868" spans="5:5" x14ac:dyDescent="0.3">
      <c r="E1868" t="str">
        <v>Sigmoid</v>
      </c>
    </row>
    <row r="1869" spans="5:5" x14ac:dyDescent="0.3">
      <c r="E1869" t="str">
        <v>EC-Mobility</v>
      </c>
    </row>
    <row r="1870" spans="5:5" x14ac:dyDescent="0.3">
      <c r="E1870" t="str">
        <v>GlaxoSmithKline</v>
      </c>
    </row>
    <row r="1871" spans="5:5" x14ac:dyDescent="0.3">
      <c r="E1871" t="str">
        <v>Novotech</v>
      </c>
    </row>
    <row r="1872" spans="5:5" x14ac:dyDescent="0.3">
      <c r="E1872" t="str">
        <v>NIKE</v>
      </c>
    </row>
    <row r="1873" spans="5:5" x14ac:dyDescent="0.3">
      <c r="E1873" t="str">
        <v>AffinityAnswers</v>
      </c>
    </row>
    <row r="1874" spans="5:5" x14ac:dyDescent="0.3">
      <c r="E1874" t="str">
        <v>Luxoft</v>
      </c>
    </row>
    <row r="1875" spans="5:5" x14ac:dyDescent="0.3">
      <c r="E1875" t="str">
        <v>Quaero</v>
      </c>
    </row>
    <row r="1876" spans="5:5" x14ac:dyDescent="0.3">
      <c r="E1876" t="str">
        <v>Brillo Technologies</v>
      </c>
    </row>
    <row r="1877" spans="5:5" x14ac:dyDescent="0.3">
      <c r="E1877" t="str">
        <v>Ecolab Digital Center</v>
      </c>
    </row>
    <row r="1878" spans="5:5" x14ac:dyDescent="0.3">
      <c r="E1878" t="str">
        <v>Goibibo</v>
      </c>
    </row>
    <row r="1879" spans="5:5" x14ac:dyDescent="0.3">
      <c r="E1879" t="str">
        <v>HashedIn by Deloitte</v>
      </c>
    </row>
    <row r="1880" spans="5:5" x14ac:dyDescent="0.3">
      <c r="E1880" t="str">
        <v>Razorthink</v>
      </c>
    </row>
    <row r="1881" spans="5:5" x14ac:dyDescent="0.3">
      <c r="E1881" t="str">
        <v>Servian</v>
      </c>
    </row>
    <row r="1882" spans="5:5" x14ac:dyDescent="0.3">
      <c r="E1882" t="str">
        <v>Senvion</v>
      </c>
    </row>
    <row r="1883" spans="5:5" x14ac:dyDescent="0.3">
      <c r="E1883" t="str">
        <v>Zylotech</v>
      </c>
    </row>
    <row r="1884" spans="5:5" x14ac:dyDescent="0.3">
      <c r="E1884" t="str">
        <v>Koch Industries</v>
      </c>
    </row>
    <row r="1885" spans="5:5" x14ac:dyDescent="0.3">
      <c r="E1885" t="str">
        <v>Kmart</v>
      </c>
    </row>
    <row r="1886" spans="5:5" x14ac:dyDescent="0.3">
      <c r="E1886" t="str">
        <v>Wissen Infotech</v>
      </c>
    </row>
    <row r="1887" spans="5:5" x14ac:dyDescent="0.3">
      <c r="E1887" t="str">
        <v>Fabulyst</v>
      </c>
    </row>
    <row r="1888" spans="5:5" x14ac:dyDescent="0.3">
      <c r="E1888" t="str">
        <v>ConcertAI</v>
      </c>
    </row>
    <row r="1889" spans="5:5" x14ac:dyDescent="0.3">
      <c r="E1889" t="str">
        <v>Daimler</v>
      </c>
    </row>
    <row r="1890" spans="5:5" x14ac:dyDescent="0.3">
      <c r="E1890" t="str">
        <v>GainInsights Solutions</v>
      </c>
    </row>
    <row r="1891" spans="5:5" x14ac:dyDescent="0.3">
      <c r="E1891" t="str">
        <v>Oxigen</v>
      </c>
    </row>
    <row r="1892" spans="5:5" x14ac:dyDescent="0.3">
      <c r="E1892" t="str">
        <v>ALL IT Services</v>
      </c>
    </row>
    <row r="1893" spans="5:5" x14ac:dyDescent="0.3">
      <c r="E1893" t="str">
        <v>Groupon</v>
      </c>
    </row>
    <row r="1894" spans="5:5" x14ac:dyDescent="0.3">
      <c r="E1894" t="str">
        <v>Atlas Systems</v>
      </c>
    </row>
    <row r="1895" spans="5:5" x14ac:dyDescent="0.3">
      <c r="E1895" t="str">
        <v>Yum! Brands</v>
      </c>
    </row>
    <row r="1896" spans="5:5" x14ac:dyDescent="0.3">
      <c r="E1896" t="str">
        <v>S2T</v>
      </c>
    </row>
    <row r="1897" spans="5:5" x14ac:dyDescent="0.3">
      <c r="E1897" t="str">
        <v>ecoInsight</v>
      </c>
    </row>
    <row r="1898" spans="5:5" x14ac:dyDescent="0.3">
      <c r="E1898" t="str">
        <v>Photon</v>
      </c>
    </row>
    <row r="1899" spans="5:5" x14ac:dyDescent="0.3">
      <c r="E1899" t="str">
        <v>Solera</v>
      </c>
    </row>
    <row r="1900" spans="5:5" x14ac:dyDescent="0.3">
      <c r="E1900" t="str">
        <v>KNOEMA</v>
      </c>
    </row>
    <row r="1901" spans="5:5" x14ac:dyDescent="0.3">
      <c r="E1901" t="str">
        <v>CTS</v>
      </c>
    </row>
    <row r="1902" spans="5:5" x14ac:dyDescent="0.3">
      <c r="E1902" t="str">
        <v>Wobot</v>
      </c>
    </row>
    <row r="1903" spans="5:5" x14ac:dyDescent="0.3">
      <c r="E1903" t="str">
        <v>Eli Lilly and Company</v>
      </c>
    </row>
    <row r="1904" spans="5:5" x14ac:dyDescent="0.3">
      <c r="E1904" t="str">
        <v>Savit Interactive</v>
      </c>
    </row>
    <row r="1905" spans="5:5" x14ac:dyDescent="0.3">
      <c r="E1905" t="str">
        <v>Novo Nordisk</v>
      </c>
    </row>
    <row r="1906" spans="5:5" x14ac:dyDescent="0.3">
      <c r="E1906" t="str">
        <v>V2soft</v>
      </c>
    </row>
    <row r="1907" spans="5:5" x14ac:dyDescent="0.3">
      <c r="E1907" t="str">
        <v>4CRisk.ai</v>
      </c>
    </row>
    <row r="1908" spans="5:5" x14ac:dyDescent="0.3">
      <c r="E1908" t="str">
        <v>Primenumbers Technologies</v>
      </c>
    </row>
    <row r="1909" spans="5:5" x14ac:dyDescent="0.3">
      <c r="E1909" t="str">
        <v>CGI Digital</v>
      </c>
    </row>
    <row r="1910" spans="5:5" x14ac:dyDescent="0.3">
      <c r="E1910" t="str">
        <v>Radometech</v>
      </c>
    </row>
    <row r="1911" spans="5:5" x14ac:dyDescent="0.3">
      <c r="E1911" t="str">
        <v>Mobiotics</v>
      </c>
    </row>
    <row r="1912" spans="5:5" x14ac:dyDescent="0.3">
      <c r="E1912" t="str">
        <v>Fanlytiks</v>
      </c>
    </row>
    <row r="1913" spans="5:5" x14ac:dyDescent="0.3">
      <c r="E1913" t="str">
        <v>Online Data Entry Job</v>
      </c>
    </row>
    <row r="1914" spans="5:5" x14ac:dyDescent="0.3">
      <c r="E1914" t="str">
        <v>Quantela</v>
      </c>
    </row>
    <row r="1915" spans="5:5" x14ac:dyDescent="0.3">
      <c r="E1915" t="str">
        <v>Cheeburger Cheeburger</v>
      </c>
    </row>
    <row r="1916" spans="5:5" x14ac:dyDescent="0.3">
      <c r="E1916" t="str">
        <v>PubMatic</v>
      </c>
    </row>
    <row r="1917" spans="5:5" x14ac:dyDescent="0.3">
      <c r="E1917" t="str">
        <v>Champion InfoMetrics</v>
      </c>
    </row>
    <row r="1918" spans="5:5" x14ac:dyDescent="0.3">
      <c r="E1918" t="str">
        <v>KBC Professional</v>
      </c>
    </row>
    <row r="1919" spans="5:5" x14ac:dyDescent="0.3">
      <c r="E1919" t="str">
        <v>Milaap</v>
      </c>
    </row>
    <row r="1920" spans="5:5" x14ac:dyDescent="0.3">
      <c r="E1920" t="str">
        <v>Commvault</v>
      </c>
    </row>
    <row r="1921" spans="5:5" x14ac:dyDescent="0.3">
      <c r="E1921" t="str">
        <v>Fidelity International</v>
      </c>
    </row>
    <row r="1922" spans="5:5" x14ac:dyDescent="0.3">
      <c r="E1922" t="str">
        <v>RAJ ELECTRICAL WORK</v>
      </c>
    </row>
    <row r="1923" spans="5:5" x14ac:dyDescent="0.3">
      <c r="E1923" t="str">
        <v>Chhatrapati Shivaji International Airport</v>
      </c>
    </row>
    <row r="1924" spans="5:5" x14ac:dyDescent="0.3">
      <c r="E1924" t="str">
        <v>Employee Solutions</v>
      </c>
    </row>
    <row r="1925" spans="5:5" x14ac:dyDescent="0.3">
      <c r="E1925" t="str">
        <v>Okkular</v>
      </c>
    </row>
    <row r="1926" spans="5:5" x14ac:dyDescent="0.3">
      <c r="E1926" t="str">
        <v>Relifin Technologies</v>
      </c>
    </row>
    <row r="1927" spans="5:5" x14ac:dyDescent="0.3">
      <c r="E1927" t="str">
        <v>Logipro Software</v>
      </c>
    </row>
    <row r="1928" spans="5:5" x14ac:dyDescent="0.3">
      <c r="E1928" t="str">
        <v>NeoGrowth Credit</v>
      </c>
    </row>
    <row r="1929" spans="5:5" x14ac:dyDescent="0.3">
      <c r="E1929" t="str">
        <v>Teradata</v>
      </c>
    </row>
    <row r="1930" spans="5:5" x14ac:dyDescent="0.3">
      <c r="E1930" t="str">
        <v>Infostretch</v>
      </c>
    </row>
    <row r="1931" spans="5:5" x14ac:dyDescent="0.3">
      <c r="E1931" t="str">
        <v>Turtlemint</v>
      </c>
    </row>
    <row r="1932" spans="5:5" x14ac:dyDescent="0.3">
      <c r="E1932" t="str">
        <v>vCreaTek</v>
      </c>
    </row>
    <row r="1933" spans="5:5" x14ac:dyDescent="0.3">
      <c r="E1933" t="str">
        <v>Softech Solutions (India)</v>
      </c>
    </row>
    <row r="1934" spans="5:5" x14ac:dyDescent="0.3">
      <c r="E1934" t="str">
        <v>Neal Analytics</v>
      </c>
    </row>
    <row r="1935" spans="5:5" x14ac:dyDescent="0.3">
      <c r="E1935" t="str">
        <v>Hashmap</v>
      </c>
    </row>
    <row r="1936" spans="5:5" x14ac:dyDescent="0.3">
      <c r="E1936" t="str">
        <v>Atlas Copco</v>
      </c>
    </row>
    <row r="1937" spans="5:5" x14ac:dyDescent="0.3">
      <c r="E1937" t="str">
        <v>Bitwise Solutions (India)</v>
      </c>
    </row>
    <row r="1938" spans="5:5" x14ac:dyDescent="0.3">
      <c r="E1938" t="str">
        <v>NCSA Next College Student Athlete</v>
      </c>
    </row>
    <row r="1939" spans="5:5" x14ac:dyDescent="0.3">
      <c r="E1939" t="str">
        <v>Pyxtech</v>
      </c>
    </row>
    <row r="1940" spans="5:5" x14ac:dyDescent="0.3">
      <c r="E1940" t="str">
        <v>Truso (India)</v>
      </c>
    </row>
    <row r="1941" spans="5:5" x14ac:dyDescent="0.3">
      <c r="E1941" t="str">
        <v>Sakshi Softech</v>
      </c>
    </row>
    <row r="1942" spans="5:5" x14ac:dyDescent="0.3">
      <c r="E1942" t="str">
        <v>Centium Consulting</v>
      </c>
    </row>
    <row r="1943" spans="5:5" x14ac:dyDescent="0.3">
      <c r="E1943" t="str">
        <v>Current</v>
      </c>
    </row>
    <row r="1944" spans="5:5" x14ac:dyDescent="0.3">
      <c r="E1944" t="str">
        <v>Vistara</v>
      </c>
    </row>
    <row r="1945" spans="5:5" x14ac:dyDescent="0.3">
      <c r="E1945" t="str">
        <v>XOYAL</v>
      </c>
    </row>
    <row r="1946" spans="5:5" x14ac:dyDescent="0.3">
      <c r="E1946" t="str">
        <v>CloudCover</v>
      </c>
    </row>
    <row r="1947" spans="5:5" x14ac:dyDescent="0.3">
      <c r="E1947" t="str">
        <v>akash jha</v>
      </c>
    </row>
    <row r="1948" spans="5:5" x14ac:dyDescent="0.3">
      <c r="E1948" t="str">
        <v>MediaAgility</v>
      </c>
    </row>
    <row r="1949" spans="5:5" x14ac:dyDescent="0.3">
      <c r="E1949" t="str">
        <v>UnitForce Technologies Consulting Pvt</v>
      </c>
    </row>
    <row r="1950" spans="5:5" x14ac:dyDescent="0.3">
      <c r="E1950" t="str">
        <v>Avanturian</v>
      </c>
    </row>
    <row r="1951" spans="5:5" x14ac:dyDescent="0.3">
      <c r="E1951" t="str">
        <v>Avegen</v>
      </c>
    </row>
    <row r="1952" spans="5:5" x14ac:dyDescent="0.3">
      <c r="E1952" t="str">
        <v>RONA</v>
      </c>
    </row>
    <row r="1953" spans="5:5" x14ac:dyDescent="0.3">
      <c r="E1953" t="str">
        <v>FlexTrade Systems Inc.</v>
      </c>
    </row>
    <row r="1954" spans="5:5" x14ac:dyDescent="0.3">
      <c r="E1954" t="str">
        <v>Zalando</v>
      </c>
    </row>
    <row r="1955" spans="5:5" x14ac:dyDescent="0.3">
      <c r="E1955" t="str">
        <v>Reomnify</v>
      </c>
    </row>
    <row r="1956" spans="5:5" x14ac:dyDescent="0.3">
      <c r="E1956" t="str">
        <v>Emerson Climate Technologies</v>
      </c>
    </row>
    <row r="1957" spans="5:5" x14ac:dyDescent="0.3">
      <c r="E1957" t="str">
        <v>iLink-Systems</v>
      </c>
    </row>
    <row r="1958" spans="5:5" x14ac:dyDescent="0.3">
      <c r="E1958" t="str">
        <v>Onit</v>
      </c>
    </row>
    <row r="1959" spans="5:5" x14ac:dyDescent="0.3">
      <c r="E1959" t="str">
        <v>Provakil Technologies</v>
      </c>
    </row>
    <row r="1960" spans="5:5" x14ac:dyDescent="0.3">
      <c r="E1960" t="str">
        <v>Cuelogic Technologies</v>
      </c>
    </row>
    <row r="1961" spans="5:5" x14ac:dyDescent="0.3">
      <c r="E1961" t="str">
        <v>TCS Education</v>
      </c>
    </row>
    <row r="1962" spans="5:5" x14ac:dyDescent="0.3">
      <c r="E1962" t="str">
        <v>Ziffytech</v>
      </c>
    </row>
    <row r="1963" spans="5:5" x14ac:dyDescent="0.3">
      <c r="E1963" t="str">
        <v>DynPro</v>
      </c>
    </row>
    <row r="1964" spans="5:5" x14ac:dyDescent="0.3">
      <c r="E1964" t="str">
        <v>R.S. Consultants</v>
      </c>
    </row>
    <row r="1965" spans="5:5" x14ac:dyDescent="0.3">
      <c r="E1965" t="str">
        <v>Capco</v>
      </c>
    </row>
    <row r="1966" spans="5:5" x14ac:dyDescent="0.3">
      <c r="E1966" t="str">
        <v>Snowflake</v>
      </c>
    </row>
    <row r="1967" spans="5:5" x14ac:dyDescent="0.3">
      <c r="E1967" t="str">
        <v>Sampoorna</v>
      </c>
    </row>
    <row r="1968" spans="5:5" x14ac:dyDescent="0.3">
      <c r="E1968" t="str">
        <v>DivIHN Integration</v>
      </c>
    </row>
    <row r="1969" spans="5:5" x14ac:dyDescent="0.3">
      <c r="E1969" t="str">
        <v>SKY</v>
      </c>
    </row>
    <row r="1970" spans="5:5" x14ac:dyDescent="0.3">
      <c r="E1970" t="str">
        <v>Santronix</v>
      </c>
    </row>
    <row r="1971" spans="5:5" x14ac:dyDescent="0.3">
      <c r="E1971" t="str">
        <v>BNT SOFT</v>
      </c>
    </row>
    <row r="1972" spans="5:5" x14ac:dyDescent="0.3">
      <c r="E1972" t="str">
        <v>Kira Systems</v>
      </c>
    </row>
    <row r="1973" spans="5:5" x14ac:dyDescent="0.3">
      <c r="E1973" t="str">
        <v>SRI International</v>
      </c>
    </row>
    <row r="1974" spans="5:5" x14ac:dyDescent="0.3">
      <c r="E1974" t="str">
        <v>ConsultAdd</v>
      </c>
    </row>
    <row r="1975" spans="5:5" x14ac:dyDescent="0.3">
      <c r="E1975" t="str">
        <v>BlazeClan Technologies</v>
      </c>
    </row>
    <row r="1976" spans="5:5" x14ac:dyDescent="0.3">
      <c r="E1976" t="str">
        <v>Navyug Infosolutions</v>
      </c>
    </row>
    <row r="1977" spans="5:5" x14ac:dyDescent="0.3">
      <c r="E1977" t="str">
        <v>Dushyant Enterprises</v>
      </c>
    </row>
    <row r="1978" spans="5:5" x14ac:dyDescent="0.3">
      <c r="E1978" t="str">
        <v>Rajeev Kaul CPA PC</v>
      </c>
    </row>
    <row r="1979" spans="5:5" x14ac:dyDescent="0.3">
      <c r="E1979" t="str">
        <v>Applied AI Consulting</v>
      </c>
    </row>
    <row r="1980" spans="5:5" x14ac:dyDescent="0.3">
      <c r="E1980" t="str">
        <v>DC</v>
      </c>
    </row>
    <row r="1981" spans="5:5" x14ac:dyDescent="0.3">
      <c r="E1981" t="str">
        <v>Jobseeker On Board</v>
      </c>
    </row>
    <row r="1982" spans="5:5" x14ac:dyDescent="0.3">
      <c r="E1982" t="str">
        <v>Reflexis Systems</v>
      </c>
    </row>
    <row r="1983" spans="5:5" x14ac:dyDescent="0.3">
      <c r="E1983" t="str">
        <v>Xstats</v>
      </c>
    </row>
    <row r="1984" spans="5:5" x14ac:dyDescent="0.3">
      <c r="E1984" t="str">
        <v>Sears IT &amp; Management Services India</v>
      </c>
    </row>
    <row r="1985" spans="5:5" x14ac:dyDescent="0.3">
      <c r="E1985" t="str">
        <v>Smith &amp; Nephew</v>
      </c>
    </row>
    <row r="1986" spans="5:5" x14ac:dyDescent="0.3">
      <c r="E1986" t="str">
        <v>Alphonso Global Solutions</v>
      </c>
    </row>
    <row r="1987" spans="5:5" x14ac:dyDescent="0.3">
      <c r="E1987" t="str">
        <v>Diligent</v>
      </c>
    </row>
    <row r="1988" spans="5:5" x14ac:dyDescent="0.3">
      <c r="E1988" t="str">
        <v>6sense</v>
      </c>
    </row>
    <row r="1989" spans="5:5" x14ac:dyDescent="0.3">
      <c r="E1989" t="str">
        <v>Bshshs</v>
      </c>
    </row>
    <row r="1990" spans="5:5" x14ac:dyDescent="0.3">
      <c r="E1990" t="str">
        <v>Centre for Development of Advanced Computing</v>
      </c>
    </row>
    <row r="1991" spans="5:5" x14ac:dyDescent="0.3">
      <c r="E1991" t="str">
        <v>Databricks</v>
      </c>
    </row>
    <row r="1992" spans="5:5" x14ac:dyDescent="0.3">
      <c r="E1992" t="str">
        <v>ITVersity</v>
      </c>
    </row>
    <row r="1993" spans="5:5" x14ac:dyDescent="0.3">
      <c r="E1993" t="str">
        <v>Atgeir Solutions</v>
      </c>
    </row>
    <row r="1994" spans="5:5" x14ac:dyDescent="0.3">
      <c r="E1994" t="str">
        <v>We Want Any Car</v>
      </c>
    </row>
    <row r="1995" spans="5:5" x14ac:dyDescent="0.3">
      <c r="E1995" t="str">
        <v>LTI Senior</v>
      </c>
    </row>
    <row r="1996" spans="5:5" x14ac:dyDescent="0.3">
      <c r="E1996" t="str">
        <v>Exadatum Big</v>
      </c>
    </row>
    <row r="1997" spans="5:5" x14ac:dyDescent="0.3">
      <c r="E1997" t="str">
        <v>Datametica Big</v>
      </c>
    </row>
    <row r="1998" spans="5:5" x14ac:dyDescent="0.3">
      <c r="E1998" t="str">
        <v>Tata Consultancy Services Big</v>
      </c>
    </row>
    <row r="1999" spans="5:5" x14ac:dyDescent="0.3">
      <c r="E1999" t="str">
        <v>GGK Tech</v>
      </c>
    </row>
    <row r="2000" spans="5:5" x14ac:dyDescent="0.3">
      <c r="E2000" t="str">
        <v>GATHI ANALYTICS</v>
      </c>
    </row>
    <row r="2001" spans="5:5" x14ac:dyDescent="0.3">
      <c r="E2001" t="str">
        <v>RoundSqr</v>
      </c>
    </row>
    <row r="2002" spans="5:5" x14ac:dyDescent="0.3">
      <c r="E2002" t="str">
        <v>Fanatics</v>
      </c>
    </row>
    <row r="2003" spans="5:5" x14ac:dyDescent="0.3">
      <c r="E2003" t="str">
        <v>SureIT Solutions</v>
      </c>
    </row>
    <row r="2004" spans="5:5" x14ac:dyDescent="0.3">
      <c r="E2004" t="str">
        <v>Infor</v>
      </c>
    </row>
    <row r="2005" spans="5:5" x14ac:dyDescent="0.3">
      <c r="E2005" t="str">
        <v>TTEC</v>
      </c>
    </row>
    <row r="2006" spans="5:5" x14ac:dyDescent="0.3">
      <c r="E2006" t="str">
        <v>MarketLinc</v>
      </c>
    </row>
    <row r="2007" spans="5:5" x14ac:dyDescent="0.3">
      <c r="E2007" t="str">
        <v>MAQ Software</v>
      </c>
    </row>
    <row r="2008" spans="5:5" x14ac:dyDescent="0.3">
      <c r="E2008" t="str">
        <v>Predera</v>
      </c>
    </row>
    <row r="2009" spans="5:5" x14ac:dyDescent="0.3">
      <c r="E2009" t="str">
        <v>HealthPointe Solutions</v>
      </c>
    </row>
    <row r="2010" spans="5:5" x14ac:dyDescent="0.3">
      <c r="E2010" t="str">
        <v>Art IT</v>
      </c>
    </row>
    <row r="2011" spans="5:5" x14ac:dyDescent="0.3">
      <c r="E2011" t="str">
        <v>IKEA</v>
      </c>
    </row>
    <row r="2012" spans="5:5" x14ac:dyDescent="0.3">
      <c r="E2012" t="str">
        <v>Activa (CA)</v>
      </c>
    </row>
    <row r="2013" spans="5:5" x14ac:dyDescent="0.3">
      <c r="E2013" t="str">
        <v>Reputation</v>
      </c>
    </row>
    <row r="2014" spans="5:5" x14ac:dyDescent="0.3">
      <c r="E2014" t="str">
        <v>People Tech Group</v>
      </c>
    </row>
    <row r="2015" spans="5:5" x14ac:dyDescent="0.3">
      <c r="E2015" t="str">
        <v>5x</v>
      </c>
    </row>
    <row r="2016" spans="5:5" x14ac:dyDescent="0.3">
      <c r="E2016" t="str">
        <v>Alliance Healthcare</v>
      </c>
    </row>
    <row r="2017" spans="5:5" x14ac:dyDescent="0.3">
      <c r="E2017" t="str">
        <v>RAACOM Infosystems</v>
      </c>
    </row>
    <row r="2018" spans="5:5" x14ac:dyDescent="0.3">
      <c r="E2018" t="str">
        <v>BA Continuum India</v>
      </c>
    </row>
    <row r="2019" spans="5:5" x14ac:dyDescent="0.3">
      <c r="E2019" t="str">
        <v>BookMeds</v>
      </c>
    </row>
    <row r="2020" spans="5:5" x14ac:dyDescent="0.3">
      <c r="E2020" t="str">
        <v>PurpleTalk</v>
      </c>
    </row>
    <row r="2021" spans="5:5" x14ac:dyDescent="0.3">
      <c r="E2021" t="str">
        <v>ACD Communications</v>
      </c>
    </row>
    <row r="2022" spans="5:5" x14ac:dyDescent="0.3">
      <c r="E2022" t="str">
        <v>Wehner Multifamily</v>
      </c>
    </row>
    <row r="2023" spans="5:5" x14ac:dyDescent="0.3">
      <c r="E2023" t="str">
        <v>Google Summer of Code</v>
      </c>
    </row>
    <row r="2024" spans="5:5" x14ac:dyDescent="0.3">
      <c r="E2024" t="str">
        <v>archents</v>
      </c>
    </row>
    <row r="2025" spans="5:5" x14ac:dyDescent="0.3">
      <c r="E2025" t="str">
        <v>Wall &amp; Associates</v>
      </c>
    </row>
    <row r="2026" spans="5:5" x14ac:dyDescent="0.3">
      <c r="E2026" t="str">
        <v>DU</v>
      </c>
    </row>
    <row r="2027" spans="5:5" x14ac:dyDescent="0.3">
      <c r="E2027" t="str">
        <v>Xyenta</v>
      </c>
    </row>
    <row r="2028" spans="5:5" x14ac:dyDescent="0.3">
      <c r="E2028" t="str">
        <v>FTD</v>
      </c>
    </row>
    <row r="2029" spans="5:5" x14ac:dyDescent="0.3">
      <c r="E2029" t="str">
        <v>Systech International</v>
      </c>
    </row>
    <row r="2030" spans="5:5" x14ac:dyDescent="0.3">
      <c r="E2030" t="str">
        <v>Kagool</v>
      </c>
    </row>
    <row r="2031" spans="5:5" x14ac:dyDescent="0.3">
      <c r="E2031" t="str">
        <v>Aeries Technology</v>
      </c>
    </row>
    <row r="2032" spans="5:5" x14ac:dyDescent="0.3">
      <c r="E2032" t="str">
        <v>SID Computer Group</v>
      </c>
    </row>
    <row r="2033" spans="5:5" x14ac:dyDescent="0.3">
      <c r="E2033" t="str">
        <v>Klaxon India Private Limited</v>
      </c>
    </row>
    <row r="2034" spans="5:5" x14ac:dyDescent="0.3">
      <c r="E2034" t="str">
        <v>Diagonal Software</v>
      </c>
    </row>
    <row r="2035" spans="5:5" x14ac:dyDescent="0.3">
      <c r="E2035" t="str">
        <v>Mantra Technologies (India)</v>
      </c>
    </row>
    <row r="2036" spans="5:5" x14ac:dyDescent="0.3">
      <c r="E2036" t="str">
        <v>ZSoft Technology Service</v>
      </c>
    </row>
    <row r="2037" spans="5:5" x14ac:dyDescent="0.3">
      <c r="E2037" t="str">
        <v>Kantar (Worldpanel Division)</v>
      </c>
    </row>
    <row r="2038" spans="5:5" x14ac:dyDescent="0.3">
      <c r="E2038" t="str">
        <v>Freemans Grattan Holdings</v>
      </c>
    </row>
    <row r="2039" spans="5:5" x14ac:dyDescent="0.3">
      <c r="E2039" t="str">
        <v>Bullhorn</v>
      </c>
    </row>
    <row r="2040" spans="5:5" x14ac:dyDescent="0.3">
      <c r="E2040" t="str">
        <v>DataFactZ</v>
      </c>
    </row>
    <row r="2041" spans="5:5" x14ac:dyDescent="0.3">
      <c r="E2041" t="str">
        <v>Zenoti</v>
      </c>
    </row>
    <row r="2042" spans="5:5" x14ac:dyDescent="0.3">
      <c r="E2042" t="str">
        <v>UXLI</v>
      </c>
    </row>
    <row r="2043" spans="5:5" x14ac:dyDescent="0.3">
      <c r="E2043" t="str">
        <v>Computer Generated Solutions</v>
      </c>
    </row>
    <row r="2044" spans="5:5" x14ac:dyDescent="0.3">
      <c r="E2044" t="str">
        <v>Gap</v>
      </c>
    </row>
    <row r="2045" spans="5:5" x14ac:dyDescent="0.3">
      <c r="E2045" t="str">
        <v>Technovert</v>
      </c>
    </row>
    <row r="2046" spans="5:5" x14ac:dyDescent="0.3">
      <c r="E2046" t="str">
        <v>Amnet Digital</v>
      </c>
    </row>
    <row r="2047" spans="5:5" x14ac:dyDescent="0.3">
      <c r="E2047" t="str">
        <v>DataKare Solutions</v>
      </c>
    </row>
    <row r="2048" spans="5:5" x14ac:dyDescent="0.3">
      <c r="E2048" t="str">
        <v>2COMS</v>
      </c>
    </row>
    <row r="2049" spans="5:5" x14ac:dyDescent="0.3">
      <c r="E2049" t="str">
        <v>EPAM</v>
      </c>
    </row>
    <row r="2050" spans="5:5" x14ac:dyDescent="0.3">
      <c r="E2050" t="str">
        <v>Gap Inc.</v>
      </c>
    </row>
    <row r="2051" spans="5:5" x14ac:dyDescent="0.3">
      <c r="E2051" t="str">
        <v>Agile CRM</v>
      </c>
    </row>
    <row r="2052" spans="5:5" x14ac:dyDescent="0.3">
      <c r="E2052" t="str">
        <v>Siddharth Technologies</v>
      </c>
    </row>
    <row r="2053" spans="5:5" x14ac:dyDescent="0.3">
      <c r="E2053" t="str">
        <v>Collins Aerospace</v>
      </c>
    </row>
    <row r="2054" spans="5:5" x14ac:dyDescent="0.3">
      <c r="E2054" t="str">
        <v>Aspion Technologies</v>
      </c>
    </row>
    <row r="2055" spans="5:5" x14ac:dyDescent="0.3">
      <c r="E2055" t="str">
        <v>WE 4 IT Services</v>
      </c>
    </row>
    <row r="2056" spans="5:5" x14ac:dyDescent="0.3">
      <c r="E2056" t="str">
        <v>ProArch</v>
      </c>
    </row>
    <row r="2057" spans="5:5" x14ac:dyDescent="0.3">
      <c r="E2057" t="str">
        <v>PepsiCo</v>
      </c>
    </row>
    <row r="2058" spans="5:5" x14ac:dyDescent="0.3">
      <c r="E2058" t="str">
        <v>University of Hyderabad</v>
      </c>
    </row>
    <row r="2059" spans="5:5" x14ac:dyDescent="0.3">
      <c r="E2059" t="str">
        <v>rvdfgdfvd</v>
      </c>
    </row>
    <row r="2060" spans="5:5" x14ac:dyDescent="0.3">
      <c r="E2060" t="str">
        <v>IdeaSpark</v>
      </c>
    </row>
    <row r="2061" spans="5:5" x14ac:dyDescent="0.3">
      <c r="E2061" t="str">
        <v>Croyant Software Technologies</v>
      </c>
    </row>
    <row r="2062" spans="5:5" x14ac:dyDescent="0.3">
      <c r="E2062" t="str">
        <v>Ramesh Tondon</v>
      </c>
    </row>
    <row r="2063" spans="5:5" x14ac:dyDescent="0.3">
      <c r="E2063" t="str">
        <v>AROHA TECHNOLOGIES</v>
      </c>
    </row>
    <row r="2064" spans="5:5" x14ac:dyDescent="0.3">
      <c r="E2064" t="str">
        <v>ServiceNow</v>
      </c>
    </row>
    <row r="2065" spans="5:5" x14ac:dyDescent="0.3">
      <c r="E2065" t="str">
        <v>HSB Group</v>
      </c>
    </row>
    <row r="2066" spans="5:5" x14ac:dyDescent="0.3">
      <c r="E2066" t="str">
        <v>Joany</v>
      </c>
    </row>
    <row r="2067" spans="5:5" x14ac:dyDescent="0.3">
      <c r="E2067" t="str">
        <v>SAAS Staffing Solutions</v>
      </c>
    </row>
    <row r="2068" spans="5:5" x14ac:dyDescent="0.3">
      <c r="E2068" t="str">
        <v>CoreCompete</v>
      </c>
    </row>
    <row r="2069" spans="5:5" x14ac:dyDescent="0.3">
      <c r="E2069" t="str">
        <v>Dataflix</v>
      </c>
    </row>
    <row r="2070" spans="5:5" x14ac:dyDescent="0.3">
      <c r="E2070" t="str">
        <v>Avnitr</v>
      </c>
    </row>
    <row r="2071" spans="5:5" x14ac:dyDescent="0.3">
      <c r="E2071" t="str">
        <v>Codecsoft IT Services</v>
      </c>
    </row>
    <row r="2072" spans="5:5" x14ac:dyDescent="0.3">
      <c r="E2072" t="str">
        <v>Byteridge Software</v>
      </c>
    </row>
    <row r="2073" spans="5:5" x14ac:dyDescent="0.3">
      <c r="E2073" t="str">
        <v>Landmark IT Solutions</v>
      </c>
    </row>
    <row r="2074" spans="5:5" x14ac:dyDescent="0.3">
      <c r="E2074" t="str">
        <v>DBS Asia Hub 2</v>
      </c>
    </row>
    <row r="2075" spans="5:5" x14ac:dyDescent="0.3">
      <c r="E2075" t="str">
        <v>Intelegencia</v>
      </c>
    </row>
    <row r="2076" spans="5:5" x14ac:dyDescent="0.3">
      <c r="E2076" t="str">
        <v>nThrive</v>
      </c>
    </row>
    <row r="2077" spans="5:5" x14ac:dyDescent="0.3">
      <c r="E2077" t="str">
        <v>Skuad</v>
      </c>
    </row>
    <row r="2078" spans="5:5" x14ac:dyDescent="0.3">
      <c r="E2078" t="str">
        <v>Webhelp</v>
      </c>
    </row>
    <row r="2079" spans="5:5" x14ac:dyDescent="0.3">
      <c r="E2079" t="str">
        <v>Q3 Technologies</v>
      </c>
    </row>
    <row r="2080" spans="5:5" x14ac:dyDescent="0.3">
      <c r="E2080" t="str">
        <v>Maven Wave Partners</v>
      </c>
    </row>
    <row r="2081" spans="5:5" x14ac:dyDescent="0.3">
      <c r="E2081" t="str">
        <v>Guardian Life</v>
      </c>
    </row>
    <row r="2082" spans="5:5" x14ac:dyDescent="0.3">
      <c r="E2082" t="str">
        <v>Busigence Technologies</v>
      </c>
    </row>
    <row r="2083" spans="5:5" x14ac:dyDescent="0.3">
      <c r="E2083" t="str">
        <v>Ankaha</v>
      </c>
    </row>
    <row r="2084" spans="5:5" x14ac:dyDescent="0.3">
      <c r="E2084" t="str">
        <v>CTU</v>
      </c>
    </row>
    <row r="2085" spans="5:5" x14ac:dyDescent="0.3">
      <c r="E2085" t="str">
        <v>CloudPrisma</v>
      </c>
    </row>
    <row r="2086" spans="5:5" x14ac:dyDescent="0.3">
      <c r="E2086" t="str">
        <v>PYRO</v>
      </c>
    </row>
    <row r="2087" spans="5:5" x14ac:dyDescent="0.3">
      <c r="E2087" t="str">
        <v>Advanced Infrastructure Engineering</v>
      </c>
    </row>
    <row r="2088" spans="5:5" x14ac:dyDescent="0.3">
      <c r="E2088" t="str">
        <v>LUMIQ</v>
      </c>
    </row>
    <row r="2089" spans="5:5" x14ac:dyDescent="0.3">
      <c r="E2089" t="str">
        <v>i2e Consulting</v>
      </c>
    </row>
    <row r="2090" spans="5:5" x14ac:dyDescent="0.3">
      <c r="E2090" t="str">
        <v>AI Touch</v>
      </c>
    </row>
    <row r="2091" spans="5:5" x14ac:dyDescent="0.3">
      <c r="E2091" t="str">
        <v>Rahul Infotech</v>
      </c>
    </row>
    <row r="2092" spans="5:5" x14ac:dyDescent="0.3">
      <c r="E2092" t="str">
        <v>American Management Association</v>
      </c>
    </row>
    <row r="2093" spans="5:5" x14ac:dyDescent="0.3">
      <c r="E2093" t="str">
        <v>Faintel</v>
      </c>
    </row>
    <row r="2094" spans="5:5" x14ac:dyDescent="0.3">
      <c r="E2094" t="str">
        <v>Essentia SoftServ</v>
      </c>
    </row>
    <row r="2095" spans="5:5" x14ac:dyDescent="0.3">
      <c r="E2095" t="str">
        <v>Concirrus</v>
      </c>
    </row>
    <row r="2096" spans="5:5" x14ac:dyDescent="0.3">
      <c r="E2096" t="str">
        <v>Software Data (India)</v>
      </c>
    </row>
    <row r="2097" spans="5:5" x14ac:dyDescent="0.3">
      <c r="E2097" t="str">
        <v>naidu</v>
      </c>
    </row>
    <row r="2098" spans="5:5" x14ac:dyDescent="0.3">
      <c r="E2098" t="str">
        <v>Marks &amp; Spencer</v>
      </c>
    </row>
    <row r="2099" spans="5:5" x14ac:dyDescent="0.3">
      <c r="E2099" t="str">
        <v>Josh Technology Group</v>
      </c>
    </row>
    <row r="2100" spans="5:5" x14ac:dyDescent="0.3">
      <c r="E2100" t="str">
        <v>Incubit</v>
      </c>
    </row>
    <row r="2101" spans="5:5" x14ac:dyDescent="0.3">
      <c r="E2101" t="str">
        <v>Saurav pandey</v>
      </c>
    </row>
    <row r="2102" spans="5:5" x14ac:dyDescent="0.3">
      <c r="E2102" t="str">
        <v>RiM LaS</v>
      </c>
    </row>
    <row r="2103" spans="5:5" x14ac:dyDescent="0.3">
      <c r="E2103" t="str">
        <v>Waqar Ahmed</v>
      </c>
    </row>
    <row r="2104" spans="5:5" x14ac:dyDescent="0.3">
      <c r="E2104" t="str">
        <v>STMicroelectronics</v>
      </c>
    </row>
    <row r="2105" spans="5:5" x14ac:dyDescent="0.3">
      <c r="E2105" t="str">
        <v>PeopleStrong Technologies</v>
      </c>
    </row>
    <row r="2106" spans="5:5" x14ac:dyDescent="0.3">
      <c r="E2106" t="str">
        <v>MothersonSumi INfotech and Designs</v>
      </c>
    </row>
    <row r="2107" spans="5:5" x14ac:dyDescent="0.3">
      <c r="E2107" t="str">
        <v>Bäckerei-Conditorei Fleischli</v>
      </c>
    </row>
    <row r="2108" spans="5:5" x14ac:dyDescent="0.3">
      <c r="E2108" t="str">
        <v>Impressico Business Solutions</v>
      </c>
    </row>
    <row r="2109" spans="5:5" x14ac:dyDescent="0.3">
      <c r="E2109" t="str">
        <v>Connaizen Software</v>
      </c>
    </row>
    <row r="2110" spans="5:5" x14ac:dyDescent="0.3">
      <c r="E2110" t="str">
        <v>Olcademy</v>
      </c>
    </row>
    <row r="2111" spans="5:5" x14ac:dyDescent="0.3">
      <c r="E2111" t="str">
        <v>NLB Services</v>
      </c>
    </row>
    <row r="2112" spans="5:5" x14ac:dyDescent="0.3">
      <c r="E2112" t="str">
        <v>RedCarpet</v>
      </c>
    </row>
    <row r="2113" spans="5:5" x14ac:dyDescent="0.3">
      <c r="E2113" t="str">
        <v>Chandigarh Group</v>
      </c>
    </row>
    <row r="2114" spans="5:5" x14ac:dyDescent="0.3">
      <c r="E2114" t="str">
        <v>Bobble Keyboard</v>
      </c>
    </row>
    <row r="2115" spans="5:5" x14ac:dyDescent="0.3">
      <c r="E2115" t="str">
        <v>Beam Suntory</v>
      </c>
    </row>
    <row r="2116" spans="5:5" x14ac:dyDescent="0.3">
      <c r="E2116" t="str">
        <v>Super Highway Labs</v>
      </c>
    </row>
    <row r="2117" spans="5:5" x14ac:dyDescent="0.3">
      <c r="E2117" t="str">
        <v>Yogesh Chandra Pant</v>
      </c>
    </row>
    <row r="2118" spans="5:5" x14ac:dyDescent="0.3">
      <c r="E2118" t="str">
        <v>GNA Serveis Telemàtics</v>
      </c>
    </row>
    <row r="2119" spans="5:5" x14ac:dyDescent="0.3">
      <c r="E2119" t="str">
        <v>ASSAD</v>
      </c>
    </row>
    <row r="2120" spans="5:5" x14ac:dyDescent="0.3">
      <c r="E2120" t="str">
        <v>ABC Supply Co.</v>
      </c>
    </row>
    <row r="2121" spans="5:5" x14ac:dyDescent="0.3">
      <c r="E2121" t="str">
        <v>Konkasoft</v>
      </c>
    </row>
    <row r="2122" spans="5:5" x14ac:dyDescent="0.3">
      <c r="E2122" t="str">
        <v>Boston Scientific</v>
      </c>
    </row>
    <row r="2123" spans="5:5" x14ac:dyDescent="0.3">
      <c r="E2123" t="str">
        <v>Gemini Solutions</v>
      </c>
    </row>
    <row r="2124" spans="5:5" x14ac:dyDescent="0.3">
      <c r="E2124" t="str">
        <v>Sharda University</v>
      </c>
    </row>
    <row r="2125" spans="5:5" x14ac:dyDescent="0.3">
      <c r="E2125" t="str">
        <v>FDS</v>
      </c>
    </row>
    <row r="2126" spans="5:5" x14ac:dyDescent="0.3">
      <c r="E2126" t="str">
        <v>hvjhv</v>
      </c>
    </row>
    <row r="2127" spans="5:5" x14ac:dyDescent="0.3">
      <c r="E2127" t="str">
        <v>PlaySimple Games</v>
      </c>
    </row>
    <row r="2128" spans="5:5" x14ac:dyDescent="0.3">
      <c r="E2128" t="str">
        <v>Goals101</v>
      </c>
    </row>
    <row r="2129" spans="5:5" x14ac:dyDescent="0.3">
      <c r="E2129" t="str">
        <v>Datopic</v>
      </c>
    </row>
    <row r="2130" spans="5:5" x14ac:dyDescent="0.3">
      <c r="E2130" t="str">
        <v>Dew Solutions</v>
      </c>
    </row>
    <row r="2131" spans="5:5" x14ac:dyDescent="0.3">
      <c r="E2131" t="str">
        <v>Prateek Mishra</v>
      </c>
    </row>
    <row r="2132" spans="5:5" x14ac:dyDescent="0.3">
      <c r="E2132" t="str">
        <v>DAAS Labs</v>
      </c>
    </row>
    <row r="2133" spans="5:5" x14ac:dyDescent="0.3">
      <c r="E2133" t="str">
        <v>IFI Techsolutions</v>
      </c>
    </row>
    <row r="2134" spans="5:5" x14ac:dyDescent="0.3">
      <c r="E2134" t="str">
        <v>Northcorp Software</v>
      </c>
    </row>
    <row r="2135" spans="5:5" x14ac:dyDescent="0.3">
      <c r="E2135" t="str">
        <v>None of Your Business Boutique</v>
      </c>
    </row>
    <row r="2136" spans="5:5" x14ac:dyDescent="0.3">
      <c r="E2136" t="str">
        <v>Asian Oilfield Services</v>
      </c>
    </row>
    <row r="2137" spans="5:5" x14ac:dyDescent="0.3">
      <c r="E2137" t="str">
        <v>Sama Technology</v>
      </c>
    </row>
    <row r="2138" spans="5:5" x14ac:dyDescent="0.3">
      <c r="E2138" t="str">
        <v>IndiaLends</v>
      </c>
    </row>
    <row r="2139" spans="5:5" x14ac:dyDescent="0.3">
      <c r="E2139" t="str">
        <v>Rackspace Technology</v>
      </c>
    </row>
    <row r="2140" spans="5:5" x14ac:dyDescent="0.3">
      <c r="E2140" t="str">
        <v>Metaswitch</v>
      </c>
    </row>
    <row r="2141" spans="5:5" x14ac:dyDescent="0.3">
      <c r="E2141" t="str">
        <v>Coforge Senior</v>
      </c>
    </row>
    <row r="2142" spans="5:5" x14ac:dyDescent="0.3">
      <c r="E2142" t="str">
        <v>Mactores</v>
      </c>
    </row>
    <row r="2143" spans="5:5" x14ac:dyDescent="0.3">
      <c r="E2143" t="str">
        <v>Testbook.com</v>
      </c>
    </row>
    <row r="2144" spans="5:5" x14ac:dyDescent="0.3">
      <c r="E2144" t="str">
        <v>TCG DIGITAL</v>
      </c>
    </row>
    <row r="2145" spans="5:5" x14ac:dyDescent="0.3">
      <c r="E2145" t="str">
        <v>Enovate Skill</v>
      </c>
    </row>
    <row r="2146" spans="5:5" x14ac:dyDescent="0.3">
      <c r="E2146" t="str">
        <v>DAT Engineering</v>
      </c>
    </row>
    <row r="2147" spans="5:5" x14ac:dyDescent="0.3">
      <c r="E2147" t="str">
        <v>Fundnel</v>
      </c>
    </row>
    <row r="2148" spans="5:5" x14ac:dyDescent="0.3">
      <c r="E2148" t="str">
        <v>Advisory Board</v>
      </c>
    </row>
    <row r="2149" spans="5:5" x14ac:dyDescent="0.3">
      <c r="E2149" t="str">
        <v>NGDATA</v>
      </c>
    </row>
    <row r="2150" spans="5:5" x14ac:dyDescent="0.3">
      <c r="E2150" t="str">
        <v>AmyGB</v>
      </c>
    </row>
    <row r="2151" spans="5:5" x14ac:dyDescent="0.3">
      <c r="E2151" t="str">
        <v>Cogoport</v>
      </c>
    </row>
    <row r="2152" spans="5:5" x14ac:dyDescent="0.3">
      <c r="E2152" t="str">
        <v>Cipla</v>
      </c>
    </row>
    <row r="2153" spans="5:5" x14ac:dyDescent="0.3">
      <c r="E2153" t="str">
        <v>Christian College of Engineering &amp; Technology (CCET)</v>
      </c>
    </row>
    <row r="2154" spans="5:5" x14ac:dyDescent="0.3">
      <c r="E2154" t="str">
        <v>TDL</v>
      </c>
    </row>
    <row r="2155" spans="5:5" x14ac:dyDescent="0.3">
      <c r="E2155" t="str">
        <v>Quantiply</v>
      </c>
    </row>
    <row r="2156" spans="5:5" x14ac:dyDescent="0.3">
      <c r="E2156" t="str">
        <v>ICS Consultancy</v>
      </c>
    </row>
    <row r="2157" spans="5:5" x14ac:dyDescent="0.3">
      <c r="E2157" t="str">
        <v>Larvol Group</v>
      </c>
    </row>
    <row r="2158" spans="5:5" x14ac:dyDescent="0.3">
      <c r="E2158" t="str">
        <v>American Automobile Association (AAA)</v>
      </c>
    </row>
    <row r="2159" spans="5:5" x14ac:dyDescent="0.3">
      <c r="E2159" t="str">
        <v>Jost Hurler</v>
      </c>
    </row>
    <row r="2160" spans="5:5" x14ac:dyDescent="0.3">
      <c r="E2160" t="str">
        <v>Vistaar Technologies</v>
      </c>
    </row>
    <row r="2161" spans="5:5" x14ac:dyDescent="0.3">
      <c r="E2161" t="str">
        <v>Bank of America Merrill Lynch</v>
      </c>
    </row>
    <row r="2162" spans="5:5" x14ac:dyDescent="0.3">
      <c r="E2162" t="str">
        <v>B&amp;B Analytics</v>
      </c>
    </row>
    <row r="2163" spans="5:5" x14ac:dyDescent="0.3">
      <c r="E2163" t="str">
        <v>Algo Engines</v>
      </c>
    </row>
    <row r="2164" spans="5:5" x14ac:dyDescent="0.3">
      <c r="E2164" t="str">
        <v>Quantcast</v>
      </c>
    </row>
    <row r="2165" spans="5:5" x14ac:dyDescent="0.3">
      <c r="E2165" t="str">
        <v>Naerial Consultancy</v>
      </c>
    </row>
    <row r="2166" spans="5:5" x14ac:dyDescent="0.3">
      <c r="E2166" t="str">
        <v>Purplle.com</v>
      </c>
    </row>
    <row r="2167" spans="5:5" x14ac:dyDescent="0.3">
      <c r="E2167" t="str">
        <v>Oneture Technologies</v>
      </c>
    </row>
    <row r="2168" spans="5:5" x14ac:dyDescent="0.3">
      <c r="E2168" t="str">
        <v>Larsen and toubro e engineering solutions</v>
      </c>
    </row>
    <row r="2169" spans="5:5" x14ac:dyDescent="0.3">
      <c r="E2169" t="str">
        <v>Liases Foras</v>
      </c>
    </row>
    <row r="2170" spans="5:5" x14ac:dyDescent="0.3">
      <c r="E2170" t="str">
        <v>Challenger Technologies</v>
      </c>
    </row>
    <row r="2171" spans="5:5" x14ac:dyDescent="0.3">
      <c r="E2171" t="str">
        <v>At</v>
      </c>
    </row>
    <row r="2172" spans="5:5" x14ac:dyDescent="0.3">
      <c r="E2172" t="str">
        <v>Kutumbh Care</v>
      </c>
    </row>
    <row r="2173" spans="5:5" x14ac:dyDescent="0.3">
      <c r="E2173" t="str">
        <v>Daten &amp; Wissen</v>
      </c>
    </row>
    <row r="2174" spans="5:5" x14ac:dyDescent="0.3">
      <c r="E2174" t="str">
        <v>Ascent Health &amp; Wellness Solutions</v>
      </c>
    </row>
    <row r="2175" spans="5:5" x14ac:dyDescent="0.3">
      <c r="E2175" t="str">
        <v>Edwards Lifesciences</v>
      </c>
    </row>
    <row r="2176" spans="5:5" x14ac:dyDescent="0.3">
      <c r="E2176" t="str">
        <v>Exeliq Consulting</v>
      </c>
    </row>
    <row r="2177" spans="5:5" x14ac:dyDescent="0.3">
      <c r="E2177" t="str">
        <v>ANB Systems</v>
      </c>
    </row>
    <row r="2178" spans="5:5" x14ac:dyDescent="0.3">
      <c r="E2178" t="str">
        <v>Veritas Collaborative</v>
      </c>
    </row>
    <row r="2179" spans="5:5" x14ac:dyDescent="0.3">
      <c r="E2179" t="str">
        <v>Celebal Technologies</v>
      </c>
    </row>
    <row r="2180" spans="5:5" x14ac:dyDescent="0.3">
      <c r="E2180" t="str">
        <v>Danpal</v>
      </c>
    </row>
    <row r="2181" spans="5:5" x14ac:dyDescent="0.3">
      <c r="E2181" t="str">
        <v>iPredictt Data Science Labs</v>
      </c>
    </row>
    <row r="2182" spans="5:5" x14ac:dyDescent="0.3">
      <c r="E2182" t="str">
        <v>FRA</v>
      </c>
    </row>
    <row r="2183" spans="5:5" x14ac:dyDescent="0.3">
      <c r="E2183" t="str">
        <v>HHH</v>
      </c>
    </row>
    <row r="2184" spans="5:5" x14ac:dyDescent="0.3">
      <c r="E2184" t="str">
        <v>AthenasOwl</v>
      </c>
    </row>
    <row r="2185" spans="5:5" x14ac:dyDescent="0.3">
      <c r="E2185" t="str">
        <v>Ingram Micro</v>
      </c>
    </row>
    <row r="2186" spans="5:5" x14ac:dyDescent="0.3">
      <c r="E2186" t="str">
        <v>Aays Analytics</v>
      </c>
    </row>
    <row r="2187" spans="5:5" x14ac:dyDescent="0.3">
      <c r="E2187" t="str">
        <v>Priceline.com</v>
      </c>
    </row>
    <row r="2188" spans="5:5" x14ac:dyDescent="0.3">
      <c r="E2188" t="str">
        <v>KIT</v>
      </c>
    </row>
    <row r="2189" spans="5:5" x14ac:dyDescent="0.3">
      <c r="E2189" t="str">
        <v>Bizongo</v>
      </c>
    </row>
    <row r="2190" spans="5:5" x14ac:dyDescent="0.3">
      <c r="E2190" t="str">
        <v>Nikhil Analytics</v>
      </c>
    </row>
    <row r="2191" spans="5:5" x14ac:dyDescent="0.3">
      <c r="E2191" t="str">
        <v>Simple Logic IT</v>
      </c>
    </row>
    <row r="2192" spans="5:5" x14ac:dyDescent="0.3">
      <c r="E2192" t="str">
        <v>Muoro</v>
      </c>
    </row>
    <row r="2193" spans="5:5" x14ac:dyDescent="0.3">
      <c r="E2193" t="str">
        <v>Kiara Automotora</v>
      </c>
    </row>
    <row r="2194" spans="5:5" x14ac:dyDescent="0.3">
      <c r="E2194" t="str">
        <v>Seernet Technologies</v>
      </c>
    </row>
    <row r="2195" spans="5:5" x14ac:dyDescent="0.3">
      <c r="E2195" t="str">
        <v>The Jaypee Group</v>
      </c>
    </row>
    <row r="2196" spans="5:5" x14ac:dyDescent="0.3">
      <c r="E2196" t="str">
        <v>PayNearby</v>
      </c>
    </row>
    <row r="2197" spans="5:5" x14ac:dyDescent="0.3">
      <c r="E2197" t="str">
        <v>Anand Rathi</v>
      </c>
    </row>
    <row r="2198" spans="5:5" x14ac:dyDescent="0.3">
      <c r="E2198" t="str">
        <v>Joulon</v>
      </c>
    </row>
    <row r="2199" spans="5:5" x14ac:dyDescent="0.3">
      <c r="E2199" t="str">
        <v>Numer8</v>
      </c>
    </row>
    <row r="2200" spans="5:5" x14ac:dyDescent="0.3">
      <c r="E2200" t="str">
        <v>Digihealth</v>
      </c>
    </row>
    <row r="2201" spans="5:5" x14ac:dyDescent="0.3">
      <c r="E2201" t="str">
        <v>Endurance International Group</v>
      </c>
    </row>
    <row r="2202" spans="5:5" x14ac:dyDescent="0.3">
      <c r="E2202" t="str">
        <v>Craftsvilla.com</v>
      </c>
    </row>
    <row r="2203" spans="5:5" x14ac:dyDescent="0.3">
      <c r="E2203" t="str">
        <v>Quantiphi Senior</v>
      </c>
    </row>
    <row r="2204" spans="5:5" x14ac:dyDescent="0.3">
      <c r="E2204" t="str">
        <v>Fractal Senior</v>
      </c>
    </row>
    <row r="2205" spans="5:5" x14ac:dyDescent="0.3">
      <c r="E2205" t="str">
        <v>Fractal Big</v>
      </c>
    </row>
    <row r="2206" spans="5:5" x14ac:dyDescent="0.3">
      <c r="E2206" t="str">
        <v>Ignitarium Technology Solutions</v>
      </c>
    </row>
    <row r="2207" spans="5:5" x14ac:dyDescent="0.3">
      <c r="E2207" t="str">
        <v>Continental</v>
      </c>
    </row>
    <row r="2208" spans="5:5" x14ac:dyDescent="0.3">
      <c r="E2208" t="str">
        <v>Text Mercato</v>
      </c>
    </row>
    <row r="2209" spans="5:5" x14ac:dyDescent="0.3">
      <c r="E2209" t="str">
        <v>HyperVerge</v>
      </c>
    </row>
    <row r="2210" spans="5:5" x14ac:dyDescent="0.3">
      <c r="E2210" t="str">
        <v>Quale Infotech</v>
      </c>
    </row>
    <row r="2211" spans="5:5" x14ac:dyDescent="0.3">
      <c r="E2211" t="str">
        <v>BlueOptima</v>
      </c>
    </row>
    <row r="2212" spans="5:5" x14ac:dyDescent="0.3">
      <c r="E2212" t="str">
        <v>Qualitas Technologies</v>
      </c>
    </row>
    <row r="2213" spans="5:5" x14ac:dyDescent="0.3">
      <c r="E2213" t="str">
        <v>Graphene (Singapore)</v>
      </c>
    </row>
    <row r="2214" spans="5:5" x14ac:dyDescent="0.3">
      <c r="E2214" t="str">
        <v>NewSpace Research and Technologies</v>
      </c>
    </row>
    <row r="2215" spans="5:5" x14ac:dyDescent="0.3">
      <c r="E2215" t="str">
        <v>Uncanny Vision</v>
      </c>
    </row>
    <row r="2216" spans="5:5" x14ac:dyDescent="0.3">
      <c r="E2216" t="str">
        <v>Openstream</v>
      </c>
    </row>
    <row r="2217" spans="5:5" x14ac:dyDescent="0.3">
      <c r="E2217" t="str">
        <v>Avaamo</v>
      </c>
    </row>
    <row r="2218" spans="5:5" x14ac:dyDescent="0.3">
      <c r="E2218" t="str">
        <v>Lucida Technologies</v>
      </c>
    </row>
    <row r="2219" spans="5:5" x14ac:dyDescent="0.3">
      <c r="E2219" t="str">
        <v>Digital Aristotle</v>
      </c>
    </row>
    <row r="2220" spans="5:5" x14ac:dyDescent="0.3">
      <c r="E2220" t="str">
        <v>Chefling</v>
      </c>
    </row>
    <row r="2221" spans="5:5" x14ac:dyDescent="0.3">
      <c r="E2221" t="str">
        <v>Tardid</v>
      </c>
    </row>
    <row r="2222" spans="5:5" x14ac:dyDescent="0.3">
      <c r="E2222" t="str">
        <v>Pixuate</v>
      </c>
    </row>
    <row r="2223" spans="5:5" x14ac:dyDescent="0.3">
      <c r="E2223" t="str">
        <v>Qwickbit Technologies</v>
      </c>
    </row>
    <row r="2224" spans="5:5" x14ac:dyDescent="0.3">
      <c r="E2224" t="str">
        <v>Vectra AI</v>
      </c>
    </row>
    <row r="2225" spans="5:5" x14ac:dyDescent="0.3">
      <c r="E2225" t="str">
        <v>Citrix</v>
      </c>
    </row>
    <row r="2226" spans="5:5" x14ac:dyDescent="0.3">
      <c r="E2226" t="str">
        <v>Tata Projects Limited</v>
      </c>
    </row>
    <row r="2227" spans="5:5" x14ac:dyDescent="0.3">
      <c r="E2227" t="str">
        <v>Havells India</v>
      </c>
    </row>
    <row r="2228" spans="5:5" x14ac:dyDescent="0.3">
      <c r="E2228" t="str">
        <v>EVRY India</v>
      </c>
    </row>
    <row r="2229" spans="5:5" x14ac:dyDescent="0.3">
      <c r="E2229" t="str">
        <v>Iron Mountain</v>
      </c>
    </row>
    <row r="2230" spans="5:5" x14ac:dyDescent="0.3">
      <c r="E2230" t="str">
        <v>Winjit Technologies</v>
      </c>
    </row>
    <row r="2231" spans="5:5" x14ac:dyDescent="0.3">
      <c r="E2231" t="str">
        <v>Infrrd</v>
      </c>
    </row>
    <row r="2232" spans="5:5" x14ac:dyDescent="0.3">
      <c r="E2232" t="str">
        <v>Impelsys</v>
      </c>
    </row>
    <row r="2233" spans="5:5" x14ac:dyDescent="0.3">
      <c r="E2233" t="str">
        <v>Wibmo</v>
      </c>
    </row>
    <row r="2234" spans="5:5" x14ac:dyDescent="0.3">
      <c r="E2234" t="str">
        <v>Imarticus Learning</v>
      </c>
    </row>
    <row r="2235" spans="5:5" x14ac:dyDescent="0.3">
      <c r="E2235" t="str">
        <v>Toyota Kirloskar Motor</v>
      </c>
    </row>
    <row r="2236" spans="5:5" x14ac:dyDescent="0.3">
      <c r="E2236" t="str">
        <v>Mantra Labs</v>
      </c>
    </row>
    <row r="2237" spans="5:5" x14ac:dyDescent="0.3">
      <c r="E2237" t="str">
        <v>NiYO</v>
      </c>
    </row>
    <row r="2238" spans="5:5" x14ac:dyDescent="0.3">
      <c r="E2238" t="str">
        <v>Veoneer</v>
      </c>
    </row>
    <row r="2239" spans="5:5" x14ac:dyDescent="0.3">
      <c r="E2239" t="str">
        <v>Smart Joules</v>
      </c>
    </row>
    <row r="2240" spans="5:5" x14ac:dyDescent="0.3">
      <c r="E2240" t="str">
        <v>Diatoz Solutions</v>
      </c>
    </row>
    <row r="2241" spans="5:5" x14ac:dyDescent="0.3">
      <c r="E2241" t="str">
        <v>Faststream Technologies</v>
      </c>
    </row>
    <row r="2242" spans="5:5" x14ac:dyDescent="0.3">
      <c r="E2242" t="str">
        <v>Robert Bosch Engineering and Business Solutions</v>
      </c>
    </row>
    <row r="2243" spans="5:5" x14ac:dyDescent="0.3">
      <c r="E2243" t="str">
        <v>Alliance University</v>
      </c>
    </row>
    <row r="2244" spans="5:5" x14ac:dyDescent="0.3">
      <c r="E2244" t="str">
        <v>Redeem Systems</v>
      </c>
    </row>
    <row r="2245" spans="5:5" x14ac:dyDescent="0.3">
      <c r="E2245" t="str">
        <v>Gnani.ai</v>
      </c>
    </row>
    <row r="2246" spans="5:5" x14ac:dyDescent="0.3">
      <c r="E2246" t="str">
        <v>Vitalhunt Global Solutions</v>
      </c>
    </row>
    <row r="2247" spans="5:5" x14ac:dyDescent="0.3">
      <c r="E2247" t="str">
        <v>Bartleby Technologies</v>
      </c>
    </row>
    <row r="2248" spans="5:5" x14ac:dyDescent="0.3">
      <c r="E2248" t="str">
        <v>Palle Technology</v>
      </c>
    </row>
    <row r="2249" spans="5:5" x14ac:dyDescent="0.3">
      <c r="E2249" t="str">
        <v>Turing.com</v>
      </c>
    </row>
    <row r="2250" spans="5:5" x14ac:dyDescent="0.3">
      <c r="E2250" t="str">
        <v>Vahan</v>
      </c>
    </row>
    <row r="2251" spans="5:5" x14ac:dyDescent="0.3">
      <c r="E2251" t="str">
        <v>Jawaharlal Nehru Technological University</v>
      </c>
    </row>
    <row r="2252" spans="5:5" x14ac:dyDescent="0.3">
      <c r="E2252" t="str">
        <v>Livpure</v>
      </c>
    </row>
    <row r="2253" spans="5:5" x14ac:dyDescent="0.3">
      <c r="E2253" t="str">
        <v>Myelin Foundry</v>
      </c>
    </row>
    <row r="2254" spans="5:5" x14ac:dyDescent="0.3">
      <c r="E2254" t="str">
        <v>Betterhalf</v>
      </c>
    </row>
    <row r="2255" spans="5:5" x14ac:dyDescent="0.3">
      <c r="E2255" t="str">
        <v>FullThrottle Labs</v>
      </c>
    </row>
    <row r="2256" spans="5:5" x14ac:dyDescent="0.3">
      <c r="E2256" t="str">
        <v>Pucho</v>
      </c>
    </row>
    <row r="2257" spans="5:5" x14ac:dyDescent="0.3">
      <c r="E2257" t="str">
        <v>Oust Labs</v>
      </c>
    </row>
    <row r="2258" spans="5:5" x14ac:dyDescent="0.3">
      <c r="E2258" t="str">
        <v>LinuxWorld</v>
      </c>
    </row>
    <row r="2259" spans="5:5" x14ac:dyDescent="0.3">
      <c r="E2259" t="str">
        <v>Medibox</v>
      </c>
    </row>
    <row r="2260" spans="5:5" x14ac:dyDescent="0.3">
      <c r="E2260" t="str">
        <v>ShapeAI</v>
      </c>
    </row>
    <row r="2261" spans="5:5" x14ac:dyDescent="0.3">
      <c r="E2261" t="str">
        <v>ThinkTac</v>
      </c>
    </row>
    <row r="2262" spans="5:5" x14ac:dyDescent="0.3">
      <c r="E2262" t="str">
        <v>Cumulations Technologies</v>
      </c>
    </row>
    <row r="2263" spans="5:5" x14ac:dyDescent="0.3">
      <c r="E2263" t="str">
        <v>Kidvento Education &amp; Research</v>
      </c>
    </row>
    <row r="2264" spans="5:5" x14ac:dyDescent="0.3">
      <c r="E2264" t="str">
        <v>SpotDraft</v>
      </c>
    </row>
    <row r="2265" spans="5:5" x14ac:dyDescent="0.3">
      <c r="E2265" t="str">
        <v>Xyram</v>
      </c>
    </row>
    <row r="2266" spans="5:5" x14ac:dyDescent="0.3">
      <c r="E2266" t="str">
        <v>Infilect</v>
      </c>
    </row>
    <row r="2267" spans="5:5" x14ac:dyDescent="0.3">
      <c r="E2267" t="str">
        <v>KoiReader Technologies</v>
      </c>
    </row>
    <row r="2268" spans="5:5" x14ac:dyDescent="0.3">
      <c r="E2268" t="str">
        <v>Central Mechanical Engineering Research Institute</v>
      </c>
    </row>
    <row r="2269" spans="5:5" x14ac:dyDescent="0.3">
      <c r="E2269" t="str">
        <v>Bombinate Technologies</v>
      </c>
    </row>
    <row r="2270" spans="5:5" x14ac:dyDescent="0.3">
      <c r="E2270" t="str">
        <v>eprentise</v>
      </c>
    </row>
    <row r="2271" spans="5:5" x14ac:dyDescent="0.3">
      <c r="E2271" t="str">
        <v>Interactions</v>
      </c>
    </row>
    <row r="2272" spans="5:5" x14ac:dyDescent="0.3">
      <c r="E2272" t="str">
        <v>Emage Vision</v>
      </c>
    </row>
    <row r="2273" spans="5:5" x14ac:dyDescent="0.3">
      <c r="E2273" t="str">
        <v>Agara Labs</v>
      </c>
    </row>
    <row r="2274" spans="5:5" x14ac:dyDescent="0.3">
      <c r="E2274" t="str">
        <v>Adappt Intelligence</v>
      </c>
    </row>
    <row r="2275" spans="5:5" x14ac:dyDescent="0.3">
      <c r="E2275" t="str">
        <v>Remedico</v>
      </c>
    </row>
    <row r="2276" spans="5:5" x14ac:dyDescent="0.3">
      <c r="E2276" t="str">
        <v>Tequed Labs</v>
      </c>
    </row>
    <row r="2277" spans="5:5" x14ac:dyDescent="0.3">
      <c r="E2277" t="str">
        <v>Nobody Likes Onions</v>
      </c>
    </row>
    <row r="2278" spans="5:5" x14ac:dyDescent="0.3">
      <c r="E2278" t="str">
        <v>Neva Ventures</v>
      </c>
    </row>
    <row r="2279" spans="5:5" x14ac:dyDescent="0.3">
      <c r="E2279" t="str">
        <v>Skellam AI</v>
      </c>
    </row>
    <row r="2280" spans="5:5" x14ac:dyDescent="0.3">
      <c r="E2280" t="str">
        <v>Vaultedge</v>
      </c>
    </row>
    <row r="2281" spans="5:5" x14ac:dyDescent="0.3">
      <c r="E2281" t="str">
        <v>Hurrey Tech Ventures</v>
      </c>
    </row>
    <row r="2282" spans="5:5" x14ac:dyDescent="0.3">
      <c r="E2282" t="str">
        <v>Continual Engine</v>
      </c>
    </row>
    <row r="2283" spans="5:5" x14ac:dyDescent="0.3">
      <c r="E2283" t="str">
        <v>Hornbill Softech</v>
      </c>
    </row>
    <row r="2284" spans="5:5" x14ac:dyDescent="0.3">
      <c r="E2284" t="str">
        <v>Colors Software</v>
      </c>
    </row>
    <row r="2285" spans="5:5" x14ac:dyDescent="0.3">
      <c r="E2285" t="str">
        <v>Laerdal Medical</v>
      </c>
    </row>
    <row r="2286" spans="5:5" x14ac:dyDescent="0.3">
      <c r="E2286" t="str">
        <v>Knowx Innovations</v>
      </c>
    </row>
    <row r="2287" spans="5:5" x14ac:dyDescent="0.3">
      <c r="E2287" t="str">
        <v>Drishya</v>
      </c>
    </row>
    <row r="2288" spans="5:5" x14ac:dyDescent="0.3">
      <c r="E2288" t="str">
        <v>Lymbyc</v>
      </c>
    </row>
    <row r="2289" spans="5:5" x14ac:dyDescent="0.3">
      <c r="E2289" t="str">
        <v>Medicento</v>
      </c>
    </row>
    <row r="2290" spans="5:5" x14ac:dyDescent="0.3">
      <c r="E2290" t="str">
        <v>Fliptango</v>
      </c>
    </row>
    <row r="2291" spans="5:5" x14ac:dyDescent="0.3">
      <c r="E2291" t="str">
        <v>Exafluence</v>
      </c>
    </row>
    <row r="2292" spans="5:5" x14ac:dyDescent="0.3">
      <c r="E2292" t="str">
        <v>Kruzr</v>
      </c>
    </row>
    <row r="2293" spans="5:5" x14ac:dyDescent="0.3">
      <c r="E2293" t="str">
        <v>ClearQuote</v>
      </c>
    </row>
    <row r="2294" spans="5:5" x14ac:dyDescent="0.3">
      <c r="E2294" t="str">
        <v>Zuqo</v>
      </c>
    </row>
    <row r="2295" spans="5:5" x14ac:dyDescent="0.3">
      <c r="E2295" t="str">
        <v>AFFINSYS AI</v>
      </c>
    </row>
    <row r="2296" spans="5:5" x14ac:dyDescent="0.3">
      <c r="E2296" t="str">
        <v>Tezure</v>
      </c>
    </row>
    <row r="2297" spans="5:5" x14ac:dyDescent="0.3">
      <c r="E2297" t="str">
        <v>SteradianSemi</v>
      </c>
    </row>
    <row r="2298" spans="5:5" x14ac:dyDescent="0.3">
      <c r="E2298" t="str">
        <v>VAMRR Technologies</v>
      </c>
    </row>
    <row r="2299" spans="5:5" x14ac:dyDescent="0.3">
      <c r="E2299" t="str">
        <v>Facex</v>
      </c>
    </row>
    <row r="2300" spans="5:5" x14ac:dyDescent="0.3">
      <c r="E2300" t="str">
        <v>Agricx</v>
      </c>
    </row>
    <row r="2301" spans="5:5" x14ac:dyDescent="0.3">
      <c r="E2301" t="str">
        <v>Rodonaves Transportes e Encomendas - RTE</v>
      </c>
    </row>
    <row r="2302" spans="5:5" x14ac:dyDescent="0.3">
      <c r="E2302" t="str">
        <v>Simple Intelligence</v>
      </c>
    </row>
    <row r="2303" spans="5:5" x14ac:dyDescent="0.3">
      <c r="E2303" t="str">
        <v>Distill</v>
      </c>
    </row>
    <row r="2304" spans="5:5" x14ac:dyDescent="0.3">
      <c r="E2304" t="str">
        <v>Zeksystems</v>
      </c>
    </row>
    <row r="2305" spans="5:5" x14ac:dyDescent="0.3">
      <c r="E2305" t="str">
        <v>Westinghouse Rail Systems</v>
      </c>
    </row>
    <row r="2306" spans="5:5" x14ac:dyDescent="0.3">
      <c r="E2306" t="str">
        <v>Pixxel</v>
      </c>
    </row>
    <row r="2307" spans="5:5" x14ac:dyDescent="0.3">
      <c r="E2307" t="str">
        <v>Anicca Data</v>
      </c>
    </row>
    <row r="2308" spans="5:5" x14ac:dyDescent="0.3">
      <c r="E2308" t="str">
        <v>Cvedia</v>
      </c>
    </row>
    <row r="2309" spans="5:5" x14ac:dyDescent="0.3">
      <c r="E2309" t="str">
        <v>Lexitas</v>
      </c>
    </row>
    <row r="2310" spans="5:5" x14ac:dyDescent="0.3">
      <c r="E2310" t="str">
        <v>FIS</v>
      </c>
    </row>
    <row r="2311" spans="5:5" x14ac:dyDescent="0.3">
      <c r="E2311" t="str">
        <v>Atos</v>
      </c>
    </row>
    <row r="2312" spans="5:5" x14ac:dyDescent="0.3">
      <c r="E2312" t="str">
        <v>Mindbody</v>
      </c>
    </row>
    <row r="2313" spans="5:5" x14ac:dyDescent="0.3">
      <c r="E2313" t="str">
        <v>Centurysoft</v>
      </c>
    </row>
    <row r="2314" spans="5:5" x14ac:dyDescent="0.3">
      <c r="E2314" t="str">
        <v>Softnautics</v>
      </c>
    </row>
    <row r="2315" spans="5:5" x14ac:dyDescent="0.3">
      <c r="E2315" t="str">
        <v>McKinley &amp; Rice</v>
      </c>
    </row>
    <row r="2316" spans="5:5" x14ac:dyDescent="0.3">
      <c r="E2316" t="str">
        <v>Rabbit and Tortoise Technology Solutions</v>
      </c>
    </row>
    <row r="2317" spans="5:5" x14ac:dyDescent="0.3">
      <c r="E2317" t="str">
        <v>Exa Mobility</v>
      </c>
    </row>
    <row r="2318" spans="5:5" x14ac:dyDescent="0.3">
      <c r="E2318" t="str">
        <v>Neutrino Tech Systems</v>
      </c>
    </row>
    <row r="2319" spans="5:5" x14ac:dyDescent="0.3">
      <c r="E2319" t="str">
        <v>Steinn Labs</v>
      </c>
    </row>
    <row r="2320" spans="5:5" x14ac:dyDescent="0.3">
      <c r="E2320" t="str">
        <v>Scandid</v>
      </c>
    </row>
    <row r="2321" spans="5:5" x14ac:dyDescent="0.3">
      <c r="E2321" t="str">
        <v>HD FIRE PROTECT</v>
      </c>
    </row>
    <row r="2322" spans="5:5" x14ac:dyDescent="0.3">
      <c r="E2322" t="str">
        <v>Ferromatik Milacron</v>
      </c>
    </row>
    <row r="2323" spans="5:5" x14ac:dyDescent="0.3">
      <c r="E2323" t="str">
        <v>Intangles</v>
      </c>
    </row>
    <row r="2324" spans="5:5" x14ac:dyDescent="0.3">
      <c r="E2324" t="str">
        <v>Danalitic</v>
      </c>
    </row>
    <row r="2325" spans="5:5" x14ac:dyDescent="0.3">
      <c r="E2325" t="str">
        <v>Collotech</v>
      </c>
    </row>
    <row r="2326" spans="5:5" x14ac:dyDescent="0.3">
      <c r="E2326" t="str">
        <v>Quadridge Technologies</v>
      </c>
    </row>
    <row r="2327" spans="5:5" x14ac:dyDescent="0.3">
      <c r="E2327" t="str">
        <v>CloudAEye</v>
      </c>
    </row>
    <row r="2328" spans="5:5" x14ac:dyDescent="0.3">
      <c r="E2328" t="str">
        <v>DAnalytics</v>
      </c>
    </row>
    <row r="2329" spans="5:5" x14ac:dyDescent="0.3">
      <c r="E2329" t="str">
        <v>Omnisys</v>
      </c>
    </row>
    <row r="2330" spans="5:5" x14ac:dyDescent="0.3">
      <c r="E2330" t="str">
        <v>Aikon Labs</v>
      </c>
    </row>
    <row r="2331" spans="5:5" x14ac:dyDescent="0.3">
      <c r="E2331" t="str">
        <v>Quidich Innovation Labs</v>
      </c>
    </row>
    <row r="2332" spans="5:5" x14ac:dyDescent="0.3">
      <c r="E2332" t="str">
        <v>Rahul Marian</v>
      </c>
    </row>
    <row r="2333" spans="5:5" x14ac:dyDescent="0.3">
      <c r="E2333" t="str">
        <v>Symbiosis Centre for Applied Artificial Intelligence</v>
      </c>
    </row>
    <row r="2334" spans="5:5" x14ac:dyDescent="0.3">
      <c r="E2334" t="str">
        <v>Aikon Technologies</v>
      </c>
    </row>
    <row r="2335" spans="5:5" x14ac:dyDescent="0.3">
      <c r="E2335" t="str">
        <v>Persistent Systems Senior</v>
      </c>
    </row>
    <row r="2336" spans="5:5" x14ac:dyDescent="0.3">
      <c r="E2336" t="str">
        <v>Intercontinental Exchange Senior</v>
      </c>
    </row>
    <row r="2337" spans="5:5" x14ac:dyDescent="0.3">
      <c r="E2337" t="str">
        <v>ICE Mortgage Technology Senior</v>
      </c>
    </row>
    <row r="2338" spans="5:5" x14ac:dyDescent="0.3">
      <c r="E2338" t="str">
        <v>Winfostar Technology Senior</v>
      </c>
    </row>
    <row r="2339" spans="5:5" x14ac:dyDescent="0.3">
      <c r="E2339" t="str">
        <v>PwC Machine Learning</v>
      </c>
    </row>
    <row r="2340" spans="5:5" x14ac:dyDescent="0.3">
      <c r="E2340" t="str">
        <v>ifm electronic</v>
      </c>
    </row>
    <row r="2341" spans="5:5" x14ac:dyDescent="0.3">
      <c r="E2341" t="str">
        <v>Analyticscosm Machine Learning</v>
      </c>
    </row>
    <row r="2342" spans="5:5" x14ac:dyDescent="0.3">
      <c r="E2342" t="str">
        <v>Privado</v>
      </c>
    </row>
    <row r="2343" spans="5:5" x14ac:dyDescent="0.3">
      <c r="E2343" t="str">
        <v>RapidQuest Solutions</v>
      </c>
    </row>
    <row r="2344" spans="5:5" x14ac:dyDescent="0.3">
      <c r="E2344" t="str">
        <v>LENS</v>
      </c>
    </row>
    <row r="2345" spans="5:5" x14ac:dyDescent="0.3">
      <c r="E2345" t="str">
        <v>iNeuron Junior</v>
      </c>
    </row>
    <row r="2346" spans="5:5" x14ac:dyDescent="0.3">
      <c r="E2346" t="str">
        <v>Nexus Software System Junior</v>
      </c>
    </row>
    <row r="2347" spans="5:5" x14ac:dyDescent="0.3">
      <c r="E2347" t="str">
        <v>Aera Technology Associate</v>
      </c>
    </row>
    <row r="2348" spans="5:5" x14ac:dyDescent="0.3">
      <c r="E2348" t="str">
        <v>First Student Data Scientist</v>
      </c>
    </row>
    <row r="2349" spans="5:5" x14ac:dyDescent="0.3">
      <c r="E2349" t="str">
        <v>R. C. Patel Institute of Technology, Shirpur</v>
      </c>
    </row>
    <row r="2350" spans="5:5" x14ac:dyDescent="0.3">
      <c r="E2350" t="str">
        <v>Extend Future</v>
      </c>
    </row>
    <row r="2351" spans="5:5" x14ac:dyDescent="0.3">
      <c r="E2351" t="str">
        <v>FactSet</v>
      </c>
    </row>
    <row r="2352" spans="5:5" x14ac:dyDescent="0.3">
      <c r="E2352" t="str">
        <v>AppliedAICourse</v>
      </c>
    </row>
    <row r="2353" spans="5:5" x14ac:dyDescent="0.3">
      <c r="E2353" t="str">
        <v>DeepEdge</v>
      </c>
    </row>
    <row r="2354" spans="5:5" x14ac:dyDescent="0.3">
      <c r="E2354" t="str">
        <v>Aviso</v>
      </c>
    </row>
    <row r="2355" spans="5:5" x14ac:dyDescent="0.3">
      <c r="E2355" t="str">
        <v>CreditVidya</v>
      </c>
    </row>
    <row r="2356" spans="5:5" x14ac:dyDescent="0.3">
      <c r="E2356" t="str">
        <v>CognitiveScale</v>
      </c>
    </row>
    <row r="2357" spans="5:5" x14ac:dyDescent="0.3">
      <c r="E2357" t="str">
        <v>Quixy</v>
      </c>
    </row>
    <row r="2358" spans="5:5" x14ac:dyDescent="0.3">
      <c r="E2358" t="str">
        <v>Avantari Technologies</v>
      </c>
    </row>
    <row r="2359" spans="5:5" x14ac:dyDescent="0.3">
      <c r="E2359" t="str">
        <v>Vrinda Techapps</v>
      </c>
    </row>
    <row r="2360" spans="5:5" x14ac:dyDescent="0.3">
      <c r="E2360" t="str">
        <v>BITS</v>
      </c>
    </row>
    <row r="2361" spans="5:5" x14ac:dyDescent="0.3">
      <c r="E2361" t="str">
        <v>Unknowns</v>
      </c>
    </row>
    <row r="2362" spans="5:5" x14ac:dyDescent="0.3">
      <c r="E2362" t="str">
        <v>Pavan</v>
      </c>
    </row>
    <row r="2363" spans="5:5" x14ac:dyDescent="0.3">
      <c r="E2363" t="str">
        <v>MTX Group</v>
      </c>
    </row>
    <row r="2364" spans="5:5" x14ac:dyDescent="0.3">
      <c r="E2364" t="str">
        <v>Qualcomm Technologies</v>
      </c>
    </row>
    <row r="2365" spans="5:5" x14ac:dyDescent="0.3">
      <c r="E2365" t="str">
        <v>Monocept</v>
      </c>
    </row>
    <row r="2366" spans="5:5" x14ac:dyDescent="0.3">
      <c r="E2366" t="str">
        <v>Jocata</v>
      </c>
    </row>
    <row r="2367" spans="5:5" x14ac:dyDescent="0.3">
      <c r="E2367" t="str">
        <v>Applied Information Sciences</v>
      </c>
    </row>
    <row r="2368" spans="5:5" x14ac:dyDescent="0.3">
      <c r="E2368" t="str">
        <v>mroads</v>
      </c>
    </row>
    <row r="2369" spans="5:5" x14ac:dyDescent="0.3">
      <c r="E2369" t="str">
        <v>InfoLogitech</v>
      </c>
    </row>
    <row r="2370" spans="5:5" x14ac:dyDescent="0.3">
      <c r="E2370" t="str">
        <v>Compass</v>
      </c>
    </row>
    <row r="2371" spans="5:5" x14ac:dyDescent="0.3">
      <c r="E2371" t="str">
        <v>Visual IT Solutions</v>
      </c>
    </row>
    <row r="2372" spans="5:5" x14ac:dyDescent="0.3">
      <c r="E2372" t="str">
        <v>Meeami Technologies</v>
      </c>
    </row>
    <row r="2373" spans="5:5" x14ac:dyDescent="0.3">
      <c r="E2373" t="str">
        <v>XYZ Innovations</v>
      </c>
    </row>
    <row r="2374" spans="5:5" x14ac:dyDescent="0.3">
      <c r="E2374" t="str">
        <v>SmartCow</v>
      </c>
    </row>
    <row r="2375" spans="5:5" x14ac:dyDescent="0.3">
      <c r="E2375" t="str">
        <v>Sysark</v>
      </c>
    </row>
    <row r="2376" spans="5:5" x14ac:dyDescent="0.3">
      <c r="E2376" t="str">
        <v>ExaWizards</v>
      </c>
    </row>
    <row r="2377" spans="5:5" x14ac:dyDescent="0.3">
      <c r="E2377" t="str">
        <v>Chakri Technologies</v>
      </c>
    </row>
    <row r="2378" spans="5:5" x14ac:dyDescent="0.3">
      <c r="E2378" t="str">
        <v>Metagogy Learning Systems</v>
      </c>
    </row>
    <row r="2379" spans="5:5" x14ac:dyDescent="0.3">
      <c r="E2379" t="str">
        <v>ESK Technologies</v>
      </c>
    </row>
    <row r="2380" spans="5:5" x14ac:dyDescent="0.3">
      <c r="E2380" t="str">
        <v>Ravindra Kala Vidyalaya</v>
      </c>
    </row>
    <row r="2381" spans="5:5" x14ac:dyDescent="0.3">
      <c r="E2381" t="str">
        <v>Guidewire</v>
      </c>
    </row>
    <row r="2382" spans="5:5" x14ac:dyDescent="0.3">
      <c r="E2382" t="str">
        <v>NumberMall</v>
      </c>
    </row>
    <row r="2383" spans="5:5" x14ac:dyDescent="0.3">
      <c r="E2383" t="str">
        <v>Onward Assist</v>
      </c>
    </row>
    <row r="2384" spans="5:5" x14ac:dyDescent="0.3">
      <c r="E2384" t="str">
        <v>Machine Learning</v>
      </c>
    </row>
    <row r="2385" spans="5:5" x14ac:dyDescent="0.3">
      <c r="E2385" t="str">
        <v>Elite Unified Krips Consultants</v>
      </c>
    </row>
    <row r="2386" spans="5:5" x14ac:dyDescent="0.3">
      <c r="E2386" t="str">
        <v>Digital TaaS</v>
      </c>
    </row>
    <row r="2387" spans="5:5" x14ac:dyDescent="0.3">
      <c r="E2387" t="str">
        <v>Payzello</v>
      </c>
    </row>
    <row r="2388" spans="5:5" x14ac:dyDescent="0.3">
      <c r="E2388" t="str">
        <v>M Farms</v>
      </c>
    </row>
    <row r="2389" spans="5:5" x14ac:dyDescent="0.3">
      <c r="E2389" t="str">
        <v>DigiQ Solutions</v>
      </c>
    </row>
    <row r="2390" spans="5:5" x14ac:dyDescent="0.3">
      <c r="E2390" t="str">
        <v>Control Structures</v>
      </c>
    </row>
    <row r="2391" spans="5:5" x14ac:dyDescent="0.3">
      <c r="E2391" t="str">
        <v>Resource Technologies</v>
      </c>
    </row>
    <row r="2392" spans="5:5" x14ac:dyDescent="0.3">
      <c r="E2392" t="str">
        <v>54y4</v>
      </c>
    </row>
    <row r="2393" spans="5:5" x14ac:dyDescent="0.3">
      <c r="E2393" t="str">
        <v>Battu Mohit</v>
      </c>
    </row>
    <row r="2394" spans="5:5" x14ac:dyDescent="0.3">
      <c r="E2394" t="str">
        <v>Ascentia.ai Solutions</v>
      </c>
    </row>
    <row r="2395" spans="5:5" x14ac:dyDescent="0.3">
      <c r="E2395" t="str">
        <v>TrierHealth</v>
      </c>
    </row>
    <row r="2396" spans="5:5" x14ac:dyDescent="0.3">
      <c r="E2396" t="str">
        <v>Aditi Software</v>
      </c>
    </row>
    <row r="2397" spans="5:5" x14ac:dyDescent="0.3">
      <c r="E2397" t="str">
        <v>Sonata Services</v>
      </c>
    </row>
    <row r="2398" spans="5:5" x14ac:dyDescent="0.3">
      <c r="E2398" t="str">
        <v>Brain O Vision</v>
      </c>
    </row>
    <row r="2399" spans="5:5" x14ac:dyDescent="0.3">
      <c r="E2399" t="str">
        <v>Mindboard</v>
      </c>
    </row>
    <row r="2400" spans="5:5" x14ac:dyDescent="0.3">
      <c r="E2400" t="str">
        <v>Altius Equipments</v>
      </c>
    </row>
    <row r="2401" spans="5:5" x14ac:dyDescent="0.3">
      <c r="E2401" t="str">
        <v>LokiBots</v>
      </c>
    </row>
    <row r="2402" spans="5:5" x14ac:dyDescent="0.3">
      <c r="E2402" t="str">
        <v>Aman Singh</v>
      </c>
    </row>
    <row r="2403" spans="5:5" x14ac:dyDescent="0.3">
      <c r="E2403" t="str">
        <v>BMN Hagens Zeist</v>
      </c>
    </row>
    <row r="2404" spans="5:5" x14ac:dyDescent="0.3">
      <c r="E2404" t="str">
        <v>Govindarajan</v>
      </c>
    </row>
    <row r="2405" spans="5:5" x14ac:dyDescent="0.3">
      <c r="E2405" t="str">
        <v>BizReach</v>
      </c>
    </row>
    <row r="2406" spans="5:5" x14ac:dyDescent="0.3">
      <c r="E2406" t="str">
        <v>Katumbura Tech</v>
      </c>
    </row>
    <row r="2407" spans="5:5" x14ac:dyDescent="0.3">
      <c r="E2407" t="str">
        <v>Snap2Insight</v>
      </c>
    </row>
    <row r="2408" spans="5:5" x14ac:dyDescent="0.3">
      <c r="E2408" t="str">
        <v>SAI Life Sciences</v>
      </c>
    </row>
    <row r="2409" spans="5:5" x14ac:dyDescent="0.3">
      <c r="E2409" t="str">
        <v>EngineerBabu</v>
      </c>
    </row>
    <row r="2410" spans="5:5" x14ac:dyDescent="0.3">
      <c r="E2410" t="str">
        <v>Smartbridge Educational Services</v>
      </c>
    </row>
    <row r="2411" spans="5:5" x14ac:dyDescent="0.3">
      <c r="E2411" t="str">
        <v>Enixta Innovations</v>
      </c>
    </row>
    <row r="2412" spans="5:5" x14ac:dyDescent="0.3">
      <c r="E2412" t="str">
        <v>Code Karo Yaaro</v>
      </c>
    </row>
    <row r="2413" spans="5:5" x14ac:dyDescent="0.3">
      <c r="E2413" t="str">
        <v>Suchir Softech</v>
      </c>
    </row>
    <row r="2414" spans="5:5" x14ac:dyDescent="0.3">
      <c r="E2414" t="str">
        <v>Azure Skynet</v>
      </c>
    </row>
    <row r="2415" spans="5:5" x14ac:dyDescent="0.3">
      <c r="E2415" t="str">
        <v>Tericsoft</v>
      </c>
    </row>
    <row r="2416" spans="5:5" x14ac:dyDescent="0.3">
      <c r="E2416" t="str">
        <v>Fusion Tech Process</v>
      </c>
    </row>
    <row r="2417" spans="5:5" x14ac:dyDescent="0.3">
      <c r="E2417" t="str">
        <v>Samsung R&amp;D Institute India - Noida</v>
      </c>
    </row>
    <row r="2418" spans="5:5" x14ac:dyDescent="0.3">
      <c r="E2418" t="str">
        <v>wayForward</v>
      </c>
    </row>
    <row r="2419" spans="5:5" x14ac:dyDescent="0.3">
      <c r="E2419" t="str">
        <v>Navia Life Care</v>
      </c>
    </row>
    <row r="2420" spans="5:5" x14ac:dyDescent="0.3">
      <c r="E2420" t="str">
        <v>RMgX</v>
      </c>
    </row>
    <row r="2421" spans="5:5" x14ac:dyDescent="0.3">
      <c r="E2421" t="str">
        <v>Mesh (CA)</v>
      </c>
    </row>
    <row r="2422" spans="5:5" x14ac:dyDescent="0.3">
      <c r="E2422" t="str">
        <v>Kwantics</v>
      </c>
    </row>
    <row r="2423" spans="5:5" x14ac:dyDescent="0.3">
      <c r="E2423" t="str">
        <v>IndiaMART</v>
      </c>
    </row>
    <row r="2424" spans="5:5" x14ac:dyDescent="0.3">
      <c r="E2424" t="str">
        <v>Hero MotoCorp</v>
      </c>
    </row>
    <row r="2425" spans="5:5" x14ac:dyDescent="0.3">
      <c r="E2425" t="str">
        <v>IIT Delhi</v>
      </c>
    </row>
    <row r="2426" spans="5:5" x14ac:dyDescent="0.3">
      <c r="E2426" t="str">
        <v>McDonald's</v>
      </c>
    </row>
    <row r="2427" spans="5:5" x14ac:dyDescent="0.3">
      <c r="E2427" t="str">
        <v>Daffodil Software</v>
      </c>
    </row>
    <row r="2428" spans="5:5" x14ac:dyDescent="0.3">
      <c r="E2428" t="str">
        <v>Proptiger</v>
      </c>
    </row>
    <row r="2429" spans="5:5" x14ac:dyDescent="0.3">
      <c r="E2429" t="str">
        <v>SirionLabs</v>
      </c>
    </row>
    <row r="2430" spans="5:5" x14ac:dyDescent="0.3">
      <c r="E2430" t="str">
        <v>GeeksForGeeks</v>
      </c>
    </row>
    <row r="2431" spans="5:5" x14ac:dyDescent="0.3">
      <c r="E2431" t="str">
        <v>Mobile Programming</v>
      </c>
    </row>
    <row r="2432" spans="5:5" x14ac:dyDescent="0.3">
      <c r="E2432" t="str">
        <v>Mobility Quest</v>
      </c>
    </row>
    <row r="2433" spans="5:5" x14ac:dyDescent="0.3">
      <c r="E2433" t="str">
        <v>Hike</v>
      </c>
    </row>
    <row r="2434" spans="5:5" x14ac:dyDescent="0.3">
      <c r="E2434" t="str">
        <v>Innodata</v>
      </c>
    </row>
    <row r="2435" spans="5:5" x14ac:dyDescent="0.3">
      <c r="E2435" t="str">
        <v>SRI Delhi</v>
      </c>
    </row>
    <row r="2436" spans="5:5" x14ac:dyDescent="0.3">
      <c r="E2436" t="str">
        <v>91springboard</v>
      </c>
    </row>
    <row r="2437" spans="5:5" x14ac:dyDescent="0.3">
      <c r="E2437" t="str">
        <v>DreamOrbit Softech</v>
      </c>
    </row>
    <row r="2438" spans="5:5" x14ac:dyDescent="0.3">
      <c r="E2438" t="str">
        <v>InfinityLabs</v>
      </c>
    </row>
    <row r="2439" spans="5:5" x14ac:dyDescent="0.3">
      <c r="E2439" t="str">
        <v>Easypolicy.com</v>
      </c>
    </row>
    <row r="2440" spans="5:5" x14ac:dyDescent="0.3">
      <c r="E2440" t="str">
        <v>Saviance Technologies</v>
      </c>
    </row>
    <row r="2441" spans="5:5" x14ac:dyDescent="0.3">
      <c r="E2441" t="str">
        <v>Sigma HR Solutions</v>
      </c>
    </row>
    <row r="2442" spans="5:5" x14ac:dyDescent="0.3">
      <c r="E2442" t="str">
        <v>Blue Umbrella</v>
      </c>
    </row>
    <row r="2443" spans="5:5" x14ac:dyDescent="0.3">
      <c r="E2443" t="str">
        <v>Isourse Technologies</v>
      </c>
    </row>
    <row r="2444" spans="5:5" x14ac:dyDescent="0.3">
      <c r="E2444" t="str">
        <v>Attentive AI</v>
      </c>
    </row>
    <row r="2445" spans="5:5" x14ac:dyDescent="0.3">
      <c r="E2445" t="str">
        <v>Scanta</v>
      </c>
    </row>
    <row r="2446" spans="5:5" x14ac:dyDescent="0.3">
      <c r="E2446" t="str">
        <v>Liberin Technologies</v>
      </c>
    </row>
    <row r="2447" spans="5:5" x14ac:dyDescent="0.3">
      <c r="E2447" t="str">
        <v>MyWays</v>
      </c>
    </row>
    <row r="2448" spans="5:5" x14ac:dyDescent="0.3">
      <c r="E2448" t="str">
        <v>Machani Group</v>
      </c>
    </row>
    <row r="2449" spans="5:5" x14ac:dyDescent="0.3">
      <c r="E2449" t="str">
        <v>NimbusHire</v>
      </c>
    </row>
    <row r="2450" spans="5:5" x14ac:dyDescent="0.3">
      <c r="E2450" t="str">
        <v>Tuple Technologies</v>
      </c>
    </row>
    <row r="2451" spans="5:5" x14ac:dyDescent="0.3">
      <c r="E2451" t="str">
        <v>Aibono</v>
      </c>
    </row>
    <row r="2452" spans="5:5" x14ac:dyDescent="0.3">
      <c r="E2452" t="str">
        <v>ArStudioz</v>
      </c>
    </row>
    <row r="2453" spans="5:5" x14ac:dyDescent="0.3">
      <c r="E2453" t="str">
        <v>Wisteli</v>
      </c>
    </row>
    <row r="2454" spans="5:5" x14ac:dyDescent="0.3">
      <c r="E2454" t="str">
        <v>Mechademy Engineering Solutions</v>
      </c>
    </row>
    <row r="2455" spans="5:5" x14ac:dyDescent="0.3">
      <c r="E2455" t="str">
        <v>Magic Leap</v>
      </c>
    </row>
    <row r="2456" spans="5:5" x14ac:dyDescent="0.3">
      <c r="E2456" t="str">
        <v>Innovians Technologies</v>
      </c>
    </row>
    <row r="2457" spans="5:5" x14ac:dyDescent="0.3">
      <c r="E2457" t="str">
        <v>Sarvvid-AI</v>
      </c>
    </row>
    <row r="2458" spans="5:5" x14ac:dyDescent="0.3">
      <c r="E2458" t="str">
        <v>Nerd Geek Lab</v>
      </c>
    </row>
    <row r="2459" spans="5:5" x14ac:dyDescent="0.3">
      <c r="E2459" t="str">
        <v>Unreal AI</v>
      </c>
    </row>
    <row r="2460" spans="5:5" x14ac:dyDescent="0.3">
      <c r="E2460" t="str">
        <v>ALBOT</v>
      </c>
    </row>
    <row r="2461" spans="5:5" x14ac:dyDescent="0.3">
      <c r="E2461" t="str">
        <v>Hyber IT Services</v>
      </c>
    </row>
    <row r="2462" spans="5:5" x14ac:dyDescent="0.3">
      <c r="E2462" t="str">
        <v>Omdena</v>
      </c>
    </row>
    <row r="2463" spans="5:5" x14ac:dyDescent="0.3">
      <c r="E2463" t="str">
        <v>Moxtain</v>
      </c>
    </row>
    <row r="2464" spans="5:5" x14ac:dyDescent="0.3">
      <c r="E2464" t="str">
        <v>Warpspd</v>
      </c>
    </row>
    <row r="2465" spans="5:5" x14ac:dyDescent="0.3">
      <c r="E2465" t="str">
        <v>ManKiBaat</v>
      </c>
    </row>
    <row r="2466" spans="5:5" x14ac:dyDescent="0.3">
      <c r="E2466" t="str">
        <v>Eedge.ai</v>
      </c>
    </row>
    <row r="2467" spans="5:5" x14ac:dyDescent="0.3">
      <c r="E2467" t="str">
        <v>Vizrt</v>
      </c>
    </row>
    <row r="2468" spans="5:5" x14ac:dyDescent="0.3">
      <c r="E2468" t="str">
        <v>MONSOON INFOTECH INC.</v>
      </c>
    </row>
    <row r="2469" spans="5:5" x14ac:dyDescent="0.3">
      <c r="E2469" t="str">
        <v>Nidhi Hospital</v>
      </c>
    </row>
    <row r="2470" spans="5:5" x14ac:dyDescent="0.3">
      <c r="E2470" t="str">
        <v>Candle Techserv</v>
      </c>
    </row>
    <row r="2471" spans="5:5" x14ac:dyDescent="0.3">
      <c r="E2471" t="str">
        <v>Musixspace</v>
      </c>
    </row>
    <row r="2472" spans="5:5" x14ac:dyDescent="0.3">
      <c r="E2472" t="str">
        <v>Hackdev Technology</v>
      </c>
    </row>
    <row r="2473" spans="5:5" x14ac:dyDescent="0.3">
      <c r="E2473" t="str">
        <v>Add Innovations</v>
      </c>
    </row>
    <row r="2474" spans="5:5" x14ac:dyDescent="0.3">
      <c r="E2474" t="str">
        <v>Internity Foundation</v>
      </c>
    </row>
    <row r="2475" spans="5:5" x14ac:dyDescent="0.3">
      <c r="E2475" t="str">
        <v>Orange Senior</v>
      </c>
    </row>
    <row r="2476" spans="5:5" x14ac:dyDescent="0.3">
      <c r="E2476" t="str">
        <v>inVOID Senior</v>
      </c>
    </row>
    <row r="2477" spans="5:5" x14ac:dyDescent="0.3">
      <c r="E2477" t="str">
        <v>Aureus Analytics</v>
      </c>
    </row>
    <row r="2478" spans="5:5" x14ac:dyDescent="0.3">
      <c r="E2478" t="str">
        <v>Fynd</v>
      </c>
    </row>
    <row r="2479" spans="5:5" x14ac:dyDescent="0.3">
      <c r="E2479" t="str">
        <v>Cere Labs</v>
      </c>
    </row>
    <row r="2480" spans="5:5" x14ac:dyDescent="0.3">
      <c r="E2480" t="str">
        <v>Biosense Technologies</v>
      </c>
    </row>
    <row r="2481" spans="5:5" x14ac:dyDescent="0.3">
      <c r="E2481" t="str">
        <v>Crimson Interactive</v>
      </c>
    </row>
    <row r="2482" spans="5:5" x14ac:dyDescent="0.3">
      <c r="E2482" t="str">
        <v>Sahara India Pariwar</v>
      </c>
    </row>
    <row r="2483" spans="5:5" x14ac:dyDescent="0.3">
      <c r="E2483" t="str">
        <v>Powerweave</v>
      </c>
    </row>
    <row r="2484" spans="5:5" x14ac:dyDescent="0.3">
      <c r="E2484" t="str">
        <v>BridgeLabz Solutions</v>
      </c>
    </row>
    <row r="2485" spans="5:5" x14ac:dyDescent="0.3">
      <c r="E2485" t="str">
        <v>Markelytics Solutions</v>
      </c>
    </row>
    <row r="2486" spans="5:5" x14ac:dyDescent="0.3">
      <c r="E2486" t="str">
        <v>Prashanth Projects</v>
      </c>
    </row>
    <row r="2487" spans="5:5" x14ac:dyDescent="0.3">
      <c r="E2487" t="str">
        <v>Paramount Health Services(TPA) Pvt.</v>
      </c>
    </row>
    <row r="2488" spans="5:5" x14ac:dyDescent="0.3">
      <c r="E2488" t="str">
        <v>Direction Software Solutions</v>
      </c>
    </row>
    <row r="2489" spans="5:5" x14ac:dyDescent="0.3">
      <c r="E2489" t="str">
        <v>iSchoolConnect</v>
      </c>
    </row>
    <row r="2490" spans="5:5" x14ac:dyDescent="0.3">
      <c r="E2490" t="str">
        <v>The MediaHolic</v>
      </c>
    </row>
    <row r="2491" spans="5:5" x14ac:dyDescent="0.3">
      <c r="E2491" t="str">
        <v>Page Group (London)</v>
      </c>
    </row>
    <row r="2492" spans="5:5" x14ac:dyDescent="0.3">
      <c r="E2492" t="str">
        <v>Taglr</v>
      </c>
    </row>
    <row r="2493" spans="5:5" x14ac:dyDescent="0.3">
      <c r="E2493" t="str">
        <v>Logic Technology</v>
      </c>
    </row>
    <row r="2494" spans="5:5" x14ac:dyDescent="0.3">
      <c r="E2494" t="str">
        <v>theAsianparent</v>
      </c>
    </row>
    <row r="2495" spans="5:5" x14ac:dyDescent="0.3">
      <c r="E2495" t="str">
        <v>Rejolut</v>
      </c>
    </row>
    <row r="2496" spans="5:5" x14ac:dyDescent="0.3">
      <c r="E2496" t="str">
        <v>itvedant</v>
      </c>
    </row>
    <row r="2497" spans="5:5" x14ac:dyDescent="0.3">
      <c r="E2497" t="str">
        <v>AB Innovative Software</v>
      </c>
    </row>
    <row r="2498" spans="5:5" x14ac:dyDescent="0.3">
      <c r="E2498" t="str">
        <v>LetsGrowMore</v>
      </c>
    </row>
    <row r="2499" spans="5:5" x14ac:dyDescent="0.3">
      <c r="E2499" t="str">
        <v>Drishti Tech</v>
      </c>
    </row>
    <row r="2500" spans="5:5" x14ac:dyDescent="0.3">
      <c r="E2500" t="str">
        <v>Apical Solutions</v>
      </c>
    </row>
    <row r="2501" spans="5:5" x14ac:dyDescent="0.3">
      <c r="E2501" t="str">
        <v>Tvarit</v>
      </c>
    </row>
    <row r="2502" spans="5:5" x14ac:dyDescent="0.3">
      <c r="E2502" t="str">
        <v>Priyanshu Plastic</v>
      </c>
    </row>
    <row r="2503" spans="5:5" x14ac:dyDescent="0.3">
      <c r="E2503" t="str">
        <v>Resolute AI Software</v>
      </c>
    </row>
    <row r="2504" spans="5:5" x14ac:dyDescent="0.3">
      <c r="E2504" t="str">
        <v>Diycam</v>
      </c>
    </row>
    <row r="2505" spans="5:5" x14ac:dyDescent="0.3">
      <c r="E2505" t="str">
        <v>JMoon Technologies</v>
      </c>
    </row>
    <row r="2506" spans="5:5" x14ac:dyDescent="0.3">
      <c r="E2506" t="str">
        <v>YU &amp; I India Enterprises</v>
      </c>
    </row>
    <row r="2507" spans="5:5" x14ac:dyDescent="0.3">
      <c r="E2507" t="str">
        <v>Jsjsnsjxijssn</v>
      </c>
    </row>
    <row r="2508" spans="5:5" x14ac:dyDescent="0.3">
      <c r="E2508" t="str">
        <v>difference-engine.ai</v>
      </c>
    </row>
    <row r="2509" spans="5:5" x14ac:dyDescent="0.3">
      <c r="E2509" t="str">
        <v>df</v>
      </c>
    </row>
    <row r="2510" spans="5:5" x14ac:dyDescent="0.3">
      <c r="E2510" t="str">
        <v>Club 24</v>
      </c>
    </row>
    <row r="2511" spans="5:5" x14ac:dyDescent="0.3">
      <c r="E2511" t="str">
        <v>Mirrag</v>
      </c>
    </row>
    <row r="2512" spans="5:5" x14ac:dyDescent="0.3">
      <c r="E2512" t="str">
        <v>Haptik</v>
      </c>
    </row>
    <row r="2513" spans="5:5" x14ac:dyDescent="0.3">
      <c r="E2513" t="str">
        <v>Career Launcher</v>
      </c>
    </row>
    <row r="2514" spans="5:5" x14ac:dyDescent="0.3">
      <c r="E2514" t="str">
        <v>Celusion Technologies</v>
      </c>
    </row>
    <row r="2515" spans="5:5" x14ac:dyDescent="0.3">
      <c r="E2515" t="str">
        <v>Concerto Software</v>
      </c>
    </row>
    <row r="2516" spans="5:5" x14ac:dyDescent="0.3">
      <c r="E2516" t="str">
        <v>Wadhwani Institute for Artificial Intelligence</v>
      </c>
    </row>
    <row r="2517" spans="5:5" x14ac:dyDescent="0.3">
      <c r="E2517" t="str">
        <v>Growel Group</v>
      </c>
    </row>
    <row r="2518" spans="5:5" x14ac:dyDescent="0.3">
      <c r="E2518" t="str">
        <v>Success R Hrtech</v>
      </c>
    </row>
    <row r="2519" spans="5:5" x14ac:dyDescent="0.3">
      <c r="E2519" t="str">
        <v>Grroom</v>
      </c>
    </row>
    <row r="2520" spans="5:5" x14ac:dyDescent="0.3">
      <c r="E2520" t="str">
        <v>Internship Studio</v>
      </c>
    </row>
    <row r="2521" spans="5:5" x14ac:dyDescent="0.3">
      <c r="E2521" t="str">
        <v>Ved World Machine Learning</v>
      </c>
    </row>
    <row r="2522" spans="5:5" x14ac:dyDescent="0.3">
      <c r="E2522" t="str">
        <v>Knowledge Solutions India</v>
      </c>
    </row>
    <row r="2523" spans="5:5" x14ac:dyDescent="0.3">
      <c r="E2523" t="str">
        <v>iPing Data Labs</v>
      </c>
    </row>
    <row r="2524" spans="5:5" x14ac:dyDescent="0.3">
      <c r="E2524" t="str">
        <v>Tekolutions.AI</v>
      </c>
    </row>
    <row r="2525" spans="5:5" x14ac:dyDescent="0.3">
      <c r="E2525" t="str">
        <v>Zipgigz</v>
      </c>
    </row>
    <row r="2526" spans="5:5" x14ac:dyDescent="0.3">
      <c r="E2526" t="str">
        <v>SCI</v>
      </c>
    </row>
    <row r="2527" spans="5:5" x14ac:dyDescent="0.3">
      <c r="E2527" t="str">
        <v>Myraa Technologies</v>
      </c>
    </row>
    <row r="2528" spans="5:5" x14ac:dyDescent="0.3">
      <c r="E2528" t="str">
        <v>TaiyōAI</v>
      </c>
    </row>
    <row r="2529" spans="5:5" x14ac:dyDescent="0.3">
      <c r="E2529" t="str">
        <v>Market Pulse Technologies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5788F-570C-4332-809B-9BFF62728B42}">
  <dimension ref="A1:I4319"/>
  <sheetViews>
    <sheetView workbookViewId="0">
      <selection sqref="A1:XFD1048576"/>
    </sheetView>
  </sheetViews>
  <sheetFormatPr defaultRowHeight="14.4" x14ac:dyDescent="0.3"/>
  <cols>
    <col min="1" max="1" width="45.33203125" bestFit="1" customWidth="1"/>
    <col min="2" max="2" width="35.33203125" bestFit="1" customWidth="1"/>
    <col min="3" max="3" width="15.44140625" bestFit="1" customWidth="1"/>
    <col min="4" max="4" width="17.44140625" style="2" customWidth="1"/>
    <col min="5" max="5" width="10.109375" customWidth="1"/>
    <col min="6" max="6" width="17" style="22" bestFit="1" customWidth="1"/>
    <col min="8" max="8" width="15.21875" bestFit="1" customWidth="1"/>
  </cols>
  <sheetData>
    <row r="1" spans="1:9" x14ac:dyDescent="0.3">
      <c r="A1" s="9" t="s">
        <v>0</v>
      </c>
      <c r="B1" s="9" t="s">
        <v>1</v>
      </c>
      <c r="C1" s="9" t="s">
        <v>5675</v>
      </c>
      <c r="D1" s="13" t="s">
        <v>2</v>
      </c>
      <c r="E1" s="9" t="s">
        <v>3</v>
      </c>
      <c r="F1" s="18" t="s">
        <v>5684</v>
      </c>
    </row>
    <row r="2" spans="1:9" x14ac:dyDescent="0.3">
      <c r="A2" s="7" t="s">
        <v>5</v>
      </c>
      <c r="B2" s="7" t="s">
        <v>6</v>
      </c>
      <c r="C2" s="7" t="s">
        <v>2035</v>
      </c>
      <c r="D2" s="14">
        <v>105</v>
      </c>
      <c r="E2" s="7" t="s">
        <v>7</v>
      </c>
      <c r="F2" s="19">
        <v>648573</v>
      </c>
      <c r="H2" s="23"/>
      <c r="I2" s="17"/>
    </row>
    <row r="3" spans="1:9" x14ac:dyDescent="0.3">
      <c r="A3" s="8" t="s">
        <v>9</v>
      </c>
      <c r="B3" s="8" t="s">
        <v>6</v>
      </c>
      <c r="C3" s="8" t="s">
        <v>2035</v>
      </c>
      <c r="D3" s="15">
        <v>95</v>
      </c>
      <c r="E3" s="8" t="s">
        <v>7</v>
      </c>
      <c r="F3" s="20">
        <v>1191950</v>
      </c>
    </row>
    <row r="4" spans="1:9" x14ac:dyDescent="0.3">
      <c r="A4" s="7" t="s">
        <v>11</v>
      </c>
      <c r="B4" s="7" t="s">
        <v>6</v>
      </c>
      <c r="C4" s="7" t="s">
        <v>2035</v>
      </c>
      <c r="D4" s="14">
        <v>66</v>
      </c>
      <c r="E4" s="7" t="s">
        <v>7</v>
      </c>
      <c r="F4" s="19">
        <v>836874</v>
      </c>
      <c r="H4" s="3"/>
    </row>
    <row r="5" spans="1:9" x14ac:dyDescent="0.3">
      <c r="A5" s="8" t="s">
        <v>13</v>
      </c>
      <c r="B5" s="8" t="s">
        <v>6</v>
      </c>
      <c r="C5" s="8" t="s">
        <v>2035</v>
      </c>
      <c r="D5" s="15">
        <v>40</v>
      </c>
      <c r="E5" s="8" t="s">
        <v>7</v>
      </c>
      <c r="F5" s="20">
        <v>669578</v>
      </c>
    </row>
    <row r="6" spans="1:9" x14ac:dyDescent="0.3">
      <c r="A6" s="7" t="s">
        <v>15</v>
      </c>
      <c r="B6" s="7" t="s">
        <v>6</v>
      </c>
      <c r="C6" s="7" t="s">
        <v>2035</v>
      </c>
      <c r="D6" s="14">
        <v>32</v>
      </c>
      <c r="E6" s="7" t="s">
        <v>7</v>
      </c>
      <c r="F6" s="19">
        <v>944110</v>
      </c>
    </row>
    <row r="7" spans="1:9" x14ac:dyDescent="0.3">
      <c r="A7" s="8" t="s">
        <v>17</v>
      </c>
      <c r="B7" s="8" t="s">
        <v>6</v>
      </c>
      <c r="C7" s="8" t="s">
        <v>2035</v>
      </c>
      <c r="D7" s="15">
        <v>30</v>
      </c>
      <c r="E7" s="8" t="s">
        <v>7</v>
      </c>
      <c r="F7" s="20">
        <v>908764</v>
      </c>
    </row>
    <row r="8" spans="1:9" x14ac:dyDescent="0.3">
      <c r="A8" s="7" t="s">
        <v>19</v>
      </c>
      <c r="B8" s="7" t="s">
        <v>6</v>
      </c>
      <c r="C8" s="7" t="s">
        <v>2035</v>
      </c>
      <c r="D8" s="14">
        <v>28</v>
      </c>
      <c r="E8" s="7" t="s">
        <v>7</v>
      </c>
      <c r="F8" s="19">
        <v>926124</v>
      </c>
    </row>
    <row r="9" spans="1:9" x14ac:dyDescent="0.3">
      <c r="A9" s="8" t="s">
        <v>21</v>
      </c>
      <c r="B9" s="8" t="s">
        <v>6</v>
      </c>
      <c r="C9" s="8" t="s">
        <v>2035</v>
      </c>
      <c r="D9" s="15">
        <v>26</v>
      </c>
      <c r="E9" s="8" t="s">
        <v>7</v>
      </c>
      <c r="F9" s="20">
        <v>736708</v>
      </c>
    </row>
    <row r="10" spans="1:9" x14ac:dyDescent="0.3">
      <c r="A10" s="7" t="s">
        <v>23</v>
      </c>
      <c r="B10" s="7" t="s">
        <v>6</v>
      </c>
      <c r="C10" s="7" t="s">
        <v>2035</v>
      </c>
      <c r="D10" s="14">
        <v>25</v>
      </c>
      <c r="E10" s="7" t="s">
        <v>7</v>
      </c>
      <c r="F10" s="19">
        <v>1646721</v>
      </c>
    </row>
    <row r="11" spans="1:9" x14ac:dyDescent="0.3">
      <c r="A11" s="8" t="s">
        <v>25</v>
      </c>
      <c r="B11" s="8" t="s">
        <v>6</v>
      </c>
      <c r="C11" s="8" t="s">
        <v>2035</v>
      </c>
      <c r="D11" s="15">
        <v>22</v>
      </c>
      <c r="E11" s="8" t="s">
        <v>7</v>
      </c>
      <c r="F11" s="20">
        <v>1392960</v>
      </c>
    </row>
    <row r="12" spans="1:9" x14ac:dyDescent="0.3">
      <c r="A12" s="7" t="s">
        <v>27</v>
      </c>
      <c r="B12" s="7" t="s">
        <v>6</v>
      </c>
      <c r="C12" s="7" t="s">
        <v>2035</v>
      </c>
      <c r="D12" s="14">
        <v>20</v>
      </c>
      <c r="E12" s="7" t="s">
        <v>7</v>
      </c>
      <c r="F12" s="19">
        <v>1404773</v>
      </c>
    </row>
    <row r="13" spans="1:9" x14ac:dyDescent="0.3">
      <c r="A13" s="8" t="s">
        <v>29</v>
      </c>
      <c r="B13" s="8" t="s">
        <v>6</v>
      </c>
      <c r="C13" s="8" t="s">
        <v>2035</v>
      </c>
      <c r="D13" s="15">
        <v>19</v>
      </c>
      <c r="E13" s="8" t="s">
        <v>7</v>
      </c>
      <c r="F13" s="20">
        <v>1507343</v>
      </c>
    </row>
    <row r="14" spans="1:9" x14ac:dyDescent="0.3">
      <c r="A14" s="7" t="s">
        <v>31</v>
      </c>
      <c r="B14" s="7" t="s">
        <v>6</v>
      </c>
      <c r="C14" s="7" t="s">
        <v>2035</v>
      </c>
      <c r="D14" s="14">
        <v>19</v>
      </c>
      <c r="E14" s="7" t="s">
        <v>7</v>
      </c>
      <c r="F14" s="19">
        <v>1558095</v>
      </c>
    </row>
    <row r="15" spans="1:9" x14ac:dyDescent="0.3">
      <c r="A15" s="8" t="s">
        <v>33</v>
      </c>
      <c r="B15" s="8" t="s">
        <v>6</v>
      </c>
      <c r="C15" s="8" t="s">
        <v>2035</v>
      </c>
      <c r="D15" s="15">
        <v>18</v>
      </c>
      <c r="E15" s="8" t="s">
        <v>7</v>
      </c>
      <c r="F15" s="20">
        <v>2557843</v>
      </c>
    </row>
    <row r="16" spans="1:9" x14ac:dyDescent="0.3">
      <c r="A16" s="7" t="s">
        <v>35</v>
      </c>
      <c r="B16" s="7" t="s">
        <v>6</v>
      </c>
      <c r="C16" s="7" t="s">
        <v>2035</v>
      </c>
      <c r="D16" s="14">
        <v>16</v>
      </c>
      <c r="E16" s="7" t="s">
        <v>7</v>
      </c>
      <c r="F16" s="19">
        <v>1510081</v>
      </c>
    </row>
    <row r="17" spans="1:6" x14ac:dyDescent="0.3">
      <c r="A17" s="8" t="s">
        <v>37</v>
      </c>
      <c r="B17" s="8" t="s">
        <v>6</v>
      </c>
      <c r="C17" s="8" t="s">
        <v>2035</v>
      </c>
      <c r="D17" s="15">
        <v>15</v>
      </c>
      <c r="E17" s="8" t="s">
        <v>7</v>
      </c>
      <c r="F17" s="20">
        <v>732821</v>
      </c>
    </row>
    <row r="18" spans="1:6" x14ac:dyDescent="0.3">
      <c r="A18" s="7" t="s">
        <v>39</v>
      </c>
      <c r="B18" s="7" t="s">
        <v>6</v>
      </c>
      <c r="C18" s="7" t="s">
        <v>2035</v>
      </c>
      <c r="D18" s="14">
        <v>15</v>
      </c>
      <c r="E18" s="7" t="s">
        <v>7</v>
      </c>
      <c r="F18" s="19">
        <v>1221750</v>
      </c>
    </row>
    <row r="19" spans="1:6" x14ac:dyDescent="0.3">
      <c r="A19" s="8" t="s">
        <v>41</v>
      </c>
      <c r="B19" s="8" t="s">
        <v>6</v>
      </c>
      <c r="C19" s="8" t="s">
        <v>2035</v>
      </c>
      <c r="D19" s="15">
        <v>15</v>
      </c>
      <c r="E19" s="8" t="s">
        <v>7</v>
      </c>
      <c r="F19" s="20">
        <v>1739484</v>
      </c>
    </row>
    <row r="20" spans="1:6" x14ac:dyDescent="0.3">
      <c r="A20" s="7" t="s">
        <v>43</v>
      </c>
      <c r="B20" s="7" t="s">
        <v>6</v>
      </c>
      <c r="C20" s="7" t="s">
        <v>2035</v>
      </c>
      <c r="D20" s="14">
        <v>14</v>
      </c>
      <c r="E20" s="7" t="s">
        <v>7</v>
      </c>
      <c r="F20" s="19">
        <v>1124939</v>
      </c>
    </row>
    <row r="21" spans="1:6" x14ac:dyDescent="0.3">
      <c r="A21" s="8" t="s">
        <v>45</v>
      </c>
      <c r="B21" s="8" t="s">
        <v>6</v>
      </c>
      <c r="C21" s="8" t="s">
        <v>2035</v>
      </c>
      <c r="D21" s="15">
        <v>14</v>
      </c>
      <c r="E21" s="8" t="s">
        <v>7</v>
      </c>
      <c r="F21" s="20">
        <v>1630396</v>
      </c>
    </row>
    <row r="22" spans="1:6" x14ac:dyDescent="0.3">
      <c r="A22" s="7" t="s">
        <v>47</v>
      </c>
      <c r="B22" s="7" t="s">
        <v>6</v>
      </c>
      <c r="C22" s="7" t="s">
        <v>2035</v>
      </c>
      <c r="D22" s="14">
        <v>14</v>
      </c>
      <c r="E22" s="7" t="s">
        <v>7</v>
      </c>
      <c r="F22" s="19">
        <v>1009436</v>
      </c>
    </row>
    <row r="23" spans="1:6" x14ac:dyDescent="0.3">
      <c r="A23" s="8" t="s">
        <v>49</v>
      </c>
      <c r="B23" s="8" t="s">
        <v>6</v>
      </c>
      <c r="C23" s="8" t="s">
        <v>2035</v>
      </c>
      <c r="D23" s="15">
        <v>14</v>
      </c>
      <c r="E23" s="8" t="s">
        <v>7</v>
      </c>
      <c r="F23" s="20">
        <v>550980</v>
      </c>
    </row>
    <row r="24" spans="1:6" x14ac:dyDescent="0.3">
      <c r="A24" s="7" t="s">
        <v>51</v>
      </c>
      <c r="B24" s="7" t="s">
        <v>6</v>
      </c>
      <c r="C24" s="7" t="s">
        <v>2035</v>
      </c>
      <c r="D24" s="14">
        <v>13</v>
      </c>
      <c r="E24" s="7" t="s">
        <v>7</v>
      </c>
      <c r="F24" s="19">
        <v>1870000</v>
      </c>
    </row>
    <row r="25" spans="1:6" x14ac:dyDescent="0.3">
      <c r="A25" s="8" t="s">
        <v>53</v>
      </c>
      <c r="B25" s="8" t="s">
        <v>6</v>
      </c>
      <c r="C25" s="8" t="s">
        <v>2035</v>
      </c>
      <c r="D25" s="15">
        <v>13</v>
      </c>
      <c r="E25" s="8" t="s">
        <v>7</v>
      </c>
      <c r="F25" s="20">
        <v>758376</v>
      </c>
    </row>
    <row r="26" spans="1:6" x14ac:dyDescent="0.3">
      <c r="A26" s="7" t="s">
        <v>55</v>
      </c>
      <c r="B26" s="7" t="s">
        <v>6</v>
      </c>
      <c r="C26" s="7" t="s">
        <v>2035</v>
      </c>
      <c r="D26" s="14">
        <v>13</v>
      </c>
      <c r="E26" s="7" t="s">
        <v>7</v>
      </c>
      <c r="F26" s="19">
        <v>1556575</v>
      </c>
    </row>
    <row r="27" spans="1:6" x14ac:dyDescent="0.3">
      <c r="A27" s="8" t="s">
        <v>57</v>
      </c>
      <c r="B27" s="8" t="s">
        <v>6</v>
      </c>
      <c r="C27" s="8" t="s">
        <v>2035</v>
      </c>
      <c r="D27" s="15">
        <v>12</v>
      </c>
      <c r="E27" s="8" t="s">
        <v>7</v>
      </c>
      <c r="F27" s="20">
        <v>1194327</v>
      </c>
    </row>
    <row r="28" spans="1:6" x14ac:dyDescent="0.3">
      <c r="A28" s="7" t="s">
        <v>59</v>
      </c>
      <c r="B28" s="7" t="s">
        <v>6</v>
      </c>
      <c r="C28" s="7" t="s">
        <v>2035</v>
      </c>
      <c r="D28" s="14">
        <v>11</v>
      </c>
      <c r="E28" s="7" t="s">
        <v>7</v>
      </c>
      <c r="F28" s="19">
        <v>1470000</v>
      </c>
    </row>
    <row r="29" spans="1:6" x14ac:dyDescent="0.3">
      <c r="A29" s="8" t="s">
        <v>61</v>
      </c>
      <c r="B29" s="8" t="s">
        <v>6</v>
      </c>
      <c r="C29" s="8" t="s">
        <v>2035</v>
      </c>
      <c r="D29" s="15">
        <v>10</v>
      </c>
      <c r="E29" s="8" t="s">
        <v>7</v>
      </c>
      <c r="F29" s="20">
        <v>1549942</v>
      </c>
    </row>
    <row r="30" spans="1:6" x14ac:dyDescent="0.3">
      <c r="A30" s="7" t="s">
        <v>63</v>
      </c>
      <c r="B30" s="7" t="s">
        <v>6</v>
      </c>
      <c r="C30" s="7" t="s">
        <v>2035</v>
      </c>
      <c r="D30" s="14">
        <v>10</v>
      </c>
      <c r="E30" s="7" t="s">
        <v>7</v>
      </c>
      <c r="F30" s="19">
        <v>1009436</v>
      </c>
    </row>
    <row r="31" spans="1:6" x14ac:dyDescent="0.3">
      <c r="A31" s="8" t="s">
        <v>64</v>
      </c>
      <c r="B31" s="8" t="s">
        <v>6</v>
      </c>
      <c r="C31" s="8" t="s">
        <v>2035</v>
      </c>
      <c r="D31" s="15">
        <v>9</v>
      </c>
      <c r="E31" s="8" t="s">
        <v>7</v>
      </c>
      <c r="F31" s="20">
        <v>1541572</v>
      </c>
    </row>
    <row r="32" spans="1:6" x14ac:dyDescent="0.3">
      <c r="A32" s="7" t="s">
        <v>66</v>
      </c>
      <c r="B32" s="7" t="s">
        <v>6</v>
      </c>
      <c r="C32" s="7" t="s">
        <v>2035</v>
      </c>
      <c r="D32" s="14">
        <v>9</v>
      </c>
      <c r="E32" s="7" t="s">
        <v>7</v>
      </c>
      <c r="F32" s="19">
        <v>811182</v>
      </c>
    </row>
    <row r="33" spans="1:6" x14ac:dyDescent="0.3">
      <c r="A33" s="8" t="s">
        <v>68</v>
      </c>
      <c r="B33" s="8" t="s">
        <v>6</v>
      </c>
      <c r="C33" s="8" t="s">
        <v>2035</v>
      </c>
      <c r="D33" s="15">
        <v>9</v>
      </c>
      <c r="E33" s="8" t="s">
        <v>7</v>
      </c>
      <c r="F33" s="20">
        <v>1205874</v>
      </c>
    </row>
    <row r="34" spans="1:6" x14ac:dyDescent="0.3">
      <c r="A34" s="7" t="s">
        <v>70</v>
      </c>
      <c r="B34" s="7" t="s">
        <v>6</v>
      </c>
      <c r="C34" s="7" t="s">
        <v>2035</v>
      </c>
      <c r="D34" s="14">
        <v>9</v>
      </c>
      <c r="E34" s="7" t="s">
        <v>7</v>
      </c>
      <c r="F34" s="19">
        <v>727111</v>
      </c>
    </row>
    <row r="35" spans="1:6" x14ac:dyDescent="0.3">
      <c r="A35" s="8" t="s">
        <v>72</v>
      </c>
      <c r="B35" s="8" t="s">
        <v>6</v>
      </c>
      <c r="C35" s="8" t="s">
        <v>2035</v>
      </c>
      <c r="D35" s="15">
        <v>9</v>
      </c>
      <c r="E35" s="8" t="s">
        <v>7</v>
      </c>
      <c r="F35" s="20">
        <v>1923257</v>
      </c>
    </row>
    <row r="36" spans="1:6" x14ac:dyDescent="0.3">
      <c r="A36" s="7" t="s">
        <v>74</v>
      </c>
      <c r="B36" s="7" t="s">
        <v>6</v>
      </c>
      <c r="C36" s="7" t="s">
        <v>2035</v>
      </c>
      <c r="D36" s="14">
        <v>9</v>
      </c>
      <c r="E36" s="7" t="s">
        <v>7</v>
      </c>
      <c r="F36" s="19">
        <v>2143501</v>
      </c>
    </row>
    <row r="37" spans="1:6" x14ac:dyDescent="0.3">
      <c r="A37" s="8" t="s">
        <v>76</v>
      </c>
      <c r="B37" s="8" t="s">
        <v>6</v>
      </c>
      <c r="C37" s="8" t="s">
        <v>2035</v>
      </c>
      <c r="D37" s="15">
        <v>9</v>
      </c>
      <c r="E37" s="8" t="s">
        <v>7</v>
      </c>
      <c r="F37" s="20">
        <v>1926965</v>
      </c>
    </row>
    <row r="38" spans="1:6" x14ac:dyDescent="0.3">
      <c r="A38" s="7" t="s">
        <v>78</v>
      </c>
      <c r="B38" s="7" t="s">
        <v>6</v>
      </c>
      <c r="C38" s="7" t="s">
        <v>2035</v>
      </c>
      <c r="D38" s="14">
        <v>9</v>
      </c>
      <c r="E38" s="7" t="s">
        <v>7</v>
      </c>
      <c r="F38" s="19">
        <v>495252</v>
      </c>
    </row>
    <row r="39" spans="1:6" x14ac:dyDescent="0.3">
      <c r="A39" s="8" t="s">
        <v>80</v>
      </c>
      <c r="B39" s="8" t="s">
        <v>6</v>
      </c>
      <c r="C39" s="8" t="s">
        <v>2035</v>
      </c>
      <c r="D39" s="15">
        <v>8</v>
      </c>
      <c r="E39" s="8" t="s">
        <v>7</v>
      </c>
      <c r="F39" s="20">
        <v>1294984</v>
      </c>
    </row>
    <row r="40" spans="1:6" x14ac:dyDescent="0.3">
      <c r="A40" s="7" t="s">
        <v>82</v>
      </c>
      <c r="B40" s="7" t="s">
        <v>6</v>
      </c>
      <c r="C40" s="7" t="s">
        <v>2035</v>
      </c>
      <c r="D40" s="14">
        <v>8</v>
      </c>
      <c r="E40" s="7" t="s">
        <v>7</v>
      </c>
      <c r="F40" s="19">
        <v>2334960</v>
      </c>
    </row>
    <row r="41" spans="1:6" x14ac:dyDescent="0.3">
      <c r="A41" s="8" t="s">
        <v>84</v>
      </c>
      <c r="B41" s="8" t="s">
        <v>6</v>
      </c>
      <c r="C41" s="8" t="s">
        <v>2035</v>
      </c>
      <c r="D41" s="15">
        <v>8</v>
      </c>
      <c r="E41" s="8" t="s">
        <v>7</v>
      </c>
      <c r="F41" s="20">
        <v>2267616</v>
      </c>
    </row>
    <row r="42" spans="1:6" x14ac:dyDescent="0.3">
      <c r="A42" s="7" t="s">
        <v>86</v>
      </c>
      <c r="B42" s="7" t="s">
        <v>6</v>
      </c>
      <c r="C42" s="7" t="s">
        <v>2035</v>
      </c>
      <c r="D42" s="14">
        <v>8</v>
      </c>
      <c r="E42" s="7" t="s">
        <v>7</v>
      </c>
      <c r="F42" s="19">
        <v>1366992</v>
      </c>
    </row>
    <row r="43" spans="1:6" x14ac:dyDescent="0.3">
      <c r="A43" s="8" t="s">
        <v>88</v>
      </c>
      <c r="B43" s="8" t="s">
        <v>6</v>
      </c>
      <c r="C43" s="8" t="s">
        <v>2035</v>
      </c>
      <c r="D43" s="15">
        <v>8</v>
      </c>
      <c r="E43" s="8" t="s">
        <v>7</v>
      </c>
      <c r="F43" s="20">
        <v>1453427</v>
      </c>
    </row>
    <row r="44" spans="1:6" x14ac:dyDescent="0.3">
      <c r="A44" s="7" t="s">
        <v>90</v>
      </c>
      <c r="B44" s="7" t="s">
        <v>6</v>
      </c>
      <c r="C44" s="7" t="s">
        <v>2035</v>
      </c>
      <c r="D44" s="14">
        <v>8</v>
      </c>
      <c r="E44" s="7" t="s">
        <v>7</v>
      </c>
      <c r="F44" s="19">
        <v>1458032</v>
      </c>
    </row>
    <row r="45" spans="1:6" x14ac:dyDescent="0.3">
      <c r="A45" s="8" t="s">
        <v>92</v>
      </c>
      <c r="B45" s="8" t="s">
        <v>6</v>
      </c>
      <c r="C45" s="8" t="s">
        <v>2035</v>
      </c>
      <c r="D45" s="15">
        <v>8</v>
      </c>
      <c r="E45" s="8" t="s">
        <v>7</v>
      </c>
      <c r="F45" s="20">
        <v>1730166</v>
      </c>
    </row>
    <row r="46" spans="1:6" x14ac:dyDescent="0.3">
      <c r="A46" s="7" t="s">
        <v>94</v>
      </c>
      <c r="B46" s="7" t="s">
        <v>6</v>
      </c>
      <c r="C46" s="7" t="s">
        <v>2035</v>
      </c>
      <c r="D46" s="14">
        <v>8</v>
      </c>
      <c r="E46" s="7" t="s">
        <v>7</v>
      </c>
      <c r="F46" s="19">
        <v>658109</v>
      </c>
    </row>
    <row r="47" spans="1:6" x14ac:dyDescent="0.3">
      <c r="A47" s="8" t="s">
        <v>96</v>
      </c>
      <c r="B47" s="8" t="s">
        <v>6</v>
      </c>
      <c r="C47" s="8" t="s">
        <v>2035</v>
      </c>
      <c r="D47" s="15">
        <v>8</v>
      </c>
      <c r="E47" s="8" t="s">
        <v>7</v>
      </c>
      <c r="F47" s="20">
        <v>794460</v>
      </c>
    </row>
    <row r="48" spans="1:6" x14ac:dyDescent="0.3">
      <c r="A48" s="7" t="s">
        <v>98</v>
      </c>
      <c r="B48" s="7" t="s">
        <v>6</v>
      </c>
      <c r="C48" s="7" t="s">
        <v>2035</v>
      </c>
      <c r="D48" s="14">
        <v>8</v>
      </c>
      <c r="E48" s="7" t="s">
        <v>7</v>
      </c>
      <c r="F48" s="19">
        <v>2567381</v>
      </c>
    </row>
    <row r="49" spans="1:6" x14ac:dyDescent="0.3">
      <c r="A49" s="8" t="s">
        <v>100</v>
      </c>
      <c r="B49" s="8" t="s">
        <v>6</v>
      </c>
      <c r="C49" s="8" t="s">
        <v>2035</v>
      </c>
      <c r="D49" s="15">
        <v>8</v>
      </c>
      <c r="E49" s="8" t="s">
        <v>7</v>
      </c>
      <c r="F49" s="20">
        <v>1637231</v>
      </c>
    </row>
    <row r="50" spans="1:6" x14ac:dyDescent="0.3">
      <c r="A50" s="7" t="s">
        <v>102</v>
      </c>
      <c r="B50" s="7" t="s">
        <v>6</v>
      </c>
      <c r="C50" s="7" t="s">
        <v>2035</v>
      </c>
      <c r="D50" s="14">
        <v>7</v>
      </c>
      <c r="E50" s="7" t="s">
        <v>7</v>
      </c>
      <c r="F50" s="19">
        <v>900000</v>
      </c>
    </row>
    <row r="51" spans="1:6" x14ac:dyDescent="0.3">
      <c r="A51" s="8" t="s">
        <v>104</v>
      </c>
      <c r="B51" s="8" t="s">
        <v>6</v>
      </c>
      <c r="C51" s="8" t="s">
        <v>2035</v>
      </c>
      <c r="D51" s="15">
        <v>7</v>
      </c>
      <c r="E51" s="8" t="s">
        <v>7</v>
      </c>
      <c r="F51" s="20">
        <v>902935</v>
      </c>
    </row>
    <row r="52" spans="1:6" x14ac:dyDescent="0.3">
      <c r="A52" s="7" t="s">
        <v>106</v>
      </c>
      <c r="B52" s="7" t="s">
        <v>6</v>
      </c>
      <c r="C52" s="7" t="s">
        <v>2035</v>
      </c>
      <c r="D52" s="14">
        <v>7</v>
      </c>
      <c r="E52" s="7" t="s">
        <v>7</v>
      </c>
      <c r="F52" s="19">
        <v>970782</v>
      </c>
    </row>
    <row r="53" spans="1:6" x14ac:dyDescent="0.3">
      <c r="A53" s="8" t="s">
        <v>108</v>
      </c>
      <c r="B53" s="8" t="s">
        <v>6</v>
      </c>
      <c r="C53" s="8" t="s">
        <v>2035</v>
      </c>
      <c r="D53" s="15">
        <v>7</v>
      </c>
      <c r="E53" s="8" t="s">
        <v>7</v>
      </c>
      <c r="F53" s="20">
        <v>1050000</v>
      </c>
    </row>
    <row r="54" spans="1:6" x14ac:dyDescent="0.3">
      <c r="A54" s="7" t="s">
        <v>110</v>
      </c>
      <c r="B54" s="7" t="s">
        <v>6</v>
      </c>
      <c r="C54" s="7" t="s">
        <v>2035</v>
      </c>
      <c r="D54" s="14">
        <v>7</v>
      </c>
      <c r="E54" s="7" t="s">
        <v>7</v>
      </c>
      <c r="F54" s="19">
        <v>2119584</v>
      </c>
    </row>
    <row r="55" spans="1:6" x14ac:dyDescent="0.3">
      <c r="A55" s="8" t="s">
        <v>112</v>
      </c>
      <c r="B55" s="8" t="s">
        <v>6</v>
      </c>
      <c r="C55" s="8" t="s">
        <v>2035</v>
      </c>
      <c r="D55" s="15">
        <v>7</v>
      </c>
      <c r="E55" s="8" t="s">
        <v>7</v>
      </c>
      <c r="F55" s="20">
        <v>1687111</v>
      </c>
    </row>
    <row r="56" spans="1:6" x14ac:dyDescent="0.3">
      <c r="A56" s="7" t="s">
        <v>114</v>
      </c>
      <c r="B56" s="7" t="s">
        <v>6</v>
      </c>
      <c r="C56" s="7" t="s">
        <v>2035</v>
      </c>
      <c r="D56" s="14">
        <v>7</v>
      </c>
      <c r="E56" s="7" t="s">
        <v>7</v>
      </c>
      <c r="F56" s="19">
        <v>1465641</v>
      </c>
    </row>
    <row r="57" spans="1:6" x14ac:dyDescent="0.3">
      <c r="A57" s="8" t="s">
        <v>116</v>
      </c>
      <c r="B57" s="8" t="s">
        <v>6</v>
      </c>
      <c r="C57" s="8" t="s">
        <v>2035</v>
      </c>
      <c r="D57" s="15">
        <v>7</v>
      </c>
      <c r="E57" s="8" t="s">
        <v>7</v>
      </c>
      <c r="F57" s="20">
        <v>600000</v>
      </c>
    </row>
    <row r="58" spans="1:6" x14ac:dyDescent="0.3">
      <c r="A58" s="7" t="s">
        <v>118</v>
      </c>
      <c r="B58" s="7" t="s">
        <v>6</v>
      </c>
      <c r="C58" s="7" t="s">
        <v>2035</v>
      </c>
      <c r="D58" s="14">
        <v>7</v>
      </c>
      <c r="E58" s="7" t="s">
        <v>7</v>
      </c>
      <c r="F58" s="19">
        <v>1805869</v>
      </c>
    </row>
    <row r="59" spans="1:6" x14ac:dyDescent="0.3">
      <c r="A59" s="8" t="s">
        <v>120</v>
      </c>
      <c r="B59" s="8" t="s">
        <v>6</v>
      </c>
      <c r="C59" s="8" t="s">
        <v>2035</v>
      </c>
      <c r="D59" s="15">
        <v>6</v>
      </c>
      <c r="E59" s="8" t="s">
        <v>7</v>
      </c>
      <c r="F59" s="20">
        <v>2624063</v>
      </c>
    </row>
    <row r="60" spans="1:6" x14ac:dyDescent="0.3">
      <c r="A60" s="7" t="s">
        <v>122</v>
      </c>
      <c r="B60" s="7" t="s">
        <v>6</v>
      </c>
      <c r="C60" s="7" t="s">
        <v>2035</v>
      </c>
      <c r="D60" s="14">
        <v>6</v>
      </c>
      <c r="E60" s="7" t="s">
        <v>7</v>
      </c>
      <c r="F60" s="19">
        <v>955297</v>
      </c>
    </row>
    <row r="61" spans="1:6" x14ac:dyDescent="0.3">
      <c r="A61" s="8" t="s">
        <v>124</v>
      </c>
      <c r="B61" s="8" t="s">
        <v>6</v>
      </c>
      <c r="C61" s="8" t="s">
        <v>2035</v>
      </c>
      <c r="D61" s="15">
        <v>6</v>
      </c>
      <c r="E61" s="8" t="s">
        <v>7</v>
      </c>
      <c r="F61" s="20">
        <v>761478</v>
      </c>
    </row>
    <row r="62" spans="1:6" x14ac:dyDescent="0.3">
      <c r="A62" s="7" t="s">
        <v>126</v>
      </c>
      <c r="B62" s="7" t="s">
        <v>6</v>
      </c>
      <c r="C62" s="7" t="s">
        <v>2035</v>
      </c>
      <c r="D62" s="14">
        <v>6</v>
      </c>
      <c r="E62" s="7" t="s">
        <v>7</v>
      </c>
      <c r="F62" s="19">
        <v>2805476</v>
      </c>
    </row>
    <row r="63" spans="1:6" x14ac:dyDescent="0.3">
      <c r="A63" s="8" t="s">
        <v>128</v>
      </c>
      <c r="B63" s="8" t="s">
        <v>6</v>
      </c>
      <c r="C63" s="8" t="s">
        <v>2035</v>
      </c>
      <c r="D63" s="15">
        <v>6</v>
      </c>
      <c r="E63" s="8" t="s">
        <v>7</v>
      </c>
      <c r="F63" s="20">
        <v>969112</v>
      </c>
    </row>
    <row r="64" spans="1:6" x14ac:dyDescent="0.3">
      <c r="A64" s="7" t="s">
        <v>130</v>
      </c>
      <c r="B64" s="7" t="s">
        <v>6</v>
      </c>
      <c r="C64" s="7" t="s">
        <v>2035</v>
      </c>
      <c r="D64" s="14">
        <v>6</v>
      </c>
      <c r="E64" s="7" t="s">
        <v>7</v>
      </c>
      <c r="F64" s="19">
        <v>450979</v>
      </c>
    </row>
    <row r="65" spans="1:6" x14ac:dyDescent="0.3">
      <c r="A65" s="8" t="s">
        <v>132</v>
      </c>
      <c r="B65" s="8" t="s">
        <v>6</v>
      </c>
      <c r="C65" s="8" t="s">
        <v>2035</v>
      </c>
      <c r="D65" s="15">
        <v>6</v>
      </c>
      <c r="E65" s="8" t="s">
        <v>7</v>
      </c>
      <c r="F65" s="20">
        <v>1338795</v>
      </c>
    </row>
    <row r="66" spans="1:6" x14ac:dyDescent="0.3">
      <c r="A66" s="7" t="s">
        <v>134</v>
      </c>
      <c r="B66" s="7" t="s">
        <v>6</v>
      </c>
      <c r="C66" s="7" t="s">
        <v>2035</v>
      </c>
      <c r="D66" s="14">
        <v>6</v>
      </c>
      <c r="E66" s="7" t="s">
        <v>7</v>
      </c>
      <c r="F66" s="19">
        <v>1040493</v>
      </c>
    </row>
    <row r="67" spans="1:6" x14ac:dyDescent="0.3">
      <c r="A67" s="8" t="s">
        <v>136</v>
      </c>
      <c r="B67" s="8" t="s">
        <v>6</v>
      </c>
      <c r="C67" s="8" t="s">
        <v>2035</v>
      </c>
      <c r="D67" s="15">
        <v>6</v>
      </c>
      <c r="E67" s="8" t="s">
        <v>7</v>
      </c>
      <c r="F67" s="20">
        <v>1291549</v>
      </c>
    </row>
    <row r="68" spans="1:6" x14ac:dyDescent="0.3">
      <c r="A68" s="7" t="s">
        <v>138</v>
      </c>
      <c r="B68" s="7" t="s">
        <v>6</v>
      </c>
      <c r="C68" s="7" t="s">
        <v>2035</v>
      </c>
      <c r="D68" s="14">
        <v>6</v>
      </c>
      <c r="E68" s="7" t="s">
        <v>7</v>
      </c>
      <c r="F68" s="19">
        <v>599136</v>
      </c>
    </row>
    <row r="69" spans="1:6" x14ac:dyDescent="0.3">
      <c r="A69" s="8" t="s">
        <v>140</v>
      </c>
      <c r="B69" s="8" t="s">
        <v>6</v>
      </c>
      <c r="C69" s="8" t="s">
        <v>2035</v>
      </c>
      <c r="D69" s="15">
        <v>6</v>
      </c>
      <c r="E69" s="8" t="s">
        <v>7</v>
      </c>
      <c r="F69" s="20">
        <v>1663189</v>
      </c>
    </row>
    <row r="70" spans="1:6" x14ac:dyDescent="0.3">
      <c r="A70" s="7" t="s">
        <v>142</v>
      </c>
      <c r="B70" s="7" t="s">
        <v>6</v>
      </c>
      <c r="C70" s="7" t="s">
        <v>2035</v>
      </c>
      <c r="D70" s="14">
        <v>6</v>
      </c>
      <c r="E70" s="7" t="s">
        <v>7</v>
      </c>
      <c r="F70" s="19">
        <v>1323387</v>
      </c>
    </row>
    <row r="71" spans="1:6" x14ac:dyDescent="0.3">
      <c r="A71" s="8" t="s">
        <v>144</v>
      </c>
      <c r="B71" s="8" t="s">
        <v>6</v>
      </c>
      <c r="C71" s="8" t="s">
        <v>2035</v>
      </c>
      <c r="D71" s="15">
        <v>6</v>
      </c>
      <c r="E71" s="8" t="s">
        <v>7</v>
      </c>
      <c r="F71" s="20">
        <v>1246266</v>
      </c>
    </row>
    <row r="72" spans="1:6" x14ac:dyDescent="0.3">
      <c r="A72" s="7" t="s">
        <v>146</v>
      </c>
      <c r="B72" s="7" t="s">
        <v>6</v>
      </c>
      <c r="C72" s="7" t="s">
        <v>2035</v>
      </c>
      <c r="D72" s="14">
        <v>6</v>
      </c>
      <c r="E72" s="7" t="s">
        <v>7</v>
      </c>
      <c r="F72" s="19">
        <v>494147</v>
      </c>
    </row>
    <row r="73" spans="1:6" x14ac:dyDescent="0.3">
      <c r="A73" s="8" t="s">
        <v>148</v>
      </c>
      <c r="B73" s="8" t="s">
        <v>6</v>
      </c>
      <c r="C73" s="8" t="s">
        <v>2035</v>
      </c>
      <c r="D73" s="15">
        <v>5</v>
      </c>
      <c r="E73" s="8" t="s">
        <v>7</v>
      </c>
      <c r="F73" s="20">
        <v>1892758</v>
      </c>
    </row>
    <row r="74" spans="1:6" x14ac:dyDescent="0.3">
      <c r="A74" s="7" t="s">
        <v>150</v>
      </c>
      <c r="B74" s="7" t="s">
        <v>6</v>
      </c>
      <c r="C74" s="7" t="s">
        <v>2035</v>
      </c>
      <c r="D74" s="14">
        <v>5</v>
      </c>
      <c r="E74" s="7" t="s">
        <v>7</v>
      </c>
      <c r="F74" s="19">
        <v>1572054</v>
      </c>
    </row>
    <row r="75" spans="1:6" x14ac:dyDescent="0.3">
      <c r="A75" s="8" t="s">
        <v>152</v>
      </c>
      <c r="B75" s="8" t="s">
        <v>6</v>
      </c>
      <c r="C75" s="8" t="s">
        <v>2035</v>
      </c>
      <c r="D75" s="15">
        <v>5</v>
      </c>
      <c r="E75" s="8" t="s">
        <v>7</v>
      </c>
      <c r="F75" s="20">
        <v>2024533</v>
      </c>
    </row>
    <row r="76" spans="1:6" x14ac:dyDescent="0.3">
      <c r="A76" s="7" t="s">
        <v>154</v>
      </c>
      <c r="B76" s="7" t="s">
        <v>6</v>
      </c>
      <c r="C76" s="7" t="s">
        <v>2035</v>
      </c>
      <c r="D76" s="14">
        <v>5</v>
      </c>
      <c r="E76" s="7" t="s">
        <v>7</v>
      </c>
      <c r="F76" s="19">
        <v>1927564</v>
      </c>
    </row>
    <row r="77" spans="1:6" x14ac:dyDescent="0.3">
      <c r="A77" s="8" t="s">
        <v>130</v>
      </c>
      <c r="B77" s="8" t="s">
        <v>6</v>
      </c>
      <c r="C77" s="8" t="s">
        <v>2035</v>
      </c>
      <c r="D77" s="15">
        <v>5</v>
      </c>
      <c r="E77" s="8" t="s">
        <v>7</v>
      </c>
      <c r="F77" s="20">
        <v>800000</v>
      </c>
    </row>
    <row r="78" spans="1:6" x14ac:dyDescent="0.3">
      <c r="A78" s="7" t="s">
        <v>157</v>
      </c>
      <c r="B78" s="7" t="s">
        <v>6</v>
      </c>
      <c r="C78" s="7" t="s">
        <v>2035</v>
      </c>
      <c r="D78" s="14">
        <v>5</v>
      </c>
      <c r="E78" s="7" t="s">
        <v>7</v>
      </c>
      <c r="F78" s="19">
        <v>2009790</v>
      </c>
    </row>
    <row r="79" spans="1:6" x14ac:dyDescent="0.3">
      <c r="A79" s="8" t="s">
        <v>159</v>
      </c>
      <c r="B79" s="8" t="s">
        <v>6</v>
      </c>
      <c r="C79" s="8" t="s">
        <v>2035</v>
      </c>
      <c r="D79" s="15">
        <v>5</v>
      </c>
      <c r="E79" s="8" t="s">
        <v>7</v>
      </c>
      <c r="F79" s="20">
        <v>831462</v>
      </c>
    </row>
    <row r="80" spans="1:6" x14ac:dyDescent="0.3">
      <c r="A80" s="7" t="s">
        <v>161</v>
      </c>
      <c r="B80" s="7" t="s">
        <v>6</v>
      </c>
      <c r="C80" s="7" t="s">
        <v>2035</v>
      </c>
      <c r="D80" s="14">
        <v>5</v>
      </c>
      <c r="E80" s="7" t="s">
        <v>7</v>
      </c>
      <c r="F80" s="19">
        <v>516323</v>
      </c>
    </row>
    <row r="81" spans="1:6" x14ac:dyDescent="0.3">
      <c r="A81" s="8" t="s">
        <v>163</v>
      </c>
      <c r="B81" s="8" t="s">
        <v>6</v>
      </c>
      <c r="C81" s="8" t="s">
        <v>2035</v>
      </c>
      <c r="D81" s="15">
        <v>5</v>
      </c>
      <c r="E81" s="8" t="s">
        <v>7</v>
      </c>
      <c r="F81" s="20">
        <v>2333241</v>
      </c>
    </row>
    <row r="82" spans="1:6" x14ac:dyDescent="0.3">
      <c r="A82" s="7" t="s">
        <v>165</v>
      </c>
      <c r="B82" s="7" t="s">
        <v>6</v>
      </c>
      <c r="C82" s="7" t="s">
        <v>2035</v>
      </c>
      <c r="D82" s="14">
        <v>5</v>
      </c>
      <c r="E82" s="7" t="s">
        <v>7</v>
      </c>
      <c r="F82" s="19">
        <v>1200000</v>
      </c>
    </row>
    <row r="83" spans="1:6" x14ac:dyDescent="0.3">
      <c r="A83" s="8" t="s">
        <v>167</v>
      </c>
      <c r="B83" s="8" t="s">
        <v>6</v>
      </c>
      <c r="C83" s="8" t="s">
        <v>2035</v>
      </c>
      <c r="D83" s="15">
        <v>5</v>
      </c>
      <c r="E83" s="8" t="s">
        <v>7</v>
      </c>
      <c r="F83" s="20">
        <v>2006522</v>
      </c>
    </row>
    <row r="84" spans="1:6" x14ac:dyDescent="0.3">
      <c r="A84" s="7" t="s">
        <v>169</v>
      </c>
      <c r="B84" s="7" t="s">
        <v>6</v>
      </c>
      <c r="C84" s="7" t="s">
        <v>2035</v>
      </c>
      <c r="D84" s="14">
        <v>5</v>
      </c>
      <c r="E84" s="7" t="s">
        <v>7</v>
      </c>
      <c r="F84" s="19">
        <v>2160000</v>
      </c>
    </row>
    <row r="85" spans="1:6" x14ac:dyDescent="0.3">
      <c r="A85" s="8" t="s">
        <v>171</v>
      </c>
      <c r="B85" s="8" t="s">
        <v>6</v>
      </c>
      <c r="C85" s="8" t="s">
        <v>2035</v>
      </c>
      <c r="D85" s="15">
        <v>5</v>
      </c>
      <c r="E85" s="8" t="s">
        <v>7</v>
      </c>
      <c r="F85" s="20">
        <v>1341316</v>
      </c>
    </row>
    <row r="86" spans="1:6" x14ac:dyDescent="0.3">
      <c r="A86" s="7" t="s">
        <v>173</v>
      </c>
      <c r="B86" s="7" t="s">
        <v>6</v>
      </c>
      <c r="C86" s="7" t="s">
        <v>2035</v>
      </c>
      <c r="D86" s="14">
        <v>5</v>
      </c>
      <c r="E86" s="7" t="s">
        <v>7</v>
      </c>
      <c r="F86" s="19">
        <v>1634105</v>
      </c>
    </row>
    <row r="87" spans="1:6" x14ac:dyDescent="0.3">
      <c r="A87" s="8" t="s">
        <v>175</v>
      </c>
      <c r="B87" s="8" t="s">
        <v>6</v>
      </c>
      <c r="C87" s="8" t="s">
        <v>2035</v>
      </c>
      <c r="D87" s="15">
        <v>5</v>
      </c>
      <c r="E87" s="8" t="s">
        <v>7</v>
      </c>
      <c r="F87" s="20">
        <v>1389256</v>
      </c>
    </row>
    <row r="88" spans="1:6" x14ac:dyDescent="0.3">
      <c r="A88" s="7" t="s">
        <v>177</v>
      </c>
      <c r="B88" s="7" t="s">
        <v>6</v>
      </c>
      <c r="C88" s="7" t="s">
        <v>2035</v>
      </c>
      <c r="D88" s="14">
        <v>5</v>
      </c>
      <c r="E88" s="7" t="s">
        <v>7</v>
      </c>
      <c r="F88" s="19">
        <v>1000000</v>
      </c>
    </row>
    <row r="89" spans="1:6" x14ac:dyDescent="0.3">
      <c r="A89" s="8" t="s">
        <v>179</v>
      </c>
      <c r="B89" s="8" t="s">
        <v>6</v>
      </c>
      <c r="C89" s="8" t="s">
        <v>2035</v>
      </c>
      <c r="D89" s="15">
        <v>5</v>
      </c>
      <c r="E89" s="8" t="s">
        <v>7</v>
      </c>
      <c r="F89" s="20">
        <v>1231116</v>
      </c>
    </row>
    <row r="90" spans="1:6" x14ac:dyDescent="0.3">
      <c r="A90" s="7" t="s">
        <v>181</v>
      </c>
      <c r="B90" s="7" t="s">
        <v>6</v>
      </c>
      <c r="C90" s="7" t="s">
        <v>2035</v>
      </c>
      <c r="D90" s="14">
        <v>5</v>
      </c>
      <c r="E90" s="7" t="s">
        <v>7</v>
      </c>
      <c r="F90" s="19">
        <v>2352941</v>
      </c>
    </row>
    <row r="91" spans="1:6" x14ac:dyDescent="0.3">
      <c r="A91" s="8" t="s">
        <v>183</v>
      </c>
      <c r="B91" s="8" t="s">
        <v>6</v>
      </c>
      <c r="C91" s="8" t="s">
        <v>2035</v>
      </c>
      <c r="D91" s="15">
        <v>5</v>
      </c>
      <c r="E91" s="8" t="s">
        <v>7</v>
      </c>
      <c r="F91" s="20">
        <v>744551</v>
      </c>
    </row>
    <row r="92" spans="1:6" x14ac:dyDescent="0.3">
      <c r="A92" s="7" t="s">
        <v>185</v>
      </c>
      <c r="B92" s="7" t="s">
        <v>6</v>
      </c>
      <c r="C92" s="7" t="s">
        <v>2035</v>
      </c>
      <c r="D92" s="14">
        <v>5</v>
      </c>
      <c r="E92" s="7" t="s">
        <v>7</v>
      </c>
      <c r="F92" s="19">
        <v>3014686</v>
      </c>
    </row>
    <row r="93" spans="1:6" x14ac:dyDescent="0.3">
      <c r="A93" s="8" t="s">
        <v>187</v>
      </c>
      <c r="B93" s="8" t="s">
        <v>6</v>
      </c>
      <c r="C93" s="8" t="s">
        <v>2035</v>
      </c>
      <c r="D93" s="15">
        <v>5</v>
      </c>
      <c r="E93" s="8" t="s">
        <v>7</v>
      </c>
      <c r="F93" s="20">
        <v>1357204</v>
      </c>
    </row>
    <row r="94" spans="1:6" x14ac:dyDescent="0.3">
      <c r="A94" s="7" t="s">
        <v>189</v>
      </c>
      <c r="B94" s="7" t="s">
        <v>6</v>
      </c>
      <c r="C94" s="7" t="s">
        <v>2035</v>
      </c>
      <c r="D94" s="14">
        <v>4</v>
      </c>
      <c r="E94" s="7" t="s">
        <v>7</v>
      </c>
      <c r="F94" s="19">
        <v>1053196</v>
      </c>
    </row>
    <row r="95" spans="1:6" x14ac:dyDescent="0.3">
      <c r="A95" s="8" t="s">
        <v>191</v>
      </c>
      <c r="B95" s="8" t="s">
        <v>6</v>
      </c>
      <c r="C95" s="8" t="s">
        <v>2035</v>
      </c>
      <c r="D95" s="15">
        <v>4</v>
      </c>
      <c r="E95" s="8" t="s">
        <v>7</v>
      </c>
      <c r="F95" s="20">
        <v>1337606</v>
      </c>
    </row>
    <row r="96" spans="1:6" x14ac:dyDescent="0.3">
      <c r="A96" s="7" t="s">
        <v>193</v>
      </c>
      <c r="B96" s="7" t="s">
        <v>6</v>
      </c>
      <c r="C96" s="7" t="s">
        <v>2035</v>
      </c>
      <c r="D96" s="14">
        <v>4</v>
      </c>
      <c r="E96" s="7" t="s">
        <v>7</v>
      </c>
      <c r="F96" s="19">
        <v>585900</v>
      </c>
    </row>
    <row r="97" spans="1:6" x14ac:dyDescent="0.3">
      <c r="A97" s="8" t="s">
        <v>9</v>
      </c>
      <c r="B97" s="8" t="s">
        <v>6</v>
      </c>
      <c r="C97" s="8" t="s">
        <v>2035</v>
      </c>
      <c r="D97" s="15">
        <v>4</v>
      </c>
      <c r="E97" s="8" t="s">
        <v>7</v>
      </c>
      <c r="F97" s="20">
        <v>395436</v>
      </c>
    </row>
    <row r="98" spans="1:6" x14ac:dyDescent="0.3">
      <c r="A98" s="7" t="s">
        <v>196</v>
      </c>
      <c r="B98" s="7" t="s">
        <v>6</v>
      </c>
      <c r="C98" s="7" t="s">
        <v>2035</v>
      </c>
      <c r="D98" s="14">
        <v>4</v>
      </c>
      <c r="E98" s="7" t="s">
        <v>7</v>
      </c>
      <c r="F98" s="19">
        <v>1649930</v>
      </c>
    </row>
    <row r="99" spans="1:6" x14ac:dyDescent="0.3">
      <c r="A99" s="8" t="s">
        <v>198</v>
      </c>
      <c r="B99" s="8" t="s">
        <v>6</v>
      </c>
      <c r="C99" s="8" t="s">
        <v>2035</v>
      </c>
      <c r="D99" s="15">
        <v>4</v>
      </c>
      <c r="E99" s="8" t="s">
        <v>7</v>
      </c>
      <c r="F99" s="20">
        <v>1138060</v>
      </c>
    </row>
    <row r="100" spans="1:6" x14ac:dyDescent="0.3">
      <c r="A100" s="7" t="s">
        <v>200</v>
      </c>
      <c r="B100" s="7" t="s">
        <v>6</v>
      </c>
      <c r="C100" s="7" t="s">
        <v>2035</v>
      </c>
      <c r="D100" s="14">
        <v>4</v>
      </c>
      <c r="E100" s="7" t="s">
        <v>7</v>
      </c>
      <c r="F100" s="19">
        <v>1612744</v>
      </c>
    </row>
    <row r="101" spans="1:6" x14ac:dyDescent="0.3">
      <c r="A101" s="8" t="s">
        <v>202</v>
      </c>
      <c r="B101" s="8" t="s">
        <v>6</v>
      </c>
      <c r="C101" s="8" t="s">
        <v>2035</v>
      </c>
      <c r="D101" s="15">
        <v>4</v>
      </c>
      <c r="E101" s="8" t="s">
        <v>7</v>
      </c>
      <c r="F101" s="20">
        <v>432776</v>
      </c>
    </row>
    <row r="102" spans="1:6" x14ac:dyDescent="0.3">
      <c r="A102" s="7" t="s">
        <v>204</v>
      </c>
      <c r="B102" s="7" t="s">
        <v>6</v>
      </c>
      <c r="C102" s="7" t="s">
        <v>2035</v>
      </c>
      <c r="D102" s="14">
        <v>4</v>
      </c>
      <c r="E102" s="7" t="s">
        <v>7</v>
      </c>
      <c r="F102" s="19">
        <v>987471</v>
      </c>
    </row>
    <row r="103" spans="1:6" x14ac:dyDescent="0.3">
      <c r="A103" s="8" t="s">
        <v>206</v>
      </c>
      <c r="B103" s="8" t="s">
        <v>6</v>
      </c>
      <c r="C103" s="8" t="s">
        <v>2035</v>
      </c>
      <c r="D103" s="15">
        <v>4</v>
      </c>
      <c r="E103" s="8" t="s">
        <v>7</v>
      </c>
      <c r="F103" s="20">
        <v>1512297</v>
      </c>
    </row>
    <row r="104" spans="1:6" x14ac:dyDescent="0.3">
      <c r="A104" s="7" t="s">
        <v>208</v>
      </c>
      <c r="B104" s="7" t="s">
        <v>6</v>
      </c>
      <c r="C104" s="7" t="s">
        <v>2035</v>
      </c>
      <c r="D104" s="14">
        <v>4</v>
      </c>
      <c r="E104" s="7" t="s">
        <v>7</v>
      </c>
      <c r="F104" s="19">
        <v>1752935</v>
      </c>
    </row>
    <row r="105" spans="1:6" x14ac:dyDescent="0.3">
      <c r="A105" s="8" t="s">
        <v>210</v>
      </c>
      <c r="B105" s="8" t="s">
        <v>6</v>
      </c>
      <c r="C105" s="8" t="s">
        <v>2035</v>
      </c>
      <c r="D105" s="15">
        <v>4</v>
      </c>
      <c r="E105" s="8" t="s">
        <v>7</v>
      </c>
      <c r="F105" s="20">
        <v>1197944</v>
      </c>
    </row>
    <row r="106" spans="1:6" x14ac:dyDescent="0.3">
      <c r="A106" s="7" t="s">
        <v>212</v>
      </c>
      <c r="B106" s="7" t="s">
        <v>6</v>
      </c>
      <c r="C106" s="7" t="s">
        <v>2035</v>
      </c>
      <c r="D106" s="14">
        <v>4</v>
      </c>
      <c r="E106" s="7" t="s">
        <v>7</v>
      </c>
      <c r="F106" s="19">
        <v>923544</v>
      </c>
    </row>
    <row r="107" spans="1:6" x14ac:dyDescent="0.3">
      <c r="A107" s="8" t="s">
        <v>214</v>
      </c>
      <c r="B107" s="8" t="s">
        <v>6</v>
      </c>
      <c r="C107" s="8" t="s">
        <v>2035</v>
      </c>
      <c r="D107" s="15">
        <v>4</v>
      </c>
      <c r="E107" s="8" t="s">
        <v>7</v>
      </c>
      <c r="F107" s="20">
        <v>587146</v>
      </c>
    </row>
    <row r="108" spans="1:6" x14ac:dyDescent="0.3">
      <c r="A108" s="7" t="s">
        <v>216</v>
      </c>
      <c r="B108" s="7" t="s">
        <v>6</v>
      </c>
      <c r="C108" s="7" t="s">
        <v>2035</v>
      </c>
      <c r="D108" s="14">
        <v>4</v>
      </c>
      <c r="E108" s="7" t="s">
        <v>7</v>
      </c>
      <c r="F108" s="19">
        <v>977543</v>
      </c>
    </row>
    <row r="109" spans="1:6" x14ac:dyDescent="0.3">
      <c r="A109" s="8" t="s">
        <v>218</v>
      </c>
      <c r="B109" s="8" t="s">
        <v>6</v>
      </c>
      <c r="C109" s="8" t="s">
        <v>2035</v>
      </c>
      <c r="D109" s="15">
        <v>4</v>
      </c>
      <c r="E109" s="8" t="s">
        <v>7</v>
      </c>
      <c r="F109" s="20">
        <v>649755</v>
      </c>
    </row>
    <row r="110" spans="1:6" x14ac:dyDescent="0.3">
      <c r="A110" s="7" t="s">
        <v>220</v>
      </c>
      <c r="B110" s="7" t="s">
        <v>6</v>
      </c>
      <c r="C110" s="7" t="s">
        <v>2035</v>
      </c>
      <c r="D110" s="14">
        <v>4</v>
      </c>
      <c r="E110" s="7" t="s">
        <v>7</v>
      </c>
      <c r="F110" s="19">
        <v>1177531</v>
      </c>
    </row>
    <row r="111" spans="1:6" x14ac:dyDescent="0.3">
      <c r="A111" s="8" t="s">
        <v>222</v>
      </c>
      <c r="B111" s="8" t="s">
        <v>6</v>
      </c>
      <c r="C111" s="8" t="s">
        <v>2035</v>
      </c>
      <c r="D111" s="15">
        <v>4</v>
      </c>
      <c r="E111" s="8" t="s">
        <v>7</v>
      </c>
      <c r="F111" s="20">
        <v>1194925</v>
      </c>
    </row>
    <row r="112" spans="1:6" x14ac:dyDescent="0.3">
      <c r="A112" s="7" t="s">
        <v>224</v>
      </c>
      <c r="B112" s="7" t="s">
        <v>6</v>
      </c>
      <c r="C112" s="7" t="s">
        <v>2035</v>
      </c>
      <c r="D112" s="14">
        <v>4</v>
      </c>
      <c r="E112" s="7" t="s">
        <v>7</v>
      </c>
      <c r="F112" s="19">
        <v>1693208</v>
      </c>
    </row>
    <row r="113" spans="1:6" x14ac:dyDescent="0.3">
      <c r="A113" s="8" t="s">
        <v>226</v>
      </c>
      <c r="B113" s="8" t="s">
        <v>6</v>
      </c>
      <c r="C113" s="8" t="s">
        <v>2035</v>
      </c>
      <c r="D113" s="15">
        <v>4</v>
      </c>
      <c r="E113" s="8" t="s">
        <v>7</v>
      </c>
      <c r="F113" s="20">
        <v>414817</v>
      </c>
    </row>
    <row r="114" spans="1:6" x14ac:dyDescent="0.3">
      <c r="A114" s="7" t="s">
        <v>228</v>
      </c>
      <c r="B114" s="7" t="s">
        <v>6</v>
      </c>
      <c r="C114" s="7" t="s">
        <v>2035</v>
      </c>
      <c r="D114" s="14">
        <v>4</v>
      </c>
      <c r="E114" s="7" t="s">
        <v>7</v>
      </c>
      <c r="F114" s="19">
        <v>704193</v>
      </c>
    </row>
    <row r="115" spans="1:6" x14ac:dyDescent="0.3">
      <c r="A115" s="8" t="s">
        <v>230</v>
      </c>
      <c r="B115" s="8" t="s">
        <v>6</v>
      </c>
      <c r="C115" s="8" t="s">
        <v>2035</v>
      </c>
      <c r="D115" s="15">
        <v>4</v>
      </c>
      <c r="E115" s="8" t="s">
        <v>7</v>
      </c>
      <c r="F115" s="20">
        <v>590000</v>
      </c>
    </row>
    <row r="116" spans="1:6" x14ac:dyDescent="0.3">
      <c r="A116" s="7" t="s">
        <v>232</v>
      </c>
      <c r="B116" s="7" t="s">
        <v>6</v>
      </c>
      <c r="C116" s="7" t="s">
        <v>2035</v>
      </c>
      <c r="D116" s="14">
        <v>4</v>
      </c>
      <c r="E116" s="7" t="s">
        <v>7</v>
      </c>
      <c r="F116" s="19">
        <v>1119069</v>
      </c>
    </row>
    <row r="117" spans="1:6" x14ac:dyDescent="0.3">
      <c r="A117" s="8" t="s">
        <v>234</v>
      </c>
      <c r="B117" s="8" t="s">
        <v>6</v>
      </c>
      <c r="C117" s="8" t="s">
        <v>2035</v>
      </c>
      <c r="D117" s="15">
        <v>4</v>
      </c>
      <c r="E117" s="8" t="s">
        <v>7</v>
      </c>
      <c r="F117" s="20">
        <v>669225</v>
      </c>
    </row>
    <row r="118" spans="1:6" x14ac:dyDescent="0.3">
      <c r="A118" s="7" t="s">
        <v>210</v>
      </c>
      <c r="B118" s="7" t="s">
        <v>6</v>
      </c>
      <c r="C118" s="7" t="s">
        <v>2035</v>
      </c>
      <c r="D118" s="14">
        <v>3</v>
      </c>
      <c r="E118" s="7" t="s">
        <v>7</v>
      </c>
      <c r="F118" s="19">
        <v>1013978</v>
      </c>
    </row>
    <row r="119" spans="1:6" x14ac:dyDescent="0.3">
      <c r="A119" s="8" t="s">
        <v>237</v>
      </c>
      <c r="B119" s="8" t="s">
        <v>6</v>
      </c>
      <c r="C119" s="8" t="s">
        <v>2035</v>
      </c>
      <c r="D119" s="15">
        <v>3</v>
      </c>
      <c r="E119" s="8" t="s">
        <v>7</v>
      </c>
      <c r="F119" s="20">
        <v>1252803</v>
      </c>
    </row>
    <row r="120" spans="1:6" x14ac:dyDescent="0.3">
      <c r="A120" s="7" t="s">
        <v>239</v>
      </c>
      <c r="B120" s="7" t="s">
        <v>6</v>
      </c>
      <c r="C120" s="7" t="s">
        <v>2035</v>
      </c>
      <c r="D120" s="14">
        <v>3</v>
      </c>
      <c r="E120" s="7" t="s">
        <v>7</v>
      </c>
      <c r="F120" s="19">
        <v>840000</v>
      </c>
    </row>
    <row r="121" spans="1:6" x14ac:dyDescent="0.3">
      <c r="A121" s="8" t="s">
        <v>241</v>
      </c>
      <c r="B121" s="8" t="s">
        <v>6</v>
      </c>
      <c r="C121" s="8" t="s">
        <v>2035</v>
      </c>
      <c r="D121" s="15">
        <v>3</v>
      </c>
      <c r="E121" s="8" t="s">
        <v>7</v>
      </c>
      <c r="F121" s="20">
        <v>761610</v>
      </c>
    </row>
    <row r="122" spans="1:6" x14ac:dyDescent="0.3">
      <c r="A122" s="7" t="s">
        <v>243</v>
      </c>
      <c r="B122" s="7" t="s">
        <v>6</v>
      </c>
      <c r="C122" s="7" t="s">
        <v>2035</v>
      </c>
      <c r="D122" s="14">
        <v>3</v>
      </c>
      <c r="E122" s="7" t="s">
        <v>7</v>
      </c>
      <c r="F122" s="19">
        <v>1200000</v>
      </c>
    </row>
    <row r="123" spans="1:6" x14ac:dyDescent="0.3">
      <c r="A123" s="8" t="s">
        <v>245</v>
      </c>
      <c r="B123" s="8" t="s">
        <v>6</v>
      </c>
      <c r="C123" s="8" t="s">
        <v>2035</v>
      </c>
      <c r="D123" s="15">
        <v>3</v>
      </c>
      <c r="E123" s="8" t="s">
        <v>7</v>
      </c>
      <c r="F123" s="20">
        <v>1670405</v>
      </c>
    </row>
    <row r="124" spans="1:6" x14ac:dyDescent="0.3">
      <c r="A124" s="7" t="s">
        <v>247</v>
      </c>
      <c r="B124" s="7" t="s">
        <v>6</v>
      </c>
      <c r="C124" s="7" t="s">
        <v>2035</v>
      </c>
      <c r="D124" s="14">
        <v>3</v>
      </c>
      <c r="E124" s="7" t="s">
        <v>7</v>
      </c>
      <c r="F124" s="19">
        <v>1284643</v>
      </c>
    </row>
    <row r="125" spans="1:6" x14ac:dyDescent="0.3">
      <c r="A125" s="8" t="s">
        <v>249</v>
      </c>
      <c r="B125" s="8" t="s">
        <v>6</v>
      </c>
      <c r="C125" s="8" t="s">
        <v>2035</v>
      </c>
      <c r="D125" s="15">
        <v>3</v>
      </c>
      <c r="E125" s="8" t="s">
        <v>7</v>
      </c>
      <c r="F125" s="20">
        <v>1653106</v>
      </c>
    </row>
    <row r="126" spans="1:6" x14ac:dyDescent="0.3">
      <c r="A126" s="7" t="s">
        <v>251</v>
      </c>
      <c r="B126" s="7" t="s">
        <v>6</v>
      </c>
      <c r="C126" s="7" t="s">
        <v>2035</v>
      </c>
      <c r="D126" s="14">
        <v>3</v>
      </c>
      <c r="E126" s="7" t="s">
        <v>7</v>
      </c>
      <c r="F126" s="19">
        <v>385393</v>
      </c>
    </row>
    <row r="127" spans="1:6" x14ac:dyDescent="0.3">
      <c r="A127" s="8" t="s">
        <v>253</v>
      </c>
      <c r="B127" s="8" t="s">
        <v>6</v>
      </c>
      <c r="C127" s="8" t="s">
        <v>2035</v>
      </c>
      <c r="D127" s="15">
        <v>3</v>
      </c>
      <c r="E127" s="8" t="s">
        <v>7</v>
      </c>
      <c r="F127" s="20">
        <v>1200000</v>
      </c>
    </row>
    <row r="128" spans="1:6" x14ac:dyDescent="0.3">
      <c r="A128" s="7" t="s">
        <v>254</v>
      </c>
      <c r="B128" s="7" t="s">
        <v>6</v>
      </c>
      <c r="C128" s="7" t="s">
        <v>2035</v>
      </c>
      <c r="D128" s="14">
        <v>3</v>
      </c>
      <c r="E128" s="7" t="s">
        <v>7</v>
      </c>
      <c r="F128" s="19">
        <v>1124740</v>
      </c>
    </row>
    <row r="129" spans="1:6" x14ac:dyDescent="0.3">
      <c r="A129" s="8" t="s">
        <v>256</v>
      </c>
      <c r="B129" s="8" t="s">
        <v>6</v>
      </c>
      <c r="C129" s="8" t="s">
        <v>2035</v>
      </c>
      <c r="D129" s="15">
        <v>3</v>
      </c>
      <c r="E129" s="8" t="s">
        <v>7</v>
      </c>
      <c r="F129" s="20">
        <v>2600000</v>
      </c>
    </row>
    <row r="130" spans="1:6" x14ac:dyDescent="0.3">
      <c r="A130" s="7" t="s">
        <v>258</v>
      </c>
      <c r="B130" s="7" t="s">
        <v>6</v>
      </c>
      <c r="C130" s="7" t="s">
        <v>2035</v>
      </c>
      <c r="D130" s="14">
        <v>3</v>
      </c>
      <c r="E130" s="7" t="s">
        <v>7</v>
      </c>
      <c r="F130" s="19">
        <v>1859109</v>
      </c>
    </row>
    <row r="131" spans="1:6" x14ac:dyDescent="0.3">
      <c r="A131" s="8" t="s">
        <v>260</v>
      </c>
      <c r="B131" s="8" t="s">
        <v>6</v>
      </c>
      <c r="C131" s="8" t="s">
        <v>2035</v>
      </c>
      <c r="D131" s="15">
        <v>3</v>
      </c>
      <c r="E131" s="8" t="s">
        <v>7</v>
      </c>
      <c r="F131" s="20">
        <v>669785</v>
      </c>
    </row>
    <row r="132" spans="1:6" x14ac:dyDescent="0.3">
      <c r="A132" s="7" t="s">
        <v>262</v>
      </c>
      <c r="B132" s="7" t="s">
        <v>6</v>
      </c>
      <c r="C132" s="7" t="s">
        <v>2035</v>
      </c>
      <c r="D132" s="14">
        <v>3</v>
      </c>
      <c r="E132" s="7" t="s">
        <v>7</v>
      </c>
      <c r="F132" s="19">
        <v>1205874</v>
      </c>
    </row>
    <row r="133" spans="1:6" x14ac:dyDescent="0.3">
      <c r="A133" s="8" t="s">
        <v>263</v>
      </c>
      <c r="B133" s="8" t="s">
        <v>6</v>
      </c>
      <c r="C133" s="8" t="s">
        <v>2035</v>
      </c>
      <c r="D133" s="15">
        <v>3</v>
      </c>
      <c r="E133" s="8" t="s">
        <v>7</v>
      </c>
      <c r="F133" s="20">
        <v>128460</v>
      </c>
    </row>
    <row r="134" spans="1:6" x14ac:dyDescent="0.3">
      <c r="A134" s="7" t="s">
        <v>265</v>
      </c>
      <c r="B134" s="7" t="s">
        <v>6</v>
      </c>
      <c r="C134" s="7" t="s">
        <v>2035</v>
      </c>
      <c r="D134" s="14">
        <v>3</v>
      </c>
      <c r="E134" s="7" t="s">
        <v>7</v>
      </c>
      <c r="F134" s="19">
        <v>1180355</v>
      </c>
    </row>
    <row r="135" spans="1:6" x14ac:dyDescent="0.3">
      <c r="A135" s="8" t="s">
        <v>267</v>
      </c>
      <c r="B135" s="8" t="s">
        <v>6</v>
      </c>
      <c r="C135" s="8" t="s">
        <v>2035</v>
      </c>
      <c r="D135" s="15">
        <v>3</v>
      </c>
      <c r="E135" s="8" t="s">
        <v>7</v>
      </c>
      <c r="F135" s="20">
        <v>3812913</v>
      </c>
    </row>
    <row r="136" spans="1:6" x14ac:dyDescent="0.3">
      <c r="A136" s="7" t="s">
        <v>269</v>
      </c>
      <c r="B136" s="7" t="s">
        <v>6</v>
      </c>
      <c r="C136" s="7" t="s">
        <v>2035</v>
      </c>
      <c r="D136" s="14">
        <v>3</v>
      </c>
      <c r="E136" s="7" t="s">
        <v>7</v>
      </c>
      <c r="F136" s="19">
        <v>2873437</v>
      </c>
    </row>
    <row r="137" spans="1:6" x14ac:dyDescent="0.3">
      <c r="A137" s="8" t="s">
        <v>271</v>
      </c>
      <c r="B137" s="8" t="s">
        <v>6</v>
      </c>
      <c r="C137" s="8" t="s">
        <v>2035</v>
      </c>
      <c r="D137" s="15">
        <v>3</v>
      </c>
      <c r="E137" s="8" t="s">
        <v>7</v>
      </c>
      <c r="F137" s="20">
        <v>1438481</v>
      </c>
    </row>
    <row r="138" spans="1:6" x14ac:dyDescent="0.3">
      <c r="A138" s="7" t="s">
        <v>273</v>
      </c>
      <c r="B138" s="7" t="s">
        <v>6</v>
      </c>
      <c r="C138" s="7" t="s">
        <v>2035</v>
      </c>
      <c r="D138" s="14">
        <v>3</v>
      </c>
      <c r="E138" s="7" t="s">
        <v>7</v>
      </c>
      <c r="F138" s="19">
        <v>899123</v>
      </c>
    </row>
    <row r="139" spans="1:6" x14ac:dyDescent="0.3">
      <c r="A139" s="8" t="s">
        <v>275</v>
      </c>
      <c r="B139" s="8" t="s">
        <v>6</v>
      </c>
      <c r="C139" s="8" t="s">
        <v>2035</v>
      </c>
      <c r="D139" s="15">
        <v>3</v>
      </c>
      <c r="E139" s="8" t="s">
        <v>7</v>
      </c>
      <c r="F139" s="20">
        <v>2300000</v>
      </c>
    </row>
    <row r="140" spans="1:6" x14ac:dyDescent="0.3">
      <c r="A140" s="7" t="s">
        <v>277</v>
      </c>
      <c r="B140" s="7" t="s">
        <v>6</v>
      </c>
      <c r="C140" s="7" t="s">
        <v>2035</v>
      </c>
      <c r="D140" s="14">
        <v>3</v>
      </c>
      <c r="E140" s="7" t="s">
        <v>7</v>
      </c>
      <c r="F140" s="19">
        <v>825077</v>
      </c>
    </row>
    <row r="141" spans="1:6" x14ac:dyDescent="0.3">
      <c r="A141" s="8" t="s">
        <v>279</v>
      </c>
      <c r="B141" s="8" t="s">
        <v>6</v>
      </c>
      <c r="C141" s="8" t="s">
        <v>2035</v>
      </c>
      <c r="D141" s="15">
        <v>3</v>
      </c>
      <c r="E141" s="8" t="s">
        <v>7</v>
      </c>
      <c r="F141" s="20">
        <v>2207174</v>
      </c>
    </row>
    <row r="142" spans="1:6" x14ac:dyDescent="0.3">
      <c r="A142" s="7" t="s">
        <v>281</v>
      </c>
      <c r="B142" s="7" t="s">
        <v>6</v>
      </c>
      <c r="C142" s="7" t="s">
        <v>2035</v>
      </c>
      <c r="D142" s="14">
        <v>3</v>
      </c>
      <c r="E142" s="7" t="s">
        <v>7</v>
      </c>
      <c r="F142" s="19">
        <v>1526335</v>
      </c>
    </row>
    <row r="143" spans="1:6" x14ac:dyDescent="0.3">
      <c r="A143" s="8" t="s">
        <v>283</v>
      </c>
      <c r="B143" s="8" t="s">
        <v>6</v>
      </c>
      <c r="C143" s="8" t="s">
        <v>2035</v>
      </c>
      <c r="D143" s="15">
        <v>3</v>
      </c>
      <c r="E143" s="8" t="s">
        <v>7</v>
      </c>
      <c r="F143" s="20">
        <v>600000</v>
      </c>
    </row>
    <row r="144" spans="1:6" x14ac:dyDescent="0.3">
      <c r="A144" s="7" t="s">
        <v>285</v>
      </c>
      <c r="B144" s="7" t="s">
        <v>6</v>
      </c>
      <c r="C144" s="7" t="s">
        <v>2035</v>
      </c>
      <c r="D144" s="14">
        <v>3</v>
      </c>
      <c r="E144" s="7" t="s">
        <v>7</v>
      </c>
      <c r="F144" s="19">
        <v>2875549</v>
      </c>
    </row>
    <row r="145" spans="1:6" x14ac:dyDescent="0.3">
      <c r="A145" s="8" t="s">
        <v>287</v>
      </c>
      <c r="B145" s="8" t="s">
        <v>6</v>
      </c>
      <c r="C145" s="8" t="s">
        <v>2035</v>
      </c>
      <c r="D145" s="15">
        <v>3</v>
      </c>
      <c r="E145" s="8" t="s">
        <v>7</v>
      </c>
      <c r="F145" s="20">
        <v>433440</v>
      </c>
    </row>
    <row r="146" spans="1:6" x14ac:dyDescent="0.3">
      <c r="A146" s="7" t="s">
        <v>289</v>
      </c>
      <c r="B146" s="7" t="s">
        <v>6</v>
      </c>
      <c r="C146" s="7" t="s">
        <v>2035</v>
      </c>
      <c r="D146" s="14">
        <v>3</v>
      </c>
      <c r="E146" s="7" t="s">
        <v>7</v>
      </c>
      <c r="F146" s="19">
        <v>1615535</v>
      </c>
    </row>
    <row r="147" spans="1:6" x14ac:dyDescent="0.3">
      <c r="A147" s="8" t="s">
        <v>291</v>
      </c>
      <c r="B147" s="8" t="s">
        <v>6</v>
      </c>
      <c r="C147" s="8" t="s">
        <v>2035</v>
      </c>
      <c r="D147" s="15">
        <v>3</v>
      </c>
      <c r="E147" s="8" t="s">
        <v>7</v>
      </c>
      <c r="F147" s="20">
        <v>1700000</v>
      </c>
    </row>
    <row r="148" spans="1:6" x14ac:dyDescent="0.3">
      <c r="A148" s="7" t="s">
        <v>293</v>
      </c>
      <c r="B148" s="7" t="s">
        <v>6</v>
      </c>
      <c r="C148" s="7" t="s">
        <v>2035</v>
      </c>
      <c r="D148" s="14">
        <v>3</v>
      </c>
      <c r="E148" s="7" t="s">
        <v>7</v>
      </c>
      <c r="F148" s="19">
        <v>1352802</v>
      </c>
    </row>
    <row r="149" spans="1:6" x14ac:dyDescent="0.3">
      <c r="A149" s="8" t="s">
        <v>295</v>
      </c>
      <c r="B149" s="8" t="s">
        <v>6</v>
      </c>
      <c r="C149" s="8" t="s">
        <v>2035</v>
      </c>
      <c r="D149" s="15">
        <v>3</v>
      </c>
      <c r="E149" s="8" t="s">
        <v>7</v>
      </c>
      <c r="F149" s="20">
        <v>600000</v>
      </c>
    </row>
    <row r="150" spans="1:6" x14ac:dyDescent="0.3">
      <c r="A150" s="7" t="s">
        <v>296</v>
      </c>
      <c r="B150" s="7" t="s">
        <v>6</v>
      </c>
      <c r="C150" s="7" t="s">
        <v>2035</v>
      </c>
      <c r="D150" s="14">
        <v>3</v>
      </c>
      <c r="E150" s="7" t="s">
        <v>7</v>
      </c>
      <c r="F150" s="19">
        <v>2148775</v>
      </c>
    </row>
    <row r="151" spans="1:6" x14ac:dyDescent="0.3">
      <c r="A151" s="8" t="s">
        <v>298</v>
      </c>
      <c r="B151" s="8" t="s">
        <v>6</v>
      </c>
      <c r="C151" s="8" t="s">
        <v>2035</v>
      </c>
      <c r="D151" s="15">
        <v>3</v>
      </c>
      <c r="E151" s="8" t="s">
        <v>7</v>
      </c>
      <c r="F151" s="20">
        <v>306972</v>
      </c>
    </row>
    <row r="152" spans="1:6" x14ac:dyDescent="0.3">
      <c r="A152" s="7" t="s">
        <v>300</v>
      </c>
      <c r="B152" s="7" t="s">
        <v>6</v>
      </c>
      <c r="C152" s="7" t="s">
        <v>2035</v>
      </c>
      <c r="D152" s="14">
        <v>3</v>
      </c>
      <c r="E152" s="7" t="s">
        <v>7</v>
      </c>
      <c r="F152" s="19">
        <v>347924</v>
      </c>
    </row>
    <row r="153" spans="1:6" x14ac:dyDescent="0.3">
      <c r="A153" s="8" t="s">
        <v>302</v>
      </c>
      <c r="B153" s="8" t="s">
        <v>6</v>
      </c>
      <c r="C153" s="8" t="s">
        <v>2035</v>
      </c>
      <c r="D153" s="15">
        <v>3</v>
      </c>
      <c r="E153" s="8" t="s">
        <v>7</v>
      </c>
      <c r="F153" s="20">
        <v>1284643</v>
      </c>
    </row>
    <row r="154" spans="1:6" x14ac:dyDescent="0.3">
      <c r="A154" s="7" t="s">
        <v>303</v>
      </c>
      <c r="B154" s="7" t="s">
        <v>6</v>
      </c>
      <c r="C154" s="7" t="s">
        <v>2035</v>
      </c>
      <c r="D154" s="14">
        <v>3</v>
      </c>
      <c r="E154" s="7" t="s">
        <v>7</v>
      </c>
      <c r="F154" s="19">
        <v>1200000</v>
      </c>
    </row>
    <row r="155" spans="1:6" x14ac:dyDescent="0.3">
      <c r="A155" s="8" t="s">
        <v>304</v>
      </c>
      <c r="B155" s="8" t="s">
        <v>6</v>
      </c>
      <c r="C155" s="8" t="s">
        <v>2035</v>
      </c>
      <c r="D155" s="15">
        <v>3</v>
      </c>
      <c r="E155" s="8" t="s">
        <v>7</v>
      </c>
      <c r="F155" s="20">
        <v>720000</v>
      </c>
    </row>
    <row r="156" spans="1:6" x14ac:dyDescent="0.3">
      <c r="A156" s="7" t="s">
        <v>306</v>
      </c>
      <c r="B156" s="7" t="s">
        <v>6</v>
      </c>
      <c r="C156" s="7" t="s">
        <v>2035</v>
      </c>
      <c r="D156" s="14">
        <v>3</v>
      </c>
      <c r="E156" s="7" t="s">
        <v>7</v>
      </c>
      <c r="F156" s="19">
        <v>1105385</v>
      </c>
    </row>
    <row r="157" spans="1:6" x14ac:dyDescent="0.3">
      <c r="A157" s="8" t="s">
        <v>308</v>
      </c>
      <c r="B157" s="8" t="s">
        <v>6</v>
      </c>
      <c r="C157" s="8" t="s">
        <v>2035</v>
      </c>
      <c r="D157" s="15">
        <v>3</v>
      </c>
      <c r="E157" s="8" t="s">
        <v>7</v>
      </c>
      <c r="F157" s="20">
        <v>1879205</v>
      </c>
    </row>
    <row r="158" spans="1:6" x14ac:dyDescent="0.3">
      <c r="A158" s="7" t="s">
        <v>310</v>
      </c>
      <c r="B158" s="7" t="s">
        <v>6</v>
      </c>
      <c r="C158" s="7" t="s">
        <v>2035</v>
      </c>
      <c r="D158" s="14">
        <v>3</v>
      </c>
      <c r="E158" s="7" t="s">
        <v>7</v>
      </c>
      <c r="F158" s="19">
        <v>600000</v>
      </c>
    </row>
    <row r="159" spans="1:6" x14ac:dyDescent="0.3">
      <c r="A159" s="8" t="s">
        <v>311</v>
      </c>
      <c r="B159" s="8" t="s">
        <v>6</v>
      </c>
      <c r="C159" s="8" t="s">
        <v>2035</v>
      </c>
      <c r="D159" s="15">
        <v>3</v>
      </c>
      <c r="E159" s="8" t="s">
        <v>7</v>
      </c>
      <c r="F159" s="20">
        <v>273000</v>
      </c>
    </row>
    <row r="160" spans="1:6" x14ac:dyDescent="0.3">
      <c r="A160" s="7" t="s">
        <v>313</v>
      </c>
      <c r="B160" s="7" t="s">
        <v>6</v>
      </c>
      <c r="C160" s="7" t="s">
        <v>2035</v>
      </c>
      <c r="D160" s="14">
        <v>3</v>
      </c>
      <c r="E160" s="7" t="s">
        <v>7</v>
      </c>
      <c r="F160" s="19">
        <v>1007628</v>
      </c>
    </row>
    <row r="161" spans="1:6" x14ac:dyDescent="0.3">
      <c r="A161" s="8" t="s">
        <v>315</v>
      </c>
      <c r="B161" s="8" t="s">
        <v>6</v>
      </c>
      <c r="C161" s="8" t="s">
        <v>2035</v>
      </c>
      <c r="D161" s="15">
        <v>3</v>
      </c>
      <c r="E161" s="8" t="s">
        <v>7</v>
      </c>
      <c r="F161" s="20">
        <v>1254416</v>
      </c>
    </row>
    <row r="162" spans="1:6" x14ac:dyDescent="0.3">
      <c r="A162" s="7" t="s">
        <v>317</v>
      </c>
      <c r="B162" s="7" t="s">
        <v>6</v>
      </c>
      <c r="C162" s="7" t="s">
        <v>2035</v>
      </c>
      <c r="D162" s="14">
        <v>3</v>
      </c>
      <c r="E162" s="7" t="s">
        <v>7</v>
      </c>
      <c r="F162" s="19">
        <v>324000</v>
      </c>
    </row>
    <row r="163" spans="1:6" x14ac:dyDescent="0.3">
      <c r="A163" s="8" t="s">
        <v>319</v>
      </c>
      <c r="B163" s="8" t="s">
        <v>6</v>
      </c>
      <c r="C163" s="8" t="s">
        <v>2035</v>
      </c>
      <c r="D163" s="15">
        <v>3</v>
      </c>
      <c r="E163" s="8" t="s">
        <v>7</v>
      </c>
      <c r="F163" s="20">
        <v>1500000</v>
      </c>
    </row>
    <row r="164" spans="1:6" x14ac:dyDescent="0.3">
      <c r="A164" s="7" t="s">
        <v>321</v>
      </c>
      <c r="B164" s="7" t="s">
        <v>6</v>
      </c>
      <c r="C164" s="7" t="s">
        <v>2035</v>
      </c>
      <c r="D164" s="14">
        <v>3</v>
      </c>
      <c r="E164" s="7" t="s">
        <v>7</v>
      </c>
      <c r="F164" s="19">
        <v>362209</v>
      </c>
    </row>
    <row r="165" spans="1:6" x14ac:dyDescent="0.3">
      <c r="A165" s="8" t="s">
        <v>323</v>
      </c>
      <c r="B165" s="8" t="s">
        <v>6</v>
      </c>
      <c r="C165" s="8" t="s">
        <v>2035</v>
      </c>
      <c r="D165" s="15">
        <v>3</v>
      </c>
      <c r="E165" s="8" t="s">
        <v>7</v>
      </c>
      <c r="F165" s="20">
        <v>1349689</v>
      </c>
    </row>
    <row r="166" spans="1:6" x14ac:dyDescent="0.3">
      <c r="A166" s="7" t="s">
        <v>325</v>
      </c>
      <c r="B166" s="7" t="s">
        <v>6</v>
      </c>
      <c r="C166" s="7" t="s">
        <v>2035</v>
      </c>
      <c r="D166" s="14">
        <v>3</v>
      </c>
      <c r="E166" s="7" t="s">
        <v>7</v>
      </c>
      <c r="F166" s="19">
        <v>1605804</v>
      </c>
    </row>
    <row r="167" spans="1:6" x14ac:dyDescent="0.3">
      <c r="A167" s="8" t="s">
        <v>327</v>
      </c>
      <c r="B167" s="8" t="s">
        <v>6</v>
      </c>
      <c r="C167" s="8" t="s">
        <v>2035</v>
      </c>
      <c r="D167" s="15">
        <v>3</v>
      </c>
      <c r="E167" s="8" t="s">
        <v>7</v>
      </c>
      <c r="F167" s="20">
        <v>1923665</v>
      </c>
    </row>
    <row r="168" spans="1:6" x14ac:dyDescent="0.3">
      <c r="A168" s="7" t="s">
        <v>329</v>
      </c>
      <c r="B168" s="7" t="s">
        <v>6</v>
      </c>
      <c r="C168" s="7" t="s">
        <v>2035</v>
      </c>
      <c r="D168" s="14">
        <v>3</v>
      </c>
      <c r="E168" s="7" t="s">
        <v>7</v>
      </c>
      <c r="F168" s="19">
        <v>1171687</v>
      </c>
    </row>
    <row r="169" spans="1:6" x14ac:dyDescent="0.3">
      <c r="A169" s="8" t="s">
        <v>331</v>
      </c>
      <c r="B169" s="8" t="s">
        <v>6</v>
      </c>
      <c r="C169" s="8" t="s">
        <v>2035</v>
      </c>
      <c r="D169" s="15">
        <v>3</v>
      </c>
      <c r="E169" s="8" t="s">
        <v>7</v>
      </c>
      <c r="F169" s="20">
        <v>900000</v>
      </c>
    </row>
    <row r="170" spans="1:6" x14ac:dyDescent="0.3">
      <c r="A170" s="7" t="s">
        <v>332</v>
      </c>
      <c r="B170" s="7" t="s">
        <v>6</v>
      </c>
      <c r="C170" s="7" t="s">
        <v>2035</v>
      </c>
      <c r="D170" s="14">
        <v>3</v>
      </c>
      <c r="E170" s="7" t="s">
        <v>7</v>
      </c>
      <c r="F170" s="19">
        <v>2046452</v>
      </c>
    </row>
    <row r="171" spans="1:6" x14ac:dyDescent="0.3">
      <c r="A171" s="8" t="s">
        <v>334</v>
      </c>
      <c r="B171" s="8" t="s">
        <v>6</v>
      </c>
      <c r="C171" s="8" t="s">
        <v>2035</v>
      </c>
      <c r="D171" s="15">
        <v>2</v>
      </c>
      <c r="E171" s="8" t="s">
        <v>7</v>
      </c>
      <c r="F171" s="20">
        <v>1118808</v>
      </c>
    </row>
    <row r="172" spans="1:6" x14ac:dyDescent="0.3">
      <c r="A172" s="7" t="s">
        <v>336</v>
      </c>
      <c r="B172" s="7" t="s">
        <v>6</v>
      </c>
      <c r="C172" s="7" t="s">
        <v>2035</v>
      </c>
      <c r="D172" s="14">
        <v>2</v>
      </c>
      <c r="E172" s="7" t="s">
        <v>7</v>
      </c>
      <c r="F172" s="19">
        <v>2839076</v>
      </c>
    </row>
    <row r="173" spans="1:6" x14ac:dyDescent="0.3">
      <c r="A173" s="8" t="s">
        <v>338</v>
      </c>
      <c r="B173" s="8" t="s">
        <v>6</v>
      </c>
      <c r="C173" s="8" t="s">
        <v>2035</v>
      </c>
      <c r="D173" s="15">
        <v>2</v>
      </c>
      <c r="E173" s="8" t="s">
        <v>7</v>
      </c>
      <c r="F173" s="20">
        <v>1438576</v>
      </c>
    </row>
    <row r="174" spans="1:6" x14ac:dyDescent="0.3">
      <c r="A174" s="7" t="s">
        <v>340</v>
      </c>
      <c r="B174" s="7" t="s">
        <v>6</v>
      </c>
      <c r="C174" s="7" t="s">
        <v>2035</v>
      </c>
      <c r="D174" s="14">
        <v>2</v>
      </c>
      <c r="E174" s="7" t="s">
        <v>7</v>
      </c>
      <c r="F174" s="19">
        <v>1930235</v>
      </c>
    </row>
    <row r="175" spans="1:6" x14ac:dyDescent="0.3">
      <c r="A175" s="8" t="s">
        <v>342</v>
      </c>
      <c r="B175" s="8" t="s">
        <v>6</v>
      </c>
      <c r="C175" s="8" t="s">
        <v>2035</v>
      </c>
      <c r="D175" s="15">
        <v>2</v>
      </c>
      <c r="E175" s="8" t="s">
        <v>7</v>
      </c>
      <c r="F175" s="20">
        <v>1149607</v>
      </c>
    </row>
    <row r="176" spans="1:6" x14ac:dyDescent="0.3">
      <c r="A176" s="7" t="s">
        <v>171</v>
      </c>
      <c r="B176" s="7" t="s">
        <v>6</v>
      </c>
      <c r="C176" s="7" t="s">
        <v>2035</v>
      </c>
      <c r="D176" s="14">
        <v>2</v>
      </c>
      <c r="E176" s="7" t="s">
        <v>7</v>
      </c>
      <c r="F176" s="19">
        <v>1407768</v>
      </c>
    </row>
    <row r="177" spans="1:6" x14ac:dyDescent="0.3">
      <c r="A177" s="8" t="s">
        <v>345</v>
      </c>
      <c r="B177" s="8" t="s">
        <v>6</v>
      </c>
      <c r="C177" s="8" t="s">
        <v>2035</v>
      </c>
      <c r="D177" s="15">
        <v>2</v>
      </c>
      <c r="E177" s="8" t="s">
        <v>7</v>
      </c>
      <c r="F177" s="20">
        <v>961306</v>
      </c>
    </row>
    <row r="178" spans="1:6" x14ac:dyDescent="0.3">
      <c r="A178" s="7" t="s">
        <v>347</v>
      </c>
      <c r="B178" s="7" t="s">
        <v>6</v>
      </c>
      <c r="C178" s="7" t="s">
        <v>2035</v>
      </c>
      <c r="D178" s="14">
        <v>2</v>
      </c>
      <c r="E178" s="7" t="s">
        <v>7</v>
      </c>
      <c r="F178" s="19">
        <v>516564</v>
      </c>
    </row>
    <row r="179" spans="1:6" x14ac:dyDescent="0.3">
      <c r="A179" s="8" t="s">
        <v>349</v>
      </c>
      <c r="B179" s="8" t="s">
        <v>6</v>
      </c>
      <c r="C179" s="8" t="s">
        <v>2035</v>
      </c>
      <c r="D179" s="15">
        <v>2</v>
      </c>
      <c r="E179" s="8" t="s">
        <v>7</v>
      </c>
      <c r="F179" s="20">
        <v>2315641</v>
      </c>
    </row>
    <row r="180" spans="1:6" x14ac:dyDescent="0.3">
      <c r="A180" s="7" t="s">
        <v>351</v>
      </c>
      <c r="B180" s="7" t="s">
        <v>6</v>
      </c>
      <c r="C180" s="7" t="s">
        <v>2035</v>
      </c>
      <c r="D180" s="14">
        <v>2</v>
      </c>
      <c r="E180" s="7" t="s">
        <v>7</v>
      </c>
      <c r="F180" s="19">
        <v>245580</v>
      </c>
    </row>
    <row r="181" spans="1:6" x14ac:dyDescent="0.3">
      <c r="A181" s="8" t="s">
        <v>353</v>
      </c>
      <c r="B181" s="8" t="s">
        <v>6</v>
      </c>
      <c r="C181" s="8" t="s">
        <v>2035</v>
      </c>
      <c r="D181" s="15">
        <v>2</v>
      </c>
      <c r="E181" s="8" t="s">
        <v>7</v>
      </c>
      <c r="F181" s="20">
        <v>2472920</v>
      </c>
    </row>
    <row r="182" spans="1:6" x14ac:dyDescent="0.3">
      <c r="A182" s="7" t="s">
        <v>355</v>
      </c>
      <c r="B182" s="7" t="s">
        <v>6</v>
      </c>
      <c r="C182" s="7" t="s">
        <v>2035</v>
      </c>
      <c r="D182" s="14">
        <v>2</v>
      </c>
      <c r="E182" s="7" t="s">
        <v>7</v>
      </c>
      <c r="F182" s="19">
        <v>496798</v>
      </c>
    </row>
    <row r="183" spans="1:6" x14ac:dyDescent="0.3">
      <c r="A183" s="8" t="s">
        <v>357</v>
      </c>
      <c r="B183" s="8" t="s">
        <v>6</v>
      </c>
      <c r="C183" s="8" t="s">
        <v>2035</v>
      </c>
      <c r="D183" s="15">
        <v>2</v>
      </c>
      <c r="E183" s="8" t="s">
        <v>7</v>
      </c>
      <c r="F183" s="20">
        <v>770664</v>
      </c>
    </row>
    <row r="184" spans="1:6" x14ac:dyDescent="0.3">
      <c r="A184" s="7" t="s">
        <v>359</v>
      </c>
      <c r="B184" s="7" t="s">
        <v>6</v>
      </c>
      <c r="C184" s="7" t="s">
        <v>2035</v>
      </c>
      <c r="D184" s="14">
        <v>2</v>
      </c>
      <c r="E184" s="7" t="s">
        <v>7</v>
      </c>
      <c r="F184" s="19">
        <v>2420967</v>
      </c>
    </row>
    <row r="185" spans="1:6" x14ac:dyDescent="0.3">
      <c r="A185" s="8" t="s">
        <v>361</v>
      </c>
      <c r="B185" s="8" t="s">
        <v>6</v>
      </c>
      <c r="C185" s="8" t="s">
        <v>2035</v>
      </c>
      <c r="D185" s="15">
        <v>2</v>
      </c>
      <c r="E185" s="8" t="s">
        <v>7</v>
      </c>
      <c r="F185" s="20">
        <v>2079353</v>
      </c>
    </row>
    <row r="186" spans="1:6" x14ac:dyDescent="0.3">
      <c r="A186" s="7" t="s">
        <v>363</v>
      </c>
      <c r="B186" s="7" t="s">
        <v>6</v>
      </c>
      <c r="C186" s="7" t="s">
        <v>2035</v>
      </c>
      <c r="D186" s="14">
        <v>2</v>
      </c>
      <c r="E186" s="7" t="s">
        <v>7</v>
      </c>
      <c r="F186" s="19">
        <v>1207396</v>
      </c>
    </row>
    <row r="187" spans="1:6" x14ac:dyDescent="0.3">
      <c r="A187" s="8" t="s">
        <v>365</v>
      </c>
      <c r="B187" s="8" t="s">
        <v>6</v>
      </c>
      <c r="C187" s="8" t="s">
        <v>2035</v>
      </c>
      <c r="D187" s="15">
        <v>2</v>
      </c>
      <c r="E187" s="8" t="s">
        <v>7</v>
      </c>
      <c r="F187" s="20">
        <v>904464</v>
      </c>
    </row>
    <row r="188" spans="1:6" x14ac:dyDescent="0.3">
      <c r="A188" s="7" t="s">
        <v>367</v>
      </c>
      <c r="B188" s="7" t="s">
        <v>6</v>
      </c>
      <c r="C188" s="7" t="s">
        <v>2035</v>
      </c>
      <c r="D188" s="14">
        <v>2</v>
      </c>
      <c r="E188" s="7" t="s">
        <v>7</v>
      </c>
      <c r="F188" s="19">
        <v>1825549</v>
      </c>
    </row>
    <row r="189" spans="1:6" x14ac:dyDescent="0.3">
      <c r="A189" s="8" t="s">
        <v>369</v>
      </c>
      <c r="B189" s="8" t="s">
        <v>6</v>
      </c>
      <c r="C189" s="8" t="s">
        <v>2035</v>
      </c>
      <c r="D189" s="15">
        <v>2</v>
      </c>
      <c r="E189" s="8" t="s">
        <v>7</v>
      </c>
      <c r="F189" s="20">
        <v>444048</v>
      </c>
    </row>
    <row r="190" spans="1:6" x14ac:dyDescent="0.3">
      <c r="A190" s="7" t="s">
        <v>371</v>
      </c>
      <c r="B190" s="7" t="s">
        <v>6</v>
      </c>
      <c r="C190" s="7" t="s">
        <v>2035</v>
      </c>
      <c r="D190" s="14">
        <v>2</v>
      </c>
      <c r="E190" s="7" t="s">
        <v>7</v>
      </c>
      <c r="F190" s="19">
        <v>1917242</v>
      </c>
    </row>
    <row r="191" spans="1:6" x14ac:dyDescent="0.3">
      <c r="A191" s="8" t="s">
        <v>373</v>
      </c>
      <c r="B191" s="8" t="s">
        <v>6</v>
      </c>
      <c r="C191" s="8" t="s">
        <v>2035</v>
      </c>
      <c r="D191" s="15">
        <v>2</v>
      </c>
      <c r="E191" s="8" t="s">
        <v>7</v>
      </c>
      <c r="F191" s="20">
        <v>1612292</v>
      </c>
    </row>
    <row r="192" spans="1:6" x14ac:dyDescent="0.3">
      <c r="A192" s="7" t="s">
        <v>375</v>
      </c>
      <c r="B192" s="7" t="s">
        <v>6</v>
      </c>
      <c r="C192" s="7" t="s">
        <v>2035</v>
      </c>
      <c r="D192" s="14">
        <v>2</v>
      </c>
      <c r="E192" s="7" t="s">
        <v>7</v>
      </c>
      <c r="F192" s="19">
        <v>13902120</v>
      </c>
    </row>
    <row r="193" spans="1:6" x14ac:dyDescent="0.3">
      <c r="A193" s="8" t="s">
        <v>377</v>
      </c>
      <c r="B193" s="8" t="s">
        <v>6</v>
      </c>
      <c r="C193" s="8" t="s">
        <v>2035</v>
      </c>
      <c r="D193" s="15">
        <v>2</v>
      </c>
      <c r="E193" s="8" t="s">
        <v>7</v>
      </c>
      <c r="F193" s="20">
        <v>182028</v>
      </c>
    </row>
    <row r="194" spans="1:6" x14ac:dyDescent="0.3">
      <c r="A194" s="7" t="s">
        <v>379</v>
      </c>
      <c r="B194" s="7" t="s">
        <v>6</v>
      </c>
      <c r="C194" s="7" t="s">
        <v>2035</v>
      </c>
      <c r="D194" s="14">
        <v>2</v>
      </c>
      <c r="E194" s="7" t="s">
        <v>7</v>
      </c>
      <c r="F194" s="19">
        <v>729193</v>
      </c>
    </row>
    <row r="195" spans="1:6" x14ac:dyDescent="0.3">
      <c r="A195" s="8" t="s">
        <v>381</v>
      </c>
      <c r="B195" s="8" t="s">
        <v>6</v>
      </c>
      <c r="C195" s="8" t="s">
        <v>2035</v>
      </c>
      <c r="D195" s="15">
        <v>2</v>
      </c>
      <c r="E195" s="8" t="s">
        <v>7</v>
      </c>
      <c r="F195" s="20">
        <v>1245989</v>
      </c>
    </row>
    <row r="196" spans="1:6" x14ac:dyDescent="0.3">
      <c r="A196" s="7" t="s">
        <v>383</v>
      </c>
      <c r="B196" s="7" t="s">
        <v>6</v>
      </c>
      <c r="C196" s="7" t="s">
        <v>2035</v>
      </c>
      <c r="D196" s="14">
        <v>2</v>
      </c>
      <c r="E196" s="7" t="s">
        <v>7</v>
      </c>
      <c r="F196" s="19">
        <v>750734</v>
      </c>
    </row>
    <row r="197" spans="1:6" x14ac:dyDescent="0.3">
      <c r="A197" s="8" t="s">
        <v>385</v>
      </c>
      <c r="B197" s="8" t="s">
        <v>6</v>
      </c>
      <c r="C197" s="8" t="s">
        <v>2035</v>
      </c>
      <c r="D197" s="15">
        <v>2</v>
      </c>
      <c r="E197" s="8" t="s">
        <v>7</v>
      </c>
      <c r="F197" s="20">
        <v>1319401</v>
      </c>
    </row>
    <row r="198" spans="1:6" x14ac:dyDescent="0.3">
      <c r="A198" s="7" t="s">
        <v>387</v>
      </c>
      <c r="B198" s="7" t="s">
        <v>6</v>
      </c>
      <c r="C198" s="7" t="s">
        <v>2035</v>
      </c>
      <c r="D198" s="14">
        <v>2</v>
      </c>
      <c r="E198" s="7" t="s">
        <v>7</v>
      </c>
      <c r="F198" s="19">
        <v>8444640</v>
      </c>
    </row>
    <row r="199" spans="1:6" x14ac:dyDescent="0.3">
      <c r="A199" s="8" t="s">
        <v>78</v>
      </c>
      <c r="B199" s="8" t="s">
        <v>6</v>
      </c>
      <c r="C199" s="8" t="s">
        <v>2035</v>
      </c>
      <c r="D199" s="15">
        <v>2</v>
      </c>
      <c r="E199" s="8" t="s">
        <v>7</v>
      </c>
      <c r="F199" s="20">
        <v>501000</v>
      </c>
    </row>
    <row r="200" spans="1:6" x14ac:dyDescent="0.3">
      <c r="A200" s="7" t="s">
        <v>390</v>
      </c>
      <c r="B200" s="7" t="s">
        <v>6</v>
      </c>
      <c r="C200" s="7" t="s">
        <v>2035</v>
      </c>
      <c r="D200" s="14">
        <v>2</v>
      </c>
      <c r="E200" s="7" t="s">
        <v>7</v>
      </c>
      <c r="F200" s="19">
        <v>1223165</v>
      </c>
    </row>
    <row r="201" spans="1:6" x14ac:dyDescent="0.3">
      <c r="A201" s="8" t="s">
        <v>392</v>
      </c>
      <c r="B201" s="8" t="s">
        <v>6</v>
      </c>
      <c r="C201" s="8" t="s">
        <v>2035</v>
      </c>
      <c r="D201" s="15">
        <v>2</v>
      </c>
      <c r="E201" s="8" t="s">
        <v>7</v>
      </c>
      <c r="F201" s="20">
        <v>1423985</v>
      </c>
    </row>
    <row r="202" spans="1:6" x14ac:dyDescent="0.3">
      <c r="A202" s="7" t="s">
        <v>394</v>
      </c>
      <c r="B202" s="7" t="s">
        <v>6</v>
      </c>
      <c r="C202" s="7" t="s">
        <v>2035</v>
      </c>
      <c r="D202" s="14">
        <v>2</v>
      </c>
      <c r="E202" s="7" t="s">
        <v>7</v>
      </c>
      <c r="F202" s="19">
        <v>1611876</v>
      </c>
    </row>
    <row r="203" spans="1:6" x14ac:dyDescent="0.3">
      <c r="A203" s="8" t="s">
        <v>396</v>
      </c>
      <c r="B203" s="8" t="s">
        <v>6</v>
      </c>
      <c r="C203" s="8" t="s">
        <v>2035</v>
      </c>
      <c r="D203" s="15">
        <v>2</v>
      </c>
      <c r="E203" s="8" t="s">
        <v>7</v>
      </c>
      <c r="F203" s="20">
        <v>2050962</v>
      </c>
    </row>
    <row r="204" spans="1:6" x14ac:dyDescent="0.3">
      <c r="A204" s="7" t="s">
        <v>398</v>
      </c>
      <c r="B204" s="7" t="s">
        <v>6</v>
      </c>
      <c r="C204" s="7" t="s">
        <v>2035</v>
      </c>
      <c r="D204" s="14">
        <v>2</v>
      </c>
      <c r="E204" s="7" t="s">
        <v>7</v>
      </c>
      <c r="F204" s="19">
        <v>1304028</v>
      </c>
    </row>
    <row r="205" spans="1:6" x14ac:dyDescent="0.3">
      <c r="A205" s="8" t="s">
        <v>400</v>
      </c>
      <c r="B205" s="8" t="s">
        <v>6</v>
      </c>
      <c r="C205" s="8" t="s">
        <v>2035</v>
      </c>
      <c r="D205" s="15">
        <v>2</v>
      </c>
      <c r="E205" s="8" t="s">
        <v>7</v>
      </c>
      <c r="F205" s="20">
        <v>1213107</v>
      </c>
    </row>
    <row r="206" spans="1:6" x14ac:dyDescent="0.3">
      <c r="A206" s="7" t="s">
        <v>402</v>
      </c>
      <c r="B206" s="7" t="s">
        <v>6</v>
      </c>
      <c r="C206" s="7" t="s">
        <v>2035</v>
      </c>
      <c r="D206" s="14">
        <v>2</v>
      </c>
      <c r="E206" s="7" t="s">
        <v>7</v>
      </c>
      <c r="F206" s="19">
        <v>1333764</v>
      </c>
    </row>
    <row r="207" spans="1:6" x14ac:dyDescent="0.3">
      <c r="A207" s="8" t="s">
        <v>404</v>
      </c>
      <c r="B207" s="8" t="s">
        <v>6</v>
      </c>
      <c r="C207" s="8" t="s">
        <v>2035</v>
      </c>
      <c r="D207" s="15">
        <v>2</v>
      </c>
      <c r="E207" s="8" t="s">
        <v>7</v>
      </c>
      <c r="F207" s="20">
        <v>950000</v>
      </c>
    </row>
    <row r="208" spans="1:6" x14ac:dyDescent="0.3">
      <c r="A208" s="7" t="s">
        <v>406</v>
      </c>
      <c r="B208" s="7" t="s">
        <v>6</v>
      </c>
      <c r="C208" s="7" t="s">
        <v>2035</v>
      </c>
      <c r="D208" s="14">
        <v>2</v>
      </c>
      <c r="E208" s="7" t="s">
        <v>7</v>
      </c>
      <c r="F208" s="19">
        <v>1518492</v>
      </c>
    </row>
    <row r="209" spans="1:6" x14ac:dyDescent="0.3">
      <c r="A209" s="8" t="s">
        <v>408</v>
      </c>
      <c r="B209" s="8" t="s">
        <v>6</v>
      </c>
      <c r="C209" s="8" t="s">
        <v>2035</v>
      </c>
      <c r="D209" s="15">
        <v>2</v>
      </c>
      <c r="E209" s="8" t="s">
        <v>7</v>
      </c>
      <c r="F209" s="20">
        <v>1327250</v>
      </c>
    </row>
    <row r="210" spans="1:6" x14ac:dyDescent="0.3">
      <c r="A210" s="7" t="s">
        <v>410</v>
      </c>
      <c r="B210" s="7" t="s">
        <v>6</v>
      </c>
      <c r="C210" s="7" t="s">
        <v>2035</v>
      </c>
      <c r="D210" s="14">
        <v>2</v>
      </c>
      <c r="E210" s="7" t="s">
        <v>7</v>
      </c>
      <c r="F210" s="19">
        <v>202344</v>
      </c>
    </row>
    <row r="211" spans="1:6" x14ac:dyDescent="0.3">
      <c r="A211" s="8" t="s">
        <v>412</v>
      </c>
      <c r="B211" s="8" t="s">
        <v>6</v>
      </c>
      <c r="C211" s="8" t="s">
        <v>2035</v>
      </c>
      <c r="D211" s="15">
        <v>2</v>
      </c>
      <c r="E211" s="8" t="s">
        <v>7</v>
      </c>
      <c r="F211" s="20">
        <v>225960</v>
      </c>
    </row>
    <row r="212" spans="1:6" x14ac:dyDescent="0.3">
      <c r="A212" s="7" t="s">
        <v>414</v>
      </c>
      <c r="B212" s="7" t="s">
        <v>6</v>
      </c>
      <c r="C212" s="7" t="s">
        <v>2035</v>
      </c>
      <c r="D212" s="14">
        <v>2</v>
      </c>
      <c r="E212" s="7" t="s">
        <v>7</v>
      </c>
      <c r="F212" s="19">
        <v>1433532</v>
      </c>
    </row>
    <row r="213" spans="1:6" x14ac:dyDescent="0.3">
      <c r="A213" s="8" t="s">
        <v>416</v>
      </c>
      <c r="B213" s="8" t="s">
        <v>6</v>
      </c>
      <c r="C213" s="8" t="s">
        <v>2035</v>
      </c>
      <c r="D213" s="15">
        <v>2</v>
      </c>
      <c r="E213" s="8" t="s">
        <v>7</v>
      </c>
      <c r="F213" s="20">
        <v>2404581</v>
      </c>
    </row>
    <row r="214" spans="1:6" x14ac:dyDescent="0.3">
      <c r="A214" s="7" t="s">
        <v>418</v>
      </c>
      <c r="B214" s="7" t="s">
        <v>6</v>
      </c>
      <c r="C214" s="7" t="s">
        <v>2035</v>
      </c>
      <c r="D214" s="14">
        <v>2</v>
      </c>
      <c r="E214" s="7" t="s">
        <v>7</v>
      </c>
      <c r="F214" s="19">
        <v>1560483</v>
      </c>
    </row>
    <row r="215" spans="1:6" x14ac:dyDescent="0.3">
      <c r="A215" s="8" t="s">
        <v>420</v>
      </c>
      <c r="B215" s="8" t="s">
        <v>6</v>
      </c>
      <c r="C215" s="8" t="s">
        <v>2035</v>
      </c>
      <c r="D215" s="15">
        <v>2</v>
      </c>
      <c r="E215" s="8" t="s">
        <v>7</v>
      </c>
      <c r="F215" s="20">
        <v>996878</v>
      </c>
    </row>
    <row r="216" spans="1:6" x14ac:dyDescent="0.3">
      <c r="A216" s="7" t="s">
        <v>422</v>
      </c>
      <c r="B216" s="7" t="s">
        <v>6</v>
      </c>
      <c r="C216" s="7" t="s">
        <v>2035</v>
      </c>
      <c r="D216" s="14">
        <v>2</v>
      </c>
      <c r="E216" s="7" t="s">
        <v>7</v>
      </c>
      <c r="F216" s="19">
        <v>3532356</v>
      </c>
    </row>
    <row r="217" spans="1:6" x14ac:dyDescent="0.3">
      <c r="A217" s="8" t="s">
        <v>49</v>
      </c>
      <c r="B217" s="8" t="s">
        <v>6</v>
      </c>
      <c r="C217" s="8" t="s">
        <v>2035</v>
      </c>
      <c r="D217" s="15">
        <v>2</v>
      </c>
      <c r="E217" s="8" t="s">
        <v>7</v>
      </c>
      <c r="F217" s="20">
        <v>703427</v>
      </c>
    </row>
    <row r="218" spans="1:6" x14ac:dyDescent="0.3">
      <c r="A218" s="7" t="s">
        <v>425</v>
      </c>
      <c r="B218" s="7" t="s">
        <v>6</v>
      </c>
      <c r="C218" s="7" t="s">
        <v>2035</v>
      </c>
      <c r="D218" s="14">
        <v>2</v>
      </c>
      <c r="E218" s="7" t="s">
        <v>7</v>
      </c>
      <c r="F218" s="19">
        <v>1635202</v>
      </c>
    </row>
    <row r="219" spans="1:6" x14ac:dyDescent="0.3">
      <c r="A219" s="8" t="s">
        <v>427</v>
      </c>
      <c r="B219" s="8" t="s">
        <v>6</v>
      </c>
      <c r="C219" s="8" t="s">
        <v>2035</v>
      </c>
      <c r="D219" s="15">
        <v>2</v>
      </c>
      <c r="E219" s="8" t="s">
        <v>7</v>
      </c>
      <c r="F219" s="20">
        <v>1299238</v>
      </c>
    </row>
    <row r="220" spans="1:6" x14ac:dyDescent="0.3">
      <c r="A220" s="7" t="s">
        <v>245</v>
      </c>
      <c r="B220" s="7" t="s">
        <v>6</v>
      </c>
      <c r="C220" s="7" t="s">
        <v>2035</v>
      </c>
      <c r="D220" s="14">
        <v>2</v>
      </c>
      <c r="E220" s="7" t="s">
        <v>7</v>
      </c>
      <c r="F220" s="19">
        <v>396600</v>
      </c>
    </row>
    <row r="221" spans="1:6" x14ac:dyDescent="0.3">
      <c r="A221" s="8" t="s">
        <v>430</v>
      </c>
      <c r="B221" s="8" t="s">
        <v>6</v>
      </c>
      <c r="C221" s="8" t="s">
        <v>2035</v>
      </c>
      <c r="D221" s="15">
        <v>2</v>
      </c>
      <c r="E221" s="8" t="s">
        <v>7</v>
      </c>
      <c r="F221" s="20">
        <v>695052</v>
      </c>
    </row>
    <row r="222" spans="1:6" x14ac:dyDescent="0.3">
      <c r="A222" s="7" t="s">
        <v>432</v>
      </c>
      <c r="B222" s="7" t="s">
        <v>6</v>
      </c>
      <c r="C222" s="7" t="s">
        <v>2035</v>
      </c>
      <c r="D222" s="14">
        <v>2</v>
      </c>
      <c r="E222" s="7" t="s">
        <v>7</v>
      </c>
      <c r="F222" s="19">
        <v>1532945</v>
      </c>
    </row>
    <row r="223" spans="1:6" x14ac:dyDescent="0.3">
      <c r="A223" s="8" t="s">
        <v>434</v>
      </c>
      <c r="B223" s="8" t="s">
        <v>6</v>
      </c>
      <c r="C223" s="8" t="s">
        <v>2035</v>
      </c>
      <c r="D223" s="15">
        <v>2</v>
      </c>
      <c r="E223" s="8" t="s">
        <v>7</v>
      </c>
      <c r="F223" s="20">
        <v>2530666</v>
      </c>
    </row>
    <row r="224" spans="1:6" x14ac:dyDescent="0.3">
      <c r="A224" s="7" t="s">
        <v>436</v>
      </c>
      <c r="B224" s="7" t="s">
        <v>6</v>
      </c>
      <c r="C224" s="7" t="s">
        <v>2035</v>
      </c>
      <c r="D224" s="14">
        <v>2</v>
      </c>
      <c r="E224" s="7" t="s">
        <v>7</v>
      </c>
      <c r="F224" s="19">
        <v>2065471</v>
      </c>
    </row>
    <row r="225" spans="1:6" x14ac:dyDescent="0.3">
      <c r="A225" s="8" t="s">
        <v>438</v>
      </c>
      <c r="B225" s="8" t="s">
        <v>6</v>
      </c>
      <c r="C225" s="8" t="s">
        <v>2035</v>
      </c>
      <c r="D225" s="15">
        <v>2</v>
      </c>
      <c r="E225" s="8" t="s">
        <v>7</v>
      </c>
      <c r="F225" s="20">
        <v>712128</v>
      </c>
    </row>
    <row r="226" spans="1:6" x14ac:dyDescent="0.3">
      <c r="A226" s="7" t="s">
        <v>440</v>
      </c>
      <c r="B226" s="7" t="s">
        <v>6</v>
      </c>
      <c r="C226" s="7" t="s">
        <v>2035</v>
      </c>
      <c r="D226" s="14">
        <v>2</v>
      </c>
      <c r="E226" s="7" t="s">
        <v>7</v>
      </c>
      <c r="F226" s="19">
        <v>1975970</v>
      </c>
    </row>
    <row r="227" spans="1:6" x14ac:dyDescent="0.3">
      <c r="A227" s="8" t="s">
        <v>442</v>
      </c>
      <c r="B227" s="8" t="s">
        <v>6</v>
      </c>
      <c r="C227" s="8" t="s">
        <v>2035</v>
      </c>
      <c r="D227" s="15">
        <v>2</v>
      </c>
      <c r="E227" s="8" t="s">
        <v>7</v>
      </c>
      <c r="F227" s="20">
        <v>1085362</v>
      </c>
    </row>
    <row r="228" spans="1:6" x14ac:dyDescent="0.3">
      <c r="A228" s="7" t="s">
        <v>444</v>
      </c>
      <c r="B228" s="7" t="s">
        <v>6</v>
      </c>
      <c r="C228" s="7" t="s">
        <v>2035</v>
      </c>
      <c r="D228" s="14">
        <v>2</v>
      </c>
      <c r="E228" s="7" t="s">
        <v>7</v>
      </c>
      <c r="F228" s="19">
        <v>1064862</v>
      </c>
    </row>
    <row r="229" spans="1:6" x14ac:dyDescent="0.3">
      <c r="A229" s="8" t="s">
        <v>446</v>
      </c>
      <c r="B229" s="8" t="s">
        <v>6</v>
      </c>
      <c r="C229" s="8" t="s">
        <v>2035</v>
      </c>
      <c r="D229" s="15">
        <v>2</v>
      </c>
      <c r="E229" s="8" t="s">
        <v>7</v>
      </c>
      <c r="F229" s="20">
        <v>3146934</v>
      </c>
    </row>
    <row r="230" spans="1:6" x14ac:dyDescent="0.3">
      <c r="A230" s="7" t="s">
        <v>448</v>
      </c>
      <c r="B230" s="7" t="s">
        <v>6</v>
      </c>
      <c r="C230" s="7" t="s">
        <v>2035</v>
      </c>
      <c r="D230" s="14">
        <v>2</v>
      </c>
      <c r="E230" s="7" t="s">
        <v>7</v>
      </c>
      <c r="F230" s="19">
        <v>2266312</v>
      </c>
    </row>
    <row r="231" spans="1:6" x14ac:dyDescent="0.3">
      <c r="A231" s="8" t="s">
        <v>450</v>
      </c>
      <c r="B231" s="8" t="s">
        <v>6</v>
      </c>
      <c r="C231" s="8" t="s">
        <v>2035</v>
      </c>
      <c r="D231" s="15">
        <v>2</v>
      </c>
      <c r="E231" s="8" t="s">
        <v>7</v>
      </c>
      <c r="F231" s="20">
        <v>1163045</v>
      </c>
    </row>
    <row r="232" spans="1:6" x14ac:dyDescent="0.3">
      <c r="A232" s="7" t="s">
        <v>452</v>
      </c>
      <c r="B232" s="7" t="s">
        <v>6</v>
      </c>
      <c r="C232" s="7" t="s">
        <v>2035</v>
      </c>
      <c r="D232" s="14">
        <v>2</v>
      </c>
      <c r="E232" s="7" t="s">
        <v>7</v>
      </c>
      <c r="F232" s="19">
        <v>857370</v>
      </c>
    </row>
    <row r="233" spans="1:6" x14ac:dyDescent="0.3">
      <c r="A233" s="8" t="s">
        <v>454</v>
      </c>
      <c r="B233" s="8" t="s">
        <v>6</v>
      </c>
      <c r="C233" s="8" t="s">
        <v>2035</v>
      </c>
      <c r="D233" s="15">
        <v>2</v>
      </c>
      <c r="E233" s="8" t="s">
        <v>7</v>
      </c>
      <c r="F233" s="20">
        <v>681696</v>
      </c>
    </row>
    <row r="234" spans="1:6" x14ac:dyDescent="0.3">
      <c r="A234" s="7" t="s">
        <v>456</v>
      </c>
      <c r="B234" s="7" t="s">
        <v>6</v>
      </c>
      <c r="C234" s="7" t="s">
        <v>2035</v>
      </c>
      <c r="D234" s="14">
        <v>2</v>
      </c>
      <c r="E234" s="7" t="s">
        <v>7</v>
      </c>
      <c r="F234" s="19">
        <v>601398</v>
      </c>
    </row>
    <row r="235" spans="1:6" x14ac:dyDescent="0.3">
      <c r="A235" s="8" t="s">
        <v>458</v>
      </c>
      <c r="B235" s="8" t="s">
        <v>6</v>
      </c>
      <c r="C235" s="8" t="s">
        <v>2035</v>
      </c>
      <c r="D235" s="15">
        <v>2</v>
      </c>
      <c r="E235" s="8" t="s">
        <v>7</v>
      </c>
      <c r="F235" s="20">
        <v>1574844</v>
      </c>
    </row>
    <row r="236" spans="1:6" x14ac:dyDescent="0.3">
      <c r="A236" s="7" t="s">
        <v>61</v>
      </c>
      <c r="B236" s="7" t="s">
        <v>6</v>
      </c>
      <c r="C236" s="7" t="s">
        <v>2035</v>
      </c>
      <c r="D236" s="14">
        <v>2</v>
      </c>
      <c r="E236" s="7" t="s">
        <v>7</v>
      </c>
      <c r="F236" s="19">
        <v>841368</v>
      </c>
    </row>
    <row r="237" spans="1:6" x14ac:dyDescent="0.3">
      <c r="A237" s="8" t="s">
        <v>461</v>
      </c>
      <c r="B237" s="8" t="s">
        <v>6</v>
      </c>
      <c r="C237" s="8" t="s">
        <v>2035</v>
      </c>
      <c r="D237" s="15">
        <v>2</v>
      </c>
      <c r="E237" s="8" t="s">
        <v>7</v>
      </c>
      <c r="F237" s="20">
        <v>549688</v>
      </c>
    </row>
    <row r="238" spans="1:6" x14ac:dyDescent="0.3">
      <c r="A238" s="7" t="s">
        <v>463</v>
      </c>
      <c r="B238" s="7" t="s">
        <v>6</v>
      </c>
      <c r="C238" s="7" t="s">
        <v>2035</v>
      </c>
      <c r="D238" s="14">
        <v>2</v>
      </c>
      <c r="E238" s="7" t="s">
        <v>7</v>
      </c>
      <c r="F238" s="19">
        <v>1705561</v>
      </c>
    </row>
    <row r="239" spans="1:6" x14ac:dyDescent="0.3">
      <c r="A239" s="8" t="s">
        <v>465</v>
      </c>
      <c r="B239" s="8" t="s">
        <v>6</v>
      </c>
      <c r="C239" s="8" t="s">
        <v>2035</v>
      </c>
      <c r="D239" s="15">
        <v>2</v>
      </c>
      <c r="E239" s="8" t="s">
        <v>7</v>
      </c>
      <c r="F239" s="20">
        <v>846242</v>
      </c>
    </row>
    <row r="240" spans="1:6" x14ac:dyDescent="0.3">
      <c r="A240" s="7" t="s">
        <v>467</v>
      </c>
      <c r="B240" s="7" t="s">
        <v>6</v>
      </c>
      <c r="C240" s="7" t="s">
        <v>2035</v>
      </c>
      <c r="D240" s="14">
        <v>2</v>
      </c>
      <c r="E240" s="7" t="s">
        <v>7</v>
      </c>
      <c r="F240" s="19">
        <v>798116</v>
      </c>
    </row>
    <row r="241" spans="1:6" x14ac:dyDescent="0.3">
      <c r="A241" s="8" t="s">
        <v>383</v>
      </c>
      <c r="B241" s="8" t="s">
        <v>6</v>
      </c>
      <c r="C241" s="8" t="s">
        <v>2035</v>
      </c>
      <c r="D241" s="15">
        <v>2</v>
      </c>
      <c r="E241" s="8" t="s">
        <v>7</v>
      </c>
      <c r="F241" s="20">
        <v>180396</v>
      </c>
    </row>
    <row r="242" spans="1:6" x14ac:dyDescent="0.3">
      <c r="A242" s="7" t="s">
        <v>470</v>
      </c>
      <c r="B242" s="7" t="s">
        <v>6</v>
      </c>
      <c r="C242" s="7" t="s">
        <v>2035</v>
      </c>
      <c r="D242" s="14">
        <v>2</v>
      </c>
      <c r="E242" s="7" t="s">
        <v>7</v>
      </c>
      <c r="F242" s="19">
        <v>1164765</v>
      </c>
    </row>
    <row r="243" spans="1:6" x14ac:dyDescent="0.3">
      <c r="A243" s="8" t="s">
        <v>472</v>
      </c>
      <c r="B243" s="8" t="s">
        <v>6</v>
      </c>
      <c r="C243" s="8" t="s">
        <v>2035</v>
      </c>
      <c r="D243" s="15">
        <v>2</v>
      </c>
      <c r="E243" s="8" t="s">
        <v>7</v>
      </c>
      <c r="F243" s="20">
        <v>1347252</v>
      </c>
    </row>
    <row r="244" spans="1:6" x14ac:dyDescent="0.3">
      <c r="A244" s="7" t="s">
        <v>474</v>
      </c>
      <c r="B244" s="7" t="s">
        <v>6</v>
      </c>
      <c r="C244" s="7" t="s">
        <v>2035</v>
      </c>
      <c r="D244" s="14">
        <v>2</v>
      </c>
      <c r="E244" s="7" t="s">
        <v>7</v>
      </c>
      <c r="F244" s="19">
        <v>500036</v>
      </c>
    </row>
    <row r="245" spans="1:6" x14ac:dyDescent="0.3">
      <c r="A245" s="8" t="s">
        <v>476</v>
      </c>
      <c r="B245" s="8" t="s">
        <v>6</v>
      </c>
      <c r="C245" s="8" t="s">
        <v>2035</v>
      </c>
      <c r="D245" s="15">
        <v>2</v>
      </c>
      <c r="E245" s="8" t="s">
        <v>7</v>
      </c>
      <c r="F245" s="20">
        <v>638755</v>
      </c>
    </row>
    <row r="246" spans="1:6" x14ac:dyDescent="0.3">
      <c r="A246" s="7" t="s">
        <v>478</v>
      </c>
      <c r="B246" s="7" t="s">
        <v>6</v>
      </c>
      <c r="C246" s="7" t="s">
        <v>2035</v>
      </c>
      <c r="D246" s="14">
        <v>2</v>
      </c>
      <c r="E246" s="7" t="s">
        <v>7</v>
      </c>
      <c r="F246" s="19">
        <v>1204704</v>
      </c>
    </row>
    <row r="247" spans="1:6" x14ac:dyDescent="0.3">
      <c r="A247" s="8" t="s">
        <v>480</v>
      </c>
      <c r="B247" s="8" t="s">
        <v>6</v>
      </c>
      <c r="C247" s="8" t="s">
        <v>2035</v>
      </c>
      <c r="D247" s="15">
        <v>2</v>
      </c>
      <c r="E247" s="8" t="s">
        <v>7</v>
      </c>
      <c r="F247" s="20">
        <v>152652</v>
      </c>
    </row>
    <row r="248" spans="1:6" x14ac:dyDescent="0.3">
      <c r="A248" s="7" t="s">
        <v>482</v>
      </c>
      <c r="B248" s="7" t="s">
        <v>6</v>
      </c>
      <c r="C248" s="7" t="s">
        <v>2035</v>
      </c>
      <c r="D248" s="14">
        <v>2</v>
      </c>
      <c r="E248" s="7" t="s">
        <v>7</v>
      </c>
      <c r="F248" s="19">
        <v>874565</v>
      </c>
    </row>
    <row r="249" spans="1:6" x14ac:dyDescent="0.3">
      <c r="A249" s="8" t="s">
        <v>484</v>
      </c>
      <c r="B249" s="8" t="s">
        <v>6</v>
      </c>
      <c r="C249" s="8" t="s">
        <v>2035</v>
      </c>
      <c r="D249" s="15">
        <v>2</v>
      </c>
      <c r="E249" s="8" t="s">
        <v>7</v>
      </c>
      <c r="F249" s="20">
        <v>637284</v>
      </c>
    </row>
    <row r="250" spans="1:6" x14ac:dyDescent="0.3">
      <c r="A250" s="7" t="s">
        <v>486</v>
      </c>
      <c r="B250" s="7" t="s">
        <v>6</v>
      </c>
      <c r="C250" s="7" t="s">
        <v>2035</v>
      </c>
      <c r="D250" s="14">
        <v>2</v>
      </c>
      <c r="E250" s="7" t="s">
        <v>7</v>
      </c>
      <c r="F250" s="19">
        <v>954426</v>
      </c>
    </row>
    <row r="251" spans="1:6" x14ac:dyDescent="0.3">
      <c r="A251" s="8" t="s">
        <v>488</v>
      </c>
      <c r="B251" s="8" t="s">
        <v>6</v>
      </c>
      <c r="C251" s="8" t="s">
        <v>2035</v>
      </c>
      <c r="D251" s="15">
        <v>2</v>
      </c>
      <c r="E251" s="8" t="s">
        <v>7</v>
      </c>
      <c r="F251" s="20">
        <v>933816</v>
      </c>
    </row>
    <row r="252" spans="1:6" x14ac:dyDescent="0.3">
      <c r="A252" s="7" t="s">
        <v>490</v>
      </c>
      <c r="B252" s="7" t="s">
        <v>6</v>
      </c>
      <c r="C252" s="7" t="s">
        <v>2035</v>
      </c>
      <c r="D252" s="14">
        <v>2</v>
      </c>
      <c r="E252" s="7" t="s">
        <v>7</v>
      </c>
      <c r="F252" s="19">
        <v>1181838</v>
      </c>
    </row>
    <row r="253" spans="1:6" x14ac:dyDescent="0.3">
      <c r="A253" s="8" t="s">
        <v>492</v>
      </c>
      <c r="B253" s="8" t="s">
        <v>6</v>
      </c>
      <c r="C253" s="8" t="s">
        <v>2035</v>
      </c>
      <c r="D253" s="15">
        <v>2</v>
      </c>
      <c r="E253" s="8" t="s">
        <v>7</v>
      </c>
      <c r="F253" s="20">
        <v>1068503</v>
      </c>
    </row>
    <row r="254" spans="1:6" x14ac:dyDescent="0.3">
      <c r="A254" s="7" t="s">
        <v>45</v>
      </c>
      <c r="B254" s="7" t="s">
        <v>6</v>
      </c>
      <c r="C254" s="7" t="s">
        <v>2035</v>
      </c>
      <c r="D254" s="14">
        <v>2</v>
      </c>
      <c r="E254" s="7" t="s">
        <v>7</v>
      </c>
      <c r="F254" s="19">
        <v>1006284</v>
      </c>
    </row>
    <row r="255" spans="1:6" x14ac:dyDescent="0.3">
      <c r="A255" s="8" t="s">
        <v>495</v>
      </c>
      <c r="B255" s="8" t="s">
        <v>6</v>
      </c>
      <c r="C255" s="8" t="s">
        <v>2035</v>
      </c>
      <c r="D255" s="15">
        <v>2</v>
      </c>
      <c r="E255" s="8" t="s">
        <v>7</v>
      </c>
      <c r="F255" s="20">
        <v>1962841</v>
      </c>
    </row>
    <row r="256" spans="1:6" x14ac:dyDescent="0.3">
      <c r="A256" s="7" t="s">
        <v>497</v>
      </c>
      <c r="B256" s="7" t="s">
        <v>6</v>
      </c>
      <c r="C256" s="7" t="s">
        <v>2035</v>
      </c>
      <c r="D256" s="14">
        <v>2</v>
      </c>
      <c r="E256" s="7" t="s">
        <v>7</v>
      </c>
      <c r="F256" s="19">
        <v>1104704</v>
      </c>
    </row>
    <row r="257" spans="1:6" x14ac:dyDescent="0.3">
      <c r="A257" s="8" t="s">
        <v>499</v>
      </c>
      <c r="B257" s="8" t="s">
        <v>6</v>
      </c>
      <c r="C257" s="8" t="s">
        <v>2035</v>
      </c>
      <c r="D257" s="15">
        <v>2</v>
      </c>
      <c r="E257" s="8" t="s">
        <v>7</v>
      </c>
      <c r="F257" s="20">
        <v>1433708</v>
      </c>
    </row>
    <row r="258" spans="1:6" x14ac:dyDescent="0.3">
      <c r="A258" s="7" t="s">
        <v>501</v>
      </c>
      <c r="B258" s="7" t="s">
        <v>6</v>
      </c>
      <c r="C258" s="7" t="s">
        <v>2035</v>
      </c>
      <c r="D258" s="14">
        <v>2</v>
      </c>
      <c r="E258" s="7" t="s">
        <v>7</v>
      </c>
      <c r="F258" s="19">
        <v>1929554</v>
      </c>
    </row>
    <row r="259" spans="1:6" x14ac:dyDescent="0.3">
      <c r="A259" s="8" t="s">
        <v>503</v>
      </c>
      <c r="B259" s="8" t="s">
        <v>6</v>
      </c>
      <c r="C259" s="8" t="s">
        <v>2035</v>
      </c>
      <c r="D259" s="15">
        <v>2</v>
      </c>
      <c r="E259" s="8" t="s">
        <v>7</v>
      </c>
      <c r="F259" s="20">
        <v>2184214</v>
      </c>
    </row>
    <row r="260" spans="1:6" x14ac:dyDescent="0.3">
      <c r="A260" s="7" t="s">
        <v>505</v>
      </c>
      <c r="B260" s="7" t="s">
        <v>6</v>
      </c>
      <c r="C260" s="7" t="s">
        <v>2035</v>
      </c>
      <c r="D260" s="14">
        <v>2</v>
      </c>
      <c r="E260" s="7" t="s">
        <v>7</v>
      </c>
      <c r="F260" s="19">
        <v>1039792</v>
      </c>
    </row>
    <row r="261" spans="1:6" x14ac:dyDescent="0.3">
      <c r="A261" s="8" t="s">
        <v>507</v>
      </c>
      <c r="B261" s="8" t="s">
        <v>6</v>
      </c>
      <c r="C261" s="8" t="s">
        <v>2035</v>
      </c>
      <c r="D261" s="15">
        <v>2</v>
      </c>
      <c r="E261" s="8" t="s">
        <v>7</v>
      </c>
      <c r="F261" s="20">
        <v>831774</v>
      </c>
    </row>
    <row r="262" spans="1:6" x14ac:dyDescent="0.3">
      <c r="A262" s="7" t="s">
        <v>509</v>
      </c>
      <c r="B262" s="7" t="s">
        <v>6</v>
      </c>
      <c r="C262" s="7" t="s">
        <v>2035</v>
      </c>
      <c r="D262" s="14">
        <v>2</v>
      </c>
      <c r="E262" s="7" t="s">
        <v>7</v>
      </c>
      <c r="F262" s="19">
        <v>2197572</v>
      </c>
    </row>
    <row r="263" spans="1:6" x14ac:dyDescent="0.3">
      <c r="A263" s="8" t="s">
        <v>511</v>
      </c>
      <c r="B263" s="8" t="s">
        <v>6</v>
      </c>
      <c r="C263" s="8" t="s">
        <v>2035</v>
      </c>
      <c r="D263" s="15">
        <v>2</v>
      </c>
      <c r="E263" s="8" t="s">
        <v>7</v>
      </c>
      <c r="F263" s="20">
        <v>627332</v>
      </c>
    </row>
    <row r="264" spans="1:6" x14ac:dyDescent="0.3">
      <c r="A264" s="7" t="s">
        <v>513</v>
      </c>
      <c r="B264" s="7" t="s">
        <v>6</v>
      </c>
      <c r="C264" s="7" t="s">
        <v>2035</v>
      </c>
      <c r="D264" s="14">
        <v>2</v>
      </c>
      <c r="E264" s="7" t="s">
        <v>7</v>
      </c>
      <c r="F264" s="19">
        <v>827767</v>
      </c>
    </row>
    <row r="265" spans="1:6" x14ac:dyDescent="0.3">
      <c r="A265" s="8" t="s">
        <v>313</v>
      </c>
      <c r="B265" s="8" t="s">
        <v>6</v>
      </c>
      <c r="C265" s="8" t="s">
        <v>2035</v>
      </c>
      <c r="D265" s="15">
        <v>2</v>
      </c>
      <c r="E265" s="8" t="s">
        <v>7</v>
      </c>
      <c r="F265" s="20">
        <v>7314600</v>
      </c>
    </row>
    <row r="266" spans="1:6" x14ac:dyDescent="0.3">
      <c r="A266" s="7" t="s">
        <v>516</v>
      </c>
      <c r="B266" s="7" t="s">
        <v>6</v>
      </c>
      <c r="C266" s="7" t="s">
        <v>2035</v>
      </c>
      <c r="D266" s="14">
        <v>2</v>
      </c>
      <c r="E266" s="7" t="s">
        <v>7</v>
      </c>
      <c r="F266" s="19">
        <v>776836</v>
      </c>
    </row>
    <row r="267" spans="1:6" x14ac:dyDescent="0.3">
      <c r="A267" s="8" t="s">
        <v>357</v>
      </c>
      <c r="B267" s="8" t="s">
        <v>6</v>
      </c>
      <c r="C267" s="8" t="s">
        <v>2035</v>
      </c>
      <c r="D267" s="15">
        <v>2</v>
      </c>
      <c r="E267" s="8" t="s">
        <v>7</v>
      </c>
      <c r="F267" s="20">
        <v>354240</v>
      </c>
    </row>
    <row r="268" spans="1:6" x14ac:dyDescent="0.3">
      <c r="A268" s="7" t="s">
        <v>519</v>
      </c>
      <c r="B268" s="7" t="s">
        <v>6</v>
      </c>
      <c r="C268" s="7" t="s">
        <v>2035</v>
      </c>
      <c r="D268" s="14">
        <v>2</v>
      </c>
      <c r="E268" s="7" t="s">
        <v>7</v>
      </c>
      <c r="F268" s="19">
        <v>1975545</v>
      </c>
    </row>
    <row r="269" spans="1:6" x14ac:dyDescent="0.3">
      <c r="A269" s="8" t="s">
        <v>521</v>
      </c>
      <c r="B269" s="8" t="s">
        <v>6</v>
      </c>
      <c r="C269" s="8" t="s">
        <v>2035</v>
      </c>
      <c r="D269" s="15">
        <v>2</v>
      </c>
      <c r="E269" s="8" t="s">
        <v>7</v>
      </c>
      <c r="F269" s="20">
        <v>781491</v>
      </c>
    </row>
    <row r="270" spans="1:6" x14ac:dyDescent="0.3">
      <c r="A270" s="7" t="s">
        <v>523</v>
      </c>
      <c r="B270" s="7" t="s">
        <v>6</v>
      </c>
      <c r="C270" s="7" t="s">
        <v>2035</v>
      </c>
      <c r="D270" s="14">
        <v>2</v>
      </c>
      <c r="E270" s="7" t="s">
        <v>7</v>
      </c>
      <c r="F270" s="19">
        <v>1408375</v>
      </c>
    </row>
    <row r="271" spans="1:6" x14ac:dyDescent="0.3">
      <c r="A271" s="8" t="s">
        <v>525</v>
      </c>
      <c r="B271" s="8" t="s">
        <v>6</v>
      </c>
      <c r="C271" s="8" t="s">
        <v>2035</v>
      </c>
      <c r="D271" s="15">
        <v>2</v>
      </c>
      <c r="E271" s="8" t="s">
        <v>7</v>
      </c>
      <c r="F271" s="20">
        <v>1603080</v>
      </c>
    </row>
    <row r="272" spans="1:6" x14ac:dyDescent="0.3">
      <c r="A272" s="7" t="s">
        <v>527</v>
      </c>
      <c r="B272" s="7" t="s">
        <v>6</v>
      </c>
      <c r="C272" s="7" t="s">
        <v>2035</v>
      </c>
      <c r="D272" s="14">
        <v>2</v>
      </c>
      <c r="E272" s="7" t="s">
        <v>7</v>
      </c>
      <c r="F272" s="19">
        <v>2018938</v>
      </c>
    </row>
    <row r="273" spans="1:6" x14ac:dyDescent="0.3">
      <c r="A273" s="8" t="s">
        <v>529</v>
      </c>
      <c r="B273" s="8" t="s">
        <v>6</v>
      </c>
      <c r="C273" s="8" t="s">
        <v>2035</v>
      </c>
      <c r="D273" s="15">
        <v>2</v>
      </c>
      <c r="E273" s="8" t="s">
        <v>7</v>
      </c>
      <c r="F273" s="20">
        <v>1256429</v>
      </c>
    </row>
    <row r="274" spans="1:6" x14ac:dyDescent="0.3">
      <c r="A274" s="7" t="s">
        <v>11</v>
      </c>
      <c r="B274" s="7" t="s">
        <v>6</v>
      </c>
      <c r="C274" s="7" t="s">
        <v>2035</v>
      </c>
      <c r="D274" s="14">
        <v>2</v>
      </c>
      <c r="E274" s="7" t="s">
        <v>7</v>
      </c>
      <c r="F274" s="19">
        <v>1427832</v>
      </c>
    </row>
    <row r="275" spans="1:6" x14ac:dyDescent="0.3">
      <c r="A275" s="8" t="s">
        <v>15</v>
      </c>
      <c r="B275" s="8" t="s">
        <v>6</v>
      </c>
      <c r="C275" s="8" t="s">
        <v>2035</v>
      </c>
      <c r="D275" s="15">
        <v>2</v>
      </c>
      <c r="E275" s="8" t="s">
        <v>7</v>
      </c>
      <c r="F275" s="20">
        <v>715272</v>
      </c>
    </row>
    <row r="276" spans="1:6" x14ac:dyDescent="0.3">
      <c r="A276" s="7" t="s">
        <v>533</v>
      </c>
      <c r="B276" s="7" t="s">
        <v>6</v>
      </c>
      <c r="C276" s="7" t="s">
        <v>2035</v>
      </c>
      <c r="D276" s="14">
        <v>2</v>
      </c>
      <c r="E276" s="7" t="s">
        <v>7</v>
      </c>
      <c r="F276" s="19">
        <v>2923356</v>
      </c>
    </row>
    <row r="277" spans="1:6" x14ac:dyDescent="0.3">
      <c r="A277" s="8" t="s">
        <v>535</v>
      </c>
      <c r="B277" s="8" t="s">
        <v>6</v>
      </c>
      <c r="C277" s="8" t="s">
        <v>2035</v>
      </c>
      <c r="D277" s="15">
        <v>2</v>
      </c>
      <c r="E277" s="8" t="s">
        <v>7</v>
      </c>
      <c r="F277" s="20">
        <v>747000</v>
      </c>
    </row>
    <row r="278" spans="1:6" x14ac:dyDescent="0.3">
      <c r="A278" s="7" t="s">
        <v>537</v>
      </c>
      <c r="B278" s="7" t="s">
        <v>6</v>
      </c>
      <c r="C278" s="7" t="s">
        <v>2035</v>
      </c>
      <c r="D278" s="14">
        <v>2</v>
      </c>
      <c r="E278" s="7" t="s">
        <v>7</v>
      </c>
      <c r="F278" s="19">
        <v>1437318</v>
      </c>
    </row>
    <row r="279" spans="1:6" x14ac:dyDescent="0.3">
      <c r="A279" s="8" t="s">
        <v>539</v>
      </c>
      <c r="B279" s="8" t="s">
        <v>6</v>
      </c>
      <c r="C279" s="8" t="s">
        <v>2035</v>
      </c>
      <c r="D279" s="15">
        <v>2</v>
      </c>
      <c r="E279" s="8" t="s">
        <v>7</v>
      </c>
      <c r="F279" s="20">
        <v>865467</v>
      </c>
    </row>
    <row r="280" spans="1:6" x14ac:dyDescent="0.3">
      <c r="A280" s="7" t="s">
        <v>541</v>
      </c>
      <c r="B280" s="7" t="s">
        <v>6</v>
      </c>
      <c r="C280" s="7" t="s">
        <v>2035</v>
      </c>
      <c r="D280" s="14">
        <v>2</v>
      </c>
      <c r="E280" s="7" t="s">
        <v>7</v>
      </c>
      <c r="F280" s="19">
        <v>1588164</v>
      </c>
    </row>
    <row r="281" spans="1:6" x14ac:dyDescent="0.3">
      <c r="A281" s="8" t="s">
        <v>543</v>
      </c>
      <c r="B281" s="8" t="s">
        <v>6</v>
      </c>
      <c r="C281" s="8" t="s">
        <v>2035</v>
      </c>
      <c r="D281" s="15">
        <v>2</v>
      </c>
      <c r="E281" s="8" t="s">
        <v>7</v>
      </c>
      <c r="F281" s="20">
        <v>793932</v>
      </c>
    </row>
    <row r="282" spans="1:6" x14ac:dyDescent="0.3">
      <c r="A282" s="7" t="s">
        <v>545</v>
      </c>
      <c r="B282" s="7" t="s">
        <v>6</v>
      </c>
      <c r="C282" s="7" t="s">
        <v>2035</v>
      </c>
      <c r="D282" s="14">
        <v>2</v>
      </c>
      <c r="E282" s="7" t="s">
        <v>7</v>
      </c>
      <c r="F282" s="19">
        <v>481741</v>
      </c>
    </row>
    <row r="283" spans="1:6" x14ac:dyDescent="0.3">
      <c r="A283" s="8" t="s">
        <v>547</v>
      </c>
      <c r="B283" s="8" t="s">
        <v>6</v>
      </c>
      <c r="C283" s="8" t="s">
        <v>2035</v>
      </c>
      <c r="D283" s="15">
        <v>2</v>
      </c>
      <c r="E283" s="8" t="s">
        <v>7</v>
      </c>
      <c r="F283" s="20">
        <v>1277486</v>
      </c>
    </row>
    <row r="284" spans="1:6" x14ac:dyDescent="0.3">
      <c r="A284" s="7" t="s">
        <v>549</v>
      </c>
      <c r="B284" s="7" t="s">
        <v>6</v>
      </c>
      <c r="C284" s="7" t="s">
        <v>2035</v>
      </c>
      <c r="D284" s="14">
        <v>2</v>
      </c>
      <c r="E284" s="7" t="s">
        <v>7</v>
      </c>
      <c r="F284" s="19">
        <v>820544</v>
      </c>
    </row>
    <row r="285" spans="1:6" x14ac:dyDescent="0.3">
      <c r="A285" s="8" t="s">
        <v>551</v>
      </c>
      <c r="B285" s="8" t="s">
        <v>6</v>
      </c>
      <c r="C285" s="8" t="s">
        <v>2035</v>
      </c>
      <c r="D285" s="15">
        <v>2</v>
      </c>
      <c r="E285" s="8" t="s">
        <v>7</v>
      </c>
      <c r="F285" s="20">
        <v>1624875</v>
      </c>
    </row>
    <row r="286" spans="1:6" x14ac:dyDescent="0.3">
      <c r="A286" s="7" t="s">
        <v>553</v>
      </c>
      <c r="B286" s="7" t="s">
        <v>6</v>
      </c>
      <c r="C286" s="7" t="s">
        <v>2035</v>
      </c>
      <c r="D286" s="14">
        <v>2</v>
      </c>
      <c r="E286" s="7" t="s">
        <v>7</v>
      </c>
      <c r="F286" s="19">
        <v>529123</v>
      </c>
    </row>
    <row r="287" spans="1:6" x14ac:dyDescent="0.3">
      <c r="A287" s="8" t="s">
        <v>555</v>
      </c>
      <c r="B287" s="8" t="s">
        <v>6</v>
      </c>
      <c r="C287" s="8" t="s">
        <v>2035</v>
      </c>
      <c r="D287" s="15">
        <v>2</v>
      </c>
      <c r="E287" s="8" t="s">
        <v>7</v>
      </c>
      <c r="F287" s="20">
        <v>1392815</v>
      </c>
    </row>
    <row r="288" spans="1:6" x14ac:dyDescent="0.3">
      <c r="A288" s="7" t="s">
        <v>557</v>
      </c>
      <c r="B288" s="7" t="s">
        <v>6</v>
      </c>
      <c r="C288" s="7" t="s">
        <v>2035</v>
      </c>
      <c r="D288" s="14">
        <v>2</v>
      </c>
      <c r="E288" s="7" t="s">
        <v>7</v>
      </c>
      <c r="F288" s="19">
        <v>2561949</v>
      </c>
    </row>
    <row r="289" spans="1:6" x14ac:dyDescent="0.3">
      <c r="A289" s="8" t="s">
        <v>146</v>
      </c>
      <c r="B289" s="8" t="s">
        <v>6</v>
      </c>
      <c r="C289" s="8" t="s">
        <v>2035</v>
      </c>
      <c r="D289" s="15">
        <v>2</v>
      </c>
      <c r="E289" s="8" t="s">
        <v>7</v>
      </c>
      <c r="F289" s="20">
        <v>709784</v>
      </c>
    </row>
    <row r="290" spans="1:6" x14ac:dyDescent="0.3">
      <c r="A290" s="7" t="s">
        <v>560</v>
      </c>
      <c r="B290" s="7" t="s">
        <v>6</v>
      </c>
      <c r="C290" s="7" t="s">
        <v>2035</v>
      </c>
      <c r="D290" s="14">
        <v>2</v>
      </c>
      <c r="E290" s="7" t="s">
        <v>7</v>
      </c>
      <c r="F290" s="19">
        <v>555530</v>
      </c>
    </row>
    <row r="291" spans="1:6" x14ac:dyDescent="0.3">
      <c r="A291" s="8" t="s">
        <v>562</v>
      </c>
      <c r="B291" s="8" t="s">
        <v>6</v>
      </c>
      <c r="C291" s="8" t="s">
        <v>2035</v>
      </c>
      <c r="D291" s="15">
        <v>2</v>
      </c>
      <c r="E291" s="8" t="s">
        <v>7</v>
      </c>
      <c r="F291" s="20">
        <v>631299</v>
      </c>
    </row>
    <row r="292" spans="1:6" x14ac:dyDescent="0.3">
      <c r="A292" s="7" t="s">
        <v>564</v>
      </c>
      <c r="B292" s="7" t="s">
        <v>6</v>
      </c>
      <c r="C292" s="7" t="s">
        <v>2035</v>
      </c>
      <c r="D292" s="14">
        <v>2</v>
      </c>
      <c r="E292" s="7" t="s">
        <v>7</v>
      </c>
      <c r="F292" s="19">
        <v>1588612</v>
      </c>
    </row>
    <row r="293" spans="1:6" x14ac:dyDescent="0.3">
      <c r="A293" s="8" t="s">
        <v>566</v>
      </c>
      <c r="B293" s="8" t="s">
        <v>6</v>
      </c>
      <c r="C293" s="8" t="s">
        <v>2035</v>
      </c>
      <c r="D293" s="15">
        <v>2</v>
      </c>
      <c r="E293" s="8" t="s">
        <v>7</v>
      </c>
      <c r="F293" s="20">
        <v>902280</v>
      </c>
    </row>
    <row r="294" spans="1:6" x14ac:dyDescent="0.3">
      <c r="A294" s="7" t="s">
        <v>568</v>
      </c>
      <c r="B294" s="7" t="s">
        <v>6</v>
      </c>
      <c r="C294" s="7" t="s">
        <v>2035</v>
      </c>
      <c r="D294" s="14">
        <v>2</v>
      </c>
      <c r="E294" s="7" t="s">
        <v>7</v>
      </c>
      <c r="F294" s="19">
        <v>2739727</v>
      </c>
    </row>
    <row r="295" spans="1:6" x14ac:dyDescent="0.3">
      <c r="A295" s="8" t="s">
        <v>570</v>
      </c>
      <c r="B295" s="8" t="s">
        <v>6</v>
      </c>
      <c r="C295" s="8" t="s">
        <v>2035</v>
      </c>
      <c r="D295" s="15">
        <v>1</v>
      </c>
      <c r="E295" s="8" t="s">
        <v>7</v>
      </c>
      <c r="F295" s="20">
        <v>589007</v>
      </c>
    </row>
    <row r="296" spans="1:6" x14ac:dyDescent="0.3">
      <c r="A296" s="7" t="s">
        <v>96</v>
      </c>
      <c r="B296" s="7" t="s">
        <v>6</v>
      </c>
      <c r="C296" s="7" t="s">
        <v>2035</v>
      </c>
      <c r="D296" s="14">
        <v>1</v>
      </c>
      <c r="E296" s="7" t="s">
        <v>7</v>
      </c>
      <c r="F296" s="19">
        <v>480000</v>
      </c>
    </row>
    <row r="297" spans="1:6" x14ac:dyDescent="0.3">
      <c r="A297" s="8" t="s">
        <v>573</v>
      </c>
      <c r="B297" s="8" t="s">
        <v>6</v>
      </c>
      <c r="C297" s="8" t="s">
        <v>2035</v>
      </c>
      <c r="D297" s="15">
        <v>1</v>
      </c>
      <c r="E297" s="8" t="s">
        <v>7</v>
      </c>
      <c r="F297" s="20">
        <v>601956</v>
      </c>
    </row>
    <row r="298" spans="1:6" x14ac:dyDescent="0.3">
      <c r="A298" s="7" t="s">
        <v>575</v>
      </c>
      <c r="B298" s="7" t="s">
        <v>6</v>
      </c>
      <c r="C298" s="7" t="s">
        <v>2035</v>
      </c>
      <c r="D298" s="14">
        <v>1</v>
      </c>
      <c r="E298" s="7" t="s">
        <v>7</v>
      </c>
      <c r="F298" s="19">
        <v>1003261</v>
      </c>
    </row>
    <row r="299" spans="1:6" x14ac:dyDescent="0.3">
      <c r="A299" s="8" t="s">
        <v>577</v>
      </c>
      <c r="B299" s="8" t="s">
        <v>6</v>
      </c>
      <c r="C299" s="8" t="s">
        <v>2035</v>
      </c>
      <c r="D299" s="15">
        <v>1</v>
      </c>
      <c r="E299" s="8" t="s">
        <v>7</v>
      </c>
      <c r="F299" s="20">
        <v>2682633</v>
      </c>
    </row>
    <row r="300" spans="1:6" x14ac:dyDescent="0.3">
      <c r="A300" s="7" t="s">
        <v>579</v>
      </c>
      <c r="B300" s="7" t="s">
        <v>6</v>
      </c>
      <c r="C300" s="7" t="s">
        <v>2035</v>
      </c>
      <c r="D300" s="14">
        <v>1</v>
      </c>
      <c r="E300" s="7" t="s">
        <v>7</v>
      </c>
      <c r="F300" s="19">
        <v>920903</v>
      </c>
    </row>
    <row r="301" spans="1:6" x14ac:dyDescent="0.3">
      <c r="A301" s="8" t="s">
        <v>581</v>
      </c>
      <c r="B301" s="8" t="s">
        <v>6</v>
      </c>
      <c r="C301" s="8" t="s">
        <v>2035</v>
      </c>
      <c r="D301" s="15">
        <v>1</v>
      </c>
      <c r="E301" s="8" t="s">
        <v>7</v>
      </c>
      <c r="F301" s="20">
        <v>3095345</v>
      </c>
    </row>
    <row r="302" spans="1:6" x14ac:dyDescent="0.3">
      <c r="A302" s="7" t="s">
        <v>583</v>
      </c>
      <c r="B302" s="7" t="s">
        <v>6</v>
      </c>
      <c r="C302" s="7" t="s">
        <v>2035</v>
      </c>
      <c r="D302" s="14">
        <v>1</v>
      </c>
      <c r="E302" s="7" t="s">
        <v>7</v>
      </c>
      <c r="F302" s="19">
        <v>1659175</v>
      </c>
    </row>
    <row r="303" spans="1:6" x14ac:dyDescent="0.3">
      <c r="A303" s="8" t="s">
        <v>585</v>
      </c>
      <c r="B303" s="8" t="s">
        <v>6</v>
      </c>
      <c r="C303" s="8" t="s">
        <v>2035</v>
      </c>
      <c r="D303" s="15">
        <v>1</v>
      </c>
      <c r="E303" s="8" t="s">
        <v>7</v>
      </c>
      <c r="F303" s="20">
        <v>128460</v>
      </c>
    </row>
    <row r="304" spans="1:6" x14ac:dyDescent="0.3">
      <c r="A304" s="7" t="s">
        <v>586</v>
      </c>
      <c r="B304" s="7" t="s">
        <v>6</v>
      </c>
      <c r="C304" s="7" t="s">
        <v>2035</v>
      </c>
      <c r="D304" s="14">
        <v>1</v>
      </c>
      <c r="E304" s="7" t="s">
        <v>7</v>
      </c>
      <c r="F304" s="19">
        <v>1292428</v>
      </c>
    </row>
    <row r="305" spans="1:6" x14ac:dyDescent="0.3">
      <c r="A305" s="8" t="s">
        <v>588</v>
      </c>
      <c r="B305" s="8" t="s">
        <v>6</v>
      </c>
      <c r="C305" s="8" t="s">
        <v>2035</v>
      </c>
      <c r="D305" s="15">
        <v>1</v>
      </c>
      <c r="E305" s="8" t="s">
        <v>7</v>
      </c>
      <c r="F305" s="20">
        <v>421444</v>
      </c>
    </row>
    <row r="306" spans="1:6" x14ac:dyDescent="0.3">
      <c r="A306" s="7" t="s">
        <v>590</v>
      </c>
      <c r="B306" s="7" t="s">
        <v>6</v>
      </c>
      <c r="C306" s="7" t="s">
        <v>2035</v>
      </c>
      <c r="D306" s="14">
        <v>1</v>
      </c>
      <c r="E306" s="7" t="s">
        <v>7</v>
      </c>
      <c r="F306" s="19">
        <v>561186</v>
      </c>
    </row>
    <row r="307" spans="1:6" x14ac:dyDescent="0.3">
      <c r="A307" s="8" t="s">
        <v>592</v>
      </c>
      <c r="B307" s="8" t="s">
        <v>6</v>
      </c>
      <c r="C307" s="8" t="s">
        <v>2035</v>
      </c>
      <c r="D307" s="15">
        <v>1</v>
      </c>
      <c r="E307" s="8" t="s">
        <v>7</v>
      </c>
      <c r="F307" s="20">
        <v>811182</v>
      </c>
    </row>
    <row r="308" spans="1:6" x14ac:dyDescent="0.3">
      <c r="A308" s="7" t="s">
        <v>593</v>
      </c>
      <c r="B308" s="7" t="s">
        <v>6</v>
      </c>
      <c r="C308" s="7" t="s">
        <v>2035</v>
      </c>
      <c r="D308" s="14">
        <v>1</v>
      </c>
      <c r="E308" s="7" t="s">
        <v>7</v>
      </c>
      <c r="F308" s="19">
        <v>1079751</v>
      </c>
    </row>
    <row r="309" spans="1:6" x14ac:dyDescent="0.3">
      <c r="A309" s="8" t="s">
        <v>595</v>
      </c>
      <c r="B309" s="8" t="s">
        <v>6</v>
      </c>
      <c r="C309" s="8" t="s">
        <v>2035</v>
      </c>
      <c r="D309" s="15">
        <v>1</v>
      </c>
      <c r="E309" s="8" t="s">
        <v>7</v>
      </c>
      <c r="F309" s="20">
        <v>608387</v>
      </c>
    </row>
    <row r="310" spans="1:6" x14ac:dyDescent="0.3">
      <c r="A310" s="7" t="s">
        <v>597</v>
      </c>
      <c r="B310" s="7" t="s">
        <v>6</v>
      </c>
      <c r="C310" s="7" t="s">
        <v>2035</v>
      </c>
      <c r="D310" s="14">
        <v>1</v>
      </c>
      <c r="E310" s="7" t="s">
        <v>7</v>
      </c>
      <c r="F310" s="19">
        <v>507740</v>
      </c>
    </row>
    <row r="311" spans="1:6" x14ac:dyDescent="0.3">
      <c r="A311" s="8" t="s">
        <v>599</v>
      </c>
      <c r="B311" s="8" t="s">
        <v>6</v>
      </c>
      <c r="C311" s="8" t="s">
        <v>2035</v>
      </c>
      <c r="D311" s="15">
        <v>1</v>
      </c>
      <c r="E311" s="8" t="s">
        <v>7</v>
      </c>
      <c r="F311" s="20">
        <v>399840</v>
      </c>
    </row>
    <row r="312" spans="1:6" x14ac:dyDescent="0.3">
      <c r="A312" s="7" t="s">
        <v>601</v>
      </c>
      <c r="B312" s="7" t="s">
        <v>6</v>
      </c>
      <c r="C312" s="7" t="s">
        <v>2035</v>
      </c>
      <c r="D312" s="14">
        <v>1</v>
      </c>
      <c r="E312" s="7" t="s">
        <v>7</v>
      </c>
      <c r="F312" s="19">
        <v>600000</v>
      </c>
    </row>
    <row r="313" spans="1:6" x14ac:dyDescent="0.3">
      <c r="A313" s="8" t="s">
        <v>602</v>
      </c>
      <c r="B313" s="8" t="s">
        <v>6</v>
      </c>
      <c r="C313" s="8" t="s">
        <v>2035</v>
      </c>
      <c r="D313" s="15">
        <v>1</v>
      </c>
      <c r="E313" s="8" t="s">
        <v>7</v>
      </c>
      <c r="F313" s="20">
        <v>2204142</v>
      </c>
    </row>
    <row r="314" spans="1:6" x14ac:dyDescent="0.3">
      <c r="A314" s="7" t="s">
        <v>604</v>
      </c>
      <c r="B314" s="7" t="s">
        <v>6</v>
      </c>
      <c r="C314" s="7" t="s">
        <v>2035</v>
      </c>
      <c r="D314" s="14">
        <v>1</v>
      </c>
      <c r="E314" s="7" t="s">
        <v>7</v>
      </c>
      <c r="F314" s="19">
        <v>830984</v>
      </c>
    </row>
    <row r="315" spans="1:6" x14ac:dyDescent="0.3">
      <c r="A315" s="8" t="s">
        <v>606</v>
      </c>
      <c r="B315" s="8" t="s">
        <v>6</v>
      </c>
      <c r="C315" s="8" t="s">
        <v>2035</v>
      </c>
      <c r="D315" s="15">
        <v>1</v>
      </c>
      <c r="E315" s="8" t="s">
        <v>7</v>
      </c>
      <c r="F315" s="20">
        <v>313195</v>
      </c>
    </row>
    <row r="316" spans="1:6" x14ac:dyDescent="0.3">
      <c r="A316" s="7" t="s">
        <v>608</v>
      </c>
      <c r="B316" s="7" t="s">
        <v>6</v>
      </c>
      <c r="C316" s="7" t="s">
        <v>2035</v>
      </c>
      <c r="D316" s="14">
        <v>1</v>
      </c>
      <c r="E316" s="7" t="s">
        <v>7</v>
      </c>
      <c r="F316" s="19">
        <v>300000</v>
      </c>
    </row>
    <row r="317" spans="1:6" x14ac:dyDescent="0.3">
      <c r="A317" s="8" t="s">
        <v>610</v>
      </c>
      <c r="B317" s="8" t="s">
        <v>6</v>
      </c>
      <c r="C317" s="8" t="s">
        <v>2035</v>
      </c>
      <c r="D317" s="15">
        <v>1</v>
      </c>
      <c r="E317" s="8" t="s">
        <v>7</v>
      </c>
      <c r="F317" s="20">
        <v>1200000</v>
      </c>
    </row>
    <row r="318" spans="1:6" x14ac:dyDescent="0.3">
      <c r="A318" s="7" t="s">
        <v>611</v>
      </c>
      <c r="B318" s="7" t="s">
        <v>6</v>
      </c>
      <c r="C318" s="7" t="s">
        <v>2035</v>
      </c>
      <c r="D318" s="14">
        <v>1</v>
      </c>
      <c r="E318" s="7" t="s">
        <v>7</v>
      </c>
      <c r="F318" s="19">
        <v>554844</v>
      </c>
    </row>
    <row r="319" spans="1:6" x14ac:dyDescent="0.3">
      <c r="A319" s="8" t="s">
        <v>613</v>
      </c>
      <c r="B319" s="8" t="s">
        <v>6</v>
      </c>
      <c r="C319" s="8" t="s">
        <v>2035</v>
      </c>
      <c r="D319" s="15">
        <v>1</v>
      </c>
      <c r="E319" s="8" t="s">
        <v>7</v>
      </c>
      <c r="F319" s="20">
        <v>353277</v>
      </c>
    </row>
    <row r="320" spans="1:6" x14ac:dyDescent="0.3">
      <c r="A320" s="7" t="s">
        <v>615</v>
      </c>
      <c r="B320" s="7" t="s">
        <v>6</v>
      </c>
      <c r="C320" s="7" t="s">
        <v>2035</v>
      </c>
      <c r="D320" s="14">
        <v>1</v>
      </c>
      <c r="E320" s="7" t="s">
        <v>7</v>
      </c>
      <c r="F320" s="19">
        <v>588795</v>
      </c>
    </row>
    <row r="321" spans="1:6" x14ac:dyDescent="0.3">
      <c r="A321" s="8" t="s">
        <v>617</v>
      </c>
      <c r="B321" s="8" t="s">
        <v>6</v>
      </c>
      <c r="C321" s="8" t="s">
        <v>2035</v>
      </c>
      <c r="D321" s="15">
        <v>1</v>
      </c>
      <c r="E321" s="8" t="s">
        <v>7</v>
      </c>
      <c r="F321" s="20">
        <v>5501040</v>
      </c>
    </row>
    <row r="322" spans="1:6" x14ac:dyDescent="0.3">
      <c r="A322" s="7" t="s">
        <v>619</v>
      </c>
      <c r="B322" s="7" t="s">
        <v>6</v>
      </c>
      <c r="C322" s="7" t="s">
        <v>2035</v>
      </c>
      <c r="D322" s="14">
        <v>1</v>
      </c>
      <c r="E322" s="7" t="s">
        <v>7</v>
      </c>
      <c r="F322" s="19">
        <v>1924646</v>
      </c>
    </row>
    <row r="323" spans="1:6" x14ac:dyDescent="0.3">
      <c r="A323" s="8" t="s">
        <v>621</v>
      </c>
      <c r="B323" s="8" t="s">
        <v>6</v>
      </c>
      <c r="C323" s="8" t="s">
        <v>2035</v>
      </c>
      <c r="D323" s="15">
        <v>1</v>
      </c>
      <c r="E323" s="8" t="s">
        <v>7</v>
      </c>
      <c r="F323" s="20">
        <v>321161</v>
      </c>
    </row>
    <row r="324" spans="1:6" x14ac:dyDescent="0.3">
      <c r="A324" s="7" t="s">
        <v>623</v>
      </c>
      <c r="B324" s="7" t="s">
        <v>6</v>
      </c>
      <c r="C324" s="7" t="s">
        <v>2035</v>
      </c>
      <c r="D324" s="14">
        <v>1</v>
      </c>
      <c r="E324" s="7" t="s">
        <v>7</v>
      </c>
      <c r="F324" s="19">
        <v>660000</v>
      </c>
    </row>
    <row r="325" spans="1:6" x14ac:dyDescent="0.3">
      <c r="A325" s="8" t="s">
        <v>625</v>
      </c>
      <c r="B325" s="8" t="s">
        <v>6</v>
      </c>
      <c r="C325" s="8" t="s">
        <v>2035</v>
      </c>
      <c r="D325" s="15">
        <v>1</v>
      </c>
      <c r="E325" s="8" t="s">
        <v>7</v>
      </c>
      <c r="F325" s="20">
        <v>600000</v>
      </c>
    </row>
    <row r="326" spans="1:6" x14ac:dyDescent="0.3">
      <c r="A326" s="7" t="s">
        <v>626</v>
      </c>
      <c r="B326" s="7" t="s">
        <v>6</v>
      </c>
      <c r="C326" s="7" t="s">
        <v>2035</v>
      </c>
      <c r="D326" s="14">
        <v>1</v>
      </c>
      <c r="E326" s="7" t="s">
        <v>7</v>
      </c>
      <c r="F326" s="19">
        <v>1203913</v>
      </c>
    </row>
    <row r="327" spans="1:6" x14ac:dyDescent="0.3">
      <c r="A327" s="8" t="s">
        <v>628</v>
      </c>
      <c r="B327" s="8" t="s">
        <v>6</v>
      </c>
      <c r="C327" s="8" t="s">
        <v>2035</v>
      </c>
      <c r="D327" s="15">
        <v>1</v>
      </c>
      <c r="E327" s="8" t="s">
        <v>7</v>
      </c>
      <c r="F327" s="20">
        <v>636742</v>
      </c>
    </row>
    <row r="328" spans="1:6" x14ac:dyDescent="0.3">
      <c r="A328" s="7" t="s">
        <v>630</v>
      </c>
      <c r="B328" s="7" t="s">
        <v>6</v>
      </c>
      <c r="C328" s="7" t="s">
        <v>2035</v>
      </c>
      <c r="D328" s="14">
        <v>1</v>
      </c>
      <c r="E328" s="7" t="s">
        <v>7</v>
      </c>
      <c r="F328" s="19">
        <v>370227</v>
      </c>
    </row>
    <row r="329" spans="1:6" x14ac:dyDescent="0.3">
      <c r="A329" s="8" t="s">
        <v>632</v>
      </c>
      <c r="B329" s="8" t="s">
        <v>6</v>
      </c>
      <c r="C329" s="8" t="s">
        <v>2035</v>
      </c>
      <c r="D329" s="15">
        <v>1</v>
      </c>
      <c r="E329" s="8" t="s">
        <v>7</v>
      </c>
      <c r="F329" s="20">
        <v>703427</v>
      </c>
    </row>
    <row r="330" spans="1:6" x14ac:dyDescent="0.3">
      <c r="A330" s="7" t="s">
        <v>633</v>
      </c>
      <c r="B330" s="7" t="s">
        <v>6</v>
      </c>
      <c r="C330" s="7" t="s">
        <v>2035</v>
      </c>
      <c r="D330" s="14">
        <v>1</v>
      </c>
      <c r="E330" s="7" t="s">
        <v>7</v>
      </c>
      <c r="F330" s="19">
        <v>1999227</v>
      </c>
    </row>
    <row r="331" spans="1:6" x14ac:dyDescent="0.3">
      <c r="A331" s="8" t="s">
        <v>635</v>
      </c>
      <c r="B331" s="8" t="s">
        <v>6</v>
      </c>
      <c r="C331" s="8" t="s">
        <v>2035</v>
      </c>
      <c r="D331" s="15">
        <v>1</v>
      </c>
      <c r="E331" s="8" t="s">
        <v>7</v>
      </c>
      <c r="F331" s="20">
        <v>750000</v>
      </c>
    </row>
    <row r="332" spans="1:6" x14ac:dyDescent="0.3">
      <c r="A332" s="7" t="s">
        <v>637</v>
      </c>
      <c r="B332" s="7" t="s">
        <v>6</v>
      </c>
      <c r="C332" s="7" t="s">
        <v>2035</v>
      </c>
      <c r="D332" s="14">
        <v>1</v>
      </c>
      <c r="E332" s="7" t="s">
        <v>7</v>
      </c>
      <c r="F332" s="19">
        <v>3530641</v>
      </c>
    </row>
    <row r="333" spans="1:6" x14ac:dyDescent="0.3">
      <c r="A333" s="8" t="s">
        <v>332</v>
      </c>
      <c r="B333" s="8" t="s">
        <v>6</v>
      </c>
      <c r="C333" s="8" t="s">
        <v>2035</v>
      </c>
      <c r="D333" s="15">
        <v>1</v>
      </c>
      <c r="E333" s="8" t="s">
        <v>7</v>
      </c>
      <c r="F333" s="20">
        <v>361764</v>
      </c>
    </row>
    <row r="334" spans="1:6" x14ac:dyDescent="0.3">
      <c r="A334" s="7" t="s">
        <v>640</v>
      </c>
      <c r="B334" s="7" t="s">
        <v>6</v>
      </c>
      <c r="C334" s="7" t="s">
        <v>2035</v>
      </c>
      <c r="D334" s="14">
        <v>1</v>
      </c>
      <c r="E334" s="7" t="s">
        <v>7</v>
      </c>
      <c r="F334" s="19">
        <v>1148909</v>
      </c>
    </row>
    <row r="335" spans="1:6" x14ac:dyDescent="0.3">
      <c r="A335" s="8" t="s">
        <v>642</v>
      </c>
      <c r="B335" s="8" t="s">
        <v>6</v>
      </c>
      <c r="C335" s="8" t="s">
        <v>2035</v>
      </c>
      <c r="D335" s="15">
        <v>1</v>
      </c>
      <c r="E335" s="8" t="s">
        <v>7</v>
      </c>
      <c r="F335" s="20">
        <v>502448</v>
      </c>
    </row>
    <row r="336" spans="1:6" x14ac:dyDescent="0.3">
      <c r="A336" s="7" t="s">
        <v>644</v>
      </c>
      <c r="B336" s="7" t="s">
        <v>6</v>
      </c>
      <c r="C336" s="7" t="s">
        <v>2035</v>
      </c>
      <c r="D336" s="14">
        <v>1</v>
      </c>
      <c r="E336" s="7" t="s">
        <v>7</v>
      </c>
      <c r="F336" s="19">
        <v>933286</v>
      </c>
    </row>
    <row r="337" spans="1:6" x14ac:dyDescent="0.3">
      <c r="A337" s="8" t="s">
        <v>646</v>
      </c>
      <c r="B337" s="8" t="s">
        <v>6</v>
      </c>
      <c r="C337" s="8" t="s">
        <v>2035</v>
      </c>
      <c r="D337" s="15">
        <v>1</v>
      </c>
      <c r="E337" s="8" t="s">
        <v>7</v>
      </c>
      <c r="F337" s="20">
        <v>1541568</v>
      </c>
    </row>
    <row r="338" spans="1:6" x14ac:dyDescent="0.3">
      <c r="A338" s="7" t="s">
        <v>648</v>
      </c>
      <c r="B338" s="7" t="s">
        <v>6</v>
      </c>
      <c r="C338" s="7" t="s">
        <v>2035</v>
      </c>
      <c r="D338" s="14">
        <v>1</v>
      </c>
      <c r="E338" s="7" t="s">
        <v>7</v>
      </c>
      <c r="F338" s="19">
        <v>683496</v>
      </c>
    </row>
    <row r="339" spans="1:6" x14ac:dyDescent="0.3">
      <c r="A339" s="8" t="s">
        <v>650</v>
      </c>
      <c r="B339" s="8" t="s">
        <v>6</v>
      </c>
      <c r="C339" s="8" t="s">
        <v>2035</v>
      </c>
      <c r="D339" s="15">
        <v>1</v>
      </c>
      <c r="E339" s="8" t="s">
        <v>7</v>
      </c>
      <c r="F339" s="20">
        <v>1023226</v>
      </c>
    </row>
    <row r="340" spans="1:6" x14ac:dyDescent="0.3">
      <c r="A340" s="7" t="s">
        <v>652</v>
      </c>
      <c r="B340" s="7" t="s">
        <v>6</v>
      </c>
      <c r="C340" s="7" t="s">
        <v>2035</v>
      </c>
      <c r="D340" s="14">
        <v>1</v>
      </c>
      <c r="E340" s="7" t="s">
        <v>7</v>
      </c>
      <c r="F340" s="19">
        <v>2000000</v>
      </c>
    </row>
    <row r="341" spans="1:6" x14ac:dyDescent="0.3">
      <c r="A341" s="8" t="s">
        <v>654</v>
      </c>
      <c r="B341" s="8" t="s">
        <v>6</v>
      </c>
      <c r="C341" s="8" t="s">
        <v>2035</v>
      </c>
      <c r="D341" s="15">
        <v>1</v>
      </c>
      <c r="E341" s="8" t="s">
        <v>7</v>
      </c>
      <c r="F341" s="20">
        <v>341109</v>
      </c>
    </row>
    <row r="342" spans="1:6" x14ac:dyDescent="0.3">
      <c r="A342" s="7" t="s">
        <v>656</v>
      </c>
      <c r="B342" s="7" t="s">
        <v>6</v>
      </c>
      <c r="C342" s="7" t="s">
        <v>2035</v>
      </c>
      <c r="D342" s="14">
        <v>1</v>
      </c>
      <c r="E342" s="7" t="s">
        <v>7</v>
      </c>
      <c r="F342" s="19">
        <v>250560</v>
      </c>
    </row>
    <row r="343" spans="1:6" x14ac:dyDescent="0.3">
      <c r="A343" s="8" t="s">
        <v>658</v>
      </c>
      <c r="B343" s="8" t="s">
        <v>6</v>
      </c>
      <c r="C343" s="8" t="s">
        <v>2035</v>
      </c>
      <c r="D343" s="15">
        <v>1</v>
      </c>
      <c r="E343" s="8" t="s">
        <v>7</v>
      </c>
      <c r="F343" s="20">
        <v>366410</v>
      </c>
    </row>
    <row r="344" spans="1:6" x14ac:dyDescent="0.3">
      <c r="A344" s="7" t="s">
        <v>660</v>
      </c>
      <c r="B344" s="7" t="s">
        <v>6</v>
      </c>
      <c r="C344" s="7" t="s">
        <v>2035</v>
      </c>
      <c r="D344" s="14">
        <v>1</v>
      </c>
      <c r="E344" s="7" t="s">
        <v>7</v>
      </c>
      <c r="F344" s="19">
        <v>712525</v>
      </c>
    </row>
    <row r="345" spans="1:6" x14ac:dyDescent="0.3">
      <c r="A345" s="8" t="s">
        <v>662</v>
      </c>
      <c r="B345" s="8" t="s">
        <v>6</v>
      </c>
      <c r="C345" s="8" t="s">
        <v>2035</v>
      </c>
      <c r="D345" s="15">
        <v>1</v>
      </c>
      <c r="E345" s="8" t="s">
        <v>7</v>
      </c>
      <c r="F345" s="20">
        <v>1269350</v>
      </c>
    </row>
    <row r="346" spans="1:6" x14ac:dyDescent="0.3">
      <c r="A346" s="7" t="s">
        <v>664</v>
      </c>
      <c r="B346" s="7" t="s">
        <v>6</v>
      </c>
      <c r="C346" s="7" t="s">
        <v>2035</v>
      </c>
      <c r="D346" s="14">
        <v>1</v>
      </c>
      <c r="E346" s="7" t="s">
        <v>7</v>
      </c>
      <c r="F346" s="19">
        <v>902940</v>
      </c>
    </row>
    <row r="347" spans="1:6" x14ac:dyDescent="0.3">
      <c r="A347" s="8" t="s">
        <v>666</v>
      </c>
      <c r="B347" s="8" t="s">
        <v>6</v>
      </c>
      <c r="C347" s="8" t="s">
        <v>2035</v>
      </c>
      <c r="D347" s="15">
        <v>1</v>
      </c>
      <c r="E347" s="8" t="s">
        <v>7</v>
      </c>
      <c r="F347" s="20">
        <v>495660</v>
      </c>
    </row>
    <row r="348" spans="1:6" x14ac:dyDescent="0.3">
      <c r="A348" s="7" t="s">
        <v>668</v>
      </c>
      <c r="B348" s="7" t="s">
        <v>6</v>
      </c>
      <c r="C348" s="7" t="s">
        <v>2035</v>
      </c>
      <c r="D348" s="14">
        <v>1</v>
      </c>
      <c r="E348" s="7" t="s">
        <v>7</v>
      </c>
      <c r="F348" s="19">
        <v>800000</v>
      </c>
    </row>
    <row r="349" spans="1:6" x14ac:dyDescent="0.3">
      <c r="A349" s="8" t="s">
        <v>669</v>
      </c>
      <c r="B349" s="8" t="s">
        <v>6</v>
      </c>
      <c r="C349" s="8" t="s">
        <v>2035</v>
      </c>
      <c r="D349" s="15">
        <v>1</v>
      </c>
      <c r="E349" s="8" t="s">
        <v>7</v>
      </c>
      <c r="F349" s="20">
        <v>481017</v>
      </c>
    </row>
    <row r="350" spans="1:6" x14ac:dyDescent="0.3">
      <c r="A350" s="7" t="s">
        <v>671</v>
      </c>
      <c r="B350" s="7" t="s">
        <v>6</v>
      </c>
      <c r="C350" s="7" t="s">
        <v>2035</v>
      </c>
      <c r="D350" s="14">
        <v>1</v>
      </c>
      <c r="E350" s="7" t="s">
        <v>7</v>
      </c>
      <c r="F350" s="19">
        <v>1070536</v>
      </c>
    </row>
    <row r="351" spans="1:6" x14ac:dyDescent="0.3">
      <c r="A351" s="8" t="s">
        <v>673</v>
      </c>
      <c r="B351" s="8" t="s">
        <v>6</v>
      </c>
      <c r="C351" s="8" t="s">
        <v>2035</v>
      </c>
      <c r="D351" s="15">
        <v>1</v>
      </c>
      <c r="E351" s="8" t="s">
        <v>7</v>
      </c>
      <c r="F351" s="20">
        <v>2141072</v>
      </c>
    </row>
    <row r="352" spans="1:6" x14ac:dyDescent="0.3">
      <c r="A352" s="7" t="s">
        <v>675</v>
      </c>
      <c r="B352" s="7" t="s">
        <v>6</v>
      </c>
      <c r="C352" s="7" t="s">
        <v>2035</v>
      </c>
      <c r="D352" s="14">
        <v>1</v>
      </c>
      <c r="E352" s="7" t="s">
        <v>7</v>
      </c>
      <c r="F352" s="19">
        <v>1688220</v>
      </c>
    </row>
    <row r="353" spans="1:6" x14ac:dyDescent="0.3">
      <c r="A353" s="8" t="s">
        <v>677</v>
      </c>
      <c r="B353" s="8" t="s">
        <v>6</v>
      </c>
      <c r="C353" s="8" t="s">
        <v>2035</v>
      </c>
      <c r="D353" s="15">
        <v>1</v>
      </c>
      <c r="E353" s="8" t="s">
        <v>7</v>
      </c>
      <c r="F353" s="20">
        <v>1026478</v>
      </c>
    </row>
    <row r="354" spans="1:6" x14ac:dyDescent="0.3">
      <c r="A354" s="7" t="s">
        <v>679</v>
      </c>
      <c r="B354" s="7" t="s">
        <v>6</v>
      </c>
      <c r="C354" s="7" t="s">
        <v>2035</v>
      </c>
      <c r="D354" s="14">
        <v>1</v>
      </c>
      <c r="E354" s="7" t="s">
        <v>7</v>
      </c>
      <c r="F354" s="19">
        <v>1031782</v>
      </c>
    </row>
    <row r="355" spans="1:6" x14ac:dyDescent="0.3">
      <c r="A355" s="8" t="s">
        <v>681</v>
      </c>
      <c r="B355" s="8" t="s">
        <v>6</v>
      </c>
      <c r="C355" s="8" t="s">
        <v>2035</v>
      </c>
      <c r="D355" s="15">
        <v>1</v>
      </c>
      <c r="E355" s="8" t="s">
        <v>7</v>
      </c>
      <c r="F355" s="20">
        <v>1004895</v>
      </c>
    </row>
    <row r="356" spans="1:6" x14ac:dyDescent="0.3">
      <c r="A356" s="7" t="s">
        <v>683</v>
      </c>
      <c r="B356" s="7" t="s">
        <v>6</v>
      </c>
      <c r="C356" s="7" t="s">
        <v>2035</v>
      </c>
      <c r="D356" s="14">
        <v>1</v>
      </c>
      <c r="E356" s="7" t="s">
        <v>7</v>
      </c>
      <c r="F356" s="19">
        <v>410994</v>
      </c>
    </row>
    <row r="357" spans="1:6" x14ac:dyDescent="0.3">
      <c r="A357" s="8" t="s">
        <v>685</v>
      </c>
      <c r="B357" s="8" t="s">
        <v>6</v>
      </c>
      <c r="C357" s="8" t="s">
        <v>2035</v>
      </c>
      <c r="D357" s="15">
        <v>1</v>
      </c>
      <c r="E357" s="8" t="s">
        <v>7</v>
      </c>
      <c r="F357" s="20">
        <v>601957</v>
      </c>
    </row>
    <row r="358" spans="1:6" x14ac:dyDescent="0.3">
      <c r="A358" s="7" t="s">
        <v>687</v>
      </c>
      <c r="B358" s="7" t="s">
        <v>6</v>
      </c>
      <c r="C358" s="7" t="s">
        <v>2035</v>
      </c>
      <c r="D358" s="14">
        <v>1</v>
      </c>
      <c r="E358" s="7" t="s">
        <v>7</v>
      </c>
      <c r="F358" s="19">
        <v>634675</v>
      </c>
    </row>
    <row r="359" spans="1:6" x14ac:dyDescent="0.3">
      <c r="A359" s="8" t="s">
        <v>689</v>
      </c>
      <c r="B359" s="8" t="s">
        <v>6</v>
      </c>
      <c r="C359" s="8" t="s">
        <v>2035</v>
      </c>
      <c r="D359" s="15">
        <v>1</v>
      </c>
      <c r="E359" s="8" t="s">
        <v>7</v>
      </c>
      <c r="F359" s="20">
        <v>1078947</v>
      </c>
    </row>
    <row r="360" spans="1:6" x14ac:dyDescent="0.3">
      <c r="A360" s="7" t="s">
        <v>691</v>
      </c>
      <c r="B360" s="7" t="s">
        <v>6</v>
      </c>
      <c r="C360" s="7" t="s">
        <v>2035</v>
      </c>
      <c r="D360" s="14">
        <v>1</v>
      </c>
      <c r="E360" s="7" t="s">
        <v>7</v>
      </c>
      <c r="F360" s="19">
        <v>700000</v>
      </c>
    </row>
    <row r="361" spans="1:6" x14ac:dyDescent="0.3">
      <c r="A361" s="8" t="s">
        <v>693</v>
      </c>
      <c r="B361" s="8" t="s">
        <v>6</v>
      </c>
      <c r="C361" s="8" t="s">
        <v>2035</v>
      </c>
      <c r="D361" s="15">
        <v>1</v>
      </c>
      <c r="E361" s="8" t="s">
        <v>7</v>
      </c>
      <c r="F361" s="20">
        <v>3200000</v>
      </c>
    </row>
    <row r="362" spans="1:6" x14ac:dyDescent="0.3">
      <c r="A362" s="7" t="s">
        <v>695</v>
      </c>
      <c r="B362" s="7" t="s">
        <v>6</v>
      </c>
      <c r="C362" s="7" t="s">
        <v>2035</v>
      </c>
      <c r="D362" s="14">
        <v>1</v>
      </c>
      <c r="E362" s="7" t="s">
        <v>7</v>
      </c>
      <c r="F362" s="19">
        <v>410994</v>
      </c>
    </row>
    <row r="363" spans="1:6" x14ac:dyDescent="0.3">
      <c r="A363" s="8" t="s">
        <v>696</v>
      </c>
      <c r="B363" s="8" t="s">
        <v>6</v>
      </c>
      <c r="C363" s="8" t="s">
        <v>2035</v>
      </c>
      <c r="D363" s="15">
        <v>1</v>
      </c>
      <c r="E363" s="8" t="s">
        <v>7</v>
      </c>
      <c r="F363" s="20">
        <v>803916</v>
      </c>
    </row>
    <row r="364" spans="1:6" x14ac:dyDescent="0.3">
      <c r="A364" s="7" t="s">
        <v>698</v>
      </c>
      <c r="B364" s="7" t="s">
        <v>6</v>
      </c>
      <c r="C364" s="7" t="s">
        <v>2035</v>
      </c>
      <c r="D364" s="14">
        <v>1</v>
      </c>
      <c r="E364" s="7" t="s">
        <v>7</v>
      </c>
      <c r="F364" s="19">
        <v>1134960</v>
      </c>
    </row>
    <row r="365" spans="1:6" x14ac:dyDescent="0.3">
      <c r="A365" s="8" t="s">
        <v>700</v>
      </c>
      <c r="B365" s="8" t="s">
        <v>6</v>
      </c>
      <c r="C365" s="8" t="s">
        <v>2035</v>
      </c>
      <c r="D365" s="15">
        <v>1</v>
      </c>
      <c r="E365" s="8" t="s">
        <v>7</v>
      </c>
      <c r="F365" s="20">
        <v>2442736</v>
      </c>
    </row>
    <row r="366" spans="1:6" x14ac:dyDescent="0.3">
      <c r="A366" s="7" t="s">
        <v>702</v>
      </c>
      <c r="B366" s="7" t="s">
        <v>6</v>
      </c>
      <c r="C366" s="7" t="s">
        <v>2035</v>
      </c>
      <c r="D366" s="14">
        <v>1</v>
      </c>
      <c r="E366" s="7" t="s">
        <v>7</v>
      </c>
      <c r="F366" s="19">
        <v>306968</v>
      </c>
    </row>
    <row r="367" spans="1:6" x14ac:dyDescent="0.3">
      <c r="A367" s="8" t="s">
        <v>704</v>
      </c>
      <c r="B367" s="8" t="s">
        <v>6</v>
      </c>
      <c r="C367" s="8" t="s">
        <v>2035</v>
      </c>
      <c r="D367" s="15">
        <v>1</v>
      </c>
      <c r="E367" s="8" t="s">
        <v>7</v>
      </c>
      <c r="F367" s="20">
        <v>207746</v>
      </c>
    </row>
    <row r="368" spans="1:6" x14ac:dyDescent="0.3">
      <c r="A368" s="7" t="s">
        <v>706</v>
      </c>
      <c r="B368" s="7" t="s">
        <v>6</v>
      </c>
      <c r="C368" s="7" t="s">
        <v>2035</v>
      </c>
      <c r="D368" s="14">
        <v>1</v>
      </c>
      <c r="E368" s="7" t="s">
        <v>7</v>
      </c>
      <c r="F368" s="19">
        <v>208801</v>
      </c>
    </row>
    <row r="369" spans="1:6" x14ac:dyDescent="0.3">
      <c r="A369" s="8" t="s">
        <v>239</v>
      </c>
      <c r="B369" s="8" t="s">
        <v>6</v>
      </c>
      <c r="C369" s="8" t="s">
        <v>2035</v>
      </c>
      <c r="D369" s="15">
        <v>1</v>
      </c>
      <c r="E369" s="8" t="s">
        <v>7</v>
      </c>
      <c r="F369" s="20">
        <v>2676340</v>
      </c>
    </row>
    <row r="370" spans="1:6" x14ac:dyDescent="0.3">
      <c r="A370" s="7" t="s">
        <v>709</v>
      </c>
      <c r="B370" s="7" t="s">
        <v>6</v>
      </c>
      <c r="C370" s="7" t="s">
        <v>2035</v>
      </c>
      <c r="D370" s="14">
        <v>1</v>
      </c>
      <c r="E370" s="7" t="s">
        <v>7</v>
      </c>
      <c r="F370" s="19">
        <v>342781</v>
      </c>
    </row>
    <row r="371" spans="1:6" x14ac:dyDescent="0.3">
      <c r="A371" s="8" t="s">
        <v>711</v>
      </c>
      <c r="B371" s="8" t="s">
        <v>6</v>
      </c>
      <c r="C371" s="8" t="s">
        <v>2035</v>
      </c>
      <c r="D371" s="15">
        <v>1</v>
      </c>
      <c r="E371" s="8" t="s">
        <v>7</v>
      </c>
      <c r="F371" s="20">
        <v>180000</v>
      </c>
    </row>
    <row r="372" spans="1:6" x14ac:dyDescent="0.3">
      <c r="A372" s="7" t="s">
        <v>713</v>
      </c>
      <c r="B372" s="7" t="s">
        <v>6</v>
      </c>
      <c r="C372" s="7" t="s">
        <v>2035</v>
      </c>
      <c r="D372" s="14">
        <v>1</v>
      </c>
      <c r="E372" s="7" t="s">
        <v>7</v>
      </c>
      <c r="F372" s="19">
        <v>120000</v>
      </c>
    </row>
    <row r="373" spans="1:6" x14ac:dyDescent="0.3">
      <c r="A373" s="8" t="s">
        <v>715</v>
      </c>
      <c r="B373" s="8" t="s">
        <v>6</v>
      </c>
      <c r="C373" s="8" t="s">
        <v>2035</v>
      </c>
      <c r="D373" s="15">
        <v>1</v>
      </c>
      <c r="E373" s="8" t="s">
        <v>7</v>
      </c>
      <c r="F373" s="20">
        <v>1855822</v>
      </c>
    </row>
    <row r="374" spans="1:6" x14ac:dyDescent="0.3">
      <c r="A374" s="7" t="s">
        <v>717</v>
      </c>
      <c r="B374" s="7" t="s">
        <v>6</v>
      </c>
      <c r="C374" s="7" t="s">
        <v>2035</v>
      </c>
      <c r="D374" s="14">
        <v>1</v>
      </c>
      <c r="E374" s="7" t="s">
        <v>7</v>
      </c>
      <c r="F374" s="19">
        <v>1465644</v>
      </c>
    </row>
    <row r="375" spans="1:6" x14ac:dyDescent="0.3">
      <c r="A375" s="8" t="s">
        <v>719</v>
      </c>
      <c r="B375" s="8" t="s">
        <v>6</v>
      </c>
      <c r="C375" s="8" t="s">
        <v>2035</v>
      </c>
      <c r="D375" s="15">
        <v>1</v>
      </c>
      <c r="E375" s="8" t="s">
        <v>7</v>
      </c>
      <c r="F375" s="20">
        <v>146564</v>
      </c>
    </row>
    <row r="376" spans="1:6" x14ac:dyDescent="0.3">
      <c r="A376" s="7" t="s">
        <v>721</v>
      </c>
      <c r="B376" s="7" t="s">
        <v>6</v>
      </c>
      <c r="C376" s="7" t="s">
        <v>2035</v>
      </c>
      <c r="D376" s="14">
        <v>1</v>
      </c>
      <c r="E376" s="7" t="s">
        <v>7</v>
      </c>
      <c r="F376" s="19">
        <v>450000</v>
      </c>
    </row>
    <row r="377" spans="1:6" x14ac:dyDescent="0.3">
      <c r="A377" s="8" t="s">
        <v>723</v>
      </c>
      <c r="B377" s="8" t="s">
        <v>6</v>
      </c>
      <c r="C377" s="8" t="s">
        <v>2035</v>
      </c>
      <c r="D377" s="15">
        <v>1</v>
      </c>
      <c r="E377" s="8" t="s">
        <v>7</v>
      </c>
      <c r="F377" s="20">
        <v>425088</v>
      </c>
    </row>
    <row r="378" spans="1:6" x14ac:dyDescent="0.3">
      <c r="A378" s="7" t="s">
        <v>37</v>
      </c>
      <c r="B378" s="7" t="s">
        <v>6</v>
      </c>
      <c r="C378" s="7" t="s">
        <v>2035</v>
      </c>
      <c r="D378" s="14">
        <v>1</v>
      </c>
      <c r="E378" s="7" t="s">
        <v>7</v>
      </c>
      <c r="F378" s="19">
        <v>307944</v>
      </c>
    </row>
    <row r="379" spans="1:6" x14ac:dyDescent="0.3">
      <c r="A379" s="8" t="s">
        <v>726</v>
      </c>
      <c r="B379" s="8" t="s">
        <v>6</v>
      </c>
      <c r="C379" s="8" t="s">
        <v>2035</v>
      </c>
      <c r="D379" s="15">
        <v>1</v>
      </c>
      <c r="E379" s="8" t="s">
        <v>7</v>
      </c>
      <c r="F379" s="20">
        <v>1461604</v>
      </c>
    </row>
    <row r="380" spans="1:6" x14ac:dyDescent="0.3">
      <c r="A380" s="7" t="s">
        <v>728</v>
      </c>
      <c r="B380" s="7" t="s">
        <v>6</v>
      </c>
      <c r="C380" s="7" t="s">
        <v>2035</v>
      </c>
      <c r="D380" s="14">
        <v>1</v>
      </c>
      <c r="E380" s="7" t="s">
        <v>7</v>
      </c>
      <c r="F380" s="19">
        <v>1102652</v>
      </c>
    </row>
    <row r="381" spans="1:6" x14ac:dyDescent="0.3">
      <c r="A381" s="8" t="s">
        <v>730</v>
      </c>
      <c r="B381" s="8" t="s">
        <v>6</v>
      </c>
      <c r="C381" s="8" t="s">
        <v>2035</v>
      </c>
      <c r="D381" s="15">
        <v>1</v>
      </c>
      <c r="E381" s="8" t="s">
        <v>7</v>
      </c>
      <c r="F381" s="20">
        <v>1003261</v>
      </c>
    </row>
    <row r="382" spans="1:6" x14ac:dyDescent="0.3">
      <c r="A382" s="7" t="s">
        <v>731</v>
      </c>
      <c r="B382" s="7" t="s">
        <v>6</v>
      </c>
      <c r="C382" s="7" t="s">
        <v>2035</v>
      </c>
      <c r="D382" s="14">
        <v>1</v>
      </c>
      <c r="E382" s="7" t="s">
        <v>7</v>
      </c>
      <c r="F382" s="19">
        <v>502448</v>
      </c>
    </row>
    <row r="383" spans="1:6" x14ac:dyDescent="0.3">
      <c r="A383" s="8" t="s">
        <v>732</v>
      </c>
      <c r="B383" s="8" t="s">
        <v>6</v>
      </c>
      <c r="C383" s="8" t="s">
        <v>2035</v>
      </c>
      <c r="D383" s="15">
        <v>1</v>
      </c>
      <c r="E383" s="8" t="s">
        <v>7</v>
      </c>
      <c r="F383" s="20">
        <v>990712</v>
      </c>
    </row>
    <row r="384" spans="1:6" x14ac:dyDescent="0.3">
      <c r="A384" s="7" t="s">
        <v>120</v>
      </c>
      <c r="B384" s="7" t="s">
        <v>6</v>
      </c>
      <c r="C384" s="7" t="s">
        <v>2035</v>
      </c>
      <c r="D384" s="14">
        <v>1</v>
      </c>
      <c r="E384" s="7" t="s">
        <v>7</v>
      </c>
      <c r="F384" s="19">
        <v>1216776</v>
      </c>
    </row>
    <row r="385" spans="1:6" x14ac:dyDescent="0.3">
      <c r="A385" s="8" t="s">
        <v>214</v>
      </c>
      <c r="B385" s="8" t="s">
        <v>6</v>
      </c>
      <c r="C385" s="8" t="s">
        <v>2035</v>
      </c>
      <c r="D385" s="15">
        <v>1</v>
      </c>
      <c r="E385" s="8" t="s">
        <v>7</v>
      </c>
      <c r="F385" s="20">
        <v>546456</v>
      </c>
    </row>
    <row r="386" spans="1:6" x14ac:dyDescent="0.3">
      <c r="A386" s="7" t="s">
        <v>736</v>
      </c>
      <c r="B386" s="7" t="s">
        <v>6</v>
      </c>
      <c r="C386" s="7" t="s">
        <v>2035</v>
      </c>
      <c r="D386" s="14">
        <v>1</v>
      </c>
      <c r="E386" s="7" t="s">
        <v>7</v>
      </c>
      <c r="F386" s="19">
        <v>742332</v>
      </c>
    </row>
    <row r="387" spans="1:6" x14ac:dyDescent="0.3">
      <c r="A387" s="8" t="s">
        <v>738</v>
      </c>
      <c r="B387" s="8" t="s">
        <v>6</v>
      </c>
      <c r="C387" s="8" t="s">
        <v>2035</v>
      </c>
      <c r="D387" s="15">
        <v>1</v>
      </c>
      <c r="E387" s="8" t="s">
        <v>7</v>
      </c>
      <c r="F387" s="20">
        <v>1605217</v>
      </c>
    </row>
    <row r="388" spans="1:6" x14ac:dyDescent="0.3">
      <c r="A388" s="7" t="s">
        <v>740</v>
      </c>
      <c r="B388" s="7" t="s">
        <v>6</v>
      </c>
      <c r="C388" s="7" t="s">
        <v>2035</v>
      </c>
      <c r="D388" s="14">
        <v>1</v>
      </c>
      <c r="E388" s="7" t="s">
        <v>7</v>
      </c>
      <c r="F388" s="19">
        <v>818581</v>
      </c>
    </row>
    <row r="389" spans="1:6" x14ac:dyDescent="0.3">
      <c r="A389" s="8" t="s">
        <v>742</v>
      </c>
      <c r="B389" s="8" t="s">
        <v>6</v>
      </c>
      <c r="C389" s="8" t="s">
        <v>2035</v>
      </c>
      <c r="D389" s="15">
        <v>1</v>
      </c>
      <c r="E389" s="8" t="s">
        <v>7</v>
      </c>
      <c r="F389" s="20">
        <v>202796</v>
      </c>
    </row>
    <row r="390" spans="1:6" x14ac:dyDescent="0.3">
      <c r="A390" s="7" t="s">
        <v>744</v>
      </c>
      <c r="B390" s="7" t="s">
        <v>6</v>
      </c>
      <c r="C390" s="7" t="s">
        <v>2035</v>
      </c>
      <c r="D390" s="14">
        <v>1</v>
      </c>
      <c r="E390" s="7" t="s">
        <v>7</v>
      </c>
      <c r="F390" s="19">
        <v>514600</v>
      </c>
    </row>
    <row r="391" spans="1:6" x14ac:dyDescent="0.3">
      <c r="A391" s="8" t="s">
        <v>746</v>
      </c>
      <c r="B391" s="8" t="s">
        <v>6</v>
      </c>
      <c r="C391" s="8" t="s">
        <v>2035</v>
      </c>
      <c r="D391" s="15">
        <v>1</v>
      </c>
      <c r="E391" s="8" t="s">
        <v>7</v>
      </c>
      <c r="F391" s="20">
        <v>1176880</v>
      </c>
    </row>
    <row r="392" spans="1:6" x14ac:dyDescent="0.3">
      <c r="A392" s="7" t="s">
        <v>748</v>
      </c>
      <c r="B392" s="7" t="s">
        <v>6</v>
      </c>
      <c r="C392" s="7" t="s">
        <v>2035</v>
      </c>
      <c r="D392" s="14">
        <v>1</v>
      </c>
      <c r="E392" s="7" t="s">
        <v>7</v>
      </c>
      <c r="F392" s="19">
        <v>1000000</v>
      </c>
    </row>
    <row r="393" spans="1:6" x14ac:dyDescent="0.3">
      <c r="A393" s="8" t="s">
        <v>749</v>
      </c>
      <c r="B393" s="8" t="s">
        <v>6</v>
      </c>
      <c r="C393" s="8" t="s">
        <v>2035</v>
      </c>
      <c r="D393" s="15">
        <v>1</v>
      </c>
      <c r="E393" s="8" t="s">
        <v>7</v>
      </c>
      <c r="F393" s="20">
        <v>1605804</v>
      </c>
    </row>
    <row r="394" spans="1:6" x14ac:dyDescent="0.3">
      <c r="A394" s="7" t="s">
        <v>750</v>
      </c>
      <c r="B394" s="7" t="s">
        <v>6</v>
      </c>
      <c r="C394" s="7" t="s">
        <v>2035</v>
      </c>
      <c r="D394" s="14">
        <v>1</v>
      </c>
      <c r="E394" s="7" t="s">
        <v>7</v>
      </c>
      <c r="F394" s="19">
        <v>1832052</v>
      </c>
    </row>
    <row r="395" spans="1:6" x14ac:dyDescent="0.3">
      <c r="A395" s="8" t="s">
        <v>752</v>
      </c>
      <c r="B395" s="8" t="s">
        <v>6</v>
      </c>
      <c r="C395" s="8" t="s">
        <v>2035</v>
      </c>
      <c r="D395" s="15">
        <v>1</v>
      </c>
      <c r="E395" s="8" t="s">
        <v>7</v>
      </c>
      <c r="F395" s="20">
        <v>214107</v>
      </c>
    </row>
    <row r="396" spans="1:6" x14ac:dyDescent="0.3">
      <c r="A396" s="7" t="s">
        <v>754</v>
      </c>
      <c r="B396" s="7" t="s">
        <v>6</v>
      </c>
      <c r="C396" s="7" t="s">
        <v>2035</v>
      </c>
      <c r="D396" s="14">
        <v>1</v>
      </c>
      <c r="E396" s="7" t="s">
        <v>7</v>
      </c>
      <c r="F396" s="19">
        <v>562370</v>
      </c>
    </row>
    <row r="397" spans="1:6" x14ac:dyDescent="0.3">
      <c r="A397" s="8" t="s">
        <v>756</v>
      </c>
      <c r="B397" s="8" t="s">
        <v>6</v>
      </c>
      <c r="C397" s="8" t="s">
        <v>2035</v>
      </c>
      <c r="D397" s="15">
        <v>1</v>
      </c>
      <c r="E397" s="8" t="s">
        <v>7</v>
      </c>
      <c r="F397" s="20">
        <v>131232</v>
      </c>
    </row>
    <row r="398" spans="1:6" x14ac:dyDescent="0.3">
      <c r="A398" s="7" t="s">
        <v>758</v>
      </c>
      <c r="B398" s="7" t="s">
        <v>6</v>
      </c>
      <c r="C398" s="7" t="s">
        <v>2035</v>
      </c>
      <c r="D398" s="14">
        <v>1</v>
      </c>
      <c r="E398" s="7" t="s">
        <v>7</v>
      </c>
      <c r="F398" s="19">
        <v>1687111</v>
      </c>
    </row>
    <row r="399" spans="1:6" x14ac:dyDescent="0.3">
      <c r="A399" s="8" t="s">
        <v>759</v>
      </c>
      <c r="B399" s="8" t="s">
        <v>6</v>
      </c>
      <c r="C399" s="8" t="s">
        <v>2035</v>
      </c>
      <c r="D399" s="15">
        <v>1</v>
      </c>
      <c r="E399" s="8" t="s">
        <v>7</v>
      </c>
      <c r="F399" s="20">
        <v>179856</v>
      </c>
    </row>
    <row r="400" spans="1:6" x14ac:dyDescent="0.3">
      <c r="A400" s="7" t="s">
        <v>761</v>
      </c>
      <c r="B400" s="7" t="s">
        <v>6</v>
      </c>
      <c r="C400" s="7" t="s">
        <v>2035</v>
      </c>
      <c r="D400" s="14">
        <v>1</v>
      </c>
      <c r="E400" s="7" t="s">
        <v>7</v>
      </c>
      <c r="F400" s="19">
        <v>2141072</v>
      </c>
    </row>
    <row r="401" spans="1:6" x14ac:dyDescent="0.3">
      <c r="A401" s="8" t="s">
        <v>762</v>
      </c>
      <c r="B401" s="8" t="s">
        <v>6</v>
      </c>
      <c r="C401" s="8" t="s">
        <v>2035</v>
      </c>
      <c r="D401" s="15">
        <v>1</v>
      </c>
      <c r="E401" s="8" t="s">
        <v>7</v>
      </c>
      <c r="F401" s="20">
        <v>1558095</v>
      </c>
    </row>
    <row r="402" spans="1:6" x14ac:dyDescent="0.3">
      <c r="A402" s="7" t="s">
        <v>763</v>
      </c>
      <c r="B402" s="7" t="s">
        <v>6</v>
      </c>
      <c r="C402" s="7" t="s">
        <v>2035</v>
      </c>
      <c r="D402" s="14">
        <v>1</v>
      </c>
      <c r="E402" s="7" t="s">
        <v>7</v>
      </c>
      <c r="F402" s="19">
        <v>1051532</v>
      </c>
    </row>
    <row r="403" spans="1:6" x14ac:dyDescent="0.3">
      <c r="A403" s="8" t="s">
        <v>765</v>
      </c>
      <c r="B403" s="8" t="s">
        <v>6</v>
      </c>
      <c r="C403" s="8" t="s">
        <v>2035</v>
      </c>
      <c r="D403" s="15">
        <v>1</v>
      </c>
      <c r="E403" s="8" t="s">
        <v>7</v>
      </c>
      <c r="F403" s="20">
        <v>502448</v>
      </c>
    </row>
    <row r="404" spans="1:6" x14ac:dyDescent="0.3">
      <c r="A404" s="7" t="s">
        <v>766</v>
      </c>
      <c r="B404" s="7" t="s">
        <v>6</v>
      </c>
      <c r="C404" s="7" t="s">
        <v>2035</v>
      </c>
      <c r="D404" s="14">
        <v>1</v>
      </c>
      <c r="E404" s="7" t="s">
        <v>7</v>
      </c>
      <c r="F404" s="19">
        <v>619584</v>
      </c>
    </row>
    <row r="405" spans="1:6" x14ac:dyDescent="0.3">
      <c r="A405" s="8" t="s">
        <v>766</v>
      </c>
      <c r="B405" s="8" t="s">
        <v>6</v>
      </c>
      <c r="C405" s="8" t="s">
        <v>2035</v>
      </c>
      <c r="D405" s="15">
        <v>1</v>
      </c>
      <c r="E405" s="8" t="s">
        <v>7</v>
      </c>
      <c r="F405" s="20">
        <v>1205880</v>
      </c>
    </row>
    <row r="406" spans="1:6" x14ac:dyDescent="0.3">
      <c r="A406" s="7" t="s">
        <v>769</v>
      </c>
      <c r="B406" s="7" t="s">
        <v>6</v>
      </c>
      <c r="C406" s="7" t="s">
        <v>2035</v>
      </c>
      <c r="D406" s="14">
        <v>1</v>
      </c>
      <c r="E406" s="7" t="s">
        <v>7</v>
      </c>
      <c r="F406" s="19">
        <v>1462163</v>
      </c>
    </row>
    <row r="407" spans="1:6" x14ac:dyDescent="0.3">
      <c r="A407" s="8" t="s">
        <v>771</v>
      </c>
      <c r="B407" s="8" t="s">
        <v>6</v>
      </c>
      <c r="C407" s="8" t="s">
        <v>2035</v>
      </c>
      <c r="D407" s="15">
        <v>1</v>
      </c>
      <c r="E407" s="8" t="s">
        <v>7</v>
      </c>
      <c r="F407" s="20">
        <v>1574637</v>
      </c>
    </row>
    <row r="408" spans="1:6" x14ac:dyDescent="0.3">
      <c r="A408" s="7" t="s">
        <v>142</v>
      </c>
      <c r="B408" s="7" t="s">
        <v>6</v>
      </c>
      <c r="C408" s="7" t="s">
        <v>2035</v>
      </c>
      <c r="D408" s="14">
        <v>1</v>
      </c>
      <c r="E408" s="7" t="s">
        <v>7</v>
      </c>
      <c r="F408" s="19">
        <v>325080</v>
      </c>
    </row>
    <row r="409" spans="1:6" x14ac:dyDescent="0.3">
      <c r="A409" s="8" t="s">
        <v>774</v>
      </c>
      <c r="B409" s="8" t="s">
        <v>6</v>
      </c>
      <c r="C409" s="8" t="s">
        <v>2035</v>
      </c>
      <c r="D409" s="15">
        <v>1</v>
      </c>
      <c r="E409" s="8" t="s">
        <v>7</v>
      </c>
      <c r="F409" s="20">
        <v>283392</v>
      </c>
    </row>
    <row r="410" spans="1:6" x14ac:dyDescent="0.3">
      <c r="A410" s="7" t="s">
        <v>776</v>
      </c>
      <c r="B410" s="7" t="s">
        <v>6</v>
      </c>
      <c r="C410" s="7" t="s">
        <v>2035</v>
      </c>
      <c r="D410" s="14">
        <v>1</v>
      </c>
      <c r="E410" s="7" t="s">
        <v>7</v>
      </c>
      <c r="F410" s="19">
        <v>269940</v>
      </c>
    </row>
    <row r="411" spans="1:6" x14ac:dyDescent="0.3">
      <c r="A411" s="8" t="s">
        <v>778</v>
      </c>
      <c r="B411" s="8" t="s">
        <v>6</v>
      </c>
      <c r="C411" s="8" t="s">
        <v>2035</v>
      </c>
      <c r="D411" s="15">
        <v>1</v>
      </c>
      <c r="E411" s="8" t="s">
        <v>7</v>
      </c>
      <c r="F411" s="20">
        <v>1306364</v>
      </c>
    </row>
    <row r="412" spans="1:6" x14ac:dyDescent="0.3">
      <c r="A412" s="7" t="s">
        <v>780</v>
      </c>
      <c r="B412" s="7" t="s">
        <v>6</v>
      </c>
      <c r="C412" s="7" t="s">
        <v>2035</v>
      </c>
      <c r="D412" s="14">
        <v>1</v>
      </c>
      <c r="E412" s="7" t="s">
        <v>7</v>
      </c>
      <c r="F412" s="19">
        <v>475188</v>
      </c>
    </row>
    <row r="413" spans="1:6" x14ac:dyDescent="0.3">
      <c r="A413" s="8" t="s">
        <v>782</v>
      </c>
      <c r="B413" s="8" t="s">
        <v>6</v>
      </c>
      <c r="C413" s="8" t="s">
        <v>2035</v>
      </c>
      <c r="D413" s="15">
        <v>1</v>
      </c>
      <c r="E413" s="8" t="s">
        <v>7</v>
      </c>
      <c r="F413" s="20">
        <v>184176</v>
      </c>
    </row>
    <row r="414" spans="1:6" x14ac:dyDescent="0.3">
      <c r="A414" s="7" t="s">
        <v>784</v>
      </c>
      <c r="B414" s="7" t="s">
        <v>6</v>
      </c>
      <c r="C414" s="7" t="s">
        <v>2035</v>
      </c>
      <c r="D414" s="14">
        <v>1</v>
      </c>
      <c r="E414" s="7" t="s">
        <v>7</v>
      </c>
      <c r="F414" s="19">
        <v>825425</v>
      </c>
    </row>
    <row r="415" spans="1:6" x14ac:dyDescent="0.3">
      <c r="A415" s="8" t="s">
        <v>786</v>
      </c>
      <c r="B415" s="8" t="s">
        <v>6</v>
      </c>
      <c r="C415" s="8" t="s">
        <v>2035</v>
      </c>
      <c r="D415" s="15">
        <v>1</v>
      </c>
      <c r="E415" s="8" t="s">
        <v>7</v>
      </c>
      <c r="F415" s="20">
        <v>1972136</v>
      </c>
    </row>
    <row r="416" spans="1:6" x14ac:dyDescent="0.3">
      <c r="A416" s="7" t="s">
        <v>788</v>
      </c>
      <c r="B416" s="7" t="s">
        <v>6</v>
      </c>
      <c r="C416" s="7" t="s">
        <v>2035</v>
      </c>
      <c r="D416" s="14">
        <v>1</v>
      </c>
      <c r="E416" s="7" t="s">
        <v>7</v>
      </c>
      <c r="F416" s="19">
        <v>1023226</v>
      </c>
    </row>
    <row r="417" spans="1:6" x14ac:dyDescent="0.3">
      <c r="A417" s="8" t="s">
        <v>412</v>
      </c>
      <c r="B417" s="8" t="s">
        <v>6</v>
      </c>
      <c r="C417" s="8" t="s">
        <v>2035</v>
      </c>
      <c r="D417" s="15">
        <v>1</v>
      </c>
      <c r="E417" s="8" t="s">
        <v>7</v>
      </c>
      <c r="F417" s="20">
        <v>697908</v>
      </c>
    </row>
    <row r="418" spans="1:6" x14ac:dyDescent="0.3">
      <c r="A418" s="7" t="s">
        <v>792</v>
      </c>
      <c r="B418" s="7" t="s">
        <v>6</v>
      </c>
      <c r="C418" s="7" t="s">
        <v>2035</v>
      </c>
      <c r="D418" s="14">
        <v>1</v>
      </c>
      <c r="E418" s="7" t="s">
        <v>7</v>
      </c>
      <c r="F418" s="19">
        <v>1465641</v>
      </c>
    </row>
    <row r="419" spans="1:6" x14ac:dyDescent="0.3">
      <c r="A419" s="8" t="s">
        <v>793</v>
      </c>
      <c r="B419" s="8" t="s">
        <v>6</v>
      </c>
      <c r="C419" s="8" t="s">
        <v>2035</v>
      </c>
      <c r="D419" s="15">
        <v>1</v>
      </c>
      <c r="E419" s="8" t="s">
        <v>7</v>
      </c>
      <c r="F419" s="20">
        <v>5742016</v>
      </c>
    </row>
    <row r="420" spans="1:6" x14ac:dyDescent="0.3">
      <c r="A420" s="7" t="s">
        <v>795</v>
      </c>
      <c r="B420" s="7" t="s">
        <v>6</v>
      </c>
      <c r="C420" s="7" t="s">
        <v>2035</v>
      </c>
      <c r="D420" s="14">
        <v>1</v>
      </c>
      <c r="E420" s="7" t="s">
        <v>7</v>
      </c>
      <c r="F420" s="19">
        <v>16122060</v>
      </c>
    </row>
    <row r="421" spans="1:6" x14ac:dyDescent="0.3">
      <c r="A421" s="8" t="s">
        <v>112</v>
      </c>
      <c r="B421" s="8" t="s">
        <v>6</v>
      </c>
      <c r="C421" s="8" t="s">
        <v>2035</v>
      </c>
      <c r="D421" s="15">
        <v>1</v>
      </c>
      <c r="E421" s="8" t="s">
        <v>7</v>
      </c>
      <c r="F421" s="20">
        <v>321156</v>
      </c>
    </row>
    <row r="422" spans="1:6" x14ac:dyDescent="0.3">
      <c r="A422" s="7" t="s">
        <v>798</v>
      </c>
      <c r="B422" s="7" t="s">
        <v>6</v>
      </c>
      <c r="C422" s="7" t="s">
        <v>2035</v>
      </c>
      <c r="D422" s="14">
        <v>1</v>
      </c>
      <c r="E422" s="7" t="s">
        <v>7</v>
      </c>
      <c r="F422" s="19">
        <v>1083371</v>
      </c>
    </row>
    <row r="423" spans="1:6" x14ac:dyDescent="0.3">
      <c r="A423" s="8" t="s">
        <v>800</v>
      </c>
      <c r="B423" s="8" t="s">
        <v>6</v>
      </c>
      <c r="C423" s="8" t="s">
        <v>2035</v>
      </c>
      <c r="D423" s="15">
        <v>1</v>
      </c>
      <c r="E423" s="8" t="s">
        <v>7</v>
      </c>
      <c r="F423" s="20">
        <v>148608</v>
      </c>
    </row>
    <row r="424" spans="1:6" x14ac:dyDescent="0.3">
      <c r="A424" s="7" t="s">
        <v>802</v>
      </c>
      <c r="B424" s="7" t="s">
        <v>6</v>
      </c>
      <c r="C424" s="7" t="s">
        <v>2035</v>
      </c>
      <c r="D424" s="14">
        <v>1</v>
      </c>
      <c r="E424" s="7" t="s">
        <v>7</v>
      </c>
      <c r="F424" s="19">
        <v>1600000</v>
      </c>
    </row>
    <row r="425" spans="1:6" x14ac:dyDescent="0.3">
      <c r="A425" s="8" t="s">
        <v>804</v>
      </c>
      <c r="B425" s="8" t="s">
        <v>6</v>
      </c>
      <c r="C425" s="8" t="s">
        <v>2035</v>
      </c>
      <c r="D425" s="15">
        <v>1</v>
      </c>
      <c r="E425" s="8" t="s">
        <v>7</v>
      </c>
      <c r="F425" s="20">
        <v>1031782</v>
      </c>
    </row>
    <row r="426" spans="1:6" x14ac:dyDescent="0.3">
      <c r="A426" s="7" t="s">
        <v>805</v>
      </c>
      <c r="B426" s="7" t="s">
        <v>6</v>
      </c>
      <c r="C426" s="7" t="s">
        <v>2035</v>
      </c>
      <c r="D426" s="14">
        <v>1</v>
      </c>
      <c r="E426" s="7" t="s">
        <v>7</v>
      </c>
      <c r="F426" s="19">
        <v>982296</v>
      </c>
    </row>
    <row r="427" spans="1:6" x14ac:dyDescent="0.3">
      <c r="A427" s="8" t="s">
        <v>807</v>
      </c>
      <c r="B427" s="8" t="s">
        <v>6</v>
      </c>
      <c r="C427" s="8" t="s">
        <v>2035</v>
      </c>
      <c r="D427" s="15">
        <v>1</v>
      </c>
      <c r="E427" s="8" t="s">
        <v>7</v>
      </c>
      <c r="F427" s="20">
        <v>646214</v>
      </c>
    </row>
    <row r="428" spans="1:6" x14ac:dyDescent="0.3">
      <c r="A428" s="7" t="s">
        <v>809</v>
      </c>
      <c r="B428" s="7" t="s">
        <v>6</v>
      </c>
      <c r="C428" s="7" t="s">
        <v>2035</v>
      </c>
      <c r="D428" s="14">
        <v>1</v>
      </c>
      <c r="E428" s="7" t="s">
        <v>7</v>
      </c>
      <c r="F428" s="19">
        <v>1822656</v>
      </c>
    </row>
    <row r="429" spans="1:6" x14ac:dyDescent="0.3">
      <c r="A429" s="8" t="s">
        <v>811</v>
      </c>
      <c r="B429" s="8" t="s">
        <v>6</v>
      </c>
      <c r="C429" s="8" t="s">
        <v>2035</v>
      </c>
      <c r="D429" s="15">
        <v>1</v>
      </c>
      <c r="E429" s="8" t="s">
        <v>7</v>
      </c>
      <c r="F429" s="20">
        <v>498832</v>
      </c>
    </row>
    <row r="430" spans="1:6" x14ac:dyDescent="0.3">
      <c r="A430" s="7" t="s">
        <v>813</v>
      </c>
      <c r="B430" s="7" t="s">
        <v>6</v>
      </c>
      <c r="C430" s="7" t="s">
        <v>2035</v>
      </c>
      <c r="D430" s="14">
        <v>1</v>
      </c>
      <c r="E430" s="7" t="s">
        <v>7</v>
      </c>
      <c r="F430" s="19">
        <v>852479</v>
      </c>
    </row>
    <row r="431" spans="1:6" x14ac:dyDescent="0.3">
      <c r="A431" s="8" t="s">
        <v>815</v>
      </c>
      <c r="B431" s="8" t="s">
        <v>6</v>
      </c>
      <c r="C431" s="8" t="s">
        <v>2035</v>
      </c>
      <c r="D431" s="15">
        <v>1</v>
      </c>
      <c r="E431" s="8" t="s">
        <v>7</v>
      </c>
      <c r="F431" s="20">
        <v>716258</v>
      </c>
    </row>
    <row r="432" spans="1:6" x14ac:dyDescent="0.3">
      <c r="A432" s="7" t="s">
        <v>817</v>
      </c>
      <c r="B432" s="7" t="s">
        <v>6</v>
      </c>
      <c r="C432" s="7" t="s">
        <v>2035</v>
      </c>
      <c r="D432" s="14">
        <v>1</v>
      </c>
      <c r="E432" s="7" t="s">
        <v>7</v>
      </c>
      <c r="F432" s="19">
        <v>1238138</v>
      </c>
    </row>
    <row r="433" spans="1:6" x14ac:dyDescent="0.3">
      <c r="A433" s="8" t="s">
        <v>819</v>
      </c>
      <c r="B433" s="8" t="s">
        <v>6</v>
      </c>
      <c r="C433" s="8" t="s">
        <v>2035</v>
      </c>
      <c r="D433" s="15">
        <v>1</v>
      </c>
      <c r="E433" s="8" t="s">
        <v>7</v>
      </c>
      <c r="F433" s="20">
        <v>2106848</v>
      </c>
    </row>
    <row r="434" spans="1:6" x14ac:dyDescent="0.3">
      <c r="A434" s="7" t="s">
        <v>821</v>
      </c>
      <c r="B434" s="7" t="s">
        <v>6</v>
      </c>
      <c r="C434" s="7" t="s">
        <v>2035</v>
      </c>
      <c r="D434" s="14">
        <v>1</v>
      </c>
      <c r="E434" s="7" t="s">
        <v>7</v>
      </c>
      <c r="F434" s="19">
        <v>619069</v>
      </c>
    </row>
    <row r="435" spans="1:6" x14ac:dyDescent="0.3">
      <c r="A435" s="8" t="s">
        <v>390</v>
      </c>
      <c r="B435" s="8" t="s">
        <v>6</v>
      </c>
      <c r="C435" s="8" t="s">
        <v>2035</v>
      </c>
      <c r="D435" s="15">
        <v>1</v>
      </c>
      <c r="E435" s="8" t="s">
        <v>7</v>
      </c>
      <c r="F435" s="20">
        <v>337422</v>
      </c>
    </row>
    <row r="436" spans="1:6" x14ac:dyDescent="0.3">
      <c r="A436" s="7" t="s">
        <v>824</v>
      </c>
      <c r="B436" s="7" t="s">
        <v>6</v>
      </c>
      <c r="C436" s="7" t="s">
        <v>2035</v>
      </c>
      <c r="D436" s="14">
        <v>1</v>
      </c>
      <c r="E436" s="7" t="s">
        <v>7</v>
      </c>
      <c r="F436" s="19">
        <v>444272</v>
      </c>
    </row>
    <row r="437" spans="1:6" x14ac:dyDescent="0.3">
      <c r="A437" s="8" t="s">
        <v>826</v>
      </c>
      <c r="B437" s="8" t="s">
        <v>6</v>
      </c>
      <c r="C437" s="8" t="s">
        <v>2035</v>
      </c>
      <c r="D437" s="15">
        <v>1</v>
      </c>
      <c r="E437" s="8" t="s">
        <v>7</v>
      </c>
      <c r="F437" s="20">
        <v>600000</v>
      </c>
    </row>
    <row r="438" spans="1:6" x14ac:dyDescent="0.3">
      <c r="A438" s="7" t="s">
        <v>827</v>
      </c>
      <c r="B438" s="7" t="s">
        <v>6</v>
      </c>
      <c r="C438" s="7" t="s">
        <v>2035</v>
      </c>
      <c r="D438" s="14">
        <v>1</v>
      </c>
      <c r="E438" s="7" t="s">
        <v>7</v>
      </c>
      <c r="F438" s="19">
        <v>1349689</v>
      </c>
    </row>
    <row r="439" spans="1:6" x14ac:dyDescent="0.3">
      <c r="A439" s="8" t="s">
        <v>828</v>
      </c>
      <c r="B439" s="8" t="s">
        <v>6</v>
      </c>
      <c r="C439" s="8" t="s">
        <v>2035</v>
      </c>
      <c r="D439" s="15">
        <v>1</v>
      </c>
      <c r="E439" s="8" t="s">
        <v>7</v>
      </c>
      <c r="F439" s="20">
        <v>3808049</v>
      </c>
    </row>
    <row r="440" spans="1:6" x14ac:dyDescent="0.3">
      <c r="A440" s="7" t="s">
        <v>830</v>
      </c>
      <c r="B440" s="7" t="s">
        <v>6</v>
      </c>
      <c r="C440" s="7" t="s">
        <v>2035</v>
      </c>
      <c r="D440" s="14">
        <v>1</v>
      </c>
      <c r="E440" s="7" t="s">
        <v>7</v>
      </c>
      <c r="F440" s="19">
        <v>711000</v>
      </c>
    </row>
    <row r="441" spans="1:6" x14ac:dyDescent="0.3">
      <c r="A441" s="8" t="s">
        <v>832</v>
      </c>
      <c r="B441" s="8" t="s">
        <v>6</v>
      </c>
      <c r="C441" s="8" t="s">
        <v>2035</v>
      </c>
      <c r="D441" s="15">
        <v>1</v>
      </c>
      <c r="E441" s="8" t="s">
        <v>7</v>
      </c>
      <c r="F441" s="20">
        <v>1832052</v>
      </c>
    </row>
    <row r="442" spans="1:6" x14ac:dyDescent="0.3">
      <c r="A442" s="7" t="s">
        <v>833</v>
      </c>
      <c r="B442" s="7" t="s">
        <v>6</v>
      </c>
      <c r="C442" s="7" t="s">
        <v>2035</v>
      </c>
      <c r="D442" s="14">
        <v>1</v>
      </c>
      <c r="E442" s="7" t="s">
        <v>7</v>
      </c>
      <c r="F442" s="19">
        <v>390096</v>
      </c>
    </row>
    <row r="443" spans="1:6" x14ac:dyDescent="0.3">
      <c r="A443" s="8" t="s">
        <v>835</v>
      </c>
      <c r="B443" s="8" t="s">
        <v>6</v>
      </c>
      <c r="C443" s="8" t="s">
        <v>2035</v>
      </c>
      <c r="D443" s="15">
        <v>1</v>
      </c>
      <c r="E443" s="8" t="s">
        <v>7</v>
      </c>
      <c r="F443" s="20">
        <v>400000</v>
      </c>
    </row>
    <row r="444" spans="1:6" x14ac:dyDescent="0.3">
      <c r="A444" s="7" t="s">
        <v>837</v>
      </c>
      <c r="B444" s="7" t="s">
        <v>6</v>
      </c>
      <c r="C444" s="7" t="s">
        <v>2035</v>
      </c>
      <c r="D444" s="14">
        <v>1</v>
      </c>
      <c r="E444" s="7" t="s">
        <v>7</v>
      </c>
      <c r="F444" s="19">
        <v>1472145</v>
      </c>
    </row>
    <row r="445" spans="1:6" x14ac:dyDescent="0.3">
      <c r="A445" s="8" t="s">
        <v>839</v>
      </c>
      <c r="B445" s="8" t="s">
        <v>6</v>
      </c>
      <c r="C445" s="8" t="s">
        <v>2035</v>
      </c>
      <c r="D445" s="15">
        <v>1</v>
      </c>
      <c r="E445" s="8" t="s">
        <v>7</v>
      </c>
      <c r="F445" s="20">
        <v>241176</v>
      </c>
    </row>
    <row r="446" spans="1:6" x14ac:dyDescent="0.3">
      <c r="A446" s="7" t="s">
        <v>841</v>
      </c>
      <c r="B446" s="7" t="s">
        <v>6</v>
      </c>
      <c r="C446" s="7" t="s">
        <v>2035</v>
      </c>
      <c r="D446" s="14">
        <v>1</v>
      </c>
      <c r="E446" s="7" t="s">
        <v>7</v>
      </c>
      <c r="F446" s="19">
        <v>3808049</v>
      </c>
    </row>
    <row r="447" spans="1:6" x14ac:dyDescent="0.3">
      <c r="A447" s="8" t="s">
        <v>295</v>
      </c>
      <c r="B447" s="8" t="s">
        <v>6</v>
      </c>
      <c r="C447" s="8" t="s">
        <v>2035</v>
      </c>
      <c r="D447" s="15">
        <v>1</v>
      </c>
      <c r="E447" s="8" t="s">
        <v>7</v>
      </c>
      <c r="F447" s="20">
        <v>1444788</v>
      </c>
    </row>
    <row r="448" spans="1:6" x14ac:dyDescent="0.3">
      <c r="A448" s="7" t="s">
        <v>843</v>
      </c>
      <c r="B448" s="7" t="s">
        <v>6</v>
      </c>
      <c r="C448" s="7" t="s">
        <v>2035</v>
      </c>
      <c r="D448" s="14">
        <v>1</v>
      </c>
      <c r="E448" s="7" t="s">
        <v>7</v>
      </c>
      <c r="F448" s="19">
        <v>133284</v>
      </c>
    </row>
    <row r="449" spans="1:6" x14ac:dyDescent="0.3">
      <c r="A449" s="8" t="s">
        <v>845</v>
      </c>
      <c r="B449" s="8" t="s">
        <v>6</v>
      </c>
      <c r="C449" s="8" t="s">
        <v>2035</v>
      </c>
      <c r="D449" s="15">
        <v>1</v>
      </c>
      <c r="E449" s="8" t="s">
        <v>7</v>
      </c>
      <c r="F449" s="20">
        <v>243360</v>
      </c>
    </row>
    <row r="450" spans="1:6" x14ac:dyDescent="0.3">
      <c r="A450" s="7" t="s">
        <v>847</v>
      </c>
      <c r="B450" s="7" t="s">
        <v>6</v>
      </c>
      <c r="C450" s="7" t="s">
        <v>2035</v>
      </c>
      <c r="D450" s="14">
        <v>1</v>
      </c>
      <c r="E450" s="7" t="s">
        <v>7</v>
      </c>
      <c r="F450" s="19">
        <v>1220411</v>
      </c>
    </row>
    <row r="451" spans="1:6" x14ac:dyDescent="0.3">
      <c r="A451" s="8" t="s">
        <v>849</v>
      </c>
      <c r="B451" s="8" t="s">
        <v>6</v>
      </c>
      <c r="C451" s="8" t="s">
        <v>2035</v>
      </c>
      <c r="D451" s="15">
        <v>1</v>
      </c>
      <c r="E451" s="8" t="s">
        <v>7</v>
      </c>
      <c r="F451" s="20">
        <v>1708322</v>
      </c>
    </row>
    <row r="452" spans="1:6" x14ac:dyDescent="0.3">
      <c r="A452" s="7" t="s">
        <v>851</v>
      </c>
      <c r="B452" s="7" t="s">
        <v>6</v>
      </c>
      <c r="C452" s="7" t="s">
        <v>2035</v>
      </c>
      <c r="D452" s="14">
        <v>1</v>
      </c>
      <c r="E452" s="7" t="s">
        <v>7</v>
      </c>
      <c r="F452" s="19">
        <v>425761</v>
      </c>
    </row>
    <row r="453" spans="1:6" x14ac:dyDescent="0.3">
      <c r="A453" s="8" t="s">
        <v>853</v>
      </c>
      <c r="B453" s="8" t="s">
        <v>6</v>
      </c>
      <c r="C453" s="8" t="s">
        <v>2035</v>
      </c>
      <c r="D453" s="15">
        <v>1</v>
      </c>
      <c r="E453" s="8" t="s">
        <v>7</v>
      </c>
      <c r="F453" s="20">
        <v>464302</v>
      </c>
    </row>
    <row r="454" spans="1:6" x14ac:dyDescent="0.3">
      <c r="A454" s="7" t="s">
        <v>855</v>
      </c>
      <c r="B454" s="7" t="s">
        <v>6</v>
      </c>
      <c r="C454" s="7" t="s">
        <v>2035</v>
      </c>
      <c r="D454" s="14">
        <v>1</v>
      </c>
      <c r="E454" s="7" t="s">
        <v>7</v>
      </c>
      <c r="F454" s="19">
        <v>500000</v>
      </c>
    </row>
    <row r="455" spans="1:6" x14ac:dyDescent="0.3">
      <c r="A455" s="8" t="s">
        <v>295</v>
      </c>
      <c r="B455" s="8" t="s">
        <v>6</v>
      </c>
      <c r="C455" s="8" t="s">
        <v>2035</v>
      </c>
      <c r="D455" s="15">
        <v>1</v>
      </c>
      <c r="E455" s="8" t="s">
        <v>7</v>
      </c>
      <c r="F455" s="20">
        <v>578857</v>
      </c>
    </row>
    <row r="456" spans="1:6" x14ac:dyDescent="0.3">
      <c r="A456" s="7" t="s">
        <v>858</v>
      </c>
      <c r="B456" s="7" t="s">
        <v>6</v>
      </c>
      <c r="C456" s="7" t="s">
        <v>2035</v>
      </c>
      <c r="D456" s="14">
        <v>1</v>
      </c>
      <c r="E456" s="7" t="s">
        <v>7</v>
      </c>
      <c r="F456" s="19">
        <v>404424</v>
      </c>
    </row>
    <row r="457" spans="1:6" x14ac:dyDescent="0.3">
      <c r="A457" s="8" t="s">
        <v>860</v>
      </c>
      <c r="B457" s="8" t="s">
        <v>6</v>
      </c>
      <c r="C457" s="8" t="s">
        <v>2035</v>
      </c>
      <c r="D457" s="15">
        <v>1</v>
      </c>
      <c r="E457" s="8" t="s">
        <v>7</v>
      </c>
      <c r="F457" s="20">
        <v>991803</v>
      </c>
    </row>
    <row r="458" spans="1:6" x14ac:dyDescent="0.3">
      <c r="A458" s="7" t="s">
        <v>862</v>
      </c>
      <c r="B458" s="7" t="s">
        <v>6</v>
      </c>
      <c r="C458" s="7" t="s">
        <v>2035</v>
      </c>
      <c r="D458" s="14">
        <v>1</v>
      </c>
      <c r="E458" s="7" t="s">
        <v>7</v>
      </c>
      <c r="F458" s="19">
        <v>900000</v>
      </c>
    </row>
    <row r="459" spans="1:6" x14ac:dyDescent="0.3">
      <c r="A459" s="8" t="s">
        <v>298</v>
      </c>
      <c r="B459" s="8" t="s">
        <v>6</v>
      </c>
      <c r="C459" s="8" t="s">
        <v>2035</v>
      </c>
      <c r="D459" s="15">
        <v>1</v>
      </c>
      <c r="E459" s="8" t="s">
        <v>7</v>
      </c>
      <c r="F459" s="20">
        <v>245580</v>
      </c>
    </row>
    <row r="460" spans="1:6" x14ac:dyDescent="0.3">
      <c r="A460" s="7" t="s">
        <v>383</v>
      </c>
      <c r="B460" s="7" t="s">
        <v>6</v>
      </c>
      <c r="C460" s="7" t="s">
        <v>2035</v>
      </c>
      <c r="D460" s="14">
        <v>1</v>
      </c>
      <c r="E460" s="7" t="s">
        <v>7</v>
      </c>
      <c r="F460" s="19">
        <v>619068</v>
      </c>
    </row>
    <row r="461" spans="1:6" x14ac:dyDescent="0.3">
      <c r="A461" s="8" t="s">
        <v>482</v>
      </c>
      <c r="B461" s="8" t="s">
        <v>6</v>
      </c>
      <c r="C461" s="8" t="s">
        <v>2035</v>
      </c>
      <c r="D461" s="15">
        <v>1</v>
      </c>
      <c r="E461" s="8" t="s">
        <v>7</v>
      </c>
      <c r="F461" s="20">
        <v>230952</v>
      </c>
    </row>
    <row r="462" spans="1:6" x14ac:dyDescent="0.3">
      <c r="A462" s="7" t="s">
        <v>865</v>
      </c>
      <c r="B462" s="7" t="s">
        <v>6</v>
      </c>
      <c r="C462" s="7" t="s">
        <v>2035</v>
      </c>
      <c r="D462" s="14">
        <v>1</v>
      </c>
      <c r="E462" s="7" t="s">
        <v>7</v>
      </c>
      <c r="F462" s="19">
        <v>360000</v>
      </c>
    </row>
    <row r="463" spans="1:6" x14ac:dyDescent="0.3">
      <c r="A463" s="8" t="s">
        <v>867</v>
      </c>
      <c r="B463" s="8" t="s">
        <v>6</v>
      </c>
      <c r="C463" s="8" t="s">
        <v>2035</v>
      </c>
      <c r="D463" s="15">
        <v>1</v>
      </c>
      <c r="E463" s="8" t="s">
        <v>7</v>
      </c>
      <c r="F463" s="20">
        <v>672260</v>
      </c>
    </row>
    <row r="464" spans="1:6" x14ac:dyDescent="0.3">
      <c r="A464" s="7" t="s">
        <v>869</v>
      </c>
      <c r="B464" s="7" t="s">
        <v>6</v>
      </c>
      <c r="C464" s="7" t="s">
        <v>2035</v>
      </c>
      <c r="D464" s="14">
        <v>1</v>
      </c>
      <c r="E464" s="7" t="s">
        <v>7</v>
      </c>
      <c r="F464" s="19">
        <v>1399929</v>
      </c>
    </row>
    <row r="465" spans="1:6" x14ac:dyDescent="0.3">
      <c r="A465" s="8" t="s">
        <v>871</v>
      </c>
      <c r="B465" s="8" t="s">
        <v>6</v>
      </c>
      <c r="C465" s="8" t="s">
        <v>2035</v>
      </c>
      <c r="D465" s="15">
        <v>1</v>
      </c>
      <c r="E465" s="8" t="s">
        <v>7</v>
      </c>
      <c r="F465" s="20">
        <v>1307815</v>
      </c>
    </row>
    <row r="466" spans="1:6" x14ac:dyDescent="0.3">
      <c r="A466" s="7" t="s">
        <v>873</v>
      </c>
      <c r="B466" s="7" t="s">
        <v>6</v>
      </c>
      <c r="C466" s="7" t="s">
        <v>2035</v>
      </c>
      <c r="D466" s="14">
        <v>1</v>
      </c>
      <c r="E466" s="7" t="s">
        <v>7</v>
      </c>
      <c r="F466" s="19">
        <v>621103</v>
      </c>
    </row>
    <row r="467" spans="1:6" x14ac:dyDescent="0.3">
      <c r="A467" s="8" t="s">
        <v>108</v>
      </c>
      <c r="B467" s="8" t="s">
        <v>6</v>
      </c>
      <c r="C467" s="8" t="s">
        <v>2035</v>
      </c>
      <c r="D467" s="15">
        <v>1</v>
      </c>
      <c r="E467" s="8" t="s">
        <v>7</v>
      </c>
      <c r="F467" s="20">
        <v>782543</v>
      </c>
    </row>
    <row r="468" spans="1:6" x14ac:dyDescent="0.3">
      <c r="A468" s="7" t="s">
        <v>876</v>
      </c>
      <c r="B468" s="7" t="s">
        <v>6</v>
      </c>
      <c r="C468" s="7" t="s">
        <v>2035</v>
      </c>
      <c r="D468" s="14">
        <v>1</v>
      </c>
      <c r="E468" s="7" t="s">
        <v>7</v>
      </c>
      <c r="F468" s="19">
        <v>497748</v>
      </c>
    </row>
    <row r="469" spans="1:6" x14ac:dyDescent="0.3">
      <c r="A469" s="8" t="s">
        <v>878</v>
      </c>
      <c r="B469" s="8" t="s">
        <v>6</v>
      </c>
      <c r="C469" s="8" t="s">
        <v>2035</v>
      </c>
      <c r="D469" s="15">
        <v>1</v>
      </c>
      <c r="E469" s="8" t="s">
        <v>7</v>
      </c>
      <c r="F469" s="20">
        <v>829587</v>
      </c>
    </row>
    <row r="470" spans="1:6" x14ac:dyDescent="0.3">
      <c r="A470" s="7" t="s">
        <v>49</v>
      </c>
      <c r="B470" s="7" t="s">
        <v>6</v>
      </c>
      <c r="C470" s="7" t="s">
        <v>2035</v>
      </c>
      <c r="D470" s="14">
        <v>1</v>
      </c>
      <c r="E470" s="7" t="s">
        <v>7</v>
      </c>
      <c r="F470" s="19">
        <v>600000</v>
      </c>
    </row>
    <row r="471" spans="1:6" x14ac:dyDescent="0.3">
      <c r="A471" s="8" t="s">
        <v>880</v>
      </c>
      <c r="B471" s="8" t="s">
        <v>6</v>
      </c>
      <c r="C471" s="8" t="s">
        <v>2035</v>
      </c>
      <c r="D471" s="15">
        <v>1</v>
      </c>
      <c r="E471" s="8" t="s">
        <v>7</v>
      </c>
      <c r="F471" s="20">
        <v>518492</v>
      </c>
    </row>
    <row r="472" spans="1:6" x14ac:dyDescent="0.3">
      <c r="A472" s="7" t="s">
        <v>882</v>
      </c>
      <c r="B472" s="7" t="s">
        <v>6</v>
      </c>
      <c r="C472" s="7" t="s">
        <v>2035</v>
      </c>
      <c r="D472" s="14">
        <v>1</v>
      </c>
      <c r="E472" s="7" t="s">
        <v>7</v>
      </c>
      <c r="F472" s="19">
        <v>1284643</v>
      </c>
    </row>
    <row r="473" spans="1:6" x14ac:dyDescent="0.3">
      <c r="A473" s="8" t="s">
        <v>883</v>
      </c>
      <c r="B473" s="8" t="s">
        <v>6</v>
      </c>
      <c r="C473" s="8" t="s">
        <v>2035</v>
      </c>
      <c r="D473" s="15">
        <v>1</v>
      </c>
      <c r="E473" s="8" t="s">
        <v>7</v>
      </c>
      <c r="F473" s="20">
        <v>2034018</v>
      </c>
    </row>
    <row r="474" spans="1:6" x14ac:dyDescent="0.3">
      <c r="A474" s="7" t="s">
        <v>885</v>
      </c>
      <c r="B474" s="7" t="s">
        <v>6</v>
      </c>
      <c r="C474" s="7" t="s">
        <v>2035</v>
      </c>
      <c r="D474" s="14">
        <v>1</v>
      </c>
      <c r="E474" s="7" t="s">
        <v>7</v>
      </c>
      <c r="F474" s="19">
        <v>1158483</v>
      </c>
    </row>
    <row r="475" spans="1:6" x14ac:dyDescent="0.3">
      <c r="A475" s="8" t="s">
        <v>887</v>
      </c>
      <c r="B475" s="8" t="s">
        <v>6</v>
      </c>
      <c r="C475" s="8" t="s">
        <v>2035</v>
      </c>
      <c r="D475" s="15">
        <v>1</v>
      </c>
      <c r="E475" s="8" t="s">
        <v>7</v>
      </c>
      <c r="F475" s="20">
        <v>1306364</v>
      </c>
    </row>
    <row r="476" spans="1:6" x14ac:dyDescent="0.3">
      <c r="A476" s="7" t="s">
        <v>888</v>
      </c>
      <c r="B476" s="7" t="s">
        <v>6</v>
      </c>
      <c r="C476" s="7" t="s">
        <v>2035</v>
      </c>
      <c r="D476" s="14">
        <v>1</v>
      </c>
      <c r="E476" s="7" t="s">
        <v>7</v>
      </c>
      <c r="F476" s="19">
        <v>261756</v>
      </c>
    </row>
    <row r="477" spans="1:6" x14ac:dyDescent="0.3">
      <c r="A477" s="8" t="s">
        <v>890</v>
      </c>
      <c r="B477" s="8" t="s">
        <v>6</v>
      </c>
      <c r="C477" s="8" t="s">
        <v>2035</v>
      </c>
      <c r="D477" s="15">
        <v>1</v>
      </c>
      <c r="E477" s="8" t="s">
        <v>7</v>
      </c>
      <c r="F477" s="20">
        <v>455555</v>
      </c>
    </row>
    <row r="478" spans="1:6" x14ac:dyDescent="0.3">
      <c r="A478" s="7" t="s">
        <v>892</v>
      </c>
      <c r="B478" s="7" t="s">
        <v>6</v>
      </c>
      <c r="C478" s="7" t="s">
        <v>2035</v>
      </c>
      <c r="D478" s="14">
        <v>1</v>
      </c>
      <c r="E478" s="7" t="s">
        <v>7</v>
      </c>
      <c r="F478" s="19">
        <v>1031782</v>
      </c>
    </row>
    <row r="479" spans="1:6" x14ac:dyDescent="0.3">
      <c r="A479" s="8" t="s">
        <v>893</v>
      </c>
      <c r="B479" s="8" t="s">
        <v>6</v>
      </c>
      <c r="C479" s="8" t="s">
        <v>2035</v>
      </c>
      <c r="D479" s="15">
        <v>1</v>
      </c>
      <c r="E479" s="8" t="s">
        <v>7</v>
      </c>
      <c r="F479" s="20">
        <v>13140000</v>
      </c>
    </row>
    <row r="480" spans="1:6" x14ac:dyDescent="0.3">
      <c r="A480" s="7" t="s">
        <v>895</v>
      </c>
      <c r="B480" s="7" t="s">
        <v>6</v>
      </c>
      <c r="C480" s="7" t="s">
        <v>2035</v>
      </c>
      <c r="D480" s="14">
        <v>1</v>
      </c>
      <c r="E480" s="7" t="s">
        <v>7</v>
      </c>
      <c r="F480" s="19">
        <v>1321256</v>
      </c>
    </row>
    <row r="481" spans="1:6" x14ac:dyDescent="0.3">
      <c r="A481" s="8" t="s">
        <v>897</v>
      </c>
      <c r="B481" s="8" t="s">
        <v>6</v>
      </c>
      <c r="C481" s="8" t="s">
        <v>2035</v>
      </c>
      <c r="D481" s="15">
        <v>1</v>
      </c>
      <c r="E481" s="8" t="s">
        <v>7</v>
      </c>
      <c r="F481" s="20">
        <v>800000</v>
      </c>
    </row>
    <row r="482" spans="1:6" x14ac:dyDescent="0.3">
      <c r="A482" s="7" t="s">
        <v>898</v>
      </c>
      <c r="B482" s="7" t="s">
        <v>6</v>
      </c>
      <c r="C482" s="7" t="s">
        <v>2035</v>
      </c>
      <c r="D482" s="14">
        <v>1</v>
      </c>
      <c r="E482" s="7" t="s">
        <v>7</v>
      </c>
      <c r="F482" s="19">
        <v>2200000</v>
      </c>
    </row>
    <row r="483" spans="1:6" x14ac:dyDescent="0.3">
      <c r="A483" s="8" t="s">
        <v>900</v>
      </c>
      <c r="B483" s="8" t="s">
        <v>6</v>
      </c>
      <c r="C483" s="8" t="s">
        <v>2035</v>
      </c>
      <c r="D483" s="15">
        <v>1</v>
      </c>
      <c r="E483" s="8" t="s">
        <v>7</v>
      </c>
      <c r="F483" s="20">
        <v>1637162</v>
      </c>
    </row>
    <row r="484" spans="1:6" x14ac:dyDescent="0.3">
      <c r="A484" s="7" t="s">
        <v>902</v>
      </c>
      <c r="B484" s="7" t="s">
        <v>6</v>
      </c>
      <c r="C484" s="7" t="s">
        <v>2035</v>
      </c>
      <c r="D484" s="14">
        <v>1</v>
      </c>
      <c r="E484" s="7" t="s">
        <v>7</v>
      </c>
      <c r="F484" s="19">
        <v>3115175</v>
      </c>
    </row>
    <row r="485" spans="1:6" x14ac:dyDescent="0.3">
      <c r="A485" s="8" t="s">
        <v>904</v>
      </c>
      <c r="B485" s="8" t="s">
        <v>6</v>
      </c>
      <c r="C485" s="8" t="s">
        <v>2035</v>
      </c>
      <c r="D485" s="15">
        <v>1</v>
      </c>
      <c r="E485" s="8" t="s">
        <v>7</v>
      </c>
      <c r="F485" s="20">
        <v>1348080</v>
      </c>
    </row>
    <row r="486" spans="1:6" x14ac:dyDescent="0.3">
      <c r="A486" s="7" t="s">
        <v>906</v>
      </c>
      <c r="B486" s="7" t="s">
        <v>6</v>
      </c>
      <c r="C486" s="7" t="s">
        <v>2035</v>
      </c>
      <c r="D486" s="14">
        <v>1</v>
      </c>
      <c r="E486" s="7" t="s">
        <v>7</v>
      </c>
      <c r="F486" s="19">
        <v>1051532</v>
      </c>
    </row>
    <row r="487" spans="1:6" x14ac:dyDescent="0.3">
      <c r="A487" s="8" t="s">
        <v>907</v>
      </c>
      <c r="B487" s="8" t="s">
        <v>6</v>
      </c>
      <c r="C487" s="8" t="s">
        <v>2035</v>
      </c>
      <c r="D487" s="15">
        <v>1</v>
      </c>
      <c r="E487" s="8" t="s">
        <v>7</v>
      </c>
      <c r="F487" s="20">
        <v>400000</v>
      </c>
    </row>
    <row r="488" spans="1:6" x14ac:dyDescent="0.3">
      <c r="A488" s="7" t="s">
        <v>908</v>
      </c>
      <c r="B488" s="7" t="s">
        <v>6</v>
      </c>
      <c r="C488" s="7" t="s">
        <v>2035</v>
      </c>
      <c r="D488" s="14">
        <v>1</v>
      </c>
      <c r="E488" s="7" t="s">
        <v>7</v>
      </c>
      <c r="F488" s="19">
        <v>1926960</v>
      </c>
    </row>
    <row r="489" spans="1:6" x14ac:dyDescent="0.3">
      <c r="A489" s="8" t="s">
        <v>910</v>
      </c>
      <c r="B489" s="8" t="s">
        <v>6</v>
      </c>
      <c r="C489" s="8" t="s">
        <v>2035</v>
      </c>
      <c r="D489" s="15">
        <v>1</v>
      </c>
      <c r="E489" s="8" t="s">
        <v>7</v>
      </c>
      <c r="F489" s="20">
        <v>1031782</v>
      </c>
    </row>
    <row r="490" spans="1:6" x14ac:dyDescent="0.3">
      <c r="A490" s="7" t="s">
        <v>911</v>
      </c>
      <c r="B490" s="7" t="s">
        <v>6</v>
      </c>
      <c r="C490" s="7" t="s">
        <v>2035</v>
      </c>
      <c r="D490" s="14">
        <v>1</v>
      </c>
      <c r="E490" s="7" t="s">
        <v>7</v>
      </c>
      <c r="F490" s="19">
        <v>6164916</v>
      </c>
    </row>
    <row r="491" spans="1:6" x14ac:dyDescent="0.3">
      <c r="A491" s="8" t="s">
        <v>913</v>
      </c>
      <c r="B491" s="8" t="s">
        <v>6</v>
      </c>
      <c r="C491" s="8" t="s">
        <v>2035</v>
      </c>
      <c r="D491" s="15">
        <v>1</v>
      </c>
      <c r="E491" s="8" t="s">
        <v>7</v>
      </c>
      <c r="F491" s="20">
        <v>1490281</v>
      </c>
    </row>
    <row r="492" spans="1:6" x14ac:dyDescent="0.3">
      <c r="A492" s="7" t="s">
        <v>72</v>
      </c>
      <c r="B492" s="7" t="s">
        <v>6</v>
      </c>
      <c r="C492" s="7" t="s">
        <v>2035</v>
      </c>
      <c r="D492" s="14">
        <v>1</v>
      </c>
      <c r="E492" s="7" t="s">
        <v>7</v>
      </c>
      <c r="F492" s="19">
        <v>1027716</v>
      </c>
    </row>
    <row r="493" spans="1:6" x14ac:dyDescent="0.3">
      <c r="A493" s="8" t="s">
        <v>916</v>
      </c>
      <c r="B493" s="8" t="s">
        <v>6</v>
      </c>
      <c r="C493" s="8" t="s">
        <v>2035</v>
      </c>
      <c r="D493" s="15">
        <v>1</v>
      </c>
      <c r="E493" s="8" t="s">
        <v>7</v>
      </c>
      <c r="F493" s="20">
        <v>588795</v>
      </c>
    </row>
    <row r="494" spans="1:6" x14ac:dyDescent="0.3">
      <c r="A494" s="7" t="s">
        <v>917</v>
      </c>
      <c r="B494" s="7" t="s">
        <v>6</v>
      </c>
      <c r="C494" s="7" t="s">
        <v>2035</v>
      </c>
      <c r="D494" s="14">
        <v>1</v>
      </c>
      <c r="E494" s="7" t="s">
        <v>7</v>
      </c>
      <c r="F494" s="19">
        <v>1070536</v>
      </c>
    </row>
    <row r="495" spans="1:6" x14ac:dyDescent="0.3">
      <c r="A495" s="8" t="s">
        <v>918</v>
      </c>
      <c r="B495" s="8" t="s">
        <v>6</v>
      </c>
      <c r="C495" s="8" t="s">
        <v>2035</v>
      </c>
      <c r="D495" s="15">
        <v>1</v>
      </c>
      <c r="E495" s="8" t="s">
        <v>7</v>
      </c>
      <c r="F495" s="20">
        <v>4282144</v>
      </c>
    </row>
    <row r="496" spans="1:6" x14ac:dyDescent="0.3">
      <c r="A496" s="7" t="s">
        <v>920</v>
      </c>
      <c r="B496" s="7" t="s">
        <v>6</v>
      </c>
      <c r="C496" s="7" t="s">
        <v>2035</v>
      </c>
      <c r="D496" s="14">
        <v>1</v>
      </c>
      <c r="E496" s="7" t="s">
        <v>7</v>
      </c>
      <c r="F496" s="19">
        <v>1124740</v>
      </c>
    </row>
    <row r="497" spans="1:6" x14ac:dyDescent="0.3">
      <c r="A497" s="8" t="s">
        <v>921</v>
      </c>
      <c r="B497" s="8" t="s">
        <v>6</v>
      </c>
      <c r="C497" s="8" t="s">
        <v>2035</v>
      </c>
      <c r="D497" s="15">
        <v>1</v>
      </c>
      <c r="E497" s="8" t="s">
        <v>7</v>
      </c>
      <c r="F497" s="20">
        <v>269940</v>
      </c>
    </row>
    <row r="498" spans="1:6" x14ac:dyDescent="0.3">
      <c r="A498" s="7" t="s">
        <v>922</v>
      </c>
      <c r="B498" s="7" t="s">
        <v>6</v>
      </c>
      <c r="C498" s="7" t="s">
        <v>2035</v>
      </c>
      <c r="D498" s="14">
        <v>1</v>
      </c>
      <c r="E498" s="7" t="s">
        <v>7</v>
      </c>
      <c r="F498" s="19">
        <v>1381355</v>
      </c>
    </row>
    <row r="499" spans="1:6" x14ac:dyDescent="0.3">
      <c r="A499" s="8" t="s">
        <v>924</v>
      </c>
      <c r="B499" s="8" t="s">
        <v>6</v>
      </c>
      <c r="C499" s="8" t="s">
        <v>2035</v>
      </c>
      <c r="D499" s="15">
        <v>1</v>
      </c>
      <c r="E499" s="8" t="s">
        <v>7</v>
      </c>
      <c r="F499" s="20">
        <v>1534839</v>
      </c>
    </row>
    <row r="500" spans="1:6" x14ac:dyDescent="0.3">
      <c r="A500" s="7" t="s">
        <v>926</v>
      </c>
      <c r="B500" s="7" t="s">
        <v>6</v>
      </c>
      <c r="C500" s="7" t="s">
        <v>2035</v>
      </c>
      <c r="D500" s="14">
        <v>1</v>
      </c>
      <c r="E500" s="7" t="s">
        <v>7</v>
      </c>
      <c r="F500" s="19">
        <v>328796</v>
      </c>
    </row>
    <row r="501" spans="1:6" x14ac:dyDescent="0.3">
      <c r="A501" s="8" t="s">
        <v>47</v>
      </c>
      <c r="B501" s="8" t="s">
        <v>6</v>
      </c>
      <c r="C501" s="8" t="s">
        <v>2035</v>
      </c>
      <c r="D501" s="15">
        <v>1</v>
      </c>
      <c r="E501" s="8" t="s">
        <v>7</v>
      </c>
      <c r="F501" s="20">
        <v>746628</v>
      </c>
    </row>
    <row r="502" spans="1:6" x14ac:dyDescent="0.3">
      <c r="A502" s="7" t="s">
        <v>929</v>
      </c>
      <c r="B502" s="7" t="s">
        <v>6</v>
      </c>
      <c r="C502" s="7" t="s">
        <v>2035</v>
      </c>
      <c r="D502" s="14">
        <v>1</v>
      </c>
      <c r="E502" s="7" t="s">
        <v>7</v>
      </c>
      <c r="F502" s="19">
        <v>100326</v>
      </c>
    </row>
    <row r="503" spans="1:6" x14ac:dyDescent="0.3">
      <c r="A503" s="8" t="s">
        <v>931</v>
      </c>
      <c r="B503" s="8" t="s">
        <v>6</v>
      </c>
      <c r="C503" s="8" t="s">
        <v>2035</v>
      </c>
      <c r="D503" s="15">
        <v>1</v>
      </c>
      <c r="E503" s="8" t="s">
        <v>7</v>
      </c>
      <c r="F503" s="20">
        <v>519365</v>
      </c>
    </row>
    <row r="504" spans="1:6" x14ac:dyDescent="0.3">
      <c r="A504" s="7" t="s">
        <v>913</v>
      </c>
      <c r="B504" s="7" t="s">
        <v>6</v>
      </c>
      <c r="C504" s="7" t="s">
        <v>2035</v>
      </c>
      <c r="D504" s="14">
        <v>1</v>
      </c>
      <c r="E504" s="7" t="s">
        <v>7</v>
      </c>
      <c r="F504" s="19">
        <v>679272</v>
      </c>
    </row>
    <row r="505" spans="1:6" x14ac:dyDescent="0.3">
      <c r="A505" s="8" t="s">
        <v>17</v>
      </c>
      <c r="B505" s="8" t="s">
        <v>6</v>
      </c>
      <c r="C505" s="8" t="s">
        <v>2035</v>
      </c>
      <c r="D505" s="15">
        <v>1</v>
      </c>
      <c r="E505" s="8" t="s">
        <v>7</v>
      </c>
      <c r="F505" s="20">
        <v>200979</v>
      </c>
    </row>
    <row r="506" spans="1:6" x14ac:dyDescent="0.3">
      <c r="A506" s="7" t="s">
        <v>935</v>
      </c>
      <c r="B506" s="7" t="s">
        <v>6</v>
      </c>
      <c r="C506" s="7" t="s">
        <v>2035</v>
      </c>
      <c r="D506" s="14">
        <v>1</v>
      </c>
      <c r="E506" s="7" t="s">
        <v>7</v>
      </c>
      <c r="F506" s="19">
        <v>619068</v>
      </c>
    </row>
    <row r="507" spans="1:6" x14ac:dyDescent="0.3">
      <c r="A507" s="8" t="s">
        <v>936</v>
      </c>
      <c r="B507" s="8" t="s">
        <v>6</v>
      </c>
      <c r="C507" s="8" t="s">
        <v>2035</v>
      </c>
      <c r="D507" s="15">
        <v>1</v>
      </c>
      <c r="E507" s="8" t="s">
        <v>7</v>
      </c>
      <c r="F507" s="20">
        <v>420000</v>
      </c>
    </row>
    <row r="508" spans="1:6" x14ac:dyDescent="0.3">
      <c r="A508" s="7" t="s">
        <v>938</v>
      </c>
      <c r="B508" s="7" t="s">
        <v>6</v>
      </c>
      <c r="C508" s="7" t="s">
        <v>2035</v>
      </c>
      <c r="D508" s="14">
        <v>1</v>
      </c>
      <c r="E508" s="7" t="s">
        <v>7</v>
      </c>
      <c r="F508" s="19">
        <v>772648</v>
      </c>
    </row>
    <row r="509" spans="1:6" x14ac:dyDescent="0.3">
      <c r="A509" s="8" t="s">
        <v>940</v>
      </c>
      <c r="B509" s="8" t="s">
        <v>6</v>
      </c>
      <c r="C509" s="8" t="s">
        <v>2035</v>
      </c>
      <c r="D509" s="15">
        <v>1</v>
      </c>
      <c r="E509" s="8" t="s">
        <v>7</v>
      </c>
      <c r="F509" s="20">
        <v>501630</v>
      </c>
    </row>
    <row r="510" spans="1:6" x14ac:dyDescent="0.3">
      <c r="A510" s="7" t="s">
        <v>715</v>
      </c>
      <c r="B510" s="7" t="s">
        <v>6</v>
      </c>
      <c r="C510" s="7" t="s">
        <v>2035</v>
      </c>
      <c r="D510" s="14">
        <v>1</v>
      </c>
      <c r="E510" s="7" t="s">
        <v>7</v>
      </c>
      <c r="F510" s="19">
        <v>393696</v>
      </c>
    </row>
    <row r="511" spans="1:6" x14ac:dyDescent="0.3">
      <c r="A511" s="8" t="s">
        <v>943</v>
      </c>
      <c r="B511" s="8" t="s">
        <v>6</v>
      </c>
      <c r="C511" s="8" t="s">
        <v>2035</v>
      </c>
      <c r="D511" s="15">
        <v>1</v>
      </c>
      <c r="E511" s="8" t="s">
        <v>7</v>
      </c>
      <c r="F511" s="20">
        <v>359620</v>
      </c>
    </row>
    <row r="512" spans="1:6" x14ac:dyDescent="0.3">
      <c r="A512" s="7" t="s">
        <v>945</v>
      </c>
      <c r="B512" s="7" t="s">
        <v>6</v>
      </c>
      <c r="C512" s="7" t="s">
        <v>2035</v>
      </c>
      <c r="D512" s="14">
        <v>1</v>
      </c>
      <c r="E512" s="7" t="s">
        <v>7</v>
      </c>
      <c r="F512" s="19">
        <v>1238390</v>
      </c>
    </row>
    <row r="513" spans="1:6" x14ac:dyDescent="0.3">
      <c r="A513" s="8" t="s">
        <v>947</v>
      </c>
      <c r="B513" s="8" t="s">
        <v>6</v>
      </c>
      <c r="C513" s="8" t="s">
        <v>2035</v>
      </c>
      <c r="D513" s="15">
        <v>1</v>
      </c>
      <c r="E513" s="8" t="s">
        <v>7</v>
      </c>
      <c r="F513" s="20">
        <v>1825160</v>
      </c>
    </row>
    <row r="514" spans="1:6" x14ac:dyDescent="0.3">
      <c r="A514" s="7" t="s">
        <v>717</v>
      </c>
      <c r="B514" s="7" t="s">
        <v>6</v>
      </c>
      <c r="C514" s="7" t="s">
        <v>2035</v>
      </c>
      <c r="D514" s="14">
        <v>1</v>
      </c>
      <c r="E514" s="7" t="s">
        <v>7</v>
      </c>
      <c r="F514" s="19">
        <v>3500000</v>
      </c>
    </row>
    <row r="515" spans="1:6" x14ac:dyDescent="0.3">
      <c r="A515" s="8" t="s">
        <v>950</v>
      </c>
      <c r="B515" s="8" t="s">
        <v>6</v>
      </c>
      <c r="C515" s="8" t="s">
        <v>2035</v>
      </c>
      <c r="D515" s="15">
        <v>1</v>
      </c>
      <c r="E515" s="8" t="s">
        <v>7</v>
      </c>
      <c r="F515" s="20">
        <v>872604</v>
      </c>
    </row>
    <row r="516" spans="1:6" x14ac:dyDescent="0.3">
      <c r="A516" s="7" t="s">
        <v>952</v>
      </c>
      <c r="B516" s="7" t="s">
        <v>6</v>
      </c>
      <c r="C516" s="7" t="s">
        <v>2035</v>
      </c>
      <c r="D516" s="14">
        <v>1</v>
      </c>
      <c r="E516" s="7" t="s">
        <v>7</v>
      </c>
      <c r="F516" s="19">
        <v>580150</v>
      </c>
    </row>
    <row r="517" spans="1:6" x14ac:dyDescent="0.3">
      <c r="A517" s="8" t="s">
        <v>954</v>
      </c>
      <c r="B517" s="8" t="s">
        <v>6</v>
      </c>
      <c r="C517" s="8" t="s">
        <v>2035</v>
      </c>
      <c r="D517" s="15">
        <v>1</v>
      </c>
      <c r="E517" s="8" t="s">
        <v>7</v>
      </c>
      <c r="F517" s="20">
        <v>1124063</v>
      </c>
    </row>
    <row r="518" spans="1:6" x14ac:dyDescent="0.3">
      <c r="A518" s="7" t="s">
        <v>956</v>
      </c>
      <c r="B518" s="7" t="s">
        <v>6</v>
      </c>
      <c r="C518" s="7" t="s">
        <v>2035</v>
      </c>
      <c r="D518" s="14">
        <v>1</v>
      </c>
      <c r="E518" s="7" t="s">
        <v>7</v>
      </c>
      <c r="F518" s="19">
        <v>975232</v>
      </c>
    </row>
    <row r="519" spans="1:6" x14ac:dyDescent="0.3">
      <c r="A519" s="8" t="s">
        <v>958</v>
      </c>
      <c r="B519" s="8" t="s">
        <v>6</v>
      </c>
      <c r="C519" s="8" t="s">
        <v>2035</v>
      </c>
      <c r="D519" s="15">
        <v>1</v>
      </c>
      <c r="E519" s="8" t="s">
        <v>7</v>
      </c>
      <c r="F519" s="20">
        <v>1150000</v>
      </c>
    </row>
    <row r="520" spans="1:6" x14ac:dyDescent="0.3">
      <c r="A520" s="7" t="s">
        <v>960</v>
      </c>
      <c r="B520" s="7" t="s">
        <v>6</v>
      </c>
      <c r="C520" s="7" t="s">
        <v>2035</v>
      </c>
      <c r="D520" s="14">
        <v>1</v>
      </c>
      <c r="E520" s="7" t="s">
        <v>7</v>
      </c>
      <c r="F520" s="19">
        <v>727111</v>
      </c>
    </row>
    <row r="521" spans="1:6" x14ac:dyDescent="0.3">
      <c r="A521" s="8" t="s">
        <v>961</v>
      </c>
      <c r="B521" s="8" t="s">
        <v>6</v>
      </c>
      <c r="C521" s="8" t="s">
        <v>2035</v>
      </c>
      <c r="D521" s="15">
        <v>1</v>
      </c>
      <c r="E521" s="8" t="s">
        <v>7</v>
      </c>
      <c r="F521" s="20">
        <v>511613</v>
      </c>
    </row>
    <row r="522" spans="1:6" x14ac:dyDescent="0.3">
      <c r="A522" s="7" t="s">
        <v>92</v>
      </c>
      <c r="B522" s="7" t="s">
        <v>6</v>
      </c>
      <c r="C522" s="7" t="s">
        <v>2035</v>
      </c>
      <c r="D522" s="14">
        <v>1</v>
      </c>
      <c r="E522" s="7" t="s">
        <v>7</v>
      </c>
      <c r="F522" s="19">
        <v>1200000</v>
      </c>
    </row>
    <row r="523" spans="1:6" x14ac:dyDescent="0.3">
      <c r="A523" s="8" t="s">
        <v>963</v>
      </c>
      <c r="B523" s="8" t="s">
        <v>6</v>
      </c>
      <c r="C523" s="8" t="s">
        <v>2035</v>
      </c>
      <c r="D523" s="15">
        <v>1</v>
      </c>
      <c r="E523" s="8" t="s">
        <v>7</v>
      </c>
      <c r="F523" s="20">
        <v>313464</v>
      </c>
    </row>
    <row r="524" spans="1:6" x14ac:dyDescent="0.3">
      <c r="A524" s="7" t="s">
        <v>965</v>
      </c>
      <c r="B524" s="7" t="s">
        <v>6</v>
      </c>
      <c r="C524" s="7" t="s">
        <v>2035</v>
      </c>
      <c r="D524" s="14">
        <v>1</v>
      </c>
      <c r="E524" s="7" t="s">
        <v>7</v>
      </c>
      <c r="F524" s="19">
        <v>1221368</v>
      </c>
    </row>
    <row r="525" spans="1:6" x14ac:dyDescent="0.3">
      <c r="A525" s="8" t="s">
        <v>967</v>
      </c>
      <c r="B525" s="8" t="s">
        <v>6</v>
      </c>
      <c r="C525" s="8" t="s">
        <v>2035</v>
      </c>
      <c r="D525" s="15">
        <v>1</v>
      </c>
      <c r="E525" s="8" t="s">
        <v>7</v>
      </c>
      <c r="F525" s="20">
        <v>321161</v>
      </c>
    </row>
    <row r="526" spans="1:6" x14ac:dyDescent="0.3">
      <c r="A526" s="7" t="s">
        <v>968</v>
      </c>
      <c r="B526" s="7" t="s">
        <v>6</v>
      </c>
      <c r="C526" s="7" t="s">
        <v>2035</v>
      </c>
      <c r="D526" s="14">
        <v>1</v>
      </c>
      <c r="E526" s="7" t="s">
        <v>7</v>
      </c>
      <c r="F526" s="19">
        <v>2903556</v>
      </c>
    </row>
    <row r="527" spans="1:6" x14ac:dyDescent="0.3">
      <c r="A527" s="8" t="s">
        <v>970</v>
      </c>
      <c r="B527" s="8" t="s">
        <v>6</v>
      </c>
      <c r="C527" s="8" t="s">
        <v>2035</v>
      </c>
      <c r="D527" s="15">
        <v>1</v>
      </c>
      <c r="E527" s="8" t="s">
        <v>7</v>
      </c>
      <c r="F527" s="20">
        <v>1868000</v>
      </c>
    </row>
    <row r="528" spans="1:6" x14ac:dyDescent="0.3">
      <c r="A528" s="7" t="s">
        <v>972</v>
      </c>
      <c r="B528" s="7" t="s">
        <v>6</v>
      </c>
      <c r="C528" s="7" t="s">
        <v>2035</v>
      </c>
      <c r="D528" s="14">
        <v>1</v>
      </c>
      <c r="E528" s="7" t="s">
        <v>7</v>
      </c>
      <c r="F528" s="19">
        <v>600000</v>
      </c>
    </row>
    <row r="529" spans="1:6" x14ac:dyDescent="0.3">
      <c r="A529" s="8" t="s">
        <v>973</v>
      </c>
      <c r="B529" s="8" t="s">
        <v>6</v>
      </c>
      <c r="C529" s="8" t="s">
        <v>2035</v>
      </c>
      <c r="D529" s="15">
        <v>1</v>
      </c>
      <c r="E529" s="8" t="s">
        <v>7</v>
      </c>
      <c r="F529" s="20">
        <v>365016</v>
      </c>
    </row>
    <row r="530" spans="1:6" x14ac:dyDescent="0.3">
      <c r="A530" s="7" t="s">
        <v>975</v>
      </c>
      <c r="B530" s="7" t="s">
        <v>6</v>
      </c>
      <c r="C530" s="7" t="s">
        <v>2035</v>
      </c>
      <c r="D530" s="14">
        <v>1</v>
      </c>
      <c r="E530" s="7" t="s">
        <v>7</v>
      </c>
      <c r="F530" s="19">
        <v>502448</v>
      </c>
    </row>
    <row r="531" spans="1:6" x14ac:dyDescent="0.3">
      <c r="A531" s="8" t="s">
        <v>976</v>
      </c>
      <c r="B531" s="8" t="s">
        <v>6</v>
      </c>
      <c r="C531" s="8" t="s">
        <v>2035</v>
      </c>
      <c r="D531" s="15">
        <v>1</v>
      </c>
      <c r="E531" s="8" t="s">
        <v>7</v>
      </c>
      <c r="F531" s="20">
        <v>1709915</v>
      </c>
    </row>
    <row r="532" spans="1:6" x14ac:dyDescent="0.3">
      <c r="A532" s="7" t="s">
        <v>978</v>
      </c>
      <c r="B532" s="7" t="s">
        <v>6</v>
      </c>
      <c r="C532" s="7" t="s">
        <v>2035</v>
      </c>
      <c r="D532" s="14">
        <v>1</v>
      </c>
      <c r="E532" s="7" t="s">
        <v>7</v>
      </c>
      <c r="F532" s="19">
        <v>1198038</v>
      </c>
    </row>
    <row r="533" spans="1:6" x14ac:dyDescent="0.3">
      <c r="A533" s="8" t="s">
        <v>53</v>
      </c>
      <c r="B533" s="8" t="s">
        <v>6</v>
      </c>
      <c r="C533" s="8" t="s">
        <v>2035</v>
      </c>
      <c r="D533" s="15">
        <v>1</v>
      </c>
      <c r="E533" s="8" t="s">
        <v>7</v>
      </c>
      <c r="F533" s="20">
        <v>1103782</v>
      </c>
    </row>
    <row r="534" spans="1:6" x14ac:dyDescent="0.3">
      <c r="A534" s="7" t="s">
        <v>981</v>
      </c>
      <c r="B534" s="7" t="s">
        <v>6</v>
      </c>
      <c r="C534" s="7" t="s">
        <v>2035</v>
      </c>
      <c r="D534" s="14">
        <v>1</v>
      </c>
      <c r="E534" s="7" t="s">
        <v>7</v>
      </c>
      <c r="F534" s="19">
        <v>950636</v>
      </c>
    </row>
    <row r="535" spans="1:6" x14ac:dyDescent="0.3">
      <c r="A535" s="8" t="s">
        <v>983</v>
      </c>
      <c r="B535" s="8" t="s">
        <v>6</v>
      </c>
      <c r="C535" s="8" t="s">
        <v>2035</v>
      </c>
      <c r="D535" s="15">
        <v>1</v>
      </c>
      <c r="E535" s="8" t="s">
        <v>7</v>
      </c>
      <c r="F535" s="20">
        <v>1300000</v>
      </c>
    </row>
    <row r="536" spans="1:6" x14ac:dyDescent="0.3">
      <c r="A536" s="7" t="s">
        <v>985</v>
      </c>
      <c r="B536" s="7" t="s">
        <v>6</v>
      </c>
      <c r="C536" s="7" t="s">
        <v>2035</v>
      </c>
      <c r="D536" s="14">
        <v>1</v>
      </c>
      <c r="E536" s="7" t="s">
        <v>7</v>
      </c>
      <c r="F536" s="19">
        <v>2332149</v>
      </c>
    </row>
    <row r="537" spans="1:6" x14ac:dyDescent="0.3">
      <c r="A537" s="8" t="s">
        <v>987</v>
      </c>
      <c r="B537" s="8" t="s">
        <v>6</v>
      </c>
      <c r="C537" s="8" t="s">
        <v>2035</v>
      </c>
      <c r="D537" s="15">
        <v>1</v>
      </c>
      <c r="E537" s="8" t="s">
        <v>7</v>
      </c>
      <c r="F537" s="20">
        <v>120000</v>
      </c>
    </row>
    <row r="538" spans="1:6" x14ac:dyDescent="0.3">
      <c r="A538" s="7" t="s">
        <v>988</v>
      </c>
      <c r="B538" s="7" t="s">
        <v>6</v>
      </c>
      <c r="C538" s="7" t="s">
        <v>2035</v>
      </c>
      <c r="D538" s="14">
        <v>1</v>
      </c>
      <c r="E538" s="7" t="s">
        <v>7</v>
      </c>
      <c r="F538" s="19">
        <v>500000</v>
      </c>
    </row>
    <row r="539" spans="1:6" x14ac:dyDescent="0.3">
      <c r="A539" s="8" t="s">
        <v>989</v>
      </c>
      <c r="B539" s="8" t="s">
        <v>6</v>
      </c>
      <c r="C539" s="8" t="s">
        <v>2035</v>
      </c>
      <c r="D539" s="15">
        <v>1</v>
      </c>
      <c r="E539" s="8" t="s">
        <v>7</v>
      </c>
      <c r="F539" s="20">
        <v>2046452</v>
      </c>
    </row>
    <row r="540" spans="1:6" x14ac:dyDescent="0.3">
      <c r="A540" s="7" t="s">
        <v>990</v>
      </c>
      <c r="B540" s="7" t="s">
        <v>6</v>
      </c>
      <c r="C540" s="7" t="s">
        <v>2035</v>
      </c>
      <c r="D540" s="14">
        <v>1</v>
      </c>
      <c r="E540" s="7" t="s">
        <v>7</v>
      </c>
      <c r="F540" s="19">
        <v>1477340</v>
      </c>
    </row>
    <row r="541" spans="1:6" x14ac:dyDescent="0.3">
      <c r="A541" s="8" t="s">
        <v>992</v>
      </c>
      <c r="B541" s="8" t="s">
        <v>6</v>
      </c>
      <c r="C541" s="8" t="s">
        <v>2035</v>
      </c>
      <c r="D541" s="15">
        <v>1</v>
      </c>
      <c r="E541" s="8" t="s">
        <v>7</v>
      </c>
      <c r="F541" s="20">
        <v>1043598</v>
      </c>
    </row>
    <row r="542" spans="1:6" x14ac:dyDescent="0.3">
      <c r="A542" s="7" t="s">
        <v>994</v>
      </c>
      <c r="B542" s="7" t="s">
        <v>6</v>
      </c>
      <c r="C542" s="7" t="s">
        <v>2035</v>
      </c>
      <c r="D542" s="14">
        <v>1</v>
      </c>
      <c r="E542" s="7" t="s">
        <v>7</v>
      </c>
      <c r="F542" s="19">
        <v>2141072</v>
      </c>
    </row>
    <row r="543" spans="1:6" x14ac:dyDescent="0.3">
      <c r="A543" s="8" t="s">
        <v>995</v>
      </c>
      <c r="B543" s="8" t="s">
        <v>6</v>
      </c>
      <c r="C543" s="8" t="s">
        <v>2035</v>
      </c>
      <c r="D543" s="15">
        <v>1</v>
      </c>
      <c r="E543" s="8" t="s">
        <v>7</v>
      </c>
      <c r="F543" s="20">
        <v>180588</v>
      </c>
    </row>
    <row r="544" spans="1:6" x14ac:dyDescent="0.3">
      <c r="A544" s="7" t="s">
        <v>997</v>
      </c>
      <c r="B544" s="7" t="s">
        <v>6</v>
      </c>
      <c r="C544" s="7" t="s">
        <v>2035</v>
      </c>
      <c r="D544" s="14">
        <v>1</v>
      </c>
      <c r="E544" s="7" t="s">
        <v>7</v>
      </c>
      <c r="F544" s="19">
        <v>829587</v>
      </c>
    </row>
    <row r="545" spans="1:6" x14ac:dyDescent="0.3">
      <c r="A545" s="8" t="s">
        <v>998</v>
      </c>
      <c r="B545" s="8" t="s">
        <v>6</v>
      </c>
      <c r="C545" s="8" t="s">
        <v>2035</v>
      </c>
      <c r="D545" s="15">
        <v>1</v>
      </c>
      <c r="E545" s="8" t="s">
        <v>7</v>
      </c>
      <c r="F545" s="20">
        <v>420000</v>
      </c>
    </row>
    <row r="546" spans="1:6" x14ac:dyDescent="0.3">
      <c r="A546" s="7" t="s">
        <v>999</v>
      </c>
      <c r="B546" s="7" t="s">
        <v>6</v>
      </c>
      <c r="C546" s="7" t="s">
        <v>2035</v>
      </c>
      <c r="D546" s="14">
        <v>1</v>
      </c>
      <c r="E546" s="7" t="s">
        <v>7</v>
      </c>
      <c r="F546" s="19">
        <v>226047</v>
      </c>
    </row>
    <row r="547" spans="1:6" x14ac:dyDescent="0.3">
      <c r="A547" s="8" t="s">
        <v>1001</v>
      </c>
      <c r="B547" s="8" t="s">
        <v>6</v>
      </c>
      <c r="C547" s="8" t="s">
        <v>2035</v>
      </c>
      <c r="D547" s="15">
        <v>1</v>
      </c>
      <c r="E547" s="8" t="s">
        <v>7</v>
      </c>
      <c r="F547" s="20">
        <v>1700000</v>
      </c>
    </row>
    <row r="548" spans="1:6" x14ac:dyDescent="0.3">
      <c r="A548" s="7" t="s">
        <v>1002</v>
      </c>
      <c r="B548" s="7" t="s">
        <v>6</v>
      </c>
      <c r="C548" s="7" t="s">
        <v>2035</v>
      </c>
      <c r="D548" s="14">
        <v>1</v>
      </c>
      <c r="E548" s="7" t="s">
        <v>7</v>
      </c>
      <c r="F548" s="19">
        <v>619069</v>
      </c>
    </row>
    <row r="549" spans="1:6" x14ac:dyDescent="0.3">
      <c r="A549" s="8" t="s">
        <v>1003</v>
      </c>
      <c r="B549" s="8" t="s">
        <v>6</v>
      </c>
      <c r="C549" s="8" t="s">
        <v>2035</v>
      </c>
      <c r="D549" s="15">
        <v>1</v>
      </c>
      <c r="E549" s="8" t="s">
        <v>7</v>
      </c>
      <c r="F549" s="20">
        <v>2000000</v>
      </c>
    </row>
    <row r="550" spans="1:6" x14ac:dyDescent="0.3">
      <c r="A550" s="7" t="s">
        <v>1004</v>
      </c>
      <c r="B550" s="7" t="s">
        <v>6</v>
      </c>
      <c r="C550" s="7" t="s">
        <v>2035</v>
      </c>
      <c r="D550" s="14">
        <v>1</v>
      </c>
      <c r="E550" s="7" t="s">
        <v>7</v>
      </c>
      <c r="F550" s="19">
        <v>1225579</v>
      </c>
    </row>
    <row r="551" spans="1:6" x14ac:dyDescent="0.3">
      <c r="A551" s="8" t="s">
        <v>163</v>
      </c>
      <c r="B551" s="8" t="s">
        <v>6</v>
      </c>
      <c r="C551" s="8" t="s">
        <v>2035</v>
      </c>
      <c r="D551" s="15">
        <v>1</v>
      </c>
      <c r="E551" s="8" t="s">
        <v>7</v>
      </c>
      <c r="F551" s="20">
        <v>659544</v>
      </c>
    </row>
    <row r="552" spans="1:6" x14ac:dyDescent="0.3">
      <c r="A552" s="7" t="s">
        <v>1007</v>
      </c>
      <c r="B552" s="7" t="s">
        <v>6</v>
      </c>
      <c r="C552" s="7" t="s">
        <v>2035</v>
      </c>
      <c r="D552" s="14">
        <v>1</v>
      </c>
      <c r="E552" s="7" t="s">
        <v>7</v>
      </c>
      <c r="F552" s="19">
        <v>1621204</v>
      </c>
    </row>
    <row r="553" spans="1:6" x14ac:dyDescent="0.3">
      <c r="A553" s="8" t="s">
        <v>1009</v>
      </c>
      <c r="B553" s="8" t="s">
        <v>6</v>
      </c>
      <c r="C553" s="8" t="s">
        <v>2035</v>
      </c>
      <c r="D553" s="15">
        <v>1</v>
      </c>
      <c r="E553" s="8" t="s">
        <v>7</v>
      </c>
      <c r="F553" s="20">
        <v>304193</v>
      </c>
    </row>
    <row r="554" spans="1:6" x14ac:dyDescent="0.3">
      <c r="A554" s="7" t="s">
        <v>1011</v>
      </c>
      <c r="B554" s="7" t="s">
        <v>6</v>
      </c>
      <c r="C554" s="7" t="s">
        <v>2035</v>
      </c>
      <c r="D554" s="14">
        <v>1</v>
      </c>
      <c r="E554" s="7" t="s">
        <v>7</v>
      </c>
      <c r="F554" s="19">
        <v>1637162</v>
      </c>
    </row>
    <row r="555" spans="1:6" x14ac:dyDescent="0.3">
      <c r="A555" s="8" t="s">
        <v>1012</v>
      </c>
      <c r="B555" s="8" t="s">
        <v>6</v>
      </c>
      <c r="C555" s="8" t="s">
        <v>2035</v>
      </c>
      <c r="D555" s="15">
        <v>1</v>
      </c>
      <c r="E555" s="8" t="s">
        <v>7</v>
      </c>
      <c r="F555" s="20">
        <v>800000</v>
      </c>
    </row>
    <row r="556" spans="1:6" x14ac:dyDescent="0.3">
      <c r="A556" s="7" t="s">
        <v>1013</v>
      </c>
      <c r="B556" s="7" t="s">
        <v>6</v>
      </c>
      <c r="C556" s="7" t="s">
        <v>2035</v>
      </c>
      <c r="D556" s="14">
        <v>1</v>
      </c>
      <c r="E556" s="7" t="s">
        <v>7</v>
      </c>
      <c r="F556" s="19">
        <v>344648</v>
      </c>
    </row>
    <row r="557" spans="1:6" x14ac:dyDescent="0.3">
      <c r="A557" s="8" t="s">
        <v>1015</v>
      </c>
      <c r="B557" s="8" t="s">
        <v>6</v>
      </c>
      <c r="C557" s="8" t="s">
        <v>2035</v>
      </c>
      <c r="D557" s="15">
        <v>1</v>
      </c>
      <c r="E557" s="8" t="s">
        <v>7</v>
      </c>
      <c r="F557" s="20">
        <v>963482</v>
      </c>
    </row>
    <row r="558" spans="1:6" x14ac:dyDescent="0.3">
      <c r="A558" s="7" t="s">
        <v>1017</v>
      </c>
      <c r="B558" s="7" t="s">
        <v>6</v>
      </c>
      <c r="C558" s="7" t="s">
        <v>2035</v>
      </c>
      <c r="D558" s="14">
        <v>1</v>
      </c>
      <c r="E558" s="7" t="s">
        <v>7</v>
      </c>
      <c r="F558" s="19">
        <v>423672</v>
      </c>
    </row>
    <row r="559" spans="1:6" x14ac:dyDescent="0.3">
      <c r="A559" s="8" t="s">
        <v>1019</v>
      </c>
      <c r="B559" s="8" t="s">
        <v>6</v>
      </c>
      <c r="C559" s="8" t="s">
        <v>2035</v>
      </c>
      <c r="D559" s="15">
        <v>1</v>
      </c>
      <c r="E559" s="8" t="s">
        <v>7</v>
      </c>
      <c r="F559" s="20">
        <v>641727</v>
      </c>
    </row>
    <row r="560" spans="1:6" x14ac:dyDescent="0.3">
      <c r="A560" s="7" t="s">
        <v>13</v>
      </c>
      <c r="B560" s="7" t="s">
        <v>6</v>
      </c>
      <c r="C560" s="7" t="s">
        <v>2035</v>
      </c>
      <c r="D560" s="14">
        <v>1</v>
      </c>
      <c r="E560" s="7" t="s">
        <v>7</v>
      </c>
      <c r="F560" s="19">
        <v>307944</v>
      </c>
    </row>
    <row r="561" spans="1:6" x14ac:dyDescent="0.3">
      <c r="A561" s="8" t="s">
        <v>285</v>
      </c>
      <c r="B561" s="8" t="s">
        <v>6</v>
      </c>
      <c r="C561" s="8" t="s">
        <v>2035</v>
      </c>
      <c r="D561" s="15">
        <v>1</v>
      </c>
      <c r="E561" s="8" t="s">
        <v>7</v>
      </c>
      <c r="F561" s="20">
        <v>1000000</v>
      </c>
    </row>
    <row r="562" spans="1:6" x14ac:dyDescent="0.3">
      <c r="A562" s="7" t="s">
        <v>23</v>
      </c>
      <c r="B562" s="7" t="s">
        <v>6</v>
      </c>
      <c r="C562" s="7" t="s">
        <v>2035</v>
      </c>
      <c r="D562" s="14">
        <v>1</v>
      </c>
      <c r="E562" s="7" t="s">
        <v>7</v>
      </c>
      <c r="F562" s="19">
        <v>1124740</v>
      </c>
    </row>
    <row r="563" spans="1:6" x14ac:dyDescent="0.3">
      <c r="A563" s="8" t="s">
        <v>204</v>
      </c>
      <c r="B563" s="8" t="s">
        <v>6</v>
      </c>
      <c r="C563" s="8" t="s">
        <v>2035</v>
      </c>
      <c r="D563" s="15">
        <v>1</v>
      </c>
      <c r="E563" s="8" t="s">
        <v>7</v>
      </c>
      <c r="F563" s="20">
        <v>495252</v>
      </c>
    </row>
    <row r="564" spans="1:6" x14ac:dyDescent="0.3">
      <c r="A564" s="7" t="s">
        <v>1021</v>
      </c>
      <c r="B564" s="7" t="s">
        <v>6</v>
      </c>
      <c r="C564" s="7" t="s">
        <v>2035</v>
      </c>
      <c r="D564" s="14">
        <v>1</v>
      </c>
      <c r="E564" s="7" t="s">
        <v>7</v>
      </c>
      <c r="F564" s="19">
        <v>3070054</v>
      </c>
    </row>
    <row r="565" spans="1:6" x14ac:dyDescent="0.3">
      <c r="A565" s="8" t="s">
        <v>998</v>
      </c>
      <c r="B565" s="8" t="s">
        <v>6</v>
      </c>
      <c r="C565" s="8" t="s">
        <v>2035</v>
      </c>
      <c r="D565" s="15">
        <v>1</v>
      </c>
      <c r="E565" s="8" t="s">
        <v>7</v>
      </c>
      <c r="F565" s="20">
        <v>371436</v>
      </c>
    </row>
    <row r="566" spans="1:6" x14ac:dyDescent="0.3">
      <c r="A566" s="7" t="s">
        <v>1024</v>
      </c>
      <c r="B566" s="7" t="s">
        <v>6</v>
      </c>
      <c r="C566" s="7" t="s">
        <v>2035</v>
      </c>
      <c r="D566" s="14">
        <v>1</v>
      </c>
      <c r="E566" s="7" t="s">
        <v>7</v>
      </c>
      <c r="F566" s="19">
        <v>1430000</v>
      </c>
    </row>
    <row r="567" spans="1:6" x14ac:dyDescent="0.3">
      <c r="A567" s="8" t="s">
        <v>1026</v>
      </c>
      <c r="B567" s="8" t="s">
        <v>6</v>
      </c>
      <c r="C567" s="8" t="s">
        <v>2035</v>
      </c>
      <c r="D567" s="15">
        <v>1</v>
      </c>
      <c r="E567" s="8" t="s">
        <v>7</v>
      </c>
      <c r="F567" s="20">
        <v>382412</v>
      </c>
    </row>
    <row r="568" spans="1:6" x14ac:dyDescent="0.3">
      <c r="A568" s="7" t="s">
        <v>1028</v>
      </c>
      <c r="B568" s="7" t="s">
        <v>6</v>
      </c>
      <c r="C568" s="7" t="s">
        <v>2035</v>
      </c>
      <c r="D568" s="14">
        <v>1</v>
      </c>
      <c r="E568" s="7" t="s">
        <v>7</v>
      </c>
      <c r="F568" s="19">
        <v>1558095</v>
      </c>
    </row>
    <row r="569" spans="1:6" x14ac:dyDescent="0.3">
      <c r="A569" s="8" t="s">
        <v>1029</v>
      </c>
      <c r="B569" s="8" t="s">
        <v>6</v>
      </c>
      <c r="C569" s="8" t="s">
        <v>2035</v>
      </c>
      <c r="D569" s="15">
        <v>1</v>
      </c>
      <c r="E569" s="8" t="s">
        <v>7</v>
      </c>
      <c r="F569" s="20">
        <v>904403</v>
      </c>
    </row>
    <row r="570" spans="1:6" x14ac:dyDescent="0.3">
      <c r="A570" s="7" t="s">
        <v>1031</v>
      </c>
      <c r="B570" s="7" t="s">
        <v>6</v>
      </c>
      <c r="C570" s="7" t="s">
        <v>2035</v>
      </c>
      <c r="D570" s="14">
        <v>1</v>
      </c>
      <c r="E570" s="7" t="s">
        <v>7</v>
      </c>
      <c r="F570" s="19">
        <v>516972</v>
      </c>
    </row>
    <row r="571" spans="1:6" x14ac:dyDescent="0.3">
      <c r="A571" s="8" t="s">
        <v>1033</v>
      </c>
      <c r="B571" s="8" t="s">
        <v>6</v>
      </c>
      <c r="C571" s="8" t="s">
        <v>2035</v>
      </c>
      <c r="D571" s="15">
        <v>1</v>
      </c>
      <c r="E571" s="8" t="s">
        <v>7</v>
      </c>
      <c r="F571" s="20">
        <v>600000</v>
      </c>
    </row>
    <row r="572" spans="1:6" x14ac:dyDescent="0.3">
      <c r="A572" s="7" t="s">
        <v>1034</v>
      </c>
      <c r="B572" s="7" t="s">
        <v>6</v>
      </c>
      <c r="C572" s="7" t="s">
        <v>2035</v>
      </c>
      <c r="D572" s="14">
        <v>1</v>
      </c>
      <c r="E572" s="7" t="s">
        <v>7</v>
      </c>
      <c r="F572" s="19">
        <v>1000000</v>
      </c>
    </row>
    <row r="573" spans="1:6" x14ac:dyDescent="0.3">
      <c r="A573" s="8" t="s">
        <v>84</v>
      </c>
      <c r="B573" s="8" t="s">
        <v>6</v>
      </c>
      <c r="C573" s="8" t="s">
        <v>2035</v>
      </c>
      <c r="D573" s="15">
        <v>1</v>
      </c>
      <c r="E573" s="8" t="s">
        <v>7</v>
      </c>
      <c r="F573" s="20">
        <v>674844</v>
      </c>
    </row>
    <row r="574" spans="1:6" x14ac:dyDescent="0.3">
      <c r="A574" s="7" t="s">
        <v>1036</v>
      </c>
      <c r="B574" s="7" t="s">
        <v>6</v>
      </c>
      <c r="C574" s="7" t="s">
        <v>2035</v>
      </c>
      <c r="D574" s="14">
        <v>1</v>
      </c>
      <c r="E574" s="7" t="s">
        <v>7</v>
      </c>
      <c r="F574" s="19">
        <v>1980492</v>
      </c>
    </row>
    <row r="575" spans="1:6" x14ac:dyDescent="0.3">
      <c r="A575" s="8" t="s">
        <v>51</v>
      </c>
      <c r="B575" s="8" t="s">
        <v>6</v>
      </c>
      <c r="C575" s="8" t="s">
        <v>2035</v>
      </c>
      <c r="D575" s="15">
        <v>1</v>
      </c>
      <c r="E575" s="8" t="s">
        <v>7</v>
      </c>
      <c r="F575" s="20">
        <v>9568943</v>
      </c>
    </row>
    <row r="576" spans="1:6" x14ac:dyDescent="0.3">
      <c r="A576" s="7" t="s">
        <v>1039</v>
      </c>
      <c r="B576" s="7" t="s">
        <v>6</v>
      </c>
      <c r="C576" s="7" t="s">
        <v>2035</v>
      </c>
      <c r="D576" s="14">
        <v>1</v>
      </c>
      <c r="E576" s="7" t="s">
        <v>7</v>
      </c>
      <c r="F576" s="19">
        <v>674844</v>
      </c>
    </row>
    <row r="577" spans="1:6" x14ac:dyDescent="0.3">
      <c r="A577" s="8" t="s">
        <v>1040</v>
      </c>
      <c r="B577" s="8" t="s">
        <v>6</v>
      </c>
      <c r="C577" s="8" t="s">
        <v>2035</v>
      </c>
      <c r="D577" s="15">
        <v>1</v>
      </c>
      <c r="E577" s="8" t="s">
        <v>7</v>
      </c>
      <c r="F577" s="20">
        <v>248880</v>
      </c>
    </row>
    <row r="578" spans="1:6" x14ac:dyDescent="0.3">
      <c r="A578" s="7" t="s">
        <v>1042</v>
      </c>
      <c r="B578" s="7" t="s">
        <v>6</v>
      </c>
      <c r="C578" s="7" t="s">
        <v>2035</v>
      </c>
      <c r="D578" s="14">
        <v>1</v>
      </c>
      <c r="E578" s="7" t="s">
        <v>7</v>
      </c>
      <c r="F578" s="19">
        <v>1687111</v>
      </c>
    </row>
    <row r="579" spans="1:6" x14ac:dyDescent="0.3">
      <c r="A579" s="8" t="s">
        <v>1043</v>
      </c>
      <c r="B579" s="8" t="s">
        <v>6</v>
      </c>
      <c r="C579" s="8" t="s">
        <v>2035</v>
      </c>
      <c r="D579" s="15">
        <v>1</v>
      </c>
      <c r="E579" s="8" t="s">
        <v>7</v>
      </c>
      <c r="F579" s="20">
        <v>622188</v>
      </c>
    </row>
    <row r="580" spans="1:6" x14ac:dyDescent="0.3">
      <c r="A580" s="7" t="s">
        <v>1045</v>
      </c>
      <c r="B580" s="7" t="s">
        <v>6</v>
      </c>
      <c r="C580" s="7" t="s">
        <v>2035</v>
      </c>
      <c r="D580" s="14">
        <v>1</v>
      </c>
      <c r="E580" s="7" t="s">
        <v>7</v>
      </c>
      <c r="F580" s="19">
        <v>123816</v>
      </c>
    </row>
    <row r="581" spans="1:6" x14ac:dyDescent="0.3">
      <c r="A581" s="8" t="s">
        <v>1047</v>
      </c>
      <c r="B581" s="8" t="s">
        <v>6</v>
      </c>
      <c r="C581" s="8" t="s">
        <v>2035</v>
      </c>
      <c r="D581" s="15">
        <v>1</v>
      </c>
      <c r="E581" s="8" t="s">
        <v>7</v>
      </c>
      <c r="F581" s="20">
        <v>425761</v>
      </c>
    </row>
    <row r="582" spans="1:6" x14ac:dyDescent="0.3">
      <c r="A582" s="7" t="s">
        <v>1048</v>
      </c>
      <c r="B582" s="7" t="s">
        <v>6</v>
      </c>
      <c r="C582" s="7" t="s">
        <v>2035</v>
      </c>
      <c r="D582" s="14">
        <v>1</v>
      </c>
      <c r="E582" s="7" t="s">
        <v>7</v>
      </c>
      <c r="F582" s="19">
        <v>876000</v>
      </c>
    </row>
    <row r="583" spans="1:6" x14ac:dyDescent="0.3">
      <c r="A583" s="8" t="s">
        <v>1050</v>
      </c>
      <c r="B583" s="8" t="s">
        <v>6</v>
      </c>
      <c r="C583" s="8" t="s">
        <v>2035</v>
      </c>
      <c r="D583" s="15">
        <v>1</v>
      </c>
      <c r="E583" s="8" t="s">
        <v>7</v>
      </c>
      <c r="F583" s="20">
        <v>561000</v>
      </c>
    </row>
    <row r="584" spans="1:6" x14ac:dyDescent="0.3">
      <c r="A584" s="7" t="s">
        <v>1052</v>
      </c>
      <c r="B584" s="7" t="s">
        <v>6</v>
      </c>
      <c r="C584" s="7" t="s">
        <v>2035</v>
      </c>
      <c r="D584" s="14">
        <v>1</v>
      </c>
      <c r="E584" s="7" t="s">
        <v>7</v>
      </c>
      <c r="F584" s="19">
        <v>675000</v>
      </c>
    </row>
    <row r="585" spans="1:6" x14ac:dyDescent="0.3">
      <c r="A585" s="8" t="s">
        <v>1054</v>
      </c>
      <c r="B585" s="8" t="s">
        <v>6</v>
      </c>
      <c r="C585" s="8" t="s">
        <v>2035</v>
      </c>
      <c r="D585" s="15">
        <v>1</v>
      </c>
      <c r="E585" s="8" t="s">
        <v>7</v>
      </c>
      <c r="F585" s="20">
        <v>802609</v>
      </c>
    </row>
    <row r="586" spans="1:6" x14ac:dyDescent="0.3">
      <c r="A586" s="7" t="s">
        <v>1057</v>
      </c>
      <c r="B586" s="7" t="s">
        <v>6</v>
      </c>
      <c r="C586" s="7" t="s">
        <v>2035</v>
      </c>
      <c r="D586" s="14">
        <v>1</v>
      </c>
      <c r="E586" s="7" t="s">
        <v>7</v>
      </c>
      <c r="F586" s="19">
        <v>321156</v>
      </c>
    </row>
    <row r="587" spans="1:6" x14ac:dyDescent="0.3">
      <c r="A587" s="8" t="s">
        <v>1058</v>
      </c>
      <c r="B587" s="8" t="s">
        <v>6</v>
      </c>
      <c r="C587" s="8" t="s">
        <v>2035</v>
      </c>
      <c r="D587" s="15">
        <v>1</v>
      </c>
      <c r="E587" s="8" t="s">
        <v>7</v>
      </c>
      <c r="F587" s="20">
        <v>401958</v>
      </c>
    </row>
    <row r="588" spans="1:6" x14ac:dyDescent="0.3">
      <c r="A588" s="7" t="s">
        <v>1060</v>
      </c>
      <c r="B588" s="7" t="s">
        <v>6</v>
      </c>
      <c r="C588" s="7" t="s">
        <v>2035</v>
      </c>
      <c r="D588" s="14">
        <v>1</v>
      </c>
      <c r="E588" s="7" t="s">
        <v>7</v>
      </c>
      <c r="F588" s="19">
        <v>830984</v>
      </c>
    </row>
    <row r="589" spans="1:6" x14ac:dyDescent="0.3">
      <c r="A589" s="8" t="s">
        <v>1061</v>
      </c>
      <c r="B589" s="8" t="s">
        <v>6</v>
      </c>
      <c r="C589" s="8" t="s">
        <v>2035</v>
      </c>
      <c r="D589" s="15">
        <v>1</v>
      </c>
      <c r="E589" s="8" t="s">
        <v>7</v>
      </c>
      <c r="F589" s="20">
        <v>2700000</v>
      </c>
    </row>
    <row r="590" spans="1:6" x14ac:dyDescent="0.3">
      <c r="A590" s="7" t="s">
        <v>1063</v>
      </c>
      <c r="B590" s="7" t="s">
        <v>6</v>
      </c>
      <c r="C590" s="7" t="s">
        <v>2035</v>
      </c>
      <c r="D590" s="14">
        <v>1</v>
      </c>
      <c r="E590" s="7" t="s">
        <v>7</v>
      </c>
      <c r="F590" s="19">
        <v>2360899</v>
      </c>
    </row>
    <row r="591" spans="1:6" x14ac:dyDescent="0.3">
      <c r="A591" s="8" t="s">
        <v>263</v>
      </c>
      <c r="B591" s="8" t="s">
        <v>6</v>
      </c>
      <c r="C591" s="8" t="s">
        <v>2035</v>
      </c>
      <c r="D591" s="15">
        <v>1</v>
      </c>
      <c r="E591" s="8" t="s">
        <v>7</v>
      </c>
      <c r="F591" s="20">
        <v>845000</v>
      </c>
    </row>
    <row r="592" spans="1:6" x14ac:dyDescent="0.3">
      <c r="A592" s="7" t="s">
        <v>1066</v>
      </c>
      <c r="B592" s="7" t="s">
        <v>6</v>
      </c>
      <c r="C592" s="7" t="s">
        <v>2035</v>
      </c>
      <c r="D592" s="14">
        <v>1</v>
      </c>
      <c r="E592" s="7" t="s">
        <v>7</v>
      </c>
      <c r="F592" s="19">
        <v>1343505</v>
      </c>
    </row>
    <row r="593" spans="1:6" x14ac:dyDescent="0.3">
      <c r="A593" s="8" t="s">
        <v>1068</v>
      </c>
      <c r="B593" s="8" t="s">
        <v>6</v>
      </c>
      <c r="C593" s="8" t="s">
        <v>2035</v>
      </c>
      <c r="D593" s="15">
        <v>1</v>
      </c>
      <c r="E593" s="8" t="s">
        <v>7</v>
      </c>
      <c r="F593" s="20">
        <v>1517028</v>
      </c>
    </row>
    <row r="594" spans="1:6" x14ac:dyDescent="0.3">
      <c r="A594" s="7" t="s">
        <v>1070</v>
      </c>
      <c r="B594" s="7" t="s">
        <v>6</v>
      </c>
      <c r="C594" s="7" t="s">
        <v>2035</v>
      </c>
      <c r="D594" s="14">
        <v>1</v>
      </c>
      <c r="E594" s="7" t="s">
        <v>7</v>
      </c>
      <c r="F594" s="19">
        <v>259682</v>
      </c>
    </row>
    <row r="595" spans="1:6" x14ac:dyDescent="0.3">
      <c r="A595" s="8" t="s">
        <v>1072</v>
      </c>
      <c r="B595" s="8" t="s">
        <v>6</v>
      </c>
      <c r="C595" s="8" t="s">
        <v>2035</v>
      </c>
      <c r="D595" s="15">
        <v>1</v>
      </c>
      <c r="E595" s="8" t="s">
        <v>7</v>
      </c>
      <c r="F595" s="20">
        <v>224364</v>
      </c>
    </row>
    <row r="596" spans="1:6" x14ac:dyDescent="0.3">
      <c r="A596" s="7" t="s">
        <v>1074</v>
      </c>
      <c r="B596" s="7" t="s">
        <v>6</v>
      </c>
      <c r="C596" s="7" t="s">
        <v>2035</v>
      </c>
      <c r="D596" s="14">
        <v>1</v>
      </c>
      <c r="E596" s="7" t="s">
        <v>7</v>
      </c>
      <c r="F596" s="19">
        <v>208977</v>
      </c>
    </row>
    <row r="597" spans="1:6" x14ac:dyDescent="0.3">
      <c r="A597" s="8" t="s">
        <v>1076</v>
      </c>
      <c r="B597" s="8" t="s">
        <v>6</v>
      </c>
      <c r="C597" s="8" t="s">
        <v>2035</v>
      </c>
      <c r="D597" s="15">
        <v>1</v>
      </c>
      <c r="E597" s="8" t="s">
        <v>7</v>
      </c>
      <c r="F597" s="20">
        <v>314760</v>
      </c>
    </row>
    <row r="598" spans="1:6" x14ac:dyDescent="0.3">
      <c r="A598" s="7" t="s">
        <v>1026</v>
      </c>
      <c r="B598" s="7" t="s">
        <v>6</v>
      </c>
      <c r="C598" s="7" t="s">
        <v>2035</v>
      </c>
      <c r="D598" s="14">
        <v>1</v>
      </c>
      <c r="E598" s="7" t="s">
        <v>7</v>
      </c>
      <c r="F598" s="19">
        <v>360000</v>
      </c>
    </row>
    <row r="599" spans="1:6" x14ac:dyDescent="0.3">
      <c r="A599" s="8" t="s">
        <v>1078</v>
      </c>
      <c r="B599" s="8" t="s">
        <v>6</v>
      </c>
      <c r="C599" s="8" t="s">
        <v>2035</v>
      </c>
      <c r="D599" s="15">
        <v>1</v>
      </c>
      <c r="E599" s="8" t="s">
        <v>7</v>
      </c>
      <c r="F599" s="20">
        <v>206356</v>
      </c>
    </row>
    <row r="600" spans="1:6" x14ac:dyDescent="0.3">
      <c r="A600" s="7" t="s">
        <v>1080</v>
      </c>
      <c r="B600" s="7" t="s">
        <v>6</v>
      </c>
      <c r="C600" s="7" t="s">
        <v>2035</v>
      </c>
      <c r="D600" s="14">
        <v>1</v>
      </c>
      <c r="E600" s="7" t="s">
        <v>7</v>
      </c>
      <c r="F600" s="19">
        <v>462369</v>
      </c>
    </row>
    <row r="601" spans="1:6" x14ac:dyDescent="0.3">
      <c r="A601" s="8" t="s">
        <v>1082</v>
      </c>
      <c r="B601" s="8" t="s">
        <v>6</v>
      </c>
      <c r="C601" s="8" t="s">
        <v>2035</v>
      </c>
      <c r="D601" s="15">
        <v>1</v>
      </c>
      <c r="E601" s="8" t="s">
        <v>7</v>
      </c>
      <c r="F601" s="20">
        <v>1221368</v>
      </c>
    </row>
    <row r="602" spans="1:6" x14ac:dyDescent="0.3">
      <c r="A602" s="7" t="s">
        <v>1083</v>
      </c>
      <c r="B602" s="7" t="s">
        <v>6</v>
      </c>
      <c r="C602" s="7" t="s">
        <v>2035</v>
      </c>
      <c r="D602" s="14">
        <v>1</v>
      </c>
      <c r="E602" s="7" t="s">
        <v>7</v>
      </c>
      <c r="F602" s="19">
        <v>212940</v>
      </c>
    </row>
    <row r="603" spans="1:6" x14ac:dyDescent="0.3">
      <c r="A603" s="8" t="s">
        <v>1085</v>
      </c>
      <c r="B603" s="8" t="s">
        <v>6</v>
      </c>
      <c r="C603" s="8" t="s">
        <v>2035</v>
      </c>
      <c r="D603" s="15">
        <v>1</v>
      </c>
      <c r="E603" s="8" t="s">
        <v>7</v>
      </c>
      <c r="F603" s="20">
        <v>1883009</v>
      </c>
    </row>
    <row r="604" spans="1:6" x14ac:dyDescent="0.3">
      <c r="A604" s="7" t="s">
        <v>1087</v>
      </c>
      <c r="B604" s="7" t="s">
        <v>6</v>
      </c>
      <c r="C604" s="7" t="s">
        <v>2035</v>
      </c>
      <c r="D604" s="14">
        <v>1</v>
      </c>
      <c r="E604" s="7" t="s">
        <v>7</v>
      </c>
      <c r="F604" s="19">
        <v>1013978</v>
      </c>
    </row>
    <row r="605" spans="1:6" x14ac:dyDescent="0.3">
      <c r="A605" s="8" t="s">
        <v>1088</v>
      </c>
      <c r="B605" s="8" t="s">
        <v>6</v>
      </c>
      <c r="C605" s="8" t="s">
        <v>2035</v>
      </c>
      <c r="D605" s="15">
        <v>1</v>
      </c>
      <c r="E605" s="8" t="s">
        <v>7</v>
      </c>
      <c r="F605" s="20">
        <v>421370</v>
      </c>
    </row>
    <row r="606" spans="1:6" x14ac:dyDescent="0.3">
      <c r="A606" s="7" t="s">
        <v>436</v>
      </c>
      <c r="B606" s="7" t="s">
        <v>6</v>
      </c>
      <c r="C606" s="7" t="s">
        <v>2035</v>
      </c>
      <c r="D606" s="14">
        <v>1</v>
      </c>
      <c r="E606" s="7" t="s">
        <v>7</v>
      </c>
      <c r="F606" s="19">
        <v>404907</v>
      </c>
    </row>
    <row r="607" spans="1:6" x14ac:dyDescent="0.3">
      <c r="A607" s="8" t="s">
        <v>1091</v>
      </c>
      <c r="B607" s="8" t="s">
        <v>6</v>
      </c>
      <c r="C607" s="8" t="s">
        <v>2035</v>
      </c>
      <c r="D607" s="15">
        <v>1</v>
      </c>
      <c r="E607" s="8" t="s">
        <v>7</v>
      </c>
      <c r="F607" s="20">
        <v>856429</v>
      </c>
    </row>
    <row r="608" spans="1:6" x14ac:dyDescent="0.3">
      <c r="A608" s="7" t="s">
        <v>210</v>
      </c>
      <c r="B608" s="7" t="s">
        <v>6</v>
      </c>
      <c r="C608" s="7" t="s">
        <v>2035</v>
      </c>
      <c r="D608" s="14">
        <v>1</v>
      </c>
      <c r="E608" s="7" t="s">
        <v>7</v>
      </c>
      <c r="F608" s="19">
        <v>100000</v>
      </c>
    </row>
    <row r="609" spans="1:6" x14ac:dyDescent="0.3">
      <c r="A609" s="8" t="s">
        <v>1094</v>
      </c>
      <c r="B609" s="8" t="s">
        <v>6</v>
      </c>
      <c r="C609" s="8" t="s">
        <v>2035</v>
      </c>
      <c r="D609" s="15">
        <v>1</v>
      </c>
      <c r="E609" s="8" t="s">
        <v>7</v>
      </c>
      <c r="F609" s="20">
        <v>1238138</v>
      </c>
    </row>
    <row r="610" spans="1:6" x14ac:dyDescent="0.3">
      <c r="A610" s="7" t="s">
        <v>1095</v>
      </c>
      <c r="B610" s="7" t="s">
        <v>6</v>
      </c>
      <c r="C610" s="7" t="s">
        <v>2035</v>
      </c>
      <c r="D610" s="14">
        <v>1</v>
      </c>
      <c r="E610" s="7" t="s">
        <v>7</v>
      </c>
      <c r="F610" s="19">
        <v>590820</v>
      </c>
    </row>
    <row r="611" spans="1:6" x14ac:dyDescent="0.3">
      <c r="A611" s="8" t="s">
        <v>1097</v>
      </c>
      <c r="B611" s="8" t="s">
        <v>6</v>
      </c>
      <c r="C611" s="8" t="s">
        <v>2035</v>
      </c>
      <c r="D611" s="15">
        <v>1</v>
      </c>
      <c r="E611" s="8" t="s">
        <v>7</v>
      </c>
      <c r="F611" s="20">
        <v>622188</v>
      </c>
    </row>
    <row r="612" spans="1:6" x14ac:dyDescent="0.3">
      <c r="A612" s="7" t="s">
        <v>1098</v>
      </c>
      <c r="B612" s="7" t="s">
        <v>6</v>
      </c>
      <c r="C612" s="7" t="s">
        <v>2035</v>
      </c>
      <c r="D612" s="14">
        <v>1</v>
      </c>
      <c r="E612" s="7" t="s">
        <v>7</v>
      </c>
      <c r="F612" s="19">
        <v>1673063</v>
      </c>
    </row>
    <row r="613" spans="1:6" x14ac:dyDescent="0.3">
      <c r="A613" s="8" t="s">
        <v>1100</v>
      </c>
      <c r="B613" s="8" t="s">
        <v>6</v>
      </c>
      <c r="C613" s="8" t="s">
        <v>2035</v>
      </c>
      <c r="D613" s="15">
        <v>1</v>
      </c>
      <c r="E613" s="8" t="s">
        <v>7</v>
      </c>
      <c r="F613" s="20">
        <v>247008</v>
      </c>
    </row>
    <row r="614" spans="1:6" x14ac:dyDescent="0.3">
      <c r="A614" s="7" t="s">
        <v>13</v>
      </c>
      <c r="B614" s="7" t="s">
        <v>6</v>
      </c>
      <c r="C614" s="7" t="s">
        <v>2035</v>
      </c>
      <c r="D614" s="14">
        <v>1</v>
      </c>
      <c r="E614" s="7" t="s">
        <v>7</v>
      </c>
      <c r="F614" s="19">
        <v>850169</v>
      </c>
    </row>
    <row r="615" spans="1:6" x14ac:dyDescent="0.3">
      <c r="A615" s="8" t="s">
        <v>1103</v>
      </c>
      <c r="B615" s="8" t="s">
        <v>6</v>
      </c>
      <c r="C615" s="8" t="s">
        <v>2035</v>
      </c>
      <c r="D615" s="15">
        <v>1</v>
      </c>
      <c r="E615" s="8" t="s">
        <v>7</v>
      </c>
      <c r="F615" s="20">
        <v>500000</v>
      </c>
    </row>
    <row r="616" spans="1:6" x14ac:dyDescent="0.3">
      <c r="A616" s="7" t="s">
        <v>1104</v>
      </c>
      <c r="B616" s="7" t="s">
        <v>6</v>
      </c>
      <c r="C616" s="7" t="s">
        <v>2035</v>
      </c>
      <c r="D616" s="14">
        <v>1</v>
      </c>
      <c r="E616" s="7" t="s">
        <v>7</v>
      </c>
      <c r="F616" s="19">
        <v>1451778</v>
      </c>
    </row>
    <row r="617" spans="1:6" x14ac:dyDescent="0.3">
      <c r="A617" s="8" t="s">
        <v>1106</v>
      </c>
      <c r="B617" s="8" t="s">
        <v>6</v>
      </c>
      <c r="C617" s="8" t="s">
        <v>2035</v>
      </c>
      <c r="D617" s="15">
        <v>1</v>
      </c>
      <c r="E617" s="8" t="s">
        <v>7</v>
      </c>
      <c r="F617" s="20">
        <v>1163669</v>
      </c>
    </row>
    <row r="618" spans="1:6" x14ac:dyDescent="0.3">
      <c r="A618" s="7" t="s">
        <v>1108</v>
      </c>
      <c r="B618" s="7" t="s">
        <v>6</v>
      </c>
      <c r="C618" s="7" t="s">
        <v>2035</v>
      </c>
      <c r="D618" s="14">
        <v>1</v>
      </c>
      <c r="E618" s="7" t="s">
        <v>7</v>
      </c>
      <c r="F618" s="19">
        <v>1973587</v>
      </c>
    </row>
    <row r="619" spans="1:6" x14ac:dyDescent="0.3">
      <c r="A619" s="8" t="s">
        <v>1110</v>
      </c>
      <c r="B619" s="8" t="s">
        <v>6</v>
      </c>
      <c r="C619" s="8" t="s">
        <v>2035</v>
      </c>
      <c r="D619" s="15">
        <v>1</v>
      </c>
      <c r="E619" s="8" t="s">
        <v>7</v>
      </c>
      <c r="F619" s="20">
        <v>1566004</v>
      </c>
    </row>
    <row r="620" spans="1:6" x14ac:dyDescent="0.3">
      <c r="A620" s="7" t="s">
        <v>1112</v>
      </c>
      <c r="B620" s="7" t="s">
        <v>6</v>
      </c>
      <c r="C620" s="7" t="s">
        <v>2035</v>
      </c>
      <c r="D620" s="14">
        <v>1</v>
      </c>
      <c r="E620" s="7" t="s">
        <v>7</v>
      </c>
      <c r="F620" s="19">
        <v>370468</v>
      </c>
    </row>
    <row r="621" spans="1:6" x14ac:dyDescent="0.3">
      <c r="A621" s="8" t="s">
        <v>1040</v>
      </c>
      <c r="B621" s="8" t="s">
        <v>6</v>
      </c>
      <c r="C621" s="8" t="s">
        <v>2035</v>
      </c>
      <c r="D621" s="15">
        <v>1</v>
      </c>
      <c r="E621" s="8" t="s">
        <v>7</v>
      </c>
      <c r="F621" s="20">
        <v>811180</v>
      </c>
    </row>
    <row r="622" spans="1:6" x14ac:dyDescent="0.3">
      <c r="A622" s="7" t="s">
        <v>1115</v>
      </c>
      <c r="B622" s="7" t="s">
        <v>6</v>
      </c>
      <c r="C622" s="7" t="s">
        <v>2035</v>
      </c>
      <c r="D622" s="14">
        <v>1</v>
      </c>
      <c r="E622" s="7" t="s">
        <v>7</v>
      </c>
      <c r="F622" s="19">
        <v>134964</v>
      </c>
    </row>
    <row r="623" spans="1:6" x14ac:dyDescent="0.3">
      <c r="A623" s="8" t="s">
        <v>1117</v>
      </c>
      <c r="B623" s="8" t="s">
        <v>6</v>
      </c>
      <c r="C623" s="8" t="s">
        <v>2035</v>
      </c>
      <c r="D623" s="15">
        <v>1</v>
      </c>
      <c r="E623" s="8" t="s">
        <v>7</v>
      </c>
      <c r="F623" s="20">
        <v>1029200</v>
      </c>
    </row>
    <row r="624" spans="1:6" x14ac:dyDescent="0.3">
      <c r="A624" s="7" t="s">
        <v>482</v>
      </c>
      <c r="B624" s="7" t="s">
        <v>6</v>
      </c>
      <c r="C624" s="7" t="s">
        <v>2035</v>
      </c>
      <c r="D624" s="14">
        <v>1</v>
      </c>
      <c r="E624" s="7" t="s">
        <v>7</v>
      </c>
      <c r="F624" s="19">
        <v>1622364</v>
      </c>
    </row>
    <row r="625" spans="1:6" x14ac:dyDescent="0.3">
      <c r="A625" s="8" t="s">
        <v>1120</v>
      </c>
      <c r="B625" s="8" t="s">
        <v>6</v>
      </c>
      <c r="C625" s="8" t="s">
        <v>2035</v>
      </c>
      <c r="D625" s="15">
        <v>1</v>
      </c>
      <c r="E625" s="8" t="s">
        <v>7</v>
      </c>
      <c r="F625" s="20">
        <v>750000</v>
      </c>
    </row>
    <row r="626" spans="1:6" x14ac:dyDescent="0.3">
      <c r="A626" s="7" t="s">
        <v>1121</v>
      </c>
      <c r="B626" s="7" t="s">
        <v>6</v>
      </c>
      <c r="C626" s="7" t="s">
        <v>2035</v>
      </c>
      <c r="D626" s="14">
        <v>1</v>
      </c>
      <c r="E626" s="7" t="s">
        <v>7</v>
      </c>
      <c r="F626" s="19">
        <v>1558095</v>
      </c>
    </row>
    <row r="627" spans="1:6" x14ac:dyDescent="0.3">
      <c r="A627" s="8" t="s">
        <v>349</v>
      </c>
      <c r="B627" s="8" t="s">
        <v>6</v>
      </c>
      <c r="C627" s="8" t="s">
        <v>2035</v>
      </c>
      <c r="D627" s="15">
        <v>1</v>
      </c>
      <c r="E627" s="8" t="s">
        <v>7</v>
      </c>
      <c r="F627" s="20">
        <v>472392</v>
      </c>
    </row>
    <row r="628" spans="1:6" x14ac:dyDescent="0.3">
      <c r="A628" s="7" t="s">
        <v>1123</v>
      </c>
      <c r="B628" s="7" t="s">
        <v>6</v>
      </c>
      <c r="C628" s="7" t="s">
        <v>2035</v>
      </c>
      <c r="D628" s="14">
        <v>1</v>
      </c>
      <c r="E628" s="7" t="s">
        <v>7</v>
      </c>
      <c r="F628" s="19">
        <v>1000000</v>
      </c>
    </row>
    <row r="629" spans="1:6" x14ac:dyDescent="0.3">
      <c r="A629" s="8" t="s">
        <v>1124</v>
      </c>
      <c r="B629" s="8" t="s">
        <v>6</v>
      </c>
      <c r="C629" s="8" t="s">
        <v>2035</v>
      </c>
      <c r="D629" s="15">
        <v>1</v>
      </c>
      <c r="E629" s="8" t="s">
        <v>7</v>
      </c>
      <c r="F629" s="20">
        <v>1027486</v>
      </c>
    </row>
    <row r="630" spans="1:6" x14ac:dyDescent="0.3">
      <c r="A630" s="7" t="s">
        <v>1126</v>
      </c>
      <c r="B630" s="7" t="s">
        <v>6</v>
      </c>
      <c r="C630" s="7" t="s">
        <v>2035</v>
      </c>
      <c r="D630" s="14">
        <v>1</v>
      </c>
      <c r="E630" s="7" t="s">
        <v>7</v>
      </c>
      <c r="F630" s="19">
        <v>1029200</v>
      </c>
    </row>
    <row r="631" spans="1:6" x14ac:dyDescent="0.3">
      <c r="A631" s="8" t="s">
        <v>31</v>
      </c>
      <c r="B631" s="8" t="s">
        <v>6</v>
      </c>
      <c r="C631" s="8" t="s">
        <v>2035</v>
      </c>
      <c r="D631" s="15">
        <v>1</v>
      </c>
      <c r="E631" s="8" t="s">
        <v>7</v>
      </c>
      <c r="F631" s="20">
        <v>5000000</v>
      </c>
    </row>
    <row r="632" spans="1:6" x14ac:dyDescent="0.3">
      <c r="A632" s="7" t="s">
        <v>1128</v>
      </c>
      <c r="B632" s="7" t="s">
        <v>6</v>
      </c>
      <c r="C632" s="7" t="s">
        <v>2035</v>
      </c>
      <c r="D632" s="14">
        <v>1</v>
      </c>
      <c r="E632" s="7" t="s">
        <v>7</v>
      </c>
      <c r="F632" s="19">
        <v>371441</v>
      </c>
    </row>
    <row r="633" spans="1:6" x14ac:dyDescent="0.3">
      <c r="A633" s="8" t="s">
        <v>1130</v>
      </c>
      <c r="B633" s="8" t="s">
        <v>6</v>
      </c>
      <c r="C633" s="8" t="s">
        <v>2035</v>
      </c>
      <c r="D633" s="15">
        <v>1</v>
      </c>
      <c r="E633" s="8" t="s">
        <v>7</v>
      </c>
      <c r="F633" s="20">
        <v>550000</v>
      </c>
    </row>
    <row r="634" spans="1:6" x14ac:dyDescent="0.3">
      <c r="A634" s="7" t="s">
        <v>1132</v>
      </c>
      <c r="B634" s="7" t="s">
        <v>6</v>
      </c>
      <c r="C634" s="7" t="s">
        <v>2035</v>
      </c>
      <c r="D634" s="14">
        <v>1</v>
      </c>
      <c r="E634" s="7" t="s">
        <v>7</v>
      </c>
      <c r="F634" s="19">
        <v>506989</v>
      </c>
    </row>
    <row r="635" spans="1:6" x14ac:dyDescent="0.3">
      <c r="A635" s="8" t="s">
        <v>1134</v>
      </c>
      <c r="B635" s="8" t="s">
        <v>6</v>
      </c>
      <c r="C635" s="8" t="s">
        <v>2035</v>
      </c>
      <c r="D635" s="15">
        <v>1</v>
      </c>
      <c r="E635" s="8" t="s">
        <v>7</v>
      </c>
      <c r="F635" s="20">
        <v>1253863</v>
      </c>
    </row>
    <row r="636" spans="1:6" x14ac:dyDescent="0.3">
      <c r="A636" s="7" t="s">
        <v>1136</v>
      </c>
      <c r="B636" s="7" t="s">
        <v>6</v>
      </c>
      <c r="C636" s="7" t="s">
        <v>2035</v>
      </c>
      <c r="D636" s="14">
        <v>1</v>
      </c>
      <c r="E636" s="7" t="s">
        <v>7</v>
      </c>
      <c r="F636" s="19">
        <v>642324</v>
      </c>
    </row>
    <row r="637" spans="1:6" x14ac:dyDescent="0.3">
      <c r="A637" s="8" t="s">
        <v>1138</v>
      </c>
      <c r="B637" s="8" t="s">
        <v>6</v>
      </c>
      <c r="C637" s="8" t="s">
        <v>2035</v>
      </c>
      <c r="D637" s="15">
        <v>1</v>
      </c>
      <c r="E637" s="8" t="s">
        <v>7</v>
      </c>
      <c r="F637" s="20">
        <v>602937</v>
      </c>
    </row>
    <row r="638" spans="1:6" x14ac:dyDescent="0.3">
      <c r="A638" s="7" t="s">
        <v>1140</v>
      </c>
      <c r="B638" s="7" t="s">
        <v>6</v>
      </c>
      <c r="C638" s="7" t="s">
        <v>2035</v>
      </c>
      <c r="D638" s="14">
        <v>1</v>
      </c>
      <c r="E638" s="7" t="s">
        <v>7</v>
      </c>
      <c r="F638" s="19">
        <v>800000</v>
      </c>
    </row>
    <row r="639" spans="1:6" x14ac:dyDescent="0.3">
      <c r="A639" s="8" t="s">
        <v>1141</v>
      </c>
      <c r="B639" s="8" t="s">
        <v>6</v>
      </c>
      <c r="C639" s="8" t="s">
        <v>2035</v>
      </c>
      <c r="D639" s="15">
        <v>1</v>
      </c>
      <c r="E639" s="8" t="s">
        <v>7</v>
      </c>
      <c r="F639" s="20">
        <v>341748</v>
      </c>
    </row>
    <row r="640" spans="1:6" x14ac:dyDescent="0.3">
      <c r="A640" s="7" t="s">
        <v>1143</v>
      </c>
      <c r="B640" s="7" t="s">
        <v>6</v>
      </c>
      <c r="C640" s="7" t="s">
        <v>2035</v>
      </c>
      <c r="D640" s="14">
        <v>1</v>
      </c>
      <c r="E640" s="7" t="s">
        <v>7</v>
      </c>
      <c r="F640" s="19">
        <v>5995002</v>
      </c>
    </row>
    <row r="641" spans="1:6" x14ac:dyDescent="0.3">
      <c r="A641" s="8" t="s">
        <v>1145</v>
      </c>
      <c r="B641" s="8" t="s">
        <v>6</v>
      </c>
      <c r="C641" s="8" t="s">
        <v>2035</v>
      </c>
      <c r="D641" s="15">
        <v>1</v>
      </c>
      <c r="E641" s="8" t="s">
        <v>7</v>
      </c>
      <c r="F641" s="20">
        <v>668498</v>
      </c>
    </row>
    <row r="642" spans="1:6" x14ac:dyDescent="0.3">
      <c r="A642" s="7" t="s">
        <v>1147</v>
      </c>
      <c r="B642" s="7" t="s">
        <v>6</v>
      </c>
      <c r="C642" s="7" t="s">
        <v>2035</v>
      </c>
      <c r="D642" s="14">
        <v>1</v>
      </c>
      <c r="E642" s="7" t="s">
        <v>7</v>
      </c>
      <c r="F642" s="19">
        <v>185256</v>
      </c>
    </row>
    <row r="643" spans="1:6" x14ac:dyDescent="0.3">
      <c r="A643" s="8" t="s">
        <v>1149</v>
      </c>
      <c r="B643" s="8" t="s">
        <v>6</v>
      </c>
      <c r="C643" s="8" t="s">
        <v>2035</v>
      </c>
      <c r="D643" s="15">
        <v>1</v>
      </c>
      <c r="E643" s="8" t="s">
        <v>7</v>
      </c>
      <c r="F643" s="20">
        <v>360220</v>
      </c>
    </row>
    <row r="644" spans="1:6" x14ac:dyDescent="0.3">
      <c r="A644" s="7" t="s">
        <v>1151</v>
      </c>
      <c r="B644" s="7" t="s">
        <v>6</v>
      </c>
      <c r="C644" s="7" t="s">
        <v>2035</v>
      </c>
      <c r="D644" s="14">
        <v>1</v>
      </c>
      <c r="E644" s="7" t="s">
        <v>7</v>
      </c>
      <c r="F644" s="19">
        <v>1994432</v>
      </c>
    </row>
    <row r="645" spans="1:6" x14ac:dyDescent="0.3">
      <c r="A645" s="8" t="s">
        <v>1153</v>
      </c>
      <c r="B645" s="8" t="s">
        <v>6</v>
      </c>
      <c r="C645" s="8" t="s">
        <v>2035</v>
      </c>
      <c r="D645" s="15">
        <v>1</v>
      </c>
      <c r="E645" s="8" t="s">
        <v>7</v>
      </c>
      <c r="F645" s="20">
        <v>182520</v>
      </c>
    </row>
    <row r="646" spans="1:6" x14ac:dyDescent="0.3">
      <c r="A646" s="7" t="s">
        <v>9</v>
      </c>
      <c r="B646" s="7" t="s">
        <v>6</v>
      </c>
      <c r="C646" s="7" t="s">
        <v>2035</v>
      </c>
      <c r="D646" s="14">
        <v>1</v>
      </c>
      <c r="E646" s="7" t="s">
        <v>7</v>
      </c>
      <c r="F646" s="19">
        <v>1203913</v>
      </c>
    </row>
    <row r="647" spans="1:6" x14ac:dyDescent="0.3">
      <c r="A647" s="8" t="s">
        <v>313</v>
      </c>
      <c r="B647" s="8" t="s">
        <v>6</v>
      </c>
      <c r="C647" s="8" t="s">
        <v>2035</v>
      </c>
      <c r="D647" s="15">
        <v>1</v>
      </c>
      <c r="E647" s="8" t="s">
        <v>7</v>
      </c>
      <c r="F647" s="20">
        <v>488541</v>
      </c>
    </row>
    <row r="648" spans="1:6" x14ac:dyDescent="0.3">
      <c r="A648" s="7" t="s">
        <v>1156</v>
      </c>
      <c r="B648" s="7" t="s">
        <v>6</v>
      </c>
      <c r="C648" s="7" t="s">
        <v>2035</v>
      </c>
      <c r="D648" s="14">
        <v>1</v>
      </c>
      <c r="E648" s="7" t="s">
        <v>7</v>
      </c>
      <c r="F648" s="19">
        <v>601957</v>
      </c>
    </row>
    <row r="649" spans="1:6" x14ac:dyDescent="0.3">
      <c r="A649" s="8" t="s">
        <v>1157</v>
      </c>
      <c r="B649" s="8" t="s">
        <v>6</v>
      </c>
      <c r="C649" s="8" t="s">
        <v>2035</v>
      </c>
      <c r="D649" s="15">
        <v>1</v>
      </c>
      <c r="E649" s="8" t="s">
        <v>7</v>
      </c>
      <c r="F649" s="20">
        <v>1391697</v>
      </c>
    </row>
    <row r="650" spans="1:6" x14ac:dyDescent="0.3">
      <c r="A650" s="7" t="s">
        <v>1159</v>
      </c>
      <c r="B650" s="7" t="s">
        <v>6</v>
      </c>
      <c r="C650" s="7" t="s">
        <v>2035</v>
      </c>
      <c r="D650" s="14">
        <v>1</v>
      </c>
      <c r="E650" s="7" t="s">
        <v>7</v>
      </c>
      <c r="F650" s="19">
        <v>480000</v>
      </c>
    </row>
    <row r="651" spans="1:6" x14ac:dyDescent="0.3">
      <c r="A651" s="8" t="s">
        <v>1160</v>
      </c>
      <c r="B651" s="8" t="s">
        <v>6</v>
      </c>
      <c r="C651" s="8" t="s">
        <v>2035</v>
      </c>
      <c r="D651" s="15">
        <v>1</v>
      </c>
      <c r="E651" s="8" t="s">
        <v>7</v>
      </c>
      <c r="F651" s="20">
        <v>1498750</v>
      </c>
    </row>
    <row r="652" spans="1:6" x14ac:dyDescent="0.3">
      <c r="A652" s="7" t="s">
        <v>1162</v>
      </c>
      <c r="B652" s="7" t="s">
        <v>6</v>
      </c>
      <c r="C652" s="7" t="s">
        <v>2035</v>
      </c>
      <c r="D652" s="14">
        <v>1</v>
      </c>
      <c r="E652" s="7" t="s">
        <v>7</v>
      </c>
      <c r="F652" s="19">
        <v>1498750</v>
      </c>
    </row>
    <row r="653" spans="1:6" x14ac:dyDescent="0.3">
      <c r="A653" s="8" t="s">
        <v>1163</v>
      </c>
      <c r="B653" s="8" t="s">
        <v>6</v>
      </c>
      <c r="C653" s="8" t="s">
        <v>2035</v>
      </c>
      <c r="D653" s="15">
        <v>1</v>
      </c>
      <c r="E653" s="8" t="s">
        <v>7</v>
      </c>
      <c r="F653" s="20">
        <v>8666964</v>
      </c>
    </row>
    <row r="654" spans="1:6" x14ac:dyDescent="0.3">
      <c r="A654" s="7" t="s">
        <v>1165</v>
      </c>
      <c r="B654" s="7" t="s">
        <v>6</v>
      </c>
      <c r="C654" s="7" t="s">
        <v>2035</v>
      </c>
      <c r="D654" s="14">
        <v>1</v>
      </c>
      <c r="E654" s="7" t="s">
        <v>7</v>
      </c>
      <c r="F654" s="19">
        <v>1558095</v>
      </c>
    </row>
    <row r="655" spans="1:6" x14ac:dyDescent="0.3">
      <c r="A655" s="8" t="s">
        <v>1166</v>
      </c>
      <c r="B655" s="8" t="s">
        <v>6</v>
      </c>
      <c r="C655" s="8" t="s">
        <v>2035</v>
      </c>
      <c r="D655" s="15">
        <v>1</v>
      </c>
      <c r="E655" s="8" t="s">
        <v>7</v>
      </c>
      <c r="F655" s="20">
        <v>1832052</v>
      </c>
    </row>
    <row r="656" spans="1:6" x14ac:dyDescent="0.3">
      <c r="A656" s="7" t="s">
        <v>1167</v>
      </c>
      <c r="B656" s="7" t="s">
        <v>6</v>
      </c>
      <c r="C656" s="7" t="s">
        <v>2035</v>
      </c>
      <c r="D656" s="14">
        <v>1</v>
      </c>
      <c r="E656" s="7" t="s">
        <v>7</v>
      </c>
      <c r="F656" s="19">
        <v>365028</v>
      </c>
    </row>
    <row r="657" spans="1:6" x14ac:dyDescent="0.3">
      <c r="A657" s="8" t="s">
        <v>1169</v>
      </c>
      <c r="B657" s="8" t="s">
        <v>6</v>
      </c>
      <c r="C657" s="8" t="s">
        <v>2035</v>
      </c>
      <c r="D657" s="15">
        <v>1</v>
      </c>
      <c r="E657" s="8" t="s">
        <v>7</v>
      </c>
      <c r="F657" s="20">
        <v>1298412</v>
      </c>
    </row>
    <row r="658" spans="1:6" x14ac:dyDescent="0.3">
      <c r="A658" s="7" t="s">
        <v>1172</v>
      </c>
      <c r="B658" s="7" t="s">
        <v>6</v>
      </c>
      <c r="C658" s="7" t="s">
        <v>2035</v>
      </c>
      <c r="D658" s="14">
        <v>1</v>
      </c>
      <c r="E658" s="7" t="s">
        <v>7</v>
      </c>
      <c r="F658" s="19">
        <v>2455743</v>
      </c>
    </row>
    <row r="659" spans="1:6" x14ac:dyDescent="0.3">
      <c r="A659" s="8" t="s">
        <v>1174</v>
      </c>
      <c r="B659" s="8" t="s">
        <v>6</v>
      </c>
      <c r="C659" s="8" t="s">
        <v>2035</v>
      </c>
      <c r="D659" s="15">
        <v>1</v>
      </c>
      <c r="E659" s="8" t="s">
        <v>7</v>
      </c>
      <c r="F659" s="20">
        <v>1708740</v>
      </c>
    </row>
    <row r="660" spans="1:6" x14ac:dyDescent="0.3">
      <c r="A660" s="7" t="s">
        <v>1176</v>
      </c>
      <c r="B660" s="7" t="s">
        <v>6</v>
      </c>
      <c r="C660" s="7" t="s">
        <v>2035</v>
      </c>
      <c r="D660" s="14">
        <v>1</v>
      </c>
      <c r="E660" s="7" t="s">
        <v>7</v>
      </c>
      <c r="F660" s="19">
        <v>202452</v>
      </c>
    </row>
    <row r="661" spans="1:6" x14ac:dyDescent="0.3">
      <c r="A661" s="8" t="s">
        <v>1178</v>
      </c>
      <c r="B661" s="8" t="s">
        <v>6</v>
      </c>
      <c r="C661" s="8" t="s">
        <v>2035</v>
      </c>
      <c r="D661" s="15">
        <v>1</v>
      </c>
      <c r="E661" s="8" t="s">
        <v>7</v>
      </c>
      <c r="F661" s="20">
        <v>7524456</v>
      </c>
    </row>
    <row r="662" spans="1:6" x14ac:dyDescent="0.3">
      <c r="A662" s="7" t="s">
        <v>1180</v>
      </c>
      <c r="B662" s="7" t="s">
        <v>6</v>
      </c>
      <c r="C662" s="7" t="s">
        <v>2035</v>
      </c>
      <c r="D662" s="14">
        <v>1</v>
      </c>
      <c r="E662" s="7" t="s">
        <v>7</v>
      </c>
      <c r="F662" s="19">
        <v>385392</v>
      </c>
    </row>
    <row r="663" spans="1:6" x14ac:dyDescent="0.3">
      <c r="A663" s="8" t="s">
        <v>1182</v>
      </c>
      <c r="B663" s="8" t="s">
        <v>6</v>
      </c>
      <c r="C663" s="8" t="s">
        <v>2035</v>
      </c>
      <c r="D663" s="15">
        <v>1</v>
      </c>
      <c r="E663" s="8" t="s">
        <v>7</v>
      </c>
      <c r="F663" s="20">
        <v>251393</v>
      </c>
    </row>
    <row r="664" spans="1:6" x14ac:dyDescent="0.3">
      <c r="A664" s="7" t="s">
        <v>1184</v>
      </c>
      <c r="B664" s="7" t="s">
        <v>6</v>
      </c>
      <c r="C664" s="7" t="s">
        <v>2035</v>
      </c>
      <c r="D664" s="14">
        <v>1</v>
      </c>
      <c r="E664" s="7" t="s">
        <v>7</v>
      </c>
      <c r="F664" s="19">
        <v>400000</v>
      </c>
    </row>
    <row r="665" spans="1:6" x14ac:dyDescent="0.3">
      <c r="A665" s="8" t="s">
        <v>1185</v>
      </c>
      <c r="B665" s="8" t="s">
        <v>6</v>
      </c>
      <c r="C665" s="8" t="s">
        <v>2035</v>
      </c>
      <c r="D665" s="15">
        <v>1</v>
      </c>
      <c r="E665" s="8" t="s">
        <v>7</v>
      </c>
      <c r="F665" s="20">
        <v>2376590</v>
      </c>
    </row>
    <row r="666" spans="1:6" x14ac:dyDescent="0.3">
      <c r="A666" s="7" t="s">
        <v>1187</v>
      </c>
      <c r="B666" s="7" t="s">
        <v>6</v>
      </c>
      <c r="C666" s="7" t="s">
        <v>2035</v>
      </c>
      <c r="D666" s="14">
        <v>1</v>
      </c>
      <c r="E666" s="7" t="s">
        <v>7</v>
      </c>
      <c r="F666" s="19">
        <v>1746726</v>
      </c>
    </row>
    <row r="667" spans="1:6" x14ac:dyDescent="0.3">
      <c r="A667" s="8" t="s">
        <v>1189</v>
      </c>
      <c r="B667" s="8" t="s">
        <v>6</v>
      </c>
      <c r="C667" s="8" t="s">
        <v>2035</v>
      </c>
      <c r="D667" s="15">
        <v>1</v>
      </c>
      <c r="E667" s="8" t="s">
        <v>7</v>
      </c>
      <c r="F667" s="20">
        <v>301469</v>
      </c>
    </row>
    <row r="668" spans="1:6" x14ac:dyDescent="0.3">
      <c r="A668" s="7" t="s">
        <v>1191</v>
      </c>
      <c r="B668" s="7" t="s">
        <v>6</v>
      </c>
      <c r="C668" s="7" t="s">
        <v>2035</v>
      </c>
      <c r="D668" s="14">
        <v>1</v>
      </c>
      <c r="E668" s="7" t="s">
        <v>7</v>
      </c>
      <c r="F668" s="19">
        <v>2700000</v>
      </c>
    </row>
    <row r="669" spans="1:6" x14ac:dyDescent="0.3">
      <c r="A669" s="8" t="s">
        <v>1192</v>
      </c>
      <c r="B669" s="8" t="s">
        <v>6</v>
      </c>
      <c r="C669" s="8" t="s">
        <v>2035</v>
      </c>
      <c r="D669" s="15">
        <v>1</v>
      </c>
      <c r="E669" s="8" t="s">
        <v>7</v>
      </c>
      <c r="F669" s="20">
        <v>325000</v>
      </c>
    </row>
    <row r="670" spans="1:6" x14ac:dyDescent="0.3">
      <c r="A670" s="7" t="s">
        <v>410</v>
      </c>
      <c r="B670" s="7" t="s">
        <v>6</v>
      </c>
      <c r="C670" s="7" t="s">
        <v>2035</v>
      </c>
      <c r="D670" s="14">
        <v>1</v>
      </c>
      <c r="E670" s="7" t="s">
        <v>7</v>
      </c>
      <c r="F670" s="19">
        <v>899256</v>
      </c>
    </row>
    <row r="671" spans="1:6" x14ac:dyDescent="0.3">
      <c r="A671" s="8" t="s">
        <v>1195</v>
      </c>
      <c r="B671" s="8" t="s">
        <v>6</v>
      </c>
      <c r="C671" s="8" t="s">
        <v>2035</v>
      </c>
      <c r="D671" s="15">
        <v>1</v>
      </c>
      <c r="E671" s="8" t="s">
        <v>7</v>
      </c>
      <c r="F671" s="20">
        <v>1693803</v>
      </c>
    </row>
    <row r="672" spans="1:6" x14ac:dyDescent="0.3">
      <c r="A672" s="7" t="s">
        <v>1197</v>
      </c>
      <c r="B672" s="7" t="s">
        <v>6</v>
      </c>
      <c r="C672" s="7" t="s">
        <v>2035</v>
      </c>
      <c r="D672" s="14">
        <v>1</v>
      </c>
      <c r="E672" s="7" t="s">
        <v>7</v>
      </c>
      <c r="F672" s="19">
        <v>218388</v>
      </c>
    </row>
    <row r="673" spans="1:6" x14ac:dyDescent="0.3">
      <c r="A673" s="8" t="s">
        <v>1199</v>
      </c>
      <c r="B673" s="8" t="s">
        <v>6</v>
      </c>
      <c r="C673" s="8" t="s">
        <v>2035</v>
      </c>
      <c r="D673" s="15">
        <v>1</v>
      </c>
      <c r="E673" s="8" t="s">
        <v>7</v>
      </c>
      <c r="F673" s="20">
        <v>351141</v>
      </c>
    </row>
    <row r="674" spans="1:6" x14ac:dyDescent="0.3">
      <c r="A674" s="7" t="s">
        <v>1201</v>
      </c>
      <c r="B674" s="7" t="s">
        <v>6</v>
      </c>
      <c r="C674" s="7" t="s">
        <v>2035</v>
      </c>
      <c r="D674" s="14">
        <v>1</v>
      </c>
      <c r="E674" s="7" t="s">
        <v>7</v>
      </c>
      <c r="F674" s="19">
        <v>1849475</v>
      </c>
    </row>
    <row r="675" spans="1:6" x14ac:dyDescent="0.3">
      <c r="A675" s="8" t="s">
        <v>1203</v>
      </c>
      <c r="B675" s="8" t="s">
        <v>6</v>
      </c>
      <c r="C675" s="8" t="s">
        <v>2035</v>
      </c>
      <c r="D675" s="15">
        <v>1</v>
      </c>
      <c r="E675" s="8" t="s">
        <v>7</v>
      </c>
      <c r="F675" s="20">
        <v>1298760</v>
      </c>
    </row>
    <row r="676" spans="1:6" x14ac:dyDescent="0.3">
      <c r="A676" s="7" t="s">
        <v>1205</v>
      </c>
      <c r="B676" s="7" t="s">
        <v>6</v>
      </c>
      <c r="C676" s="7" t="s">
        <v>2035</v>
      </c>
      <c r="D676" s="14">
        <v>1</v>
      </c>
      <c r="E676" s="7" t="s">
        <v>7</v>
      </c>
      <c r="F676" s="19">
        <v>1600000</v>
      </c>
    </row>
    <row r="677" spans="1:6" x14ac:dyDescent="0.3">
      <c r="A677" s="8" t="s">
        <v>29</v>
      </c>
      <c r="B677" s="8" t="s">
        <v>6</v>
      </c>
      <c r="C677" s="8" t="s">
        <v>2035</v>
      </c>
      <c r="D677" s="15">
        <v>1</v>
      </c>
      <c r="E677" s="8" t="s">
        <v>7</v>
      </c>
      <c r="F677" s="20">
        <v>999998</v>
      </c>
    </row>
    <row r="678" spans="1:6" x14ac:dyDescent="0.3">
      <c r="A678" s="7" t="s">
        <v>1207</v>
      </c>
      <c r="B678" s="7" t="s">
        <v>6</v>
      </c>
      <c r="C678" s="7" t="s">
        <v>2035</v>
      </c>
      <c r="D678" s="14">
        <v>1</v>
      </c>
      <c r="E678" s="7" t="s">
        <v>7</v>
      </c>
      <c r="F678" s="19">
        <v>451008</v>
      </c>
    </row>
    <row r="679" spans="1:6" x14ac:dyDescent="0.3">
      <c r="A679" s="8" t="s">
        <v>1209</v>
      </c>
      <c r="B679" s="8" t="s">
        <v>6</v>
      </c>
      <c r="C679" s="8" t="s">
        <v>2035</v>
      </c>
      <c r="D679" s="15">
        <v>1</v>
      </c>
      <c r="E679" s="8" t="s">
        <v>7</v>
      </c>
      <c r="F679" s="20">
        <v>161554</v>
      </c>
    </row>
    <row r="680" spans="1:6" x14ac:dyDescent="0.3">
      <c r="A680" s="7" t="s">
        <v>1211</v>
      </c>
      <c r="B680" s="7" t="s">
        <v>6</v>
      </c>
      <c r="C680" s="7" t="s">
        <v>2035</v>
      </c>
      <c r="D680" s="14">
        <v>1</v>
      </c>
      <c r="E680" s="7" t="s">
        <v>7</v>
      </c>
      <c r="F680" s="19">
        <v>600000</v>
      </c>
    </row>
    <row r="681" spans="1:6" x14ac:dyDescent="0.3">
      <c r="A681" s="8" t="s">
        <v>1212</v>
      </c>
      <c r="B681" s="8" t="s">
        <v>6</v>
      </c>
      <c r="C681" s="8" t="s">
        <v>2035</v>
      </c>
      <c r="D681" s="15">
        <v>1</v>
      </c>
      <c r="E681" s="8" t="s">
        <v>7</v>
      </c>
      <c r="F681" s="20">
        <v>700000</v>
      </c>
    </row>
    <row r="682" spans="1:6" x14ac:dyDescent="0.3">
      <c r="A682" s="7" t="s">
        <v>1213</v>
      </c>
      <c r="B682" s="7" t="s">
        <v>6</v>
      </c>
      <c r="C682" s="7" t="s">
        <v>2035</v>
      </c>
      <c r="D682" s="14">
        <v>1</v>
      </c>
      <c r="E682" s="7" t="s">
        <v>7</v>
      </c>
      <c r="F682" s="19">
        <v>1003261</v>
      </c>
    </row>
    <row r="683" spans="1:6" x14ac:dyDescent="0.3">
      <c r="A683" s="8" t="s">
        <v>1214</v>
      </c>
      <c r="B683" s="8" t="s">
        <v>6</v>
      </c>
      <c r="C683" s="8" t="s">
        <v>2035</v>
      </c>
      <c r="D683" s="15">
        <v>1</v>
      </c>
      <c r="E683" s="8" t="s">
        <v>7</v>
      </c>
      <c r="F683" s="20">
        <v>300000</v>
      </c>
    </row>
    <row r="684" spans="1:6" x14ac:dyDescent="0.3">
      <c r="A684" s="7" t="s">
        <v>1215</v>
      </c>
      <c r="B684" s="7" t="s">
        <v>6</v>
      </c>
      <c r="C684" s="7" t="s">
        <v>2035</v>
      </c>
      <c r="D684" s="14">
        <v>1</v>
      </c>
      <c r="E684" s="7" t="s">
        <v>7</v>
      </c>
      <c r="F684" s="19">
        <v>846233</v>
      </c>
    </row>
    <row r="685" spans="1:6" x14ac:dyDescent="0.3">
      <c r="A685" s="8" t="s">
        <v>1217</v>
      </c>
      <c r="B685" s="8" t="s">
        <v>6</v>
      </c>
      <c r="C685" s="8" t="s">
        <v>2035</v>
      </c>
      <c r="D685" s="15">
        <v>1</v>
      </c>
      <c r="E685" s="8" t="s">
        <v>7</v>
      </c>
      <c r="F685" s="20">
        <v>200000</v>
      </c>
    </row>
    <row r="686" spans="1:6" x14ac:dyDescent="0.3">
      <c r="A686" s="7" t="s">
        <v>239</v>
      </c>
      <c r="B686" s="7" t="s">
        <v>6</v>
      </c>
      <c r="C686" s="7" t="s">
        <v>2035</v>
      </c>
      <c r="D686" s="14">
        <v>1</v>
      </c>
      <c r="E686" s="7" t="s">
        <v>7</v>
      </c>
      <c r="F686" s="19">
        <v>300000</v>
      </c>
    </row>
    <row r="687" spans="1:6" x14ac:dyDescent="0.3">
      <c r="A687" s="8" t="s">
        <v>1219</v>
      </c>
      <c r="B687" s="8" t="s">
        <v>6</v>
      </c>
      <c r="C687" s="8" t="s">
        <v>2035</v>
      </c>
      <c r="D687" s="15">
        <v>1</v>
      </c>
      <c r="E687" s="8" t="s">
        <v>7</v>
      </c>
      <c r="F687" s="20">
        <v>365028</v>
      </c>
    </row>
    <row r="688" spans="1:6" x14ac:dyDescent="0.3">
      <c r="A688" s="7" t="s">
        <v>1220</v>
      </c>
      <c r="B688" s="7" t="s">
        <v>6</v>
      </c>
      <c r="C688" s="7" t="s">
        <v>2035</v>
      </c>
      <c r="D688" s="14">
        <v>1</v>
      </c>
      <c r="E688" s="7" t="s">
        <v>7</v>
      </c>
      <c r="F688" s="19">
        <v>2433547</v>
      </c>
    </row>
    <row r="689" spans="1:6" x14ac:dyDescent="0.3">
      <c r="A689" s="8" t="s">
        <v>1222</v>
      </c>
      <c r="B689" s="8" t="s">
        <v>6</v>
      </c>
      <c r="C689" s="8" t="s">
        <v>2035</v>
      </c>
      <c r="D689" s="15">
        <v>1</v>
      </c>
      <c r="E689" s="8" t="s">
        <v>7</v>
      </c>
      <c r="F689" s="20">
        <v>4514674</v>
      </c>
    </row>
    <row r="690" spans="1:6" x14ac:dyDescent="0.3">
      <c r="A690" s="7" t="s">
        <v>1224</v>
      </c>
      <c r="B690" s="7" t="s">
        <v>6</v>
      </c>
      <c r="C690" s="7" t="s">
        <v>2035</v>
      </c>
      <c r="D690" s="14">
        <v>1</v>
      </c>
      <c r="E690" s="7" t="s">
        <v>7</v>
      </c>
      <c r="F690" s="19">
        <v>1507343</v>
      </c>
    </row>
    <row r="691" spans="1:6" x14ac:dyDescent="0.3">
      <c r="A691" s="8" t="s">
        <v>1225</v>
      </c>
      <c r="B691" s="8" t="s">
        <v>6</v>
      </c>
      <c r="C691" s="8" t="s">
        <v>2035</v>
      </c>
      <c r="D691" s="15">
        <v>1</v>
      </c>
      <c r="E691" s="8" t="s">
        <v>7</v>
      </c>
      <c r="F691" s="20">
        <v>1238138</v>
      </c>
    </row>
    <row r="692" spans="1:6" x14ac:dyDescent="0.3">
      <c r="A692" s="7" t="s">
        <v>1226</v>
      </c>
      <c r="B692" s="7" t="s">
        <v>6</v>
      </c>
      <c r="C692" s="7" t="s">
        <v>2035</v>
      </c>
      <c r="D692" s="14">
        <v>1</v>
      </c>
      <c r="E692" s="7" t="s">
        <v>7</v>
      </c>
      <c r="F692" s="19">
        <v>912580</v>
      </c>
    </row>
    <row r="693" spans="1:6" x14ac:dyDescent="0.3">
      <c r="A693" s="8" t="s">
        <v>1228</v>
      </c>
      <c r="B693" s="8" t="s">
        <v>6</v>
      </c>
      <c r="C693" s="8" t="s">
        <v>2035</v>
      </c>
      <c r="D693" s="15">
        <v>1</v>
      </c>
      <c r="E693" s="8" t="s">
        <v>7</v>
      </c>
      <c r="F693" s="20">
        <v>461916</v>
      </c>
    </row>
    <row r="694" spans="1:6" x14ac:dyDescent="0.3">
      <c r="A694" s="7" t="s">
        <v>1230</v>
      </c>
      <c r="B694" s="7" t="s">
        <v>6</v>
      </c>
      <c r="C694" s="7" t="s">
        <v>2035</v>
      </c>
      <c r="D694" s="14">
        <v>1</v>
      </c>
      <c r="E694" s="7" t="s">
        <v>7</v>
      </c>
      <c r="F694" s="19">
        <v>304188</v>
      </c>
    </row>
    <row r="695" spans="1:6" x14ac:dyDescent="0.3">
      <c r="A695" s="8" t="s">
        <v>1232</v>
      </c>
      <c r="B695" s="8" t="s">
        <v>6</v>
      </c>
      <c r="C695" s="8" t="s">
        <v>2035</v>
      </c>
      <c r="D695" s="15">
        <v>1</v>
      </c>
      <c r="E695" s="8" t="s">
        <v>7</v>
      </c>
      <c r="F695" s="20">
        <v>700011</v>
      </c>
    </row>
    <row r="696" spans="1:6" x14ac:dyDescent="0.3">
      <c r="A696" s="7" t="s">
        <v>1234</v>
      </c>
      <c r="B696" s="7" t="s">
        <v>6</v>
      </c>
      <c r="C696" s="7" t="s">
        <v>2035</v>
      </c>
      <c r="D696" s="14">
        <v>1</v>
      </c>
      <c r="E696" s="7" t="s">
        <v>7</v>
      </c>
      <c r="F696" s="19">
        <v>452203</v>
      </c>
    </row>
    <row r="697" spans="1:6" x14ac:dyDescent="0.3">
      <c r="A697" s="8" t="s">
        <v>1236</v>
      </c>
      <c r="B697" s="8" t="s">
        <v>6</v>
      </c>
      <c r="C697" s="8" t="s">
        <v>2035</v>
      </c>
      <c r="D697" s="15">
        <v>1</v>
      </c>
      <c r="E697" s="8" t="s">
        <v>7</v>
      </c>
      <c r="F697" s="20">
        <v>7410240</v>
      </c>
    </row>
    <row r="698" spans="1:6" x14ac:dyDescent="0.3">
      <c r="A698" s="7" t="s">
        <v>1238</v>
      </c>
      <c r="B698" s="7" t="s">
        <v>6</v>
      </c>
      <c r="C698" s="7" t="s">
        <v>2035</v>
      </c>
      <c r="D698" s="14">
        <v>1</v>
      </c>
      <c r="E698" s="7" t="s">
        <v>7</v>
      </c>
      <c r="F698" s="19">
        <v>722247</v>
      </c>
    </row>
    <row r="699" spans="1:6" x14ac:dyDescent="0.3">
      <c r="A699" s="8" t="s">
        <v>1240</v>
      </c>
      <c r="B699" s="8" t="s">
        <v>6</v>
      </c>
      <c r="C699" s="8" t="s">
        <v>2035</v>
      </c>
      <c r="D699" s="15">
        <v>1</v>
      </c>
      <c r="E699" s="8" t="s">
        <v>7</v>
      </c>
      <c r="F699" s="20">
        <v>2000000</v>
      </c>
    </row>
    <row r="700" spans="1:6" x14ac:dyDescent="0.3">
      <c r="A700" s="7" t="s">
        <v>1241</v>
      </c>
      <c r="B700" s="7" t="s">
        <v>6</v>
      </c>
      <c r="C700" s="7" t="s">
        <v>2035</v>
      </c>
      <c r="D700" s="14">
        <v>1</v>
      </c>
      <c r="E700" s="7" t="s">
        <v>7</v>
      </c>
      <c r="F700" s="19">
        <v>371748</v>
      </c>
    </row>
    <row r="701" spans="1:6" x14ac:dyDescent="0.3">
      <c r="A701" s="8" t="s">
        <v>633</v>
      </c>
      <c r="B701" s="8" t="s">
        <v>6</v>
      </c>
      <c r="C701" s="8" t="s">
        <v>2035</v>
      </c>
      <c r="D701" s="15">
        <v>1</v>
      </c>
      <c r="E701" s="8" t="s">
        <v>7</v>
      </c>
      <c r="F701" s="20">
        <v>133704</v>
      </c>
    </row>
    <row r="702" spans="1:6" x14ac:dyDescent="0.3">
      <c r="A702" s="7" t="s">
        <v>911</v>
      </c>
      <c r="B702" s="7" t="s">
        <v>6</v>
      </c>
      <c r="C702" s="7" t="s">
        <v>2035</v>
      </c>
      <c r="D702" s="14">
        <v>1</v>
      </c>
      <c r="E702" s="7" t="s">
        <v>7</v>
      </c>
      <c r="F702" s="19">
        <v>730802</v>
      </c>
    </row>
    <row r="703" spans="1:6" x14ac:dyDescent="0.3">
      <c r="A703" s="8" t="s">
        <v>1245</v>
      </c>
      <c r="B703" s="8" t="s">
        <v>6</v>
      </c>
      <c r="C703" s="8" t="s">
        <v>2035</v>
      </c>
      <c r="D703" s="15">
        <v>1</v>
      </c>
      <c r="E703" s="8" t="s">
        <v>7</v>
      </c>
      <c r="F703" s="20">
        <v>1324539</v>
      </c>
    </row>
    <row r="704" spans="1:6" x14ac:dyDescent="0.3">
      <c r="A704" s="7" t="s">
        <v>1247</v>
      </c>
      <c r="B704" s="7" t="s">
        <v>6</v>
      </c>
      <c r="C704" s="7" t="s">
        <v>2035</v>
      </c>
      <c r="D704" s="14">
        <v>1</v>
      </c>
      <c r="E704" s="7" t="s">
        <v>7</v>
      </c>
      <c r="F704" s="19">
        <v>1983605</v>
      </c>
    </row>
    <row r="705" spans="1:6" x14ac:dyDescent="0.3">
      <c r="A705" s="8" t="s">
        <v>1249</v>
      </c>
      <c r="B705" s="8" t="s">
        <v>6</v>
      </c>
      <c r="C705" s="8" t="s">
        <v>2035</v>
      </c>
      <c r="D705" s="15">
        <v>1</v>
      </c>
      <c r="E705" s="8" t="s">
        <v>7</v>
      </c>
      <c r="F705" s="20">
        <v>1031782</v>
      </c>
    </row>
    <row r="706" spans="1:6" x14ac:dyDescent="0.3">
      <c r="A706" s="7" t="s">
        <v>1250</v>
      </c>
      <c r="B706" s="7" t="s">
        <v>6</v>
      </c>
      <c r="C706" s="7" t="s">
        <v>2035</v>
      </c>
      <c r="D706" s="14">
        <v>1</v>
      </c>
      <c r="E706" s="7" t="s">
        <v>7</v>
      </c>
      <c r="F706" s="19">
        <v>608387</v>
      </c>
    </row>
    <row r="707" spans="1:6" x14ac:dyDescent="0.3">
      <c r="A707" s="8" t="s">
        <v>144</v>
      </c>
      <c r="B707" s="8" t="s">
        <v>6</v>
      </c>
      <c r="C707" s="8" t="s">
        <v>2035</v>
      </c>
      <c r="D707" s="15">
        <v>1</v>
      </c>
      <c r="E707" s="8" t="s">
        <v>7</v>
      </c>
      <c r="F707" s="20">
        <v>1203913</v>
      </c>
    </row>
    <row r="708" spans="1:6" x14ac:dyDescent="0.3">
      <c r="A708" s="7" t="s">
        <v>1251</v>
      </c>
      <c r="B708" s="7" t="s">
        <v>6</v>
      </c>
      <c r="C708" s="7" t="s">
        <v>2035</v>
      </c>
      <c r="D708" s="14">
        <v>1</v>
      </c>
      <c r="E708" s="7" t="s">
        <v>7</v>
      </c>
      <c r="F708" s="19">
        <v>1044003</v>
      </c>
    </row>
    <row r="709" spans="1:6" x14ac:dyDescent="0.3">
      <c r="A709" s="8" t="s">
        <v>47</v>
      </c>
      <c r="B709" s="8" t="s">
        <v>6</v>
      </c>
      <c r="C709" s="8" t="s">
        <v>2035</v>
      </c>
      <c r="D709" s="15">
        <v>1</v>
      </c>
      <c r="E709" s="8" t="s">
        <v>7</v>
      </c>
      <c r="F709" s="20">
        <v>148572</v>
      </c>
    </row>
    <row r="710" spans="1:6" x14ac:dyDescent="0.3">
      <c r="A710" s="7" t="s">
        <v>1254</v>
      </c>
      <c r="B710" s="7" t="s">
        <v>6</v>
      </c>
      <c r="C710" s="7" t="s">
        <v>2035</v>
      </c>
      <c r="D710" s="14">
        <v>1</v>
      </c>
      <c r="E710" s="7" t="s">
        <v>7</v>
      </c>
      <c r="F710" s="19">
        <v>847860</v>
      </c>
    </row>
    <row r="711" spans="1:6" x14ac:dyDescent="0.3">
      <c r="A711" s="8" t="s">
        <v>1256</v>
      </c>
      <c r="B711" s="8" t="s">
        <v>6</v>
      </c>
      <c r="C711" s="8" t="s">
        <v>2035</v>
      </c>
      <c r="D711" s="15">
        <v>1</v>
      </c>
      <c r="E711" s="8" t="s">
        <v>7</v>
      </c>
      <c r="F711" s="20">
        <v>601957</v>
      </c>
    </row>
    <row r="712" spans="1:6" x14ac:dyDescent="0.3">
      <c r="A712" s="7" t="s">
        <v>78</v>
      </c>
      <c r="B712" s="7" t="s">
        <v>6</v>
      </c>
      <c r="C712" s="7" t="s">
        <v>2035</v>
      </c>
      <c r="D712" s="14">
        <v>1</v>
      </c>
      <c r="E712" s="7" t="s">
        <v>7</v>
      </c>
      <c r="F712" s="19">
        <v>246600</v>
      </c>
    </row>
    <row r="713" spans="1:6" x14ac:dyDescent="0.3">
      <c r="A713" s="8" t="s">
        <v>1258</v>
      </c>
      <c r="B713" s="8" t="s">
        <v>6</v>
      </c>
      <c r="C713" s="8" t="s">
        <v>2035</v>
      </c>
      <c r="D713" s="15">
        <v>1</v>
      </c>
      <c r="E713" s="8" t="s">
        <v>7</v>
      </c>
      <c r="F713" s="20">
        <v>337428</v>
      </c>
    </row>
    <row r="714" spans="1:6" x14ac:dyDescent="0.3">
      <c r="A714" s="7" t="s">
        <v>1260</v>
      </c>
      <c r="B714" s="7" t="s">
        <v>6</v>
      </c>
      <c r="C714" s="7" t="s">
        <v>2035</v>
      </c>
      <c r="D714" s="14">
        <v>1</v>
      </c>
      <c r="E714" s="7" t="s">
        <v>7</v>
      </c>
      <c r="F714" s="19">
        <v>433716</v>
      </c>
    </row>
    <row r="715" spans="1:6" x14ac:dyDescent="0.3">
      <c r="A715" s="8" t="s">
        <v>1262</v>
      </c>
      <c r="B715" s="8" t="s">
        <v>6</v>
      </c>
      <c r="C715" s="8" t="s">
        <v>2035</v>
      </c>
      <c r="D715" s="15">
        <v>1</v>
      </c>
      <c r="E715" s="8" t="s">
        <v>7</v>
      </c>
      <c r="F715" s="20">
        <v>518492</v>
      </c>
    </row>
    <row r="716" spans="1:6" x14ac:dyDescent="0.3">
      <c r="A716" s="7" t="s">
        <v>1263</v>
      </c>
      <c r="B716" s="7" t="s">
        <v>6</v>
      </c>
      <c r="C716" s="7" t="s">
        <v>2035</v>
      </c>
      <c r="D716" s="14">
        <v>1</v>
      </c>
      <c r="E716" s="7" t="s">
        <v>7</v>
      </c>
      <c r="F716" s="19">
        <v>600000</v>
      </c>
    </row>
    <row r="717" spans="1:6" x14ac:dyDescent="0.3">
      <c r="A717" s="8" t="s">
        <v>1264</v>
      </c>
      <c r="B717" s="8" t="s">
        <v>6</v>
      </c>
      <c r="C717" s="8" t="s">
        <v>2035</v>
      </c>
      <c r="D717" s="15">
        <v>1</v>
      </c>
      <c r="E717" s="8" t="s">
        <v>7</v>
      </c>
      <c r="F717" s="20">
        <v>1216773</v>
      </c>
    </row>
    <row r="718" spans="1:6" x14ac:dyDescent="0.3">
      <c r="A718" s="7" t="s">
        <v>1266</v>
      </c>
      <c r="B718" s="7" t="s">
        <v>6</v>
      </c>
      <c r="C718" s="7" t="s">
        <v>2035</v>
      </c>
      <c r="D718" s="14">
        <v>1</v>
      </c>
      <c r="E718" s="7" t="s">
        <v>7</v>
      </c>
      <c r="F718" s="19">
        <v>1937670</v>
      </c>
    </row>
    <row r="719" spans="1:6" x14ac:dyDescent="0.3">
      <c r="A719" s="8" t="s">
        <v>1268</v>
      </c>
      <c r="B719" s="8" t="s">
        <v>6</v>
      </c>
      <c r="C719" s="8" t="s">
        <v>2035</v>
      </c>
      <c r="D719" s="15">
        <v>1</v>
      </c>
      <c r="E719" s="8" t="s">
        <v>7</v>
      </c>
      <c r="F719" s="20">
        <v>180000</v>
      </c>
    </row>
    <row r="720" spans="1:6" x14ac:dyDescent="0.3">
      <c r="A720" s="7" t="s">
        <v>1269</v>
      </c>
      <c r="B720" s="7" t="s">
        <v>6</v>
      </c>
      <c r="C720" s="7" t="s">
        <v>2035</v>
      </c>
      <c r="D720" s="14">
        <v>1</v>
      </c>
      <c r="E720" s="7" t="s">
        <v>7</v>
      </c>
      <c r="F720" s="19">
        <v>189616</v>
      </c>
    </row>
    <row r="721" spans="1:6" x14ac:dyDescent="0.3">
      <c r="A721" s="8" t="s">
        <v>1271</v>
      </c>
      <c r="B721" s="8" t="s">
        <v>6</v>
      </c>
      <c r="C721" s="8" t="s">
        <v>2035</v>
      </c>
      <c r="D721" s="15">
        <v>1</v>
      </c>
      <c r="E721" s="8" t="s">
        <v>7</v>
      </c>
      <c r="F721" s="20">
        <v>1541228</v>
      </c>
    </row>
    <row r="722" spans="1:6" x14ac:dyDescent="0.3">
      <c r="A722" s="7" t="s">
        <v>114</v>
      </c>
      <c r="B722" s="7" t="s">
        <v>6</v>
      </c>
      <c r="C722" s="7" t="s">
        <v>2035</v>
      </c>
      <c r="D722" s="14">
        <v>1</v>
      </c>
      <c r="E722" s="7" t="s">
        <v>7</v>
      </c>
      <c r="F722" s="19">
        <v>807768</v>
      </c>
    </row>
    <row r="723" spans="1:6" x14ac:dyDescent="0.3">
      <c r="A723" s="8" t="s">
        <v>1274</v>
      </c>
      <c r="B723" s="8" t="s">
        <v>6</v>
      </c>
      <c r="C723" s="8" t="s">
        <v>2035</v>
      </c>
      <c r="D723" s="15">
        <v>1</v>
      </c>
      <c r="E723" s="8" t="s">
        <v>7</v>
      </c>
      <c r="F723" s="20">
        <v>500000</v>
      </c>
    </row>
    <row r="724" spans="1:6" x14ac:dyDescent="0.3">
      <c r="A724" s="7" t="s">
        <v>1275</v>
      </c>
      <c r="B724" s="7" t="s">
        <v>6</v>
      </c>
      <c r="C724" s="7" t="s">
        <v>2035</v>
      </c>
      <c r="D724" s="14">
        <v>1</v>
      </c>
      <c r="E724" s="7" t="s">
        <v>7</v>
      </c>
      <c r="F724" s="19">
        <v>2194861</v>
      </c>
    </row>
    <row r="725" spans="1:6" x14ac:dyDescent="0.3">
      <c r="A725" s="8" t="s">
        <v>1277</v>
      </c>
      <c r="B725" s="8" t="s">
        <v>6</v>
      </c>
      <c r="C725" s="8" t="s">
        <v>2035</v>
      </c>
      <c r="D725" s="15">
        <v>1</v>
      </c>
      <c r="E725" s="8" t="s">
        <v>7</v>
      </c>
      <c r="F725" s="20">
        <v>4885471</v>
      </c>
    </row>
    <row r="726" spans="1:6" x14ac:dyDescent="0.3">
      <c r="A726" s="7" t="s">
        <v>1279</v>
      </c>
      <c r="B726" s="7" t="s">
        <v>6</v>
      </c>
      <c r="C726" s="7" t="s">
        <v>2035</v>
      </c>
      <c r="D726" s="14">
        <v>1</v>
      </c>
      <c r="E726" s="7" t="s">
        <v>7</v>
      </c>
      <c r="F726" s="19">
        <v>501630</v>
      </c>
    </row>
    <row r="727" spans="1:6" x14ac:dyDescent="0.3">
      <c r="A727" s="8" t="s">
        <v>1280</v>
      </c>
      <c r="B727" s="8" t="s">
        <v>6</v>
      </c>
      <c r="C727" s="8" t="s">
        <v>2035</v>
      </c>
      <c r="D727" s="15">
        <v>1</v>
      </c>
      <c r="E727" s="8" t="s">
        <v>7</v>
      </c>
      <c r="F727" s="20">
        <v>900000</v>
      </c>
    </row>
    <row r="728" spans="1:6" x14ac:dyDescent="0.3">
      <c r="A728" s="7" t="s">
        <v>310</v>
      </c>
      <c r="B728" s="7" t="s">
        <v>6</v>
      </c>
      <c r="C728" s="7" t="s">
        <v>2035</v>
      </c>
      <c r="D728" s="14">
        <v>1</v>
      </c>
      <c r="E728" s="7" t="s">
        <v>7</v>
      </c>
      <c r="F728" s="19">
        <v>371748</v>
      </c>
    </row>
    <row r="729" spans="1:6" x14ac:dyDescent="0.3">
      <c r="A729" s="8" t="s">
        <v>1281</v>
      </c>
      <c r="B729" s="8" t="s">
        <v>6</v>
      </c>
      <c r="C729" s="8" t="s">
        <v>2035</v>
      </c>
      <c r="D729" s="15">
        <v>1</v>
      </c>
      <c r="E729" s="8" t="s">
        <v>7</v>
      </c>
      <c r="F729" s="20">
        <v>1600600</v>
      </c>
    </row>
    <row r="730" spans="1:6" x14ac:dyDescent="0.3">
      <c r="A730" s="7" t="s">
        <v>1283</v>
      </c>
      <c r="B730" s="7" t="s">
        <v>6</v>
      </c>
      <c r="C730" s="7" t="s">
        <v>2035</v>
      </c>
      <c r="D730" s="14">
        <v>1</v>
      </c>
      <c r="E730" s="7" t="s">
        <v>7</v>
      </c>
      <c r="F730" s="19">
        <v>264000</v>
      </c>
    </row>
    <row r="731" spans="1:6" x14ac:dyDescent="0.3">
      <c r="A731" s="8" t="s">
        <v>1285</v>
      </c>
      <c r="B731" s="8" t="s">
        <v>6</v>
      </c>
      <c r="C731" s="8" t="s">
        <v>2035</v>
      </c>
      <c r="D731" s="15">
        <v>1</v>
      </c>
      <c r="E731" s="8" t="s">
        <v>7</v>
      </c>
      <c r="F731" s="20">
        <v>2073969</v>
      </c>
    </row>
    <row r="732" spans="1:6" x14ac:dyDescent="0.3">
      <c r="A732" s="7" t="s">
        <v>1287</v>
      </c>
      <c r="B732" s="7" t="s">
        <v>6</v>
      </c>
      <c r="C732" s="7" t="s">
        <v>2035</v>
      </c>
      <c r="D732" s="14">
        <v>1</v>
      </c>
      <c r="E732" s="7" t="s">
        <v>7</v>
      </c>
      <c r="F732" s="19">
        <v>883159</v>
      </c>
    </row>
    <row r="733" spans="1:6" x14ac:dyDescent="0.3">
      <c r="A733" s="8" t="s">
        <v>671</v>
      </c>
      <c r="B733" s="8" t="s">
        <v>6</v>
      </c>
      <c r="C733" s="8" t="s">
        <v>2035</v>
      </c>
      <c r="D733" s="15">
        <v>1</v>
      </c>
      <c r="E733" s="8" t="s">
        <v>7</v>
      </c>
      <c r="F733" s="20">
        <v>601957</v>
      </c>
    </row>
    <row r="734" spans="1:6" x14ac:dyDescent="0.3">
      <c r="A734" s="7" t="s">
        <v>1289</v>
      </c>
      <c r="B734" s="7" t="s">
        <v>6</v>
      </c>
      <c r="C734" s="7" t="s">
        <v>2035</v>
      </c>
      <c r="D734" s="14">
        <v>1</v>
      </c>
      <c r="E734" s="7" t="s">
        <v>7</v>
      </c>
      <c r="F734" s="19">
        <v>1880795</v>
      </c>
    </row>
    <row r="735" spans="1:6" x14ac:dyDescent="0.3">
      <c r="A735" s="8" t="s">
        <v>1291</v>
      </c>
      <c r="B735" s="8" t="s">
        <v>6</v>
      </c>
      <c r="C735" s="8" t="s">
        <v>2035</v>
      </c>
      <c r="D735" s="15">
        <v>1</v>
      </c>
      <c r="E735" s="8" t="s">
        <v>7</v>
      </c>
      <c r="F735" s="20">
        <v>1123652</v>
      </c>
    </row>
    <row r="736" spans="1:6" x14ac:dyDescent="0.3">
      <c r="A736" s="7" t="s">
        <v>1293</v>
      </c>
      <c r="B736" s="7" t="s">
        <v>6</v>
      </c>
      <c r="C736" s="7" t="s">
        <v>2035</v>
      </c>
      <c r="D736" s="14">
        <v>1</v>
      </c>
      <c r="E736" s="7" t="s">
        <v>7</v>
      </c>
      <c r="F736" s="19">
        <v>900000</v>
      </c>
    </row>
    <row r="737" spans="1:6" x14ac:dyDescent="0.3">
      <c r="A737" s="8" t="s">
        <v>1294</v>
      </c>
      <c r="B737" s="8" t="s">
        <v>6</v>
      </c>
      <c r="C737" s="8" t="s">
        <v>2035</v>
      </c>
      <c r="D737" s="15">
        <v>1</v>
      </c>
      <c r="E737" s="8" t="s">
        <v>7</v>
      </c>
      <c r="F737" s="20">
        <v>214107</v>
      </c>
    </row>
    <row r="738" spans="1:6" x14ac:dyDescent="0.3">
      <c r="A738" s="7" t="s">
        <v>1295</v>
      </c>
      <c r="B738" s="7" t="s">
        <v>6</v>
      </c>
      <c r="C738" s="7" t="s">
        <v>2035</v>
      </c>
      <c r="D738" s="14">
        <v>1</v>
      </c>
      <c r="E738" s="7" t="s">
        <v>7</v>
      </c>
      <c r="F738" s="19">
        <v>215952</v>
      </c>
    </row>
    <row r="739" spans="1:6" x14ac:dyDescent="0.3">
      <c r="A739" s="8" t="s">
        <v>1297</v>
      </c>
      <c r="B739" s="8" t="s">
        <v>6</v>
      </c>
      <c r="C739" s="8" t="s">
        <v>2035</v>
      </c>
      <c r="D739" s="15">
        <v>1</v>
      </c>
      <c r="E739" s="8" t="s">
        <v>7</v>
      </c>
      <c r="F739" s="20">
        <v>1239174</v>
      </c>
    </row>
    <row r="740" spans="1:6" x14ac:dyDescent="0.3">
      <c r="A740" s="7" t="s">
        <v>1299</v>
      </c>
      <c r="B740" s="7" t="s">
        <v>6</v>
      </c>
      <c r="C740" s="7" t="s">
        <v>2035</v>
      </c>
      <c r="D740" s="14">
        <v>1</v>
      </c>
      <c r="E740" s="7" t="s">
        <v>7</v>
      </c>
      <c r="F740" s="19">
        <v>500000</v>
      </c>
    </row>
    <row r="741" spans="1:6" x14ac:dyDescent="0.3">
      <c r="A741" s="8" t="s">
        <v>1300</v>
      </c>
      <c r="B741" s="8" t="s">
        <v>6</v>
      </c>
      <c r="C741" s="8" t="s">
        <v>2035</v>
      </c>
      <c r="D741" s="15">
        <v>1</v>
      </c>
      <c r="E741" s="8" t="s">
        <v>7</v>
      </c>
      <c r="F741" s="20">
        <v>807768</v>
      </c>
    </row>
    <row r="742" spans="1:6" x14ac:dyDescent="0.3">
      <c r="A742" s="7" t="s">
        <v>1301</v>
      </c>
      <c r="B742" s="7" t="s">
        <v>6</v>
      </c>
      <c r="C742" s="7" t="s">
        <v>2035</v>
      </c>
      <c r="D742" s="14">
        <v>1</v>
      </c>
      <c r="E742" s="7" t="s">
        <v>7</v>
      </c>
      <c r="F742" s="19">
        <v>1244376</v>
      </c>
    </row>
    <row r="743" spans="1:6" x14ac:dyDescent="0.3">
      <c r="A743" s="8" t="s">
        <v>1303</v>
      </c>
      <c r="B743" s="8" t="s">
        <v>6</v>
      </c>
      <c r="C743" s="8" t="s">
        <v>2035</v>
      </c>
      <c r="D743" s="15">
        <v>1</v>
      </c>
      <c r="E743" s="8" t="s">
        <v>7</v>
      </c>
      <c r="F743" s="20">
        <v>1027716</v>
      </c>
    </row>
    <row r="744" spans="1:6" x14ac:dyDescent="0.3">
      <c r="A744" s="7" t="s">
        <v>1304</v>
      </c>
      <c r="B744" s="7" t="s">
        <v>6</v>
      </c>
      <c r="C744" s="7" t="s">
        <v>2035</v>
      </c>
      <c r="D744" s="14">
        <v>1</v>
      </c>
      <c r="E744" s="7" t="s">
        <v>7</v>
      </c>
      <c r="F744" s="19">
        <v>1926965</v>
      </c>
    </row>
    <row r="745" spans="1:6" x14ac:dyDescent="0.3">
      <c r="A745" s="8" t="s">
        <v>1305</v>
      </c>
      <c r="B745" s="8" t="s">
        <v>6</v>
      </c>
      <c r="C745" s="8" t="s">
        <v>2035</v>
      </c>
      <c r="D745" s="15">
        <v>1</v>
      </c>
      <c r="E745" s="8" t="s">
        <v>7</v>
      </c>
      <c r="F745" s="20">
        <v>616488</v>
      </c>
    </row>
    <row r="746" spans="1:6" x14ac:dyDescent="0.3">
      <c r="A746" s="7" t="s">
        <v>1307</v>
      </c>
      <c r="B746" s="7" t="s">
        <v>6</v>
      </c>
      <c r="C746" s="7" t="s">
        <v>2035</v>
      </c>
      <c r="D746" s="14">
        <v>1</v>
      </c>
      <c r="E746" s="7" t="s">
        <v>7</v>
      </c>
      <c r="F746" s="19">
        <v>4911480</v>
      </c>
    </row>
    <row r="747" spans="1:6" x14ac:dyDescent="0.3">
      <c r="A747" s="8" t="s">
        <v>302</v>
      </c>
      <c r="B747" s="8" t="s">
        <v>6</v>
      </c>
      <c r="C747" s="8" t="s">
        <v>2035</v>
      </c>
      <c r="D747" s="15">
        <v>1</v>
      </c>
      <c r="E747" s="8" t="s">
        <v>7</v>
      </c>
      <c r="F747" s="20">
        <v>100490</v>
      </c>
    </row>
    <row r="748" spans="1:6" x14ac:dyDescent="0.3">
      <c r="A748" s="7" t="s">
        <v>1310</v>
      </c>
      <c r="B748" s="7" t="s">
        <v>6</v>
      </c>
      <c r="C748" s="7" t="s">
        <v>2035</v>
      </c>
      <c r="D748" s="14">
        <v>1</v>
      </c>
      <c r="E748" s="7" t="s">
        <v>7</v>
      </c>
      <c r="F748" s="19">
        <v>309535</v>
      </c>
    </row>
    <row r="749" spans="1:6" x14ac:dyDescent="0.3">
      <c r="A749" s="8" t="s">
        <v>1312</v>
      </c>
      <c r="B749" s="8" t="s">
        <v>6</v>
      </c>
      <c r="C749" s="8" t="s">
        <v>2035</v>
      </c>
      <c r="D749" s="15">
        <v>1</v>
      </c>
      <c r="E749" s="8" t="s">
        <v>7</v>
      </c>
      <c r="F749" s="20">
        <v>1003261</v>
      </c>
    </row>
    <row r="750" spans="1:6" x14ac:dyDescent="0.3">
      <c r="A750" s="7" t="s">
        <v>1313</v>
      </c>
      <c r="B750" s="7" t="s">
        <v>6</v>
      </c>
      <c r="C750" s="7" t="s">
        <v>2035</v>
      </c>
      <c r="D750" s="14">
        <v>1</v>
      </c>
      <c r="E750" s="7" t="s">
        <v>7</v>
      </c>
      <c r="F750" s="19">
        <v>300978</v>
      </c>
    </row>
    <row r="751" spans="1:6" x14ac:dyDescent="0.3">
      <c r="A751" s="8" t="s">
        <v>1315</v>
      </c>
      <c r="B751" s="8" t="s">
        <v>6</v>
      </c>
      <c r="C751" s="8" t="s">
        <v>2035</v>
      </c>
      <c r="D751" s="15">
        <v>1</v>
      </c>
      <c r="E751" s="8" t="s">
        <v>7</v>
      </c>
      <c r="F751" s="20">
        <v>666056</v>
      </c>
    </row>
    <row r="752" spans="1:6" x14ac:dyDescent="0.3">
      <c r="A752" s="7" t="s">
        <v>1317</v>
      </c>
      <c r="B752" s="7" t="s">
        <v>6</v>
      </c>
      <c r="C752" s="7" t="s">
        <v>2035</v>
      </c>
      <c r="D752" s="14">
        <v>1</v>
      </c>
      <c r="E752" s="7" t="s">
        <v>7</v>
      </c>
      <c r="F752" s="19">
        <v>3250773</v>
      </c>
    </row>
    <row r="753" spans="1:6" x14ac:dyDescent="0.3">
      <c r="A753" s="8" t="s">
        <v>1319</v>
      </c>
      <c r="B753" s="8" t="s">
        <v>6</v>
      </c>
      <c r="C753" s="8" t="s">
        <v>2035</v>
      </c>
      <c r="D753" s="15">
        <v>1</v>
      </c>
      <c r="E753" s="8" t="s">
        <v>7</v>
      </c>
      <c r="F753" s="20">
        <v>736073</v>
      </c>
    </row>
    <row r="754" spans="1:6" x14ac:dyDescent="0.3">
      <c r="A754" s="7" t="s">
        <v>1321</v>
      </c>
      <c r="B754" s="7" t="s">
        <v>6</v>
      </c>
      <c r="C754" s="7" t="s">
        <v>2035</v>
      </c>
      <c r="D754" s="14">
        <v>1</v>
      </c>
      <c r="E754" s="7" t="s">
        <v>7</v>
      </c>
      <c r="F754" s="19">
        <v>1849758</v>
      </c>
    </row>
    <row r="755" spans="1:6" x14ac:dyDescent="0.3">
      <c r="A755" s="8" t="s">
        <v>1323</v>
      </c>
      <c r="B755" s="8" t="s">
        <v>6</v>
      </c>
      <c r="C755" s="8" t="s">
        <v>2035</v>
      </c>
      <c r="D755" s="15">
        <v>1</v>
      </c>
      <c r="E755" s="8" t="s">
        <v>7</v>
      </c>
      <c r="F755" s="20">
        <v>1029200</v>
      </c>
    </row>
    <row r="756" spans="1:6" x14ac:dyDescent="0.3">
      <c r="A756" s="7" t="s">
        <v>780</v>
      </c>
      <c r="B756" s="7" t="s">
        <v>6</v>
      </c>
      <c r="C756" s="7" t="s">
        <v>2035</v>
      </c>
      <c r="D756" s="14">
        <v>1</v>
      </c>
      <c r="E756" s="7" t="s">
        <v>7</v>
      </c>
      <c r="F756" s="19">
        <v>159300</v>
      </c>
    </row>
    <row r="757" spans="1:6" x14ac:dyDescent="0.3">
      <c r="A757" s="8" t="s">
        <v>1325</v>
      </c>
      <c r="B757" s="8" t="s">
        <v>6</v>
      </c>
      <c r="C757" s="8" t="s">
        <v>2035</v>
      </c>
      <c r="D757" s="15">
        <v>1</v>
      </c>
      <c r="E757" s="8" t="s">
        <v>7</v>
      </c>
      <c r="F757" s="20">
        <v>538385</v>
      </c>
    </row>
    <row r="758" spans="1:6" x14ac:dyDescent="0.3">
      <c r="A758" s="7" t="s">
        <v>1327</v>
      </c>
      <c r="B758" s="7" t="s">
        <v>6</v>
      </c>
      <c r="C758" s="7" t="s">
        <v>2035</v>
      </c>
      <c r="D758" s="14">
        <v>1</v>
      </c>
      <c r="E758" s="7" t="s">
        <v>7</v>
      </c>
      <c r="F758" s="19">
        <v>439692</v>
      </c>
    </row>
    <row r="759" spans="1:6" x14ac:dyDescent="0.3">
      <c r="A759" s="8" t="s">
        <v>1329</v>
      </c>
      <c r="B759" s="8" t="s">
        <v>6</v>
      </c>
      <c r="C759" s="8" t="s">
        <v>2035</v>
      </c>
      <c r="D759" s="15">
        <v>1</v>
      </c>
      <c r="E759" s="8" t="s">
        <v>7</v>
      </c>
      <c r="F759" s="20">
        <v>501630</v>
      </c>
    </row>
    <row r="760" spans="1:6" x14ac:dyDescent="0.3">
      <c r="A760" s="7" t="s">
        <v>1330</v>
      </c>
      <c r="B760" s="7" t="s">
        <v>6</v>
      </c>
      <c r="C760" s="7" t="s">
        <v>2035</v>
      </c>
      <c r="D760" s="14">
        <v>1</v>
      </c>
      <c r="E760" s="7" t="s">
        <v>7</v>
      </c>
      <c r="F760" s="19">
        <v>1252800</v>
      </c>
    </row>
    <row r="761" spans="1:6" x14ac:dyDescent="0.3">
      <c r="A761" s="8" t="s">
        <v>1332</v>
      </c>
      <c r="B761" s="8" t="s">
        <v>6</v>
      </c>
      <c r="C761" s="8" t="s">
        <v>2035</v>
      </c>
      <c r="D761" s="15">
        <v>1</v>
      </c>
      <c r="E761" s="8" t="s">
        <v>7</v>
      </c>
      <c r="F761" s="20">
        <v>337422</v>
      </c>
    </row>
    <row r="762" spans="1:6" x14ac:dyDescent="0.3">
      <c r="A762" s="7" t="s">
        <v>298</v>
      </c>
      <c r="B762" s="7" t="s">
        <v>6</v>
      </c>
      <c r="C762" s="7" t="s">
        <v>2035</v>
      </c>
      <c r="D762" s="14">
        <v>1</v>
      </c>
      <c r="E762" s="7" t="s">
        <v>7</v>
      </c>
      <c r="F762" s="19">
        <v>422052</v>
      </c>
    </row>
    <row r="763" spans="1:6" x14ac:dyDescent="0.3">
      <c r="A763" s="8" t="s">
        <v>1334</v>
      </c>
      <c r="B763" s="8" t="s">
        <v>6</v>
      </c>
      <c r="C763" s="8" t="s">
        <v>2035</v>
      </c>
      <c r="D763" s="15">
        <v>1</v>
      </c>
      <c r="E763" s="8" t="s">
        <v>7</v>
      </c>
      <c r="F763" s="20">
        <v>3132009</v>
      </c>
    </row>
    <row r="764" spans="1:6" x14ac:dyDescent="0.3">
      <c r="A764" s="7" t="s">
        <v>1336</v>
      </c>
      <c r="B764" s="7" t="s">
        <v>6</v>
      </c>
      <c r="C764" s="7" t="s">
        <v>2035</v>
      </c>
      <c r="D764" s="14">
        <v>1</v>
      </c>
      <c r="E764" s="7" t="s">
        <v>7</v>
      </c>
      <c r="F764" s="19">
        <v>1960385</v>
      </c>
    </row>
    <row r="765" spans="1:6" x14ac:dyDescent="0.3">
      <c r="A765" s="8" t="s">
        <v>1338</v>
      </c>
      <c r="B765" s="8" t="s">
        <v>6</v>
      </c>
      <c r="C765" s="8" t="s">
        <v>2035</v>
      </c>
      <c r="D765" s="15">
        <v>1</v>
      </c>
      <c r="E765" s="8" t="s">
        <v>7</v>
      </c>
      <c r="F765" s="20">
        <v>1066248</v>
      </c>
    </row>
    <row r="766" spans="1:6" x14ac:dyDescent="0.3">
      <c r="A766" s="7" t="s">
        <v>1340</v>
      </c>
      <c r="B766" s="7" t="s">
        <v>6</v>
      </c>
      <c r="C766" s="7" t="s">
        <v>2035</v>
      </c>
      <c r="D766" s="14">
        <v>1</v>
      </c>
      <c r="E766" s="7" t="s">
        <v>7</v>
      </c>
      <c r="F766" s="19">
        <v>361426</v>
      </c>
    </row>
    <row r="767" spans="1:6" x14ac:dyDescent="0.3">
      <c r="A767" s="8" t="s">
        <v>507</v>
      </c>
      <c r="B767" s="8" t="s">
        <v>6</v>
      </c>
      <c r="C767" s="8" t="s">
        <v>2035</v>
      </c>
      <c r="D767" s="15">
        <v>1</v>
      </c>
      <c r="E767" s="8" t="s">
        <v>7</v>
      </c>
      <c r="F767" s="20">
        <v>1635359</v>
      </c>
    </row>
    <row r="768" spans="1:6" x14ac:dyDescent="0.3">
      <c r="A768" s="7" t="s">
        <v>1343</v>
      </c>
      <c r="B768" s="7" t="s">
        <v>6</v>
      </c>
      <c r="C768" s="7" t="s">
        <v>2035</v>
      </c>
      <c r="D768" s="14">
        <v>1</v>
      </c>
      <c r="E768" s="7" t="s">
        <v>7</v>
      </c>
      <c r="F768" s="19">
        <v>1238138</v>
      </c>
    </row>
    <row r="769" spans="1:6" x14ac:dyDescent="0.3">
      <c r="A769" s="8" t="s">
        <v>1307</v>
      </c>
      <c r="B769" s="8" t="s">
        <v>6</v>
      </c>
      <c r="C769" s="8" t="s">
        <v>2035</v>
      </c>
      <c r="D769" s="15">
        <v>1</v>
      </c>
      <c r="E769" s="8" t="s">
        <v>7</v>
      </c>
      <c r="F769" s="20">
        <v>502235</v>
      </c>
    </row>
    <row r="770" spans="1:6" x14ac:dyDescent="0.3">
      <c r="A770" s="7" t="s">
        <v>179</v>
      </c>
      <c r="B770" s="7" t="s">
        <v>6</v>
      </c>
      <c r="C770" s="7" t="s">
        <v>2035</v>
      </c>
      <c r="D770" s="14">
        <v>1</v>
      </c>
      <c r="E770" s="7" t="s">
        <v>7</v>
      </c>
      <c r="F770" s="19">
        <v>626928</v>
      </c>
    </row>
    <row r="771" spans="1:6" x14ac:dyDescent="0.3">
      <c r="A771" s="8" t="s">
        <v>1346</v>
      </c>
      <c r="B771" s="8" t="s">
        <v>6</v>
      </c>
      <c r="C771" s="8" t="s">
        <v>2035</v>
      </c>
      <c r="D771" s="15">
        <v>1</v>
      </c>
      <c r="E771" s="8" t="s">
        <v>7</v>
      </c>
      <c r="F771" s="20">
        <v>600000</v>
      </c>
    </row>
    <row r="772" spans="1:6" x14ac:dyDescent="0.3">
      <c r="A772" s="7" t="s">
        <v>1347</v>
      </c>
      <c r="B772" s="7" t="s">
        <v>6</v>
      </c>
      <c r="C772" s="7" t="s">
        <v>2035</v>
      </c>
      <c r="D772" s="14">
        <v>1</v>
      </c>
      <c r="E772" s="7" t="s">
        <v>7</v>
      </c>
      <c r="F772" s="19">
        <v>385392</v>
      </c>
    </row>
    <row r="773" spans="1:6" x14ac:dyDescent="0.3">
      <c r="A773" s="8" t="s">
        <v>1348</v>
      </c>
      <c r="B773" s="8" t="s">
        <v>6</v>
      </c>
      <c r="C773" s="8" t="s">
        <v>2035</v>
      </c>
      <c r="D773" s="15">
        <v>1</v>
      </c>
      <c r="E773" s="8" t="s">
        <v>7</v>
      </c>
      <c r="F773" s="20">
        <v>730068</v>
      </c>
    </row>
    <row r="774" spans="1:6" x14ac:dyDescent="0.3">
      <c r="A774" s="7" t="s">
        <v>1350</v>
      </c>
      <c r="B774" s="7" t="s">
        <v>6</v>
      </c>
      <c r="C774" s="7" t="s">
        <v>2035</v>
      </c>
      <c r="D774" s="14">
        <v>1</v>
      </c>
      <c r="E774" s="7" t="s">
        <v>7</v>
      </c>
      <c r="F774" s="19">
        <v>260064</v>
      </c>
    </row>
    <row r="775" spans="1:6" x14ac:dyDescent="0.3">
      <c r="A775" s="8" t="s">
        <v>1352</v>
      </c>
      <c r="B775" s="8" t="s">
        <v>6</v>
      </c>
      <c r="C775" s="8" t="s">
        <v>2035</v>
      </c>
      <c r="D775" s="15">
        <v>1</v>
      </c>
      <c r="E775" s="8" t="s">
        <v>7</v>
      </c>
      <c r="F775" s="20">
        <v>1706945</v>
      </c>
    </row>
    <row r="776" spans="1:6" x14ac:dyDescent="0.3">
      <c r="A776" s="7" t="s">
        <v>1354</v>
      </c>
      <c r="B776" s="7" t="s">
        <v>6</v>
      </c>
      <c r="C776" s="7" t="s">
        <v>2035</v>
      </c>
      <c r="D776" s="14">
        <v>1</v>
      </c>
      <c r="E776" s="7" t="s">
        <v>7</v>
      </c>
      <c r="F776" s="19">
        <v>601957</v>
      </c>
    </row>
    <row r="777" spans="1:6" x14ac:dyDescent="0.3">
      <c r="A777" s="8" t="s">
        <v>617</v>
      </c>
      <c r="B777" s="8" t="s">
        <v>6</v>
      </c>
      <c r="C777" s="8" t="s">
        <v>2035</v>
      </c>
      <c r="D777" s="15">
        <v>1</v>
      </c>
      <c r="E777" s="8" t="s">
        <v>7</v>
      </c>
      <c r="F777" s="20">
        <v>969321</v>
      </c>
    </row>
    <row r="778" spans="1:6" x14ac:dyDescent="0.3">
      <c r="A778" s="7" t="s">
        <v>1356</v>
      </c>
      <c r="B778" s="7" t="s">
        <v>6</v>
      </c>
      <c r="C778" s="7" t="s">
        <v>2035</v>
      </c>
      <c r="D778" s="14">
        <v>1</v>
      </c>
      <c r="E778" s="7" t="s">
        <v>7</v>
      </c>
      <c r="F778" s="19">
        <v>360000</v>
      </c>
    </row>
    <row r="779" spans="1:6" x14ac:dyDescent="0.3">
      <c r="A779" s="8" t="s">
        <v>1357</v>
      </c>
      <c r="B779" s="8" t="s">
        <v>6</v>
      </c>
      <c r="C779" s="8" t="s">
        <v>2035</v>
      </c>
      <c r="D779" s="15">
        <v>1</v>
      </c>
      <c r="E779" s="8" t="s">
        <v>7</v>
      </c>
      <c r="F779" s="20">
        <v>405591</v>
      </c>
    </row>
    <row r="780" spans="1:6" x14ac:dyDescent="0.3">
      <c r="A780" s="7" t="s">
        <v>1359</v>
      </c>
      <c r="B780" s="7" t="s">
        <v>6</v>
      </c>
      <c r="C780" s="7" t="s">
        <v>2035</v>
      </c>
      <c r="D780" s="14">
        <v>1</v>
      </c>
      <c r="E780" s="7" t="s">
        <v>7</v>
      </c>
      <c r="F780" s="19">
        <v>256932</v>
      </c>
    </row>
    <row r="781" spans="1:6" x14ac:dyDescent="0.3">
      <c r="A781" s="8" t="s">
        <v>1361</v>
      </c>
      <c r="B781" s="8" t="s">
        <v>6</v>
      </c>
      <c r="C781" s="8" t="s">
        <v>2035</v>
      </c>
      <c r="D781" s="15">
        <v>1</v>
      </c>
      <c r="E781" s="8" t="s">
        <v>7</v>
      </c>
      <c r="F781" s="20">
        <v>852772</v>
      </c>
    </row>
    <row r="782" spans="1:6" x14ac:dyDescent="0.3">
      <c r="A782" s="7" t="s">
        <v>1363</v>
      </c>
      <c r="B782" s="7" t="s">
        <v>6</v>
      </c>
      <c r="C782" s="7" t="s">
        <v>2035</v>
      </c>
      <c r="D782" s="14">
        <v>1</v>
      </c>
      <c r="E782" s="7" t="s">
        <v>7</v>
      </c>
      <c r="F782" s="19">
        <v>380808</v>
      </c>
    </row>
    <row r="783" spans="1:6" x14ac:dyDescent="0.3">
      <c r="A783" s="8" t="s">
        <v>1365</v>
      </c>
      <c r="B783" s="8" t="s">
        <v>6</v>
      </c>
      <c r="C783" s="8" t="s">
        <v>2035</v>
      </c>
      <c r="D783" s="15">
        <v>1</v>
      </c>
      <c r="E783" s="8" t="s">
        <v>7</v>
      </c>
      <c r="F783" s="20">
        <v>1500000</v>
      </c>
    </row>
    <row r="784" spans="1:6" x14ac:dyDescent="0.3">
      <c r="A784" s="7" t="s">
        <v>1366</v>
      </c>
      <c r="B784" s="7" t="s">
        <v>6</v>
      </c>
      <c r="C784" s="7" t="s">
        <v>2035</v>
      </c>
      <c r="D784" s="14">
        <v>1</v>
      </c>
      <c r="E784" s="7" t="s">
        <v>7</v>
      </c>
      <c r="F784" s="19">
        <v>1227876</v>
      </c>
    </row>
    <row r="785" spans="1:6" x14ac:dyDescent="0.3">
      <c r="A785" s="8" t="s">
        <v>1368</v>
      </c>
      <c r="B785" s="8" t="s">
        <v>6</v>
      </c>
      <c r="C785" s="8" t="s">
        <v>2035</v>
      </c>
      <c r="D785" s="15">
        <v>1</v>
      </c>
      <c r="E785" s="8" t="s">
        <v>7</v>
      </c>
      <c r="F785" s="20">
        <v>888153</v>
      </c>
    </row>
    <row r="786" spans="1:6" x14ac:dyDescent="0.3">
      <c r="A786" s="7" t="s">
        <v>1370</v>
      </c>
      <c r="B786" s="7" t="s">
        <v>6</v>
      </c>
      <c r="C786" s="7" t="s">
        <v>2035</v>
      </c>
      <c r="D786" s="14">
        <v>1</v>
      </c>
      <c r="E786" s="7" t="s">
        <v>7</v>
      </c>
      <c r="F786" s="19">
        <v>2992992</v>
      </c>
    </row>
    <row r="787" spans="1:6" x14ac:dyDescent="0.3">
      <c r="A787" s="8" t="s">
        <v>1372</v>
      </c>
      <c r="B787" s="8" t="s">
        <v>6</v>
      </c>
      <c r="C787" s="8" t="s">
        <v>2035</v>
      </c>
      <c r="D787" s="15">
        <v>1</v>
      </c>
      <c r="E787" s="8" t="s">
        <v>7</v>
      </c>
      <c r="F787" s="20">
        <v>442032</v>
      </c>
    </row>
    <row r="788" spans="1:6" x14ac:dyDescent="0.3">
      <c r="A788" s="7" t="s">
        <v>1374</v>
      </c>
      <c r="B788" s="7" t="s">
        <v>6</v>
      </c>
      <c r="C788" s="7" t="s">
        <v>2035</v>
      </c>
      <c r="D788" s="14">
        <v>1</v>
      </c>
      <c r="E788" s="7" t="s">
        <v>7</v>
      </c>
      <c r="F788" s="19">
        <v>602937</v>
      </c>
    </row>
    <row r="789" spans="1:6" x14ac:dyDescent="0.3">
      <c r="A789" s="8" t="s">
        <v>1375</v>
      </c>
      <c r="B789" s="8" t="s">
        <v>6</v>
      </c>
      <c r="C789" s="8" t="s">
        <v>2035</v>
      </c>
      <c r="D789" s="15">
        <v>1</v>
      </c>
      <c r="E789" s="8" t="s">
        <v>7</v>
      </c>
      <c r="F789" s="20">
        <v>702283</v>
      </c>
    </row>
    <row r="790" spans="1:6" x14ac:dyDescent="0.3">
      <c r="A790" s="7" t="s">
        <v>1377</v>
      </c>
      <c r="B790" s="7" t="s">
        <v>6</v>
      </c>
      <c r="C790" s="7" t="s">
        <v>2035</v>
      </c>
      <c r="D790" s="14">
        <v>1</v>
      </c>
      <c r="E790" s="7" t="s">
        <v>7</v>
      </c>
      <c r="F790" s="19">
        <v>50613</v>
      </c>
    </row>
    <row r="791" spans="1:6" x14ac:dyDescent="0.3">
      <c r="A791" s="8" t="s">
        <v>1379</v>
      </c>
      <c r="B791" s="8" t="s">
        <v>6</v>
      </c>
      <c r="C791" s="8" t="s">
        <v>2035</v>
      </c>
      <c r="D791" s="15">
        <v>1</v>
      </c>
      <c r="E791" s="8" t="s">
        <v>7</v>
      </c>
      <c r="F791" s="20">
        <v>1200000</v>
      </c>
    </row>
    <row r="792" spans="1:6" x14ac:dyDescent="0.3">
      <c r="A792" s="7" t="s">
        <v>1380</v>
      </c>
      <c r="B792" s="7" t="s">
        <v>6</v>
      </c>
      <c r="C792" s="7" t="s">
        <v>2035</v>
      </c>
      <c r="D792" s="14">
        <v>1</v>
      </c>
      <c r="E792" s="7" t="s">
        <v>7</v>
      </c>
      <c r="F792" s="19">
        <v>1600000</v>
      </c>
    </row>
    <row r="793" spans="1:6" x14ac:dyDescent="0.3">
      <c r="A793" s="8" t="s">
        <v>1381</v>
      </c>
      <c r="B793" s="8" t="s">
        <v>6</v>
      </c>
      <c r="C793" s="8" t="s">
        <v>2035</v>
      </c>
      <c r="D793" s="15">
        <v>1</v>
      </c>
      <c r="E793" s="8" t="s">
        <v>7</v>
      </c>
      <c r="F793" s="20">
        <v>295920</v>
      </c>
    </row>
    <row r="794" spans="1:6" x14ac:dyDescent="0.3">
      <c r="A794" s="7" t="s">
        <v>1383</v>
      </c>
      <c r="B794" s="7" t="s">
        <v>6</v>
      </c>
      <c r="C794" s="7" t="s">
        <v>2035</v>
      </c>
      <c r="D794" s="14">
        <v>1</v>
      </c>
      <c r="E794" s="7" t="s">
        <v>7</v>
      </c>
      <c r="F794" s="19">
        <v>1350349</v>
      </c>
    </row>
    <row r="795" spans="1:6" x14ac:dyDescent="0.3">
      <c r="A795" s="8" t="s">
        <v>1385</v>
      </c>
      <c r="B795" s="8" t="s">
        <v>6</v>
      </c>
      <c r="C795" s="8" t="s">
        <v>2035</v>
      </c>
      <c r="D795" s="15">
        <v>1</v>
      </c>
      <c r="E795" s="8" t="s">
        <v>7</v>
      </c>
      <c r="F795" s="20">
        <v>731081</v>
      </c>
    </row>
    <row r="796" spans="1:6" x14ac:dyDescent="0.3">
      <c r="A796" s="7" t="s">
        <v>377</v>
      </c>
      <c r="B796" s="7" t="s">
        <v>6</v>
      </c>
      <c r="C796" s="7" t="s">
        <v>2035</v>
      </c>
      <c r="D796" s="14">
        <v>1</v>
      </c>
      <c r="E796" s="7" t="s">
        <v>7</v>
      </c>
      <c r="F796" s="19">
        <v>1904025</v>
      </c>
    </row>
    <row r="797" spans="1:6" x14ac:dyDescent="0.3">
      <c r="A797" s="8" t="s">
        <v>1388</v>
      </c>
      <c r="B797" s="8" t="s">
        <v>6</v>
      </c>
      <c r="C797" s="8" t="s">
        <v>2035</v>
      </c>
      <c r="D797" s="15">
        <v>1</v>
      </c>
      <c r="E797" s="8" t="s">
        <v>7</v>
      </c>
      <c r="F797" s="20">
        <v>1221750</v>
      </c>
    </row>
    <row r="798" spans="1:6" x14ac:dyDescent="0.3">
      <c r="A798" s="7" t="s">
        <v>1389</v>
      </c>
      <c r="B798" s="7" t="s">
        <v>6</v>
      </c>
      <c r="C798" s="7" t="s">
        <v>2035</v>
      </c>
      <c r="D798" s="14">
        <v>1</v>
      </c>
      <c r="E798" s="7" t="s">
        <v>7</v>
      </c>
      <c r="F798" s="19">
        <v>1622364</v>
      </c>
    </row>
    <row r="799" spans="1:6" x14ac:dyDescent="0.3">
      <c r="A799" s="8" t="s">
        <v>78</v>
      </c>
      <c r="B799" s="8" t="s">
        <v>6</v>
      </c>
      <c r="C799" s="8" t="s">
        <v>2035</v>
      </c>
      <c r="D799" s="15">
        <v>1</v>
      </c>
      <c r="E799" s="8" t="s">
        <v>7</v>
      </c>
      <c r="F799" s="20">
        <v>675288</v>
      </c>
    </row>
    <row r="800" spans="1:6" x14ac:dyDescent="0.3">
      <c r="A800" s="7" t="s">
        <v>1391</v>
      </c>
      <c r="B800" s="7" t="s">
        <v>6</v>
      </c>
      <c r="C800" s="7" t="s">
        <v>2035</v>
      </c>
      <c r="D800" s="14">
        <v>1</v>
      </c>
      <c r="E800" s="7" t="s">
        <v>7</v>
      </c>
      <c r="F800" s="19">
        <v>437437</v>
      </c>
    </row>
    <row r="801" spans="1:6" x14ac:dyDescent="0.3">
      <c r="A801" s="8" t="s">
        <v>1393</v>
      </c>
      <c r="B801" s="8" t="s">
        <v>6</v>
      </c>
      <c r="C801" s="8" t="s">
        <v>2035</v>
      </c>
      <c r="D801" s="15">
        <v>1</v>
      </c>
      <c r="E801" s="8" t="s">
        <v>7</v>
      </c>
      <c r="F801" s="20">
        <v>480000</v>
      </c>
    </row>
    <row r="802" spans="1:6" x14ac:dyDescent="0.3">
      <c r="A802" s="7" t="s">
        <v>1395</v>
      </c>
      <c r="B802" s="7" t="s">
        <v>6</v>
      </c>
      <c r="C802" s="7" t="s">
        <v>2035</v>
      </c>
      <c r="D802" s="14">
        <v>1</v>
      </c>
      <c r="E802" s="7" t="s">
        <v>7</v>
      </c>
      <c r="F802" s="19">
        <v>1962431</v>
      </c>
    </row>
    <row r="803" spans="1:6" x14ac:dyDescent="0.3">
      <c r="A803" s="8" t="s">
        <v>1397</v>
      </c>
      <c r="B803" s="8" t="s">
        <v>6</v>
      </c>
      <c r="C803" s="8" t="s">
        <v>2035</v>
      </c>
      <c r="D803" s="15">
        <v>1</v>
      </c>
      <c r="E803" s="8" t="s">
        <v>7</v>
      </c>
      <c r="F803" s="20">
        <v>182520</v>
      </c>
    </row>
    <row r="804" spans="1:6" x14ac:dyDescent="0.3">
      <c r="A804" s="7" t="s">
        <v>1398</v>
      </c>
      <c r="B804" s="7" t="s">
        <v>6</v>
      </c>
      <c r="C804" s="7" t="s">
        <v>2035</v>
      </c>
      <c r="D804" s="14">
        <v>1</v>
      </c>
      <c r="E804" s="7" t="s">
        <v>7</v>
      </c>
      <c r="F804" s="19">
        <v>337422</v>
      </c>
    </row>
    <row r="805" spans="1:6" x14ac:dyDescent="0.3">
      <c r="A805" s="8" t="s">
        <v>1399</v>
      </c>
      <c r="B805" s="8" t="s">
        <v>6</v>
      </c>
      <c r="C805" s="8" t="s">
        <v>2035</v>
      </c>
      <c r="D805" s="15">
        <v>1</v>
      </c>
      <c r="E805" s="8" t="s">
        <v>7</v>
      </c>
      <c r="F805" s="20">
        <v>1284643</v>
      </c>
    </row>
    <row r="806" spans="1:6" x14ac:dyDescent="0.3">
      <c r="A806" s="7" t="s">
        <v>1400</v>
      </c>
      <c r="B806" s="7" t="s">
        <v>6</v>
      </c>
      <c r="C806" s="7" t="s">
        <v>2035</v>
      </c>
      <c r="D806" s="14">
        <v>1</v>
      </c>
      <c r="E806" s="7" t="s">
        <v>7</v>
      </c>
      <c r="F806" s="19">
        <v>1841987</v>
      </c>
    </row>
    <row r="807" spans="1:6" x14ac:dyDescent="0.3">
      <c r="A807" s="8" t="s">
        <v>230</v>
      </c>
      <c r="B807" s="8" t="s">
        <v>6</v>
      </c>
      <c r="C807" s="8" t="s">
        <v>2035</v>
      </c>
      <c r="D807" s="15">
        <v>1</v>
      </c>
      <c r="E807" s="8" t="s">
        <v>7</v>
      </c>
      <c r="F807" s="20">
        <v>187920</v>
      </c>
    </row>
    <row r="808" spans="1:6" x14ac:dyDescent="0.3">
      <c r="A808" s="7" t="s">
        <v>1403</v>
      </c>
      <c r="B808" s="7" t="s">
        <v>6</v>
      </c>
      <c r="C808" s="7" t="s">
        <v>2035</v>
      </c>
      <c r="D808" s="14">
        <v>1</v>
      </c>
      <c r="E808" s="7" t="s">
        <v>7</v>
      </c>
      <c r="F808" s="19">
        <v>500000</v>
      </c>
    </row>
    <row r="809" spans="1:6" x14ac:dyDescent="0.3">
      <c r="A809" s="8" t="s">
        <v>1404</v>
      </c>
      <c r="B809" s="8" t="s">
        <v>6</v>
      </c>
      <c r="C809" s="8" t="s">
        <v>2035</v>
      </c>
      <c r="D809" s="15">
        <v>1</v>
      </c>
      <c r="E809" s="8" t="s">
        <v>7</v>
      </c>
      <c r="F809" s="20">
        <v>1206266</v>
      </c>
    </row>
    <row r="810" spans="1:6" x14ac:dyDescent="0.3">
      <c r="A810" s="7" t="s">
        <v>1406</v>
      </c>
      <c r="B810" s="7" t="s">
        <v>6</v>
      </c>
      <c r="C810" s="7" t="s">
        <v>2035</v>
      </c>
      <c r="D810" s="14">
        <v>1</v>
      </c>
      <c r="E810" s="7" t="s">
        <v>7</v>
      </c>
      <c r="F810" s="19">
        <v>415492</v>
      </c>
    </row>
    <row r="811" spans="1:6" x14ac:dyDescent="0.3">
      <c r="A811" s="8" t="s">
        <v>1408</v>
      </c>
      <c r="B811" s="8" t="s">
        <v>6</v>
      </c>
      <c r="C811" s="8" t="s">
        <v>2035</v>
      </c>
      <c r="D811" s="15">
        <v>1</v>
      </c>
      <c r="E811" s="8" t="s">
        <v>7</v>
      </c>
      <c r="F811" s="20">
        <v>823360</v>
      </c>
    </row>
    <row r="812" spans="1:6" x14ac:dyDescent="0.3">
      <c r="A812" s="7" t="s">
        <v>1410</v>
      </c>
      <c r="B812" s="7" t="s">
        <v>6</v>
      </c>
      <c r="C812" s="7" t="s">
        <v>2035</v>
      </c>
      <c r="D812" s="14">
        <v>1</v>
      </c>
      <c r="E812" s="7" t="s">
        <v>7</v>
      </c>
      <c r="F812" s="19">
        <v>1432516</v>
      </c>
    </row>
    <row r="813" spans="1:6" x14ac:dyDescent="0.3">
      <c r="A813" s="8" t="s">
        <v>1412</v>
      </c>
      <c r="B813" s="8" t="s">
        <v>6</v>
      </c>
      <c r="C813" s="8" t="s">
        <v>2035</v>
      </c>
      <c r="D813" s="15">
        <v>1</v>
      </c>
      <c r="E813" s="8" t="s">
        <v>7</v>
      </c>
      <c r="F813" s="20">
        <v>13201320</v>
      </c>
    </row>
    <row r="814" spans="1:6" x14ac:dyDescent="0.3">
      <c r="A814" s="7" t="s">
        <v>1414</v>
      </c>
      <c r="B814" s="7" t="s">
        <v>6</v>
      </c>
      <c r="C814" s="7" t="s">
        <v>2035</v>
      </c>
      <c r="D814" s="14">
        <v>1</v>
      </c>
      <c r="E814" s="7" t="s">
        <v>7</v>
      </c>
      <c r="F814" s="19">
        <v>360000</v>
      </c>
    </row>
    <row r="815" spans="1:6" x14ac:dyDescent="0.3">
      <c r="A815" s="8" t="s">
        <v>1415</v>
      </c>
      <c r="B815" s="8" t="s">
        <v>6</v>
      </c>
      <c r="C815" s="8" t="s">
        <v>2035</v>
      </c>
      <c r="D815" s="15">
        <v>1</v>
      </c>
      <c r="E815" s="8" t="s">
        <v>7</v>
      </c>
      <c r="F815" s="20">
        <v>783002</v>
      </c>
    </row>
    <row r="816" spans="1:6" x14ac:dyDescent="0.3">
      <c r="A816" s="7" t="s">
        <v>1417</v>
      </c>
      <c r="B816" s="7" t="s">
        <v>6</v>
      </c>
      <c r="C816" s="7" t="s">
        <v>2035</v>
      </c>
      <c r="D816" s="14">
        <v>1</v>
      </c>
      <c r="E816" s="7" t="s">
        <v>7</v>
      </c>
      <c r="F816" s="19">
        <v>1200000</v>
      </c>
    </row>
    <row r="817" spans="1:6" x14ac:dyDescent="0.3">
      <c r="A817" s="8" t="s">
        <v>1418</v>
      </c>
      <c r="B817" s="8" t="s">
        <v>6</v>
      </c>
      <c r="C817" s="8" t="s">
        <v>2035</v>
      </c>
      <c r="D817" s="15">
        <v>1</v>
      </c>
      <c r="E817" s="8" t="s">
        <v>7</v>
      </c>
      <c r="F817" s="20">
        <v>2207174</v>
      </c>
    </row>
    <row r="818" spans="1:6" x14ac:dyDescent="0.3">
      <c r="A818" s="7" t="s">
        <v>37</v>
      </c>
      <c r="B818" s="7" t="s">
        <v>6</v>
      </c>
      <c r="C818" s="7" t="s">
        <v>2035</v>
      </c>
      <c r="D818" s="14">
        <v>1</v>
      </c>
      <c r="E818" s="7" t="s">
        <v>7</v>
      </c>
      <c r="F818" s="19">
        <v>1605804</v>
      </c>
    </row>
    <row r="819" spans="1:6" x14ac:dyDescent="0.3">
      <c r="A819" s="8" t="s">
        <v>1419</v>
      </c>
      <c r="B819" s="8" t="s">
        <v>6</v>
      </c>
      <c r="C819" s="8" t="s">
        <v>2035</v>
      </c>
      <c r="D819" s="15">
        <v>1</v>
      </c>
      <c r="E819" s="8" t="s">
        <v>7</v>
      </c>
      <c r="F819" s="20">
        <v>1739484</v>
      </c>
    </row>
    <row r="820" spans="1:6" x14ac:dyDescent="0.3">
      <c r="A820" s="7" t="s">
        <v>1420</v>
      </c>
      <c r="B820" s="7" t="s">
        <v>6</v>
      </c>
      <c r="C820" s="7" t="s">
        <v>2035</v>
      </c>
      <c r="D820" s="14">
        <v>1</v>
      </c>
      <c r="E820" s="7" t="s">
        <v>7</v>
      </c>
      <c r="F820" s="19">
        <v>1634312</v>
      </c>
    </row>
    <row r="821" spans="1:6" x14ac:dyDescent="0.3">
      <c r="A821" s="8" t="s">
        <v>1422</v>
      </c>
      <c r="B821" s="8" t="s">
        <v>6</v>
      </c>
      <c r="C821" s="8" t="s">
        <v>2035</v>
      </c>
      <c r="D821" s="15">
        <v>1</v>
      </c>
      <c r="E821" s="8" t="s">
        <v>7</v>
      </c>
      <c r="F821" s="20">
        <v>1850000</v>
      </c>
    </row>
    <row r="822" spans="1:6" x14ac:dyDescent="0.3">
      <c r="A822" s="7" t="s">
        <v>1424</v>
      </c>
      <c r="B822" s="7" t="s">
        <v>6</v>
      </c>
      <c r="C822" s="7" t="s">
        <v>2035</v>
      </c>
      <c r="D822" s="14">
        <v>1</v>
      </c>
      <c r="E822" s="7" t="s">
        <v>7</v>
      </c>
      <c r="F822" s="19">
        <v>325584</v>
      </c>
    </row>
    <row r="823" spans="1:6" x14ac:dyDescent="0.3">
      <c r="A823" s="8" t="s">
        <v>1426</v>
      </c>
      <c r="B823" s="8" t="s">
        <v>6</v>
      </c>
      <c r="C823" s="8" t="s">
        <v>2035</v>
      </c>
      <c r="D823" s="15">
        <v>1</v>
      </c>
      <c r="E823" s="8" t="s">
        <v>7</v>
      </c>
      <c r="F823" s="20">
        <v>1235040</v>
      </c>
    </row>
    <row r="824" spans="1:6" x14ac:dyDescent="0.3">
      <c r="A824" s="7" t="s">
        <v>1428</v>
      </c>
      <c r="B824" s="7" t="s">
        <v>6</v>
      </c>
      <c r="C824" s="7" t="s">
        <v>2035</v>
      </c>
      <c r="D824" s="14">
        <v>1</v>
      </c>
      <c r="E824" s="7" t="s">
        <v>7</v>
      </c>
      <c r="F824" s="19">
        <v>2581613</v>
      </c>
    </row>
    <row r="825" spans="1:6" x14ac:dyDescent="0.3">
      <c r="A825" s="8" t="s">
        <v>1430</v>
      </c>
      <c r="B825" s="8" t="s">
        <v>6</v>
      </c>
      <c r="C825" s="8" t="s">
        <v>2035</v>
      </c>
      <c r="D825" s="15">
        <v>1</v>
      </c>
      <c r="E825" s="8" t="s">
        <v>7</v>
      </c>
      <c r="F825" s="20">
        <v>1400000</v>
      </c>
    </row>
    <row r="826" spans="1:6" x14ac:dyDescent="0.3">
      <c r="A826" s="7" t="s">
        <v>1432</v>
      </c>
      <c r="B826" s="7" t="s">
        <v>6</v>
      </c>
      <c r="C826" s="7" t="s">
        <v>2035</v>
      </c>
      <c r="D826" s="14">
        <v>1</v>
      </c>
      <c r="E826" s="7" t="s">
        <v>7</v>
      </c>
      <c r="F826" s="19">
        <v>2512238</v>
      </c>
    </row>
    <row r="827" spans="1:6" x14ac:dyDescent="0.3">
      <c r="A827" s="8" t="s">
        <v>1434</v>
      </c>
      <c r="B827" s="8" t="s">
        <v>6</v>
      </c>
      <c r="C827" s="8" t="s">
        <v>2035</v>
      </c>
      <c r="D827" s="15">
        <v>1</v>
      </c>
      <c r="E827" s="8" t="s">
        <v>7</v>
      </c>
      <c r="F827" s="20">
        <v>742880</v>
      </c>
    </row>
    <row r="828" spans="1:6" x14ac:dyDescent="0.3">
      <c r="A828" s="7" t="s">
        <v>1436</v>
      </c>
      <c r="B828" s="7" t="s">
        <v>6</v>
      </c>
      <c r="C828" s="7" t="s">
        <v>2035</v>
      </c>
      <c r="D828" s="14">
        <v>1</v>
      </c>
      <c r="E828" s="7" t="s">
        <v>7</v>
      </c>
      <c r="F828" s="19">
        <v>511613</v>
      </c>
    </row>
    <row r="829" spans="1:6" x14ac:dyDescent="0.3">
      <c r="A829" s="8" t="s">
        <v>1437</v>
      </c>
      <c r="B829" s="8" t="s">
        <v>6</v>
      </c>
      <c r="C829" s="8" t="s">
        <v>2035</v>
      </c>
      <c r="D829" s="15">
        <v>1</v>
      </c>
      <c r="E829" s="8" t="s">
        <v>7</v>
      </c>
      <c r="F829" s="20">
        <v>1125549</v>
      </c>
    </row>
    <row r="830" spans="1:6" x14ac:dyDescent="0.3">
      <c r="A830" s="7" t="s">
        <v>1439</v>
      </c>
      <c r="B830" s="7" t="s">
        <v>6</v>
      </c>
      <c r="C830" s="7" t="s">
        <v>2035</v>
      </c>
      <c r="D830" s="14">
        <v>1</v>
      </c>
      <c r="E830" s="7" t="s">
        <v>7</v>
      </c>
      <c r="F830" s="19">
        <v>1288025</v>
      </c>
    </row>
    <row r="831" spans="1:6" x14ac:dyDescent="0.3">
      <c r="A831" s="8" t="s">
        <v>1441</v>
      </c>
      <c r="B831" s="8" t="s">
        <v>6</v>
      </c>
      <c r="C831" s="8" t="s">
        <v>2035</v>
      </c>
      <c r="D831" s="15">
        <v>1</v>
      </c>
      <c r="E831" s="8" t="s">
        <v>7</v>
      </c>
      <c r="F831" s="20">
        <v>1012266</v>
      </c>
    </row>
    <row r="832" spans="1:6" x14ac:dyDescent="0.3">
      <c r="A832" s="7" t="s">
        <v>1443</v>
      </c>
      <c r="B832" s="7" t="s">
        <v>6</v>
      </c>
      <c r="C832" s="7" t="s">
        <v>2035</v>
      </c>
      <c r="D832" s="14">
        <v>1</v>
      </c>
      <c r="E832" s="7" t="s">
        <v>7</v>
      </c>
      <c r="F832" s="19">
        <v>2000000</v>
      </c>
    </row>
    <row r="833" spans="1:6" x14ac:dyDescent="0.3">
      <c r="A833" s="8" t="s">
        <v>1444</v>
      </c>
      <c r="B833" s="8" t="s">
        <v>6</v>
      </c>
      <c r="C833" s="8" t="s">
        <v>2035</v>
      </c>
      <c r="D833" s="15">
        <v>1</v>
      </c>
      <c r="E833" s="8" t="s">
        <v>7</v>
      </c>
      <c r="F833" s="20">
        <v>8671344</v>
      </c>
    </row>
    <row r="834" spans="1:6" x14ac:dyDescent="0.3">
      <c r="A834" s="7" t="s">
        <v>1446</v>
      </c>
      <c r="B834" s="7" t="s">
        <v>6</v>
      </c>
      <c r="C834" s="7" t="s">
        <v>2035</v>
      </c>
      <c r="D834" s="14">
        <v>1</v>
      </c>
      <c r="E834" s="7" t="s">
        <v>7</v>
      </c>
      <c r="F834" s="19">
        <v>692376</v>
      </c>
    </row>
    <row r="835" spans="1:6" x14ac:dyDescent="0.3">
      <c r="A835" s="8" t="s">
        <v>1448</v>
      </c>
      <c r="B835" s="8" t="s">
        <v>6</v>
      </c>
      <c r="C835" s="8" t="s">
        <v>2035</v>
      </c>
      <c r="D835" s="15">
        <v>1</v>
      </c>
      <c r="E835" s="8" t="s">
        <v>7</v>
      </c>
      <c r="F835" s="20">
        <v>1693373</v>
      </c>
    </row>
    <row r="836" spans="1:6" x14ac:dyDescent="0.3">
      <c r="A836" s="7" t="s">
        <v>1450</v>
      </c>
      <c r="B836" s="7" t="s">
        <v>6</v>
      </c>
      <c r="C836" s="7" t="s">
        <v>2035</v>
      </c>
      <c r="D836" s="14">
        <v>1</v>
      </c>
      <c r="E836" s="7" t="s">
        <v>7</v>
      </c>
      <c r="F836" s="19">
        <v>700000</v>
      </c>
    </row>
    <row r="837" spans="1:6" x14ac:dyDescent="0.3">
      <c r="A837" s="8" t="s">
        <v>1451</v>
      </c>
      <c r="B837" s="8" t="s">
        <v>6</v>
      </c>
      <c r="C837" s="8" t="s">
        <v>2035</v>
      </c>
      <c r="D837" s="15">
        <v>1</v>
      </c>
      <c r="E837" s="8" t="s">
        <v>7</v>
      </c>
      <c r="F837" s="20">
        <v>562370</v>
      </c>
    </row>
    <row r="838" spans="1:6" x14ac:dyDescent="0.3">
      <c r="A838" s="7" t="s">
        <v>1452</v>
      </c>
      <c r="B838" s="7" t="s">
        <v>6</v>
      </c>
      <c r="C838" s="7" t="s">
        <v>2035</v>
      </c>
      <c r="D838" s="14">
        <v>1</v>
      </c>
      <c r="E838" s="7" t="s">
        <v>7</v>
      </c>
      <c r="F838" s="19">
        <v>622191</v>
      </c>
    </row>
    <row r="839" spans="1:6" x14ac:dyDescent="0.3">
      <c r="A839" s="8" t="s">
        <v>1454</v>
      </c>
      <c r="B839" s="8" t="s">
        <v>6</v>
      </c>
      <c r="C839" s="8" t="s">
        <v>2035</v>
      </c>
      <c r="D839" s="15">
        <v>1</v>
      </c>
      <c r="E839" s="8" t="s">
        <v>7</v>
      </c>
      <c r="F839" s="20">
        <v>1712858</v>
      </c>
    </row>
    <row r="840" spans="1:6" x14ac:dyDescent="0.3">
      <c r="A840" s="7" t="s">
        <v>1456</v>
      </c>
      <c r="B840" s="7" t="s">
        <v>6</v>
      </c>
      <c r="C840" s="7" t="s">
        <v>2035</v>
      </c>
      <c r="D840" s="14">
        <v>1</v>
      </c>
      <c r="E840" s="7" t="s">
        <v>7</v>
      </c>
      <c r="F840" s="19">
        <v>506989</v>
      </c>
    </row>
    <row r="841" spans="1:6" x14ac:dyDescent="0.3">
      <c r="A841" s="8" t="s">
        <v>144</v>
      </c>
      <c r="B841" s="8" t="s">
        <v>6</v>
      </c>
      <c r="C841" s="8" t="s">
        <v>2035</v>
      </c>
      <c r="D841" s="15">
        <v>1</v>
      </c>
      <c r="E841" s="8" t="s">
        <v>7</v>
      </c>
      <c r="F841" s="20">
        <v>975232</v>
      </c>
    </row>
    <row r="842" spans="1:6" x14ac:dyDescent="0.3">
      <c r="A842" s="7" t="s">
        <v>1457</v>
      </c>
      <c r="B842" s="7" t="s">
        <v>6</v>
      </c>
      <c r="C842" s="7" t="s">
        <v>2035</v>
      </c>
      <c r="D842" s="14">
        <v>1</v>
      </c>
      <c r="E842" s="7" t="s">
        <v>7</v>
      </c>
      <c r="F842" s="19">
        <v>415492</v>
      </c>
    </row>
    <row r="843" spans="1:6" x14ac:dyDescent="0.3">
      <c r="A843" s="8" t="s">
        <v>1458</v>
      </c>
      <c r="B843" s="8" t="s">
        <v>6</v>
      </c>
      <c r="C843" s="8" t="s">
        <v>2035</v>
      </c>
      <c r="D843" s="15">
        <v>1</v>
      </c>
      <c r="E843" s="8" t="s">
        <v>7</v>
      </c>
      <c r="F843" s="20">
        <v>740000</v>
      </c>
    </row>
    <row r="844" spans="1:6" x14ac:dyDescent="0.3">
      <c r="A844" s="7" t="s">
        <v>41</v>
      </c>
      <c r="B844" s="7" t="s">
        <v>6</v>
      </c>
      <c r="C844" s="7" t="s">
        <v>2035</v>
      </c>
      <c r="D844" s="14">
        <v>1</v>
      </c>
      <c r="E844" s="7" t="s">
        <v>7</v>
      </c>
      <c r="F844" s="19">
        <v>1500000</v>
      </c>
    </row>
    <row r="845" spans="1:6" x14ac:dyDescent="0.3">
      <c r="A845" s="8" t="s">
        <v>1117</v>
      </c>
      <c r="B845" s="8" t="s">
        <v>6</v>
      </c>
      <c r="C845" s="8" t="s">
        <v>2035</v>
      </c>
      <c r="D845" s="15">
        <v>1</v>
      </c>
      <c r="E845" s="8" t="s">
        <v>7</v>
      </c>
      <c r="F845" s="20">
        <v>1480908</v>
      </c>
    </row>
    <row r="846" spans="1:6" x14ac:dyDescent="0.3">
      <c r="A846" s="7" t="s">
        <v>1418</v>
      </c>
      <c r="B846" s="7" t="s">
        <v>6</v>
      </c>
      <c r="C846" s="7" t="s">
        <v>2035</v>
      </c>
      <c r="D846" s="14">
        <v>1</v>
      </c>
      <c r="E846" s="7" t="s">
        <v>7</v>
      </c>
      <c r="F846" s="19">
        <v>1203912</v>
      </c>
    </row>
    <row r="847" spans="1:6" x14ac:dyDescent="0.3">
      <c r="A847" s="8" t="s">
        <v>1462</v>
      </c>
      <c r="B847" s="8" t="s">
        <v>6</v>
      </c>
      <c r="C847" s="8" t="s">
        <v>2035</v>
      </c>
      <c r="D847" s="15">
        <v>1</v>
      </c>
      <c r="E847" s="8" t="s">
        <v>7</v>
      </c>
      <c r="F847" s="20">
        <v>826553</v>
      </c>
    </row>
    <row r="848" spans="1:6" x14ac:dyDescent="0.3">
      <c r="A848" s="7" t="s">
        <v>1464</v>
      </c>
      <c r="B848" s="7" t="s">
        <v>6</v>
      </c>
      <c r="C848" s="7" t="s">
        <v>2035</v>
      </c>
      <c r="D848" s="14">
        <v>1</v>
      </c>
      <c r="E848" s="7" t="s">
        <v>7</v>
      </c>
      <c r="F848" s="19">
        <v>2838406</v>
      </c>
    </row>
    <row r="849" spans="1:6" x14ac:dyDescent="0.3">
      <c r="A849" s="8" t="s">
        <v>1466</v>
      </c>
      <c r="B849" s="8" t="s">
        <v>6</v>
      </c>
      <c r="C849" s="8" t="s">
        <v>2035</v>
      </c>
      <c r="D849" s="15">
        <v>1</v>
      </c>
      <c r="E849" s="8" t="s">
        <v>7</v>
      </c>
      <c r="F849" s="20">
        <v>1336995</v>
      </c>
    </row>
    <row r="850" spans="1:6" x14ac:dyDescent="0.3">
      <c r="A850" s="7" t="s">
        <v>1468</v>
      </c>
      <c r="B850" s="7" t="s">
        <v>6</v>
      </c>
      <c r="C850" s="7" t="s">
        <v>2035</v>
      </c>
      <c r="D850" s="14">
        <v>1</v>
      </c>
      <c r="E850" s="7" t="s">
        <v>7</v>
      </c>
      <c r="F850" s="19">
        <v>182520</v>
      </c>
    </row>
    <row r="851" spans="1:6" x14ac:dyDescent="0.3">
      <c r="A851" s="8" t="s">
        <v>1469</v>
      </c>
      <c r="B851" s="8" t="s">
        <v>6</v>
      </c>
      <c r="C851" s="8" t="s">
        <v>2035</v>
      </c>
      <c r="D851" s="15">
        <v>1</v>
      </c>
      <c r="E851" s="8" t="s">
        <v>7</v>
      </c>
      <c r="F851" s="20">
        <v>502448</v>
      </c>
    </row>
    <row r="852" spans="1:6" x14ac:dyDescent="0.3">
      <c r="A852" s="7" t="s">
        <v>1470</v>
      </c>
      <c r="B852" s="7" t="s">
        <v>6</v>
      </c>
      <c r="C852" s="7" t="s">
        <v>2035</v>
      </c>
      <c r="D852" s="14">
        <v>1</v>
      </c>
      <c r="E852" s="7" t="s">
        <v>7</v>
      </c>
      <c r="F852" s="19">
        <v>613936</v>
      </c>
    </row>
    <row r="853" spans="1:6" x14ac:dyDescent="0.3">
      <c r="A853" s="8" t="s">
        <v>1472</v>
      </c>
      <c r="B853" s="8" t="s">
        <v>6</v>
      </c>
      <c r="C853" s="8" t="s">
        <v>2035</v>
      </c>
      <c r="D853" s="15">
        <v>1</v>
      </c>
      <c r="E853" s="8" t="s">
        <v>7</v>
      </c>
      <c r="F853" s="20">
        <v>1124740</v>
      </c>
    </row>
    <row r="854" spans="1:6" x14ac:dyDescent="0.3">
      <c r="A854" s="7" t="s">
        <v>1473</v>
      </c>
      <c r="B854" s="7" t="s">
        <v>6</v>
      </c>
      <c r="C854" s="7" t="s">
        <v>2035</v>
      </c>
      <c r="D854" s="14">
        <v>1</v>
      </c>
      <c r="E854" s="7" t="s">
        <v>7</v>
      </c>
      <c r="F854" s="19">
        <v>214107</v>
      </c>
    </row>
    <row r="855" spans="1:6" x14ac:dyDescent="0.3">
      <c r="A855" s="8" t="s">
        <v>1474</v>
      </c>
      <c r="B855" s="8" t="s">
        <v>6</v>
      </c>
      <c r="C855" s="8" t="s">
        <v>2035</v>
      </c>
      <c r="D855" s="15">
        <v>1</v>
      </c>
      <c r="E855" s="8" t="s">
        <v>7</v>
      </c>
      <c r="F855" s="20">
        <v>515891</v>
      </c>
    </row>
    <row r="856" spans="1:6" x14ac:dyDescent="0.3">
      <c r="A856" s="7" t="s">
        <v>1476</v>
      </c>
      <c r="B856" s="7" t="s">
        <v>6</v>
      </c>
      <c r="C856" s="7" t="s">
        <v>2035</v>
      </c>
      <c r="D856" s="14">
        <v>1</v>
      </c>
      <c r="E856" s="7" t="s">
        <v>7</v>
      </c>
      <c r="F856" s="19">
        <v>1218576</v>
      </c>
    </row>
    <row r="857" spans="1:6" x14ac:dyDescent="0.3">
      <c r="A857" s="8" t="s">
        <v>1478</v>
      </c>
      <c r="B857" s="8" t="s">
        <v>6</v>
      </c>
      <c r="C857" s="8" t="s">
        <v>2035</v>
      </c>
      <c r="D857" s="15">
        <v>1</v>
      </c>
      <c r="E857" s="8" t="s">
        <v>7</v>
      </c>
      <c r="F857" s="20">
        <v>1555476</v>
      </c>
    </row>
    <row r="858" spans="1:6" x14ac:dyDescent="0.3">
      <c r="A858" s="7" t="s">
        <v>1480</v>
      </c>
      <c r="B858" s="7" t="s">
        <v>6</v>
      </c>
      <c r="C858" s="7" t="s">
        <v>2035</v>
      </c>
      <c r="D858" s="14">
        <v>1</v>
      </c>
      <c r="E858" s="7" t="s">
        <v>7</v>
      </c>
      <c r="F858" s="19">
        <v>1805869</v>
      </c>
    </row>
    <row r="859" spans="1:6" x14ac:dyDescent="0.3">
      <c r="A859" s="8" t="s">
        <v>1481</v>
      </c>
      <c r="B859" s="8" t="s">
        <v>6</v>
      </c>
      <c r="C859" s="8" t="s">
        <v>2035</v>
      </c>
      <c r="D859" s="15">
        <v>1</v>
      </c>
      <c r="E859" s="8" t="s">
        <v>7</v>
      </c>
      <c r="F859" s="20">
        <v>421444</v>
      </c>
    </row>
    <row r="860" spans="1:6" x14ac:dyDescent="0.3">
      <c r="A860" s="7" t="s">
        <v>1482</v>
      </c>
      <c r="B860" s="7" t="s">
        <v>6</v>
      </c>
      <c r="C860" s="7" t="s">
        <v>2035</v>
      </c>
      <c r="D860" s="14">
        <v>1</v>
      </c>
      <c r="E860" s="7" t="s">
        <v>7</v>
      </c>
      <c r="F860" s="19">
        <v>835202</v>
      </c>
    </row>
    <row r="861" spans="1:6" x14ac:dyDescent="0.3">
      <c r="A861" s="8" t="s">
        <v>1323</v>
      </c>
      <c r="B861" s="8" t="s">
        <v>6</v>
      </c>
      <c r="C861" s="8" t="s">
        <v>2035</v>
      </c>
      <c r="D861" s="15">
        <v>1</v>
      </c>
      <c r="E861" s="8" t="s">
        <v>7</v>
      </c>
      <c r="F861" s="20">
        <v>107054</v>
      </c>
    </row>
    <row r="862" spans="1:6" x14ac:dyDescent="0.3">
      <c r="A862" s="7" t="s">
        <v>1485</v>
      </c>
      <c r="B862" s="7" t="s">
        <v>6</v>
      </c>
      <c r="C862" s="7" t="s">
        <v>2035</v>
      </c>
      <c r="D862" s="14">
        <v>1</v>
      </c>
      <c r="E862" s="7" t="s">
        <v>7</v>
      </c>
      <c r="F862" s="19">
        <v>1200000</v>
      </c>
    </row>
    <row r="863" spans="1:6" x14ac:dyDescent="0.3">
      <c r="A863" s="8" t="s">
        <v>234</v>
      </c>
      <c r="B863" s="8" t="s">
        <v>6</v>
      </c>
      <c r="C863" s="8" t="s">
        <v>2035</v>
      </c>
      <c r="D863" s="15">
        <v>1</v>
      </c>
      <c r="E863" s="8" t="s">
        <v>7</v>
      </c>
      <c r="F863" s="20">
        <v>1073886</v>
      </c>
    </row>
    <row r="864" spans="1:6" x14ac:dyDescent="0.3">
      <c r="A864" s="7" t="s">
        <v>1487</v>
      </c>
      <c r="B864" s="7" t="s">
        <v>6</v>
      </c>
      <c r="C864" s="7" t="s">
        <v>2035</v>
      </c>
      <c r="D864" s="14">
        <v>1</v>
      </c>
      <c r="E864" s="7" t="s">
        <v>7</v>
      </c>
      <c r="F864" s="19">
        <v>716258</v>
      </c>
    </row>
    <row r="865" spans="1:6" x14ac:dyDescent="0.3">
      <c r="A865" s="8" t="s">
        <v>1488</v>
      </c>
      <c r="B865" s="8" t="s">
        <v>6</v>
      </c>
      <c r="C865" s="8" t="s">
        <v>2035</v>
      </c>
      <c r="D865" s="15">
        <v>1</v>
      </c>
      <c r="E865" s="8" t="s">
        <v>7</v>
      </c>
      <c r="F865" s="20">
        <v>480000</v>
      </c>
    </row>
    <row r="866" spans="1:6" x14ac:dyDescent="0.3">
      <c r="A866" s="7" t="s">
        <v>313</v>
      </c>
      <c r="B866" s="7" t="s">
        <v>6</v>
      </c>
      <c r="C866" s="7" t="s">
        <v>2035</v>
      </c>
      <c r="D866" s="14">
        <v>1</v>
      </c>
      <c r="E866" s="7" t="s">
        <v>7</v>
      </c>
      <c r="F866" s="19">
        <v>1238390</v>
      </c>
    </row>
    <row r="867" spans="1:6" x14ac:dyDescent="0.3">
      <c r="A867" s="8" t="s">
        <v>1489</v>
      </c>
      <c r="B867" s="8" t="s">
        <v>6</v>
      </c>
      <c r="C867" s="8" t="s">
        <v>2035</v>
      </c>
      <c r="D867" s="15">
        <v>1</v>
      </c>
      <c r="E867" s="8" t="s">
        <v>7</v>
      </c>
      <c r="F867" s="20">
        <v>1808811</v>
      </c>
    </row>
    <row r="868" spans="1:6" x14ac:dyDescent="0.3">
      <c r="A868" s="7" t="s">
        <v>1491</v>
      </c>
      <c r="B868" s="7" t="s">
        <v>6</v>
      </c>
      <c r="C868" s="7" t="s">
        <v>2035</v>
      </c>
      <c r="D868" s="14">
        <v>1</v>
      </c>
      <c r="E868" s="7" t="s">
        <v>7</v>
      </c>
      <c r="F868" s="19">
        <v>1500000</v>
      </c>
    </row>
    <row r="869" spans="1:6" x14ac:dyDescent="0.3">
      <c r="A869" s="8" t="s">
        <v>1412</v>
      </c>
      <c r="B869" s="8" t="s">
        <v>6</v>
      </c>
      <c r="C869" s="8" t="s">
        <v>2035</v>
      </c>
      <c r="D869" s="15">
        <v>1</v>
      </c>
      <c r="E869" s="8" t="s">
        <v>7</v>
      </c>
      <c r="F869" s="20">
        <v>1244381</v>
      </c>
    </row>
    <row r="870" spans="1:6" x14ac:dyDescent="0.3">
      <c r="A870" s="7" t="s">
        <v>1493</v>
      </c>
      <c r="B870" s="7" t="s">
        <v>6</v>
      </c>
      <c r="C870" s="7" t="s">
        <v>2035</v>
      </c>
      <c r="D870" s="14">
        <v>1</v>
      </c>
      <c r="E870" s="7" t="s">
        <v>7</v>
      </c>
      <c r="F870" s="19">
        <v>1555054</v>
      </c>
    </row>
    <row r="871" spans="1:6" x14ac:dyDescent="0.3">
      <c r="A871" s="8" t="s">
        <v>1495</v>
      </c>
      <c r="B871" s="8" t="s">
        <v>6</v>
      </c>
      <c r="C871" s="8" t="s">
        <v>2035</v>
      </c>
      <c r="D871" s="15">
        <v>1</v>
      </c>
      <c r="E871" s="8" t="s">
        <v>7</v>
      </c>
      <c r="F871" s="20">
        <v>963482</v>
      </c>
    </row>
    <row r="872" spans="1:6" x14ac:dyDescent="0.3">
      <c r="A872" s="7" t="s">
        <v>1496</v>
      </c>
      <c r="B872" s="7" t="s">
        <v>6</v>
      </c>
      <c r="C872" s="7" t="s">
        <v>2035</v>
      </c>
      <c r="D872" s="14">
        <v>1</v>
      </c>
      <c r="E872" s="7" t="s">
        <v>7</v>
      </c>
      <c r="F872" s="19">
        <v>240871</v>
      </c>
    </row>
    <row r="873" spans="1:6" x14ac:dyDescent="0.3">
      <c r="A873" s="8" t="s">
        <v>1498</v>
      </c>
      <c r="B873" s="8" t="s">
        <v>6</v>
      </c>
      <c r="C873" s="8" t="s">
        <v>2035</v>
      </c>
      <c r="D873" s="15">
        <v>1</v>
      </c>
      <c r="E873" s="8" t="s">
        <v>7</v>
      </c>
      <c r="F873" s="20">
        <v>773836</v>
      </c>
    </row>
    <row r="874" spans="1:6" x14ac:dyDescent="0.3">
      <c r="A874" s="7" t="s">
        <v>1500</v>
      </c>
      <c r="B874" s="7" t="s">
        <v>6</v>
      </c>
      <c r="C874" s="7" t="s">
        <v>2035</v>
      </c>
      <c r="D874" s="14">
        <v>1</v>
      </c>
      <c r="E874" s="7" t="s">
        <v>7</v>
      </c>
      <c r="F874" s="19">
        <v>1200000</v>
      </c>
    </row>
    <row r="875" spans="1:6" x14ac:dyDescent="0.3">
      <c r="A875" s="8" t="s">
        <v>1501</v>
      </c>
      <c r="B875" s="8" t="s">
        <v>6</v>
      </c>
      <c r="C875" s="8" t="s">
        <v>2035</v>
      </c>
      <c r="D875" s="15">
        <v>1</v>
      </c>
      <c r="E875" s="8" t="s">
        <v>7</v>
      </c>
      <c r="F875" s="20">
        <v>802609</v>
      </c>
    </row>
    <row r="876" spans="1:6" x14ac:dyDescent="0.3">
      <c r="A876" s="7" t="s">
        <v>1502</v>
      </c>
      <c r="B876" s="7" t="s">
        <v>6</v>
      </c>
      <c r="C876" s="7" t="s">
        <v>2035</v>
      </c>
      <c r="D876" s="14">
        <v>1</v>
      </c>
      <c r="E876" s="7" t="s">
        <v>7</v>
      </c>
      <c r="F876" s="19">
        <v>2676340</v>
      </c>
    </row>
    <row r="877" spans="1:6" x14ac:dyDescent="0.3">
      <c r="A877" s="8" t="s">
        <v>1503</v>
      </c>
      <c r="B877" s="8" t="s">
        <v>6</v>
      </c>
      <c r="C877" s="8" t="s">
        <v>2035</v>
      </c>
      <c r="D877" s="15">
        <v>1</v>
      </c>
      <c r="E877" s="8" t="s">
        <v>7</v>
      </c>
      <c r="F877" s="20">
        <v>1349688</v>
      </c>
    </row>
    <row r="878" spans="1:6" x14ac:dyDescent="0.3">
      <c r="A878" s="7" t="s">
        <v>1505</v>
      </c>
      <c r="B878" s="7" t="s">
        <v>6</v>
      </c>
      <c r="C878" s="7" t="s">
        <v>2035</v>
      </c>
      <c r="D878" s="14">
        <v>1</v>
      </c>
      <c r="E878" s="7" t="s">
        <v>7</v>
      </c>
      <c r="F878" s="19">
        <v>1238390</v>
      </c>
    </row>
    <row r="879" spans="1:6" x14ac:dyDescent="0.3">
      <c r="A879" s="8" t="s">
        <v>9</v>
      </c>
      <c r="B879" s="8" t="s">
        <v>6</v>
      </c>
      <c r="C879" s="8" t="s">
        <v>2035</v>
      </c>
      <c r="D879" s="15">
        <v>1</v>
      </c>
      <c r="E879" s="8" t="s">
        <v>7</v>
      </c>
      <c r="F879" s="20">
        <v>502448</v>
      </c>
    </row>
    <row r="880" spans="1:6" x14ac:dyDescent="0.3">
      <c r="A880" s="7" t="s">
        <v>1506</v>
      </c>
      <c r="B880" s="7" t="s">
        <v>6</v>
      </c>
      <c r="C880" s="7" t="s">
        <v>2035</v>
      </c>
      <c r="D880" s="14">
        <v>1</v>
      </c>
      <c r="E880" s="7" t="s">
        <v>7</v>
      </c>
      <c r="F880" s="19">
        <v>746629</v>
      </c>
    </row>
    <row r="881" spans="1:6" x14ac:dyDescent="0.3">
      <c r="A881" s="8" t="s">
        <v>1304</v>
      </c>
      <c r="B881" s="8" t="s">
        <v>6</v>
      </c>
      <c r="C881" s="8" t="s">
        <v>2035</v>
      </c>
      <c r="D881" s="15">
        <v>1</v>
      </c>
      <c r="E881" s="8" t="s">
        <v>7</v>
      </c>
      <c r="F881" s="20">
        <v>608388</v>
      </c>
    </row>
    <row r="882" spans="1:6" x14ac:dyDescent="0.3">
      <c r="A882" s="7" t="s">
        <v>1509</v>
      </c>
      <c r="B882" s="7" t="s">
        <v>6</v>
      </c>
      <c r="C882" s="7" t="s">
        <v>2035</v>
      </c>
      <c r="D882" s="14">
        <v>1</v>
      </c>
      <c r="E882" s="7" t="s">
        <v>7</v>
      </c>
      <c r="F882" s="19">
        <v>626402</v>
      </c>
    </row>
    <row r="883" spans="1:6" x14ac:dyDescent="0.3">
      <c r="A883" s="8" t="s">
        <v>1511</v>
      </c>
      <c r="B883" s="8" t="s">
        <v>6</v>
      </c>
      <c r="C883" s="8" t="s">
        <v>2035</v>
      </c>
      <c r="D883" s="15">
        <v>1</v>
      </c>
      <c r="E883" s="8" t="s">
        <v>7</v>
      </c>
      <c r="F883" s="20">
        <v>490608</v>
      </c>
    </row>
    <row r="884" spans="1:6" x14ac:dyDescent="0.3">
      <c r="A884" s="7" t="s">
        <v>1513</v>
      </c>
      <c r="B884" s="7" t="s">
        <v>6</v>
      </c>
      <c r="C884" s="7" t="s">
        <v>2035</v>
      </c>
      <c r="D884" s="14">
        <v>1</v>
      </c>
      <c r="E884" s="7" t="s">
        <v>7</v>
      </c>
      <c r="F884" s="19">
        <v>3447524</v>
      </c>
    </row>
    <row r="885" spans="1:6" x14ac:dyDescent="0.3">
      <c r="A885" s="8" t="s">
        <v>1515</v>
      </c>
      <c r="B885" s="8" t="s">
        <v>6</v>
      </c>
      <c r="C885" s="8" t="s">
        <v>2035</v>
      </c>
      <c r="D885" s="15">
        <v>1</v>
      </c>
      <c r="E885" s="8" t="s">
        <v>7</v>
      </c>
      <c r="F885" s="20">
        <v>1330194</v>
      </c>
    </row>
    <row r="886" spans="1:6" x14ac:dyDescent="0.3">
      <c r="A886" s="7" t="s">
        <v>1517</v>
      </c>
      <c r="B886" s="7" t="s">
        <v>6</v>
      </c>
      <c r="C886" s="7" t="s">
        <v>2035</v>
      </c>
      <c r="D886" s="14">
        <v>1</v>
      </c>
      <c r="E886" s="7" t="s">
        <v>7</v>
      </c>
      <c r="F886" s="19">
        <v>235379</v>
      </c>
    </row>
    <row r="887" spans="1:6" x14ac:dyDescent="0.3">
      <c r="A887" s="8" t="s">
        <v>1519</v>
      </c>
      <c r="B887" s="8" t="s">
        <v>6</v>
      </c>
      <c r="C887" s="8" t="s">
        <v>2035</v>
      </c>
      <c r="D887" s="15">
        <v>1</v>
      </c>
      <c r="E887" s="8" t="s">
        <v>7</v>
      </c>
      <c r="F887" s="20">
        <v>2046452</v>
      </c>
    </row>
    <row r="888" spans="1:6" x14ac:dyDescent="0.3">
      <c r="A888" s="7" t="s">
        <v>1520</v>
      </c>
      <c r="B888" s="7" t="s">
        <v>6</v>
      </c>
      <c r="C888" s="7" t="s">
        <v>2035</v>
      </c>
      <c r="D888" s="14">
        <v>1</v>
      </c>
      <c r="E888" s="7" t="s">
        <v>7</v>
      </c>
      <c r="F888" s="19">
        <v>417954</v>
      </c>
    </row>
    <row r="889" spans="1:6" x14ac:dyDescent="0.3">
      <c r="A889" s="8" t="s">
        <v>1522</v>
      </c>
      <c r="B889" s="8" t="s">
        <v>6</v>
      </c>
      <c r="C889" s="8" t="s">
        <v>2035</v>
      </c>
      <c r="D889" s="15">
        <v>1</v>
      </c>
      <c r="E889" s="8" t="s">
        <v>7</v>
      </c>
      <c r="F889" s="20">
        <v>1105385</v>
      </c>
    </row>
    <row r="890" spans="1:6" x14ac:dyDescent="0.3">
      <c r="A890" s="7" t="s">
        <v>1523</v>
      </c>
      <c r="B890" s="7" t="s">
        <v>6</v>
      </c>
      <c r="C890" s="7" t="s">
        <v>2035</v>
      </c>
      <c r="D890" s="14">
        <v>1</v>
      </c>
      <c r="E890" s="7" t="s">
        <v>7</v>
      </c>
      <c r="F890" s="19">
        <v>1727725</v>
      </c>
    </row>
    <row r="891" spans="1:6" x14ac:dyDescent="0.3">
      <c r="A891" s="8" t="s">
        <v>1525</v>
      </c>
      <c r="B891" s="8" t="s">
        <v>6</v>
      </c>
      <c r="C891" s="8" t="s">
        <v>2035</v>
      </c>
      <c r="D891" s="15">
        <v>1</v>
      </c>
      <c r="E891" s="8" t="s">
        <v>7</v>
      </c>
      <c r="F891" s="20">
        <v>1605804</v>
      </c>
    </row>
    <row r="892" spans="1:6" x14ac:dyDescent="0.3">
      <c r="A892" s="7" t="s">
        <v>1526</v>
      </c>
      <c r="B892" s="7" t="s">
        <v>6</v>
      </c>
      <c r="C892" s="7" t="s">
        <v>2035</v>
      </c>
      <c r="D892" s="14">
        <v>1</v>
      </c>
      <c r="E892" s="7" t="s">
        <v>7</v>
      </c>
      <c r="F892" s="19">
        <v>2100000</v>
      </c>
    </row>
    <row r="893" spans="1:6" x14ac:dyDescent="0.3">
      <c r="A893" s="8" t="s">
        <v>564</v>
      </c>
      <c r="B893" s="8" t="s">
        <v>6</v>
      </c>
      <c r="C893" s="8" t="s">
        <v>2035</v>
      </c>
      <c r="D893" s="15">
        <v>1</v>
      </c>
      <c r="E893" s="8" t="s">
        <v>7</v>
      </c>
      <c r="F893" s="20">
        <v>321156</v>
      </c>
    </row>
    <row r="894" spans="1:6" x14ac:dyDescent="0.3">
      <c r="A894" s="7" t="s">
        <v>1176</v>
      </c>
      <c r="B894" s="7" t="s">
        <v>6</v>
      </c>
      <c r="C894" s="7" t="s">
        <v>2035</v>
      </c>
      <c r="D894" s="14">
        <v>1</v>
      </c>
      <c r="E894" s="7" t="s">
        <v>7</v>
      </c>
      <c r="F894" s="19">
        <v>835202</v>
      </c>
    </row>
    <row r="895" spans="1:6" x14ac:dyDescent="0.3">
      <c r="A895" s="8" t="s">
        <v>21</v>
      </c>
      <c r="B895" s="8" t="s">
        <v>6</v>
      </c>
      <c r="C895" s="8" t="s">
        <v>2035</v>
      </c>
      <c r="D895" s="15">
        <v>1</v>
      </c>
      <c r="E895" s="8" t="s">
        <v>7</v>
      </c>
      <c r="F895" s="20">
        <v>433436</v>
      </c>
    </row>
    <row r="896" spans="1:6" x14ac:dyDescent="0.3">
      <c r="A896" s="7" t="s">
        <v>1529</v>
      </c>
      <c r="B896" s="7" t="s">
        <v>6</v>
      </c>
      <c r="C896" s="7" t="s">
        <v>2035</v>
      </c>
      <c r="D896" s="14">
        <v>1</v>
      </c>
      <c r="E896" s="7" t="s">
        <v>7</v>
      </c>
      <c r="F896" s="19">
        <v>125388</v>
      </c>
    </row>
    <row r="897" spans="1:6" x14ac:dyDescent="0.3">
      <c r="A897" s="8" t="s">
        <v>1531</v>
      </c>
      <c r="B897" s="8" t="s">
        <v>6</v>
      </c>
      <c r="C897" s="8" t="s">
        <v>2035</v>
      </c>
      <c r="D897" s="15">
        <v>1</v>
      </c>
      <c r="E897" s="8" t="s">
        <v>7</v>
      </c>
      <c r="F897" s="20">
        <v>1000000</v>
      </c>
    </row>
    <row r="898" spans="1:6" x14ac:dyDescent="0.3">
      <c r="A898" s="7" t="s">
        <v>1532</v>
      </c>
      <c r="B898" s="7" t="s">
        <v>6</v>
      </c>
      <c r="C898" s="7" t="s">
        <v>2035</v>
      </c>
      <c r="D898" s="14">
        <v>1</v>
      </c>
      <c r="E898" s="7" t="s">
        <v>7</v>
      </c>
      <c r="F898" s="19">
        <v>1070536</v>
      </c>
    </row>
    <row r="899" spans="1:6" x14ac:dyDescent="0.3">
      <c r="A899" s="8" t="s">
        <v>1533</v>
      </c>
      <c r="B899" s="8" t="s">
        <v>6</v>
      </c>
      <c r="C899" s="8" t="s">
        <v>2035</v>
      </c>
      <c r="D899" s="15">
        <v>1</v>
      </c>
      <c r="E899" s="8" t="s">
        <v>7</v>
      </c>
      <c r="F899" s="20">
        <v>18807948</v>
      </c>
    </row>
    <row r="900" spans="1:6" x14ac:dyDescent="0.3">
      <c r="A900" s="7" t="s">
        <v>1535</v>
      </c>
      <c r="B900" s="7" t="s">
        <v>6</v>
      </c>
      <c r="C900" s="7" t="s">
        <v>2035</v>
      </c>
      <c r="D900" s="14">
        <v>1</v>
      </c>
      <c r="E900" s="7" t="s">
        <v>7</v>
      </c>
      <c r="F900" s="19">
        <v>2508152</v>
      </c>
    </row>
    <row r="901" spans="1:6" x14ac:dyDescent="0.3">
      <c r="A901" s="8" t="s">
        <v>1537</v>
      </c>
      <c r="B901" s="8" t="s">
        <v>6</v>
      </c>
      <c r="C901" s="8" t="s">
        <v>2035</v>
      </c>
      <c r="D901" s="15">
        <v>1</v>
      </c>
      <c r="E901" s="8" t="s">
        <v>7</v>
      </c>
      <c r="F901" s="20">
        <v>5385118</v>
      </c>
    </row>
    <row r="902" spans="1:6" x14ac:dyDescent="0.3">
      <c r="A902" s="7" t="s">
        <v>1539</v>
      </c>
      <c r="B902" s="7" t="s">
        <v>6</v>
      </c>
      <c r="C902" s="7" t="s">
        <v>2035</v>
      </c>
      <c r="D902" s="14">
        <v>1</v>
      </c>
      <c r="E902" s="7" t="s">
        <v>7</v>
      </c>
      <c r="F902" s="19">
        <v>722247</v>
      </c>
    </row>
    <row r="903" spans="1:6" x14ac:dyDescent="0.3">
      <c r="A903" s="8" t="s">
        <v>1540</v>
      </c>
      <c r="B903" s="8" t="s">
        <v>6</v>
      </c>
      <c r="C903" s="8" t="s">
        <v>2035</v>
      </c>
      <c r="D903" s="15">
        <v>1</v>
      </c>
      <c r="E903" s="8" t="s">
        <v>7</v>
      </c>
      <c r="F903" s="20">
        <v>1012266</v>
      </c>
    </row>
    <row r="904" spans="1:6" x14ac:dyDescent="0.3">
      <c r="A904" s="7" t="s">
        <v>1541</v>
      </c>
      <c r="B904" s="7" t="s">
        <v>6</v>
      </c>
      <c r="C904" s="7" t="s">
        <v>2035</v>
      </c>
      <c r="D904" s="14">
        <v>1</v>
      </c>
      <c r="E904" s="7" t="s">
        <v>7</v>
      </c>
      <c r="F904" s="19">
        <v>480000</v>
      </c>
    </row>
    <row r="905" spans="1:6" x14ac:dyDescent="0.3">
      <c r="A905" s="8" t="s">
        <v>1542</v>
      </c>
      <c r="B905" s="8" t="s">
        <v>6</v>
      </c>
      <c r="C905" s="8" t="s">
        <v>2035</v>
      </c>
      <c r="D905" s="15">
        <v>1</v>
      </c>
      <c r="E905" s="8" t="s">
        <v>7</v>
      </c>
      <c r="F905" s="20">
        <v>266039</v>
      </c>
    </row>
    <row r="906" spans="1:6" x14ac:dyDescent="0.3">
      <c r="A906" s="7" t="s">
        <v>1544</v>
      </c>
      <c r="B906" s="7" t="s">
        <v>6</v>
      </c>
      <c r="C906" s="7" t="s">
        <v>2035</v>
      </c>
      <c r="D906" s="14">
        <v>1</v>
      </c>
      <c r="E906" s="7" t="s">
        <v>7</v>
      </c>
      <c r="F906" s="19">
        <v>1022786</v>
      </c>
    </row>
    <row r="907" spans="1:6" x14ac:dyDescent="0.3">
      <c r="A907" s="8" t="s">
        <v>1191</v>
      </c>
      <c r="B907" s="8" t="s">
        <v>6</v>
      </c>
      <c r="C907" s="8" t="s">
        <v>2035</v>
      </c>
      <c r="D907" s="15">
        <v>1</v>
      </c>
      <c r="E907" s="8" t="s">
        <v>7</v>
      </c>
      <c r="F907" s="20">
        <v>380808</v>
      </c>
    </row>
    <row r="908" spans="1:6" x14ac:dyDescent="0.3">
      <c r="A908" s="7" t="s">
        <v>1546</v>
      </c>
      <c r="B908" s="7" t="s">
        <v>6</v>
      </c>
      <c r="C908" s="7" t="s">
        <v>2035</v>
      </c>
      <c r="D908" s="14">
        <v>1</v>
      </c>
      <c r="E908" s="7" t="s">
        <v>7</v>
      </c>
      <c r="F908" s="19">
        <v>1237215</v>
      </c>
    </row>
    <row r="909" spans="1:6" x14ac:dyDescent="0.3">
      <c r="A909" s="8" t="s">
        <v>1548</v>
      </c>
      <c r="B909" s="8" t="s">
        <v>6</v>
      </c>
      <c r="C909" s="8" t="s">
        <v>2035</v>
      </c>
      <c r="D909" s="15">
        <v>1</v>
      </c>
      <c r="E909" s="8" t="s">
        <v>7</v>
      </c>
      <c r="F909" s="20">
        <v>618607</v>
      </c>
    </row>
    <row r="910" spans="1:6" x14ac:dyDescent="0.3">
      <c r="A910" s="7" t="s">
        <v>1550</v>
      </c>
      <c r="B910" s="7" t="s">
        <v>6</v>
      </c>
      <c r="C910" s="7" t="s">
        <v>2035</v>
      </c>
      <c r="D910" s="14">
        <v>1</v>
      </c>
      <c r="E910" s="7" t="s">
        <v>7</v>
      </c>
      <c r="F910" s="19">
        <v>301464</v>
      </c>
    </row>
    <row r="911" spans="1:6" x14ac:dyDescent="0.3">
      <c r="A911" s="8" t="s">
        <v>31</v>
      </c>
      <c r="B911" s="8" t="s">
        <v>6</v>
      </c>
      <c r="C911" s="8" t="s">
        <v>2035</v>
      </c>
      <c r="D911" s="15">
        <v>1</v>
      </c>
      <c r="E911" s="8" t="s">
        <v>7</v>
      </c>
      <c r="F911" s="20">
        <v>8760000</v>
      </c>
    </row>
    <row r="912" spans="1:6" x14ac:dyDescent="0.3">
      <c r="A912" s="7" t="s">
        <v>1553</v>
      </c>
      <c r="B912" s="7" t="s">
        <v>6</v>
      </c>
      <c r="C912" s="7" t="s">
        <v>2035</v>
      </c>
      <c r="D912" s="14">
        <v>1</v>
      </c>
      <c r="E912" s="7" t="s">
        <v>7</v>
      </c>
      <c r="F912" s="19">
        <v>835202</v>
      </c>
    </row>
    <row r="913" spans="1:6" x14ac:dyDescent="0.3">
      <c r="A913" s="8" t="s">
        <v>1554</v>
      </c>
      <c r="B913" s="8" t="s">
        <v>6</v>
      </c>
      <c r="C913" s="8" t="s">
        <v>2035</v>
      </c>
      <c r="D913" s="15">
        <v>1</v>
      </c>
      <c r="E913" s="8" t="s">
        <v>7</v>
      </c>
      <c r="F913" s="20">
        <v>900000</v>
      </c>
    </row>
    <row r="914" spans="1:6" x14ac:dyDescent="0.3">
      <c r="A914" s="7" t="s">
        <v>1555</v>
      </c>
      <c r="B914" s="7" t="s">
        <v>6</v>
      </c>
      <c r="C914" s="7" t="s">
        <v>2035</v>
      </c>
      <c r="D914" s="14">
        <v>1</v>
      </c>
      <c r="E914" s="7" t="s">
        <v>7</v>
      </c>
      <c r="F914" s="19">
        <v>499807</v>
      </c>
    </row>
    <row r="915" spans="1:6" x14ac:dyDescent="0.3">
      <c r="A915" s="8" t="s">
        <v>1557</v>
      </c>
      <c r="B915" s="8" t="s">
        <v>6</v>
      </c>
      <c r="C915" s="8" t="s">
        <v>2035</v>
      </c>
      <c r="D915" s="15">
        <v>1</v>
      </c>
      <c r="E915" s="8" t="s">
        <v>7</v>
      </c>
      <c r="F915" s="20">
        <v>1800000</v>
      </c>
    </row>
    <row r="916" spans="1:6" x14ac:dyDescent="0.3">
      <c r="A916" s="7" t="s">
        <v>1559</v>
      </c>
      <c r="B916" s="7" t="s">
        <v>6</v>
      </c>
      <c r="C916" s="7" t="s">
        <v>2035</v>
      </c>
      <c r="D916" s="14">
        <v>1</v>
      </c>
      <c r="E916" s="7" t="s">
        <v>7</v>
      </c>
      <c r="F916" s="19">
        <v>1962026</v>
      </c>
    </row>
    <row r="917" spans="1:6" x14ac:dyDescent="0.3">
      <c r="A917" s="8" t="s">
        <v>1561</v>
      </c>
      <c r="B917" s="8" t="s">
        <v>6</v>
      </c>
      <c r="C917" s="8" t="s">
        <v>2035</v>
      </c>
      <c r="D917" s="15">
        <v>1</v>
      </c>
      <c r="E917" s="8" t="s">
        <v>7</v>
      </c>
      <c r="F917" s="20">
        <v>1237215</v>
      </c>
    </row>
    <row r="918" spans="1:6" x14ac:dyDescent="0.3">
      <c r="A918" s="7" t="s">
        <v>1562</v>
      </c>
      <c r="B918" s="7" t="s">
        <v>6</v>
      </c>
      <c r="C918" s="7" t="s">
        <v>2035</v>
      </c>
      <c r="D918" s="14">
        <v>1</v>
      </c>
      <c r="E918" s="7" t="s">
        <v>7</v>
      </c>
      <c r="F918" s="19">
        <v>300000</v>
      </c>
    </row>
    <row r="919" spans="1:6" x14ac:dyDescent="0.3">
      <c r="A919" s="8" t="s">
        <v>1564</v>
      </c>
      <c r="B919" s="8" t="s">
        <v>6</v>
      </c>
      <c r="C919" s="8" t="s">
        <v>2035</v>
      </c>
      <c r="D919" s="15">
        <v>1</v>
      </c>
      <c r="E919" s="8" t="s">
        <v>7</v>
      </c>
      <c r="F919" s="20">
        <v>325584</v>
      </c>
    </row>
    <row r="920" spans="1:6" x14ac:dyDescent="0.3">
      <c r="A920" s="7" t="s">
        <v>1565</v>
      </c>
      <c r="B920" s="7" t="s">
        <v>6</v>
      </c>
      <c r="C920" s="7" t="s">
        <v>2035</v>
      </c>
      <c r="D920" s="14">
        <v>1</v>
      </c>
      <c r="E920" s="7" t="s">
        <v>7</v>
      </c>
      <c r="F920" s="19">
        <v>306968</v>
      </c>
    </row>
    <row r="921" spans="1:6" x14ac:dyDescent="0.3">
      <c r="A921" s="8" t="s">
        <v>1566</v>
      </c>
      <c r="B921" s="8" t="s">
        <v>6</v>
      </c>
      <c r="C921" s="8" t="s">
        <v>2035</v>
      </c>
      <c r="D921" s="15">
        <v>1</v>
      </c>
      <c r="E921" s="8" t="s">
        <v>7</v>
      </c>
      <c r="F921" s="20">
        <v>571859</v>
      </c>
    </row>
    <row r="922" spans="1:6" x14ac:dyDescent="0.3">
      <c r="A922" s="7" t="s">
        <v>1568</v>
      </c>
      <c r="B922" s="7" t="s">
        <v>6</v>
      </c>
      <c r="C922" s="7" t="s">
        <v>2035</v>
      </c>
      <c r="D922" s="14">
        <v>1</v>
      </c>
      <c r="E922" s="7" t="s">
        <v>7</v>
      </c>
      <c r="F922" s="19">
        <v>934860</v>
      </c>
    </row>
    <row r="923" spans="1:6" x14ac:dyDescent="0.3">
      <c r="A923" s="8" t="s">
        <v>1570</v>
      </c>
      <c r="B923" s="8" t="s">
        <v>6</v>
      </c>
      <c r="C923" s="8" t="s">
        <v>2035</v>
      </c>
      <c r="D923" s="15">
        <v>1</v>
      </c>
      <c r="E923" s="8" t="s">
        <v>7</v>
      </c>
      <c r="F923" s="20">
        <v>903012</v>
      </c>
    </row>
    <row r="924" spans="1:6" x14ac:dyDescent="0.3">
      <c r="A924" s="7" t="s">
        <v>1572</v>
      </c>
      <c r="B924" s="7" t="s">
        <v>6</v>
      </c>
      <c r="C924" s="7" t="s">
        <v>2035</v>
      </c>
      <c r="D924" s="14">
        <v>1</v>
      </c>
      <c r="E924" s="7" t="s">
        <v>7</v>
      </c>
      <c r="F924" s="19">
        <v>2000000</v>
      </c>
    </row>
    <row r="925" spans="1:6" x14ac:dyDescent="0.3">
      <c r="A925" s="8" t="s">
        <v>1573</v>
      </c>
      <c r="B925" s="8" t="s">
        <v>6</v>
      </c>
      <c r="C925" s="8" t="s">
        <v>2035</v>
      </c>
      <c r="D925" s="15">
        <v>1</v>
      </c>
      <c r="E925" s="8" t="s">
        <v>7</v>
      </c>
      <c r="F925" s="20">
        <v>1539717</v>
      </c>
    </row>
    <row r="926" spans="1:6" x14ac:dyDescent="0.3">
      <c r="A926" s="7" t="s">
        <v>1575</v>
      </c>
      <c r="B926" s="7" t="s">
        <v>6</v>
      </c>
      <c r="C926" s="7" t="s">
        <v>2035</v>
      </c>
      <c r="D926" s="14">
        <v>1</v>
      </c>
      <c r="E926" s="7" t="s">
        <v>7</v>
      </c>
      <c r="F926" s="19">
        <v>792197</v>
      </c>
    </row>
    <row r="927" spans="1:6" x14ac:dyDescent="0.3">
      <c r="A927" s="8" t="s">
        <v>1577</v>
      </c>
      <c r="B927" s="8" t="s">
        <v>6</v>
      </c>
      <c r="C927" s="8" t="s">
        <v>2035</v>
      </c>
      <c r="D927" s="15">
        <v>1</v>
      </c>
      <c r="E927" s="8" t="s">
        <v>7</v>
      </c>
      <c r="F927" s="20">
        <v>1099231</v>
      </c>
    </row>
    <row r="928" spans="1:6" x14ac:dyDescent="0.3">
      <c r="A928" s="7" t="s">
        <v>1579</v>
      </c>
      <c r="B928" s="7" t="s">
        <v>6</v>
      </c>
      <c r="C928" s="7" t="s">
        <v>2035</v>
      </c>
      <c r="D928" s="14">
        <v>1</v>
      </c>
      <c r="E928" s="7" t="s">
        <v>7</v>
      </c>
      <c r="F928" s="19">
        <v>1454222</v>
      </c>
    </row>
    <row r="929" spans="1:6" x14ac:dyDescent="0.3">
      <c r="A929" s="8" t="s">
        <v>224</v>
      </c>
      <c r="B929" s="8" t="s">
        <v>6</v>
      </c>
      <c r="C929" s="8" t="s">
        <v>2035</v>
      </c>
      <c r="D929" s="15">
        <v>1</v>
      </c>
      <c r="E929" s="8" t="s">
        <v>7</v>
      </c>
      <c r="F929" s="20">
        <v>472140</v>
      </c>
    </row>
    <row r="930" spans="1:6" x14ac:dyDescent="0.3">
      <c r="A930" s="7" t="s">
        <v>1582</v>
      </c>
      <c r="B930" s="7" t="s">
        <v>6</v>
      </c>
      <c r="C930" s="7" t="s">
        <v>2035</v>
      </c>
      <c r="D930" s="14">
        <v>1</v>
      </c>
      <c r="E930" s="7" t="s">
        <v>7</v>
      </c>
      <c r="F930" s="19">
        <v>1252803</v>
      </c>
    </row>
    <row r="931" spans="1:6" x14ac:dyDescent="0.3">
      <c r="A931" s="8" t="s">
        <v>1583</v>
      </c>
      <c r="B931" s="8" t="s">
        <v>6</v>
      </c>
      <c r="C931" s="8" t="s">
        <v>2035</v>
      </c>
      <c r="D931" s="15">
        <v>1</v>
      </c>
      <c r="E931" s="8" t="s">
        <v>7</v>
      </c>
      <c r="F931" s="20">
        <v>347314</v>
      </c>
    </row>
    <row r="932" spans="1:6" x14ac:dyDescent="0.3">
      <c r="A932" s="7" t="s">
        <v>114</v>
      </c>
      <c r="B932" s="7" t="s">
        <v>6</v>
      </c>
      <c r="C932" s="7" t="s">
        <v>2035</v>
      </c>
      <c r="D932" s="14">
        <v>1</v>
      </c>
      <c r="E932" s="7" t="s">
        <v>7</v>
      </c>
      <c r="F932" s="19">
        <v>1143861</v>
      </c>
    </row>
    <row r="933" spans="1:6" x14ac:dyDescent="0.3">
      <c r="A933" s="8" t="s">
        <v>1586</v>
      </c>
      <c r="B933" s="8" t="s">
        <v>6</v>
      </c>
      <c r="C933" s="8" t="s">
        <v>2035</v>
      </c>
      <c r="D933" s="15">
        <v>1</v>
      </c>
      <c r="E933" s="8" t="s">
        <v>7</v>
      </c>
      <c r="F933" s="20">
        <v>1700000</v>
      </c>
    </row>
    <row r="934" spans="1:6" x14ac:dyDescent="0.3">
      <c r="A934" s="7" t="s">
        <v>1587</v>
      </c>
      <c r="B934" s="7" t="s">
        <v>6</v>
      </c>
      <c r="C934" s="7" t="s">
        <v>2035</v>
      </c>
      <c r="D934" s="14">
        <v>1</v>
      </c>
      <c r="E934" s="7" t="s">
        <v>7</v>
      </c>
      <c r="F934" s="19">
        <v>732816</v>
      </c>
    </row>
    <row r="935" spans="1:6" x14ac:dyDescent="0.3">
      <c r="A935" s="8" t="s">
        <v>1589</v>
      </c>
      <c r="B935" s="8" t="s">
        <v>6</v>
      </c>
      <c r="C935" s="8" t="s">
        <v>2035</v>
      </c>
      <c r="D935" s="15">
        <v>1</v>
      </c>
      <c r="E935" s="8" t="s">
        <v>7</v>
      </c>
      <c r="F935" s="20">
        <v>900000</v>
      </c>
    </row>
    <row r="936" spans="1:6" x14ac:dyDescent="0.3">
      <c r="A936" s="7" t="s">
        <v>1590</v>
      </c>
      <c r="B936" s="7" t="s">
        <v>6</v>
      </c>
      <c r="C936" s="7" t="s">
        <v>2035</v>
      </c>
      <c r="D936" s="14">
        <v>1</v>
      </c>
      <c r="E936" s="7" t="s">
        <v>7</v>
      </c>
      <c r="F936" s="19">
        <v>1203900</v>
      </c>
    </row>
    <row r="937" spans="1:6" x14ac:dyDescent="0.3">
      <c r="A937" s="8" t="s">
        <v>1592</v>
      </c>
      <c r="B937" s="8" t="s">
        <v>6</v>
      </c>
      <c r="C937" s="8" t="s">
        <v>2035</v>
      </c>
      <c r="D937" s="15">
        <v>1</v>
      </c>
      <c r="E937" s="8" t="s">
        <v>7</v>
      </c>
      <c r="F937" s="20">
        <v>1013978</v>
      </c>
    </row>
    <row r="938" spans="1:6" x14ac:dyDescent="0.3">
      <c r="A938" s="7" t="s">
        <v>1593</v>
      </c>
      <c r="B938" s="7" t="s">
        <v>6</v>
      </c>
      <c r="C938" s="7" t="s">
        <v>2035</v>
      </c>
      <c r="D938" s="14">
        <v>1</v>
      </c>
      <c r="E938" s="7" t="s">
        <v>7</v>
      </c>
      <c r="F938" s="19">
        <v>3097936</v>
      </c>
    </row>
    <row r="939" spans="1:6" x14ac:dyDescent="0.3">
      <c r="A939" s="8" t="s">
        <v>1595</v>
      </c>
      <c r="B939" s="8" t="s">
        <v>6</v>
      </c>
      <c r="C939" s="8" t="s">
        <v>2035</v>
      </c>
      <c r="D939" s="15">
        <v>1</v>
      </c>
      <c r="E939" s="8" t="s">
        <v>7</v>
      </c>
      <c r="F939" s="20">
        <v>304188</v>
      </c>
    </row>
    <row r="940" spans="1:6" x14ac:dyDescent="0.3">
      <c r="A940" s="7" t="s">
        <v>1596</v>
      </c>
      <c r="B940" s="7" t="s">
        <v>6</v>
      </c>
      <c r="C940" s="7" t="s">
        <v>2035</v>
      </c>
      <c r="D940" s="14">
        <v>1</v>
      </c>
      <c r="E940" s="7" t="s">
        <v>7</v>
      </c>
      <c r="F940" s="19">
        <v>913932</v>
      </c>
    </row>
    <row r="941" spans="1:6" x14ac:dyDescent="0.3">
      <c r="A941" s="8" t="s">
        <v>1598</v>
      </c>
      <c r="B941" s="8" t="s">
        <v>6</v>
      </c>
      <c r="C941" s="8" t="s">
        <v>2035</v>
      </c>
      <c r="D941" s="15">
        <v>1</v>
      </c>
      <c r="E941" s="8" t="s">
        <v>7</v>
      </c>
      <c r="F941" s="20">
        <v>513852</v>
      </c>
    </row>
    <row r="942" spans="1:6" x14ac:dyDescent="0.3">
      <c r="A942" s="7" t="s">
        <v>1600</v>
      </c>
      <c r="B942" s="7" t="s">
        <v>6</v>
      </c>
      <c r="C942" s="7" t="s">
        <v>2035</v>
      </c>
      <c r="D942" s="14">
        <v>1</v>
      </c>
      <c r="E942" s="7" t="s">
        <v>7</v>
      </c>
      <c r="F942" s="19">
        <v>800000</v>
      </c>
    </row>
    <row r="943" spans="1:6" x14ac:dyDescent="0.3">
      <c r="A943" s="8" t="s">
        <v>11</v>
      </c>
      <c r="B943" s="8" t="s">
        <v>6</v>
      </c>
      <c r="C943" s="8" t="s">
        <v>2035</v>
      </c>
      <c r="D943" s="15">
        <v>1</v>
      </c>
      <c r="E943" s="8" t="s">
        <v>7</v>
      </c>
      <c r="F943" s="20">
        <v>374688</v>
      </c>
    </row>
    <row r="944" spans="1:6" x14ac:dyDescent="0.3">
      <c r="A944" s="7" t="s">
        <v>1602</v>
      </c>
      <c r="B944" s="7" t="s">
        <v>6</v>
      </c>
      <c r="C944" s="7" t="s">
        <v>2035</v>
      </c>
      <c r="D944" s="14">
        <v>1</v>
      </c>
      <c r="E944" s="7" t="s">
        <v>7</v>
      </c>
      <c r="F944" s="19">
        <v>700000</v>
      </c>
    </row>
    <row r="945" spans="1:6" x14ac:dyDescent="0.3">
      <c r="A945" s="8" t="s">
        <v>1603</v>
      </c>
      <c r="B945" s="8" t="s">
        <v>6</v>
      </c>
      <c r="C945" s="8" t="s">
        <v>2035</v>
      </c>
      <c r="D945" s="15">
        <v>1</v>
      </c>
      <c r="E945" s="8" t="s">
        <v>7</v>
      </c>
      <c r="F945" s="20">
        <v>1500000</v>
      </c>
    </row>
    <row r="946" spans="1:6" x14ac:dyDescent="0.3">
      <c r="A946" s="7" t="s">
        <v>1604</v>
      </c>
      <c r="B946" s="7" t="s">
        <v>6</v>
      </c>
      <c r="C946" s="7" t="s">
        <v>2035</v>
      </c>
      <c r="D946" s="14">
        <v>1</v>
      </c>
      <c r="E946" s="7" t="s">
        <v>7</v>
      </c>
      <c r="F946" s="19">
        <v>1739484</v>
      </c>
    </row>
    <row r="947" spans="1:6" x14ac:dyDescent="0.3">
      <c r="A947" s="8" t="s">
        <v>1605</v>
      </c>
      <c r="B947" s="8" t="s">
        <v>6</v>
      </c>
      <c r="C947" s="8" t="s">
        <v>2035</v>
      </c>
      <c r="D947" s="15">
        <v>1</v>
      </c>
      <c r="E947" s="8" t="s">
        <v>7</v>
      </c>
      <c r="F947" s="20">
        <v>1008616</v>
      </c>
    </row>
    <row r="948" spans="1:6" x14ac:dyDescent="0.3">
      <c r="A948" s="7" t="s">
        <v>1607</v>
      </c>
      <c r="B948" s="7" t="s">
        <v>6</v>
      </c>
      <c r="C948" s="7" t="s">
        <v>2035</v>
      </c>
      <c r="D948" s="14">
        <v>1</v>
      </c>
      <c r="E948" s="7" t="s">
        <v>7</v>
      </c>
      <c r="F948" s="19">
        <v>1600000</v>
      </c>
    </row>
    <row r="949" spans="1:6" x14ac:dyDescent="0.3">
      <c r="A949" s="8" t="s">
        <v>1608</v>
      </c>
      <c r="B949" s="8" t="s">
        <v>6</v>
      </c>
      <c r="C949" s="8" t="s">
        <v>2035</v>
      </c>
      <c r="D949" s="15">
        <v>1</v>
      </c>
      <c r="E949" s="8" t="s">
        <v>7</v>
      </c>
      <c r="F949" s="20">
        <v>1214724</v>
      </c>
    </row>
    <row r="950" spans="1:6" x14ac:dyDescent="0.3">
      <c r="A950" s="7" t="s">
        <v>1610</v>
      </c>
      <c r="B950" s="7" t="s">
        <v>6</v>
      </c>
      <c r="C950" s="7" t="s">
        <v>2035</v>
      </c>
      <c r="D950" s="14">
        <v>1</v>
      </c>
      <c r="E950" s="7" t="s">
        <v>7</v>
      </c>
      <c r="F950" s="19">
        <v>1000000</v>
      </c>
    </row>
    <row r="951" spans="1:6" x14ac:dyDescent="0.3">
      <c r="A951" s="8" t="s">
        <v>1611</v>
      </c>
      <c r="B951" s="8" t="s">
        <v>6</v>
      </c>
      <c r="C951" s="8" t="s">
        <v>2035</v>
      </c>
      <c r="D951" s="15">
        <v>1</v>
      </c>
      <c r="E951" s="8" t="s">
        <v>7</v>
      </c>
      <c r="F951" s="20">
        <v>810204</v>
      </c>
    </row>
    <row r="952" spans="1:6" x14ac:dyDescent="0.3">
      <c r="A952" s="7" t="s">
        <v>1613</v>
      </c>
      <c r="B952" s="7" t="s">
        <v>6</v>
      </c>
      <c r="C952" s="7" t="s">
        <v>2035</v>
      </c>
      <c r="D952" s="14">
        <v>1</v>
      </c>
      <c r="E952" s="7" t="s">
        <v>7</v>
      </c>
      <c r="F952" s="19">
        <v>500000</v>
      </c>
    </row>
    <row r="953" spans="1:6" x14ac:dyDescent="0.3">
      <c r="A953" s="8" t="s">
        <v>1614</v>
      </c>
      <c r="B953" s="8" t="s">
        <v>6</v>
      </c>
      <c r="C953" s="8" t="s">
        <v>2035</v>
      </c>
      <c r="D953" s="15">
        <v>1</v>
      </c>
      <c r="E953" s="8" t="s">
        <v>7</v>
      </c>
      <c r="F953" s="20">
        <v>608388</v>
      </c>
    </row>
    <row r="954" spans="1:6" x14ac:dyDescent="0.3">
      <c r="A954" s="7" t="s">
        <v>1615</v>
      </c>
      <c r="B954" s="7" t="s">
        <v>6</v>
      </c>
      <c r="C954" s="7" t="s">
        <v>2035</v>
      </c>
      <c r="D954" s="14">
        <v>1</v>
      </c>
      <c r="E954" s="7" t="s">
        <v>7</v>
      </c>
      <c r="F954" s="19">
        <v>1451778</v>
      </c>
    </row>
    <row r="955" spans="1:6" x14ac:dyDescent="0.3">
      <c r="A955" s="8" t="s">
        <v>1616</v>
      </c>
      <c r="B955" s="8" t="s">
        <v>6</v>
      </c>
      <c r="C955" s="8" t="s">
        <v>2035</v>
      </c>
      <c r="D955" s="15">
        <v>1</v>
      </c>
      <c r="E955" s="8" t="s">
        <v>7</v>
      </c>
      <c r="F955" s="20">
        <v>1203913</v>
      </c>
    </row>
    <row r="956" spans="1:6" x14ac:dyDescent="0.3">
      <c r="A956" s="7" t="s">
        <v>1617</v>
      </c>
      <c r="B956" s="7" t="s">
        <v>6</v>
      </c>
      <c r="C956" s="7" t="s">
        <v>2035</v>
      </c>
      <c r="D956" s="14">
        <v>1</v>
      </c>
      <c r="E956" s="7" t="s">
        <v>7</v>
      </c>
      <c r="F956" s="19">
        <v>3411087</v>
      </c>
    </row>
    <row r="957" spans="1:6" x14ac:dyDescent="0.3">
      <c r="A957" s="8" t="s">
        <v>1619</v>
      </c>
      <c r="B957" s="8" t="s">
        <v>6</v>
      </c>
      <c r="C957" s="8" t="s">
        <v>2035</v>
      </c>
      <c r="D957" s="15">
        <v>1</v>
      </c>
      <c r="E957" s="8" t="s">
        <v>7</v>
      </c>
      <c r="F957" s="20">
        <v>1032645</v>
      </c>
    </row>
    <row r="958" spans="1:6" x14ac:dyDescent="0.3">
      <c r="A958" s="7" t="s">
        <v>1595</v>
      </c>
      <c r="B958" s="7" t="s">
        <v>6</v>
      </c>
      <c r="C958" s="7" t="s">
        <v>2035</v>
      </c>
      <c r="D958" s="14">
        <v>1</v>
      </c>
      <c r="E958" s="7" t="s">
        <v>7</v>
      </c>
      <c r="F958" s="19">
        <v>2005493</v>
      </c>
    </row>
    <row r="959" spans="1:6" x14ac:dyDescent="0.3">
      <c r="A959" s="8" t="s">
        <v>1622</v>
      </c>
      <c r="B959" s="8" t="s">
        <v>6</v>
      </c>
      <c r="C959" s="8" t="s">
        <v>2035</v>
      </c>
      <c r="D959" s="15">
        <v>1</v>
      </c>
      <c r="E959" s="8" t="s">
        <v>7</v>
      </c>
      <c r="F959" s="20">
        <v>306968</v>
      </c>
    </row>
    <row r="960" spans="1:6" x14ac:dyDescent="0.3">
      <c r="A960" s="7" t="s">
        <v>5</v>
      </c>
      <c r="B960" s="7" t="s">
        <v>6</v>
      </c>
      <c r="C960" s="7" t="s">
        <v>2035</v>
      </c>
      <c r="D960" s="14">
        <v>1</v>
      </c>
      <c r="E960" s="7" t="s">
        <v>7</v>
      </c>
      <c r="F960" s="19">
        <v>722247</v>
      </c>
    </row>
    <row r="961" spans="1:6" x14ac:dyDescent="0.3">
      <c r="A961" s="8" t="s">
        <v>1623</v>
      </c>
      <c r="B961" s="8" t="s">
        <v>6</v>
      </c>
      <c r="C961" s="8" t="s">
        <v>2035</v>
      </c>
      <c r="D961" s="15">
        <v>1</v>
      </c>
      <c r="E961" s="8" t="s">
        <v>7</v>
      </c>
      <c r="F961" s="20">
        <v>588795</v>
      </c>
    </row>
    <row r="962" spans="1:6" x14ac:dyDescent="0.3">
      <c r="A962" s="7" t="s">
        <v>1624</v>
      </c>
      <c r="B962" s="7" t="s">
        <v>6</v>
      </c>
      <c r="C962" s="7" t="s">
        <v>2035</v>
      </c>
      <c r="D962" s="14">
        <v>1</v>
      </c>
      <c r="E962" s="7" t="s">
        <v>7</v>
      </c>
      <c r="F962" s="19">
        <v>2009790</v>
      </c>
    </row>
    <row r="963" spans="1:6" x14ac:dyDescent="0.3">
      <c r="A963" s="8" t="s">
        <v>1625</v>
      </c>
      <c r="B963" s="8" t="s">
        <v>6</v>
      </c>
      <c r="C963" s="8" t="s">
        <v>2035</v>
      </c>
      <c r="D963" s="15">
        <v>1</v>
      </c>
      <c r="E963" s="8" t="s">
        <v>7</v>
      </c>
      <c r="F963" s="20">
        <v>535268</v>
      </c>
    </row>
    <row r="964" spans="1:6" x14ac:dyDescent="0.3">
      <c r="A964" s="7" t="s">
        <v>1627</v>
      </c>
      <c r="B964" s="7" t="s">
        <v>6</v>
      </c>
      <c r="C964" s="7" t="s">
        <v>2035</v>
      </c>
      <c r="D964" s="14">
        <v>1</v>
      </c>
      <c r="E964" s="7" t="s">
        <v>7</v>
      </c>
      <c r="F964" s="19">
        <v>1451778</v>
      </c>
    </row>
    <row r="965" spans="1:6" x14ac:dyDescent="0.3">
      <c r="A965" s="8" t="s">
        <v>1628</v>
      </c>
      <c r="B965" s="8" t="s">
        <v>6</v>
      </c>
      <c r="C965" s="8" t="s">
        <v>2035</v>
      </c>
      <c r="D965" s="15">
        <v>1</v>
      </c>
      <c r="E965" s="8" t="s">
        <v>7</v>
      </c>
      <c r="F965" s="20">
        <v>939603</v>
      </c>
    </row>
    <row r="966" spans="1:6" x14ac:dyDescent="0.3">
      <c r="A966" s="7" t="s">
        <v>1630</v>
      </c>
      <c r="B966" s="7" t="s">
        <v>6</v>
      </c>
      <c r="C966" s="7" t="s">
        <v>2035</v>
      </c>
      <c r="D966" s="14">
        <v>1</v>
      </c>
      <c r="E966" s="7" t="s">
        <v>7</v>
      </c>
      <c r="F966" s="19">
        <v>1012266</v>
      </c>
    </row>
    <row r="967" spans="1:6" x14ac:dyDescent="0.3">
      <c r="A967" s="8" t="s">
        <v>1631</v>
      </c>
      <c r="B967" s="8" t="s">
        <v>6</v>
      </c>
      <c r="C967" s="8" t="s">
        <v>2035</v>
      </c>
      <c r="D967" s="15">
        <v>1</v>
      </c>
      <c r="E967" s="8" t="s">
        <v>7</v>
      </c>
      <c r="F967" s="20">
        <v>2009790</v>
      </c>
    </row>
    <row r="968" spans="1:6" x14ac:dyDescent="0.3">
      <c r="A968" s="7" t="s">
        <v>1632</v>
      </c>
      <c r="B968" s="7" t="s">
        <v>6</v>
      </c>
      <c r="C968" s="7" t="s">
        <v>2035</v>
      </c>
      <c r="D968" s="14">
        <v>1</v>
      </c>
      <c r="E968" s="7" t="s">
        <v>7</v>
      </c>
      <c r="F968" s="19">
        <v>481741</v>
      </c>
    </row>
    <row r="969" spans="1:6" x14ac:dyDescent="0.3">
      <c r="A969" s="8" t="s">
        <v>1633</v>
      </c>
      <c r="B969" s="8" t="s">
        <v>6</v>
      </c>
      <c r="C969" s="8" t="s">
        <v>2035</v>
      </c>
      <c r="D969" s="15">
        <v>1</v>
      </c>
      <c r="E969" s="8" t="s">
        <v>7</v>
      </c>
      <c r="F969" s="20">
        <v>700000</v>
      </c>
    </row>
    <row r="970" spans="1:6" x14ac:dyDescent="0.3">
      <c r="A970" s="7" t="s">
        <v>1634</v>
      </c>
      <c r="B970" s="7" t="s">
        <v>6</v>
      </c>
      <c r="C970" s="7" t="s">
        <v>2035</v>
      </c>
      <c r="D970" s="14">
        <v>1</v>
      </c>
      <c r="E970" s="7" t="s">
        <v>7</v>
      </c>
      <c r="F970" s="19">
        <v>6029376</v>
      </c>
    </row>
    <row r="971" spans="1:6" x14ac:dyDescent="0.3">
      <c r="A971" s="8" t="s">
        <v>1636</v>
      </c>
      <c r="B971" s="8" t="s">
        <v>6</v>
      </c>
      <c r="C971" s="8" t="s">
        <v>2035</v>
      </c>
      <c r="D971" s="15">
        <v>1</v>
      </c>
      <c r="E971" s="8" t="s">
        <v>7</v>
      </c>
      <c r="F971" s="20">
        <v>433404</v>
      </c>
    </row>
    <row r="972" spans="1:6" x14ac:dyDescent="0.3">
      <c r="A972" s="7" t="s">
        <v>1638</v>
      </c>
      <c r="B972" s="7" t="s">
        <v>6</v>
      </c>
      <c r="C972" s="7" t="s">
        <v>2035</v>
      </c>
      <c r="D972" s="14">
        <v>1</v>
      </c>
      <c r="E972" s="7" t="s">
        <v>7</v>
      </c>
      <c r="F972" s="19">
        <v>674844</v>
      </c>
    </row>
    <row r="973" spans="1:6" x14ac:dyDescent="0.3">
      <c r="A973" s="8" t="s">
        <v>1639</v>
      </c>
      <c r="B973" s="8" t="s">
        <v>6</v>
      </c>
      <c r="C973" s="8" t="s">
        <v>2035</v>
      </c>
      <c r="D973" s="15">
        <v>1</v>
      </c>
      <c r="E973" s="8" t="s">
        <v>7</v>
      </c>
      <c r="F973" s="20">
        <v>912580</v>
      </c>
    </row>
    <row r="974" spans="1:6" x14ac:dyDescent="0.3">
      <c r="A974" s="7" t="s">
        <v>1640</v>
      </c>
      <c r="B974" s="7" t="s">
        <v>6</v>
      </c>
      <c r="C974" s="7" t="s">
        <v>2035</v>
      </c>
      <c r="D974" s="14">
        <v>1</v>
      </c>
      <c r="E974" s="7" t="s">
        <v>7</v>
      </c>
      <c r="F974" s="19">
        <v>472514</v>
      </c>
    </row>
    <row r="975" spans="1:6" x14ac:dyDescent="0.3">
      <c r="A975" s="8" t="s">
        <v>319</v>
      </c>
      <c r="B975" s="8" t="s">
        <v>6</v>
      </c>
      <c r="C975" s="8" t="s">
        <v>2035</v>
      </c>
      <c r="D975" s="15">
        <v>1</v>
      </c>
      <c r="E975" s="8" t="s">
        <v>7</v>
      </c>
      <c r="F975" s="20">
        <v>1284643</v>
      </c>
    </row>
    <row r="976" spans="1:6" x14ac:dyDescent="0.3">
      <c r="A976" s="7" t="s">
        <v>1642</v>
      </c>
      <c r="B976" s="7" t="s">
        <v>6</v>
      </c>
      <c r="C976" s="7" t="s">
        <v>2035</v>
      </c>
      <c r="D976" s="14">
        <v>1</v>
      </c>
      <c r="E976" s="7" t="s">
        <v>7</v>
      </c>
      <c r="F976" s="19">
        <v>354237</v>
      </c>
    </row>
    <row r="977" spans="1:6" x14ac:dyDescent="0.3">
      <c r="A977" s="8" t="s">
        <v>1644</v>
      </c>
      <c r="B977" s="8" t="s">
        <v>6</v>
      </c>
      <c r="C977" s="8" t="s">
        <v>2035</v>
      </c>
      <c r="D977" s="15">
        <v>1</v>
      </c>
      <c r="E977" s="8" t="s">
        <v>7</v>
      </c>
      <c r="F977" s="20">
        <v>616488</v>
      </c>
    </row>
    <row r="978" spans="1:6" x14ac:dyDescent="0.3">
      <c r="A978" s="7" t="s">
        <v>1645</v>
      </c>
      <c r="B978" s="7" t="s">
        <v>6</v>
      </c>
      <c r="C978" s="7" t="s">
        <v>2035</v>
      </c>
      <c r="D978" s="14">
        <v>1</v>
      </c>
      <c r="E978" s="7" t="s">
        <v>7</v>
      </c>
      <c r="F978" s="19">
        <v>4498962</v>
      </c>
    </row>
    <row r="979" spans="1:6" x14ac:dyDescent="0.3">
      <c r="A979" s="8" t="s">
        <v>1647</v>
      </c>
      <c r="B979" s="8" t="s">
        <v>6</v>
      </c>
      <c r="C979" s="8" t="s">
        <v>2035</v>
      </c>
      <c r="D979" s="15">
        <v>1</v>
      </c>
      <c r="E979" s="8" t="s">
        <v>7</v>
      </c>
      <c r="F979" s="20">
        <v>1205880</v>
      </c>
    </row>
    <row r="980" spans="1:6" x14ac:dyDescent="0.3">
      <c r="A980" s="7" t="s">
        <v>1648</v>
      </c>
      <c r="B980" s="7" t="s">
        <v>6</v>
      </c>
      <c r="C980" s="7" t="s">
        <v>2035</v>
      </c>
      <c r="D980" s="14">
        <v>1</v>
      </c>
      <c r="E980" s="7" t="s">
        <v>7</v>
      </c>
      <c r="F980" s="19">
        <v>1340000</v>
      </c>
    </row>
    <row r="981" spans="1:6" x14ac:dyDescent="0.3">
      <c r="A981" s="8" t="s">
        <v>1650</v>
      </c>
      <c r="B981" s="8" t="s">
        <v>6</v>
      </c>
      <c r="C981" s="8" t="s">
        <v>2035</v>
      </c>
      <c r="D981" s="15">
        <v>1</v>
      </c>
      <c r="E981" s="8" t="s">
        <v>7</v>
      </c>
      <c r="F981" s="20">
        <v>1088834</v>
      </c>
    </row>
    <row r="982" spans="1:6" x14ac:dyDescent="0.3">
      <c r="A982" s="7" t="s">
        <v>1652</v>
      </c>
      <c r="B982" s="7" t="s">
        <v>6</v>
      </c>
      <c r="C982" s="7" t="s">
        <v>2035</v>
      </c>
      <c r="D982" s="14">
        <v>1</v>
      </c>
      <c r="E982" s="7" t="s">
        <v>7</v>
      </c>
      <c r="F982" s="19">
        <v>409290</v>
      </c>
    </row>
    <row r="983" spans="1:6" x14ac:dyDescent="0.3">
      <c r="A983" s="8" t="s">
        <v>1654</v>
      </c>
      <c r="B983" s="8" t="s">
        <v>6</v>
      </c>
      <c r="C983" s="8" t="s">
        <v>2035</v>
      </c>
      <c r="D983" s="15">
        <v>1</v>
      </c>
      <c r="E983" s="8" t="s">
        <v>7</v>
      </c>
      <c r="F983" s="20">
        <v>613519</v>
      </c>
    </row>
    <row r="984" spans="1:6" x14ac:dyDescent="0.3">
      <c r="A984" s="7" t="s">
        <v>11</v>
      </c>
      <c r="B984" s="7" t="s">
        <v>6</v>
      </c>
      <c r="C984" s="7" t="s">
        <v>2035</v>
      </c>
      <c r="D984" s="14">
        <v>30</v>
      </c>
      <c r="E984" s="7" t="s">
        <v>1656</v>
      </c>
      <c r="F984" s="19">
        <v>717331</v>
      </c>
    </row>
    <row r="985" spans="1:6" x14ac:dyDescent="0.3">
      <c r="A985" s="8" t="s">
        <v>1658</v>
      </c>
      <c r="B985" s="8" t="s">
        <v>6</v>
      </c>
      <c r="C985" s="8" t="s">
        <v>2035</v>
      </c>
      <c r="D985" s="15">
        <v>17</v>
      </c>
      <c r="E985" s="8" t="s">
        <v>1656</v>
      </c>
      <c r="F985" s="20">
        <v>1163186</v>
      </c>
    </row>
    <row r="986" spans="1:6" x14ac:dyDescent="0.3">
      <c r="A986" s="7" t="s">
        <v>9</v>
      </c>
      <c r="B986" s="7" t="s">
        <v>6</v>
      </c>
      <c r="C986" s="7" t="s">
        <v>2035</v>
      </c>
      <c r="D986" s="14">
        <v>11</v>
      </c>
      <c r="E986" s="7" t="s">
        <v>1656</v>
      </c>
      <c r="F986" s="19">
        <v>1036536</v>
      </c>
    </row>
    <row r="987" spans="1:6" x14ac:dyDescent="0.3">
      <c r="A987" s="8" t="s">
        <v>1661</v>
      </c>
      <c r="B987" s="8" t="s">
        <v>6</v>
      </c>
      <c r="C987" s="8" t="s">
        <v>2035</v>
      </c>
      <c r="D987" s="15">
        <v>11</v>
      </c>
      <c r="E987" s="8" t="s">
        <v>1656</v>
      </c>
      <c r="F987" s="20">
        <v>742883</v>
      </c>
    </row>
    <row r="988" spans="1:6" x14ac:dyDescent="0.3">
      <c r="A988" s="7" t="s">
        <v>132</v>
      </c>
      <c r="B988" s="7" t="s">
        <v>6</v>
      </c>
      <c r="C988" s="7" t="s">
        <v>2035</v>
      </c>
      <c r="D988" s="14">
        <v>10</v>
      </c>
      <c r="E988" s="7" t="s">
        <v>1656</v>
      </c>
      <c r="F988" s="19">
        <v>1294039</v>
      </c>
    </row>
    <row r="989" spans="1:6" x14ac:dyDescent="0.3">
      <c r="A989" s="8" t="s">
        <v>1664</v>
      </c>
      <c r="B989" s="8" t="s">
        <v>6</v>
      </c>
      <c r="C989" s="8" t="s">
        <v>2035</v>
      </c>
      <c r="D989" s="15">
        <v>10</v>
      </c>
      <c r="E989" s="8" t="s">
        <v>1656</v>
      </c>
      <c r="F989" s="20">
        <v>1154579</v>
      </c>
    </row>
    <row r="990" spans="1:6" x14ac:dyDescent="0.3">
      <c r="A990" s="7" t="s">
        <v>21</v>
      </c>
      <c r="B990" s="7" t="s">
        <v>6</v>
      </c>
      <c r="C990" s="7" t="s">
        <v>2035</v>
      </c>
      <c r="D990" s="14">
        <v>8</v>
      </c>
      <c r="E990" s="7" t="s">
        <v>1656</v>
      </c>
      <c r="F990" s="19">
        <v>765632</v>
      </c>
    </row>
    <row r="991" spans="1:6" x14ac:dyDescent="0.3">
      <c r="A991" s="8" t="s">
        <v>15</v>
      </c>
      <c r="B991" s="8" t="s">
        <v>6</v>
      </c>
      <c r="C991" s="8" t="s">
        <v>2035</v>
      </c>
      <c r="D991" s="15">
        <v>7</v>
      </c>
      <c r="E991" s="8" t="s">
        <v>1656</v>
      </c>
      <c r="F991" s="20">
        <v>602937</v>
      </c>
    </row>
    <row r="992" spans="1:6" x14ac:dyDescent="0.3">
      <c r="A992" s="7" t="s">
        <v>37</v>
      </c>
      <c r="B992" s="7" t="s">
        <v>6</v>
      </c>
      <c r="C992" s="7" t="s">
        <v>2035</v>
      </c>
      <c r="D992" s="14">
        <v>7</v>
      </c>
      <c r="E992" s="7" t="s">
        <v>1656</v>
      </c>
      <c r="F992" s="19">
        <v>1150000</v>
      </c>
    </row>
    <row r="993" spans="1:6" x14ac:dyDescent="0.3">
      <c r="A993" s="8" t="s">
        <v>1667</v>
      </c>
      <c r="B993" s="8" t="s">
        <v>6</v>
      </c>
      <c r="C993" s="8" t="s">
        <v>2035</v>
      </c>
      <c r="D993" s="15">
        <v>7</v>
      </c>
      <c r="E993" s="8" t="s">
        <v>1656</v>
      </c>
      <c r="F993" s="20">
        <v>854957</v>
      </c>
    </row>
    <row r="994" spans="1:6" x14ac:dyDescent="0.3">
      <c r="A994" s="7" t="s">
        <v>1011</v>
      </c>
      <c r="B994" s="7" t="s">
        <v>6</v>
      </c>
      <c r="C994" s="7" t="s">
        <v>2035</v>
      </c>
      <c r="D994" s="14">
        <v>7</v>
      </c>
      <c r="E994" s="7" t="s">
        <v>1656</v>
      </c>
      <c r="F994" s="19">
        <v>956307</v>
      </c>
    </row>
    <row r="995" spans="1:6" x14ac:dyDescent="0.3">
      <c r="A995" s="8" t="s">
        <v>1670</v>
      </c>
      <c r="B995" s="8" t="s">
        <v>6</v>
      </c>
      <c r="C995" s="8" t="s">
        <v>2035</v>
      </c>
      <c r="D995" s="15">
        <v>7</v>
      </c>
      <c r="E995" s="8" t="s">
        <v>1656</v>
      </c>
      <c r="F995" s="20">
        <v>816946</v>
      </c>
    </row>
    <row r="996" spans="1:6" x14ac:dyDescent="0.3">
      <c r="A996" s="7" t="s">
        <v>1672</v>
      </c>
      <c r="B996" s="7" t="s">
        <v>6</v>
      </c>
      <c r="C996" s="7" t="s">
        <v>2035</v>
      </c>
      <c r="D996" s="14">
        <v>7</v>
      </c>
      <c r="E996" s="7" t="s">
        <v>1656</v>
      </c>
      <c r="F996" s="19">
        <v>1070536</v>
      </c>
    </row>
    <row r="997" spans="1:6" x14ac:dyDescent="0.3">
      <c r="A997" s="8" t="s">
        <v>1673</v>
      </c>
      <c r="B997" s="8" t="s">
        <v>6</v>
      </c>
      <c r="C997" s="8" t="s">
        <v>2035</v>
      </c>
      <c r="D997" s="15">
        <v>6</v>
      </c>
      <c r="E997" s="8" t="s">
        <v>1656</v>
      </c>
      <c r="F997" s="20">
        <v>1146043</v>
      </c>
    </row>
    <row r="998" spans="1:6" x14ac:dyDescent="0.3">
      <c r="A998" s="7" t="s">
        <v>319</v>
      </c>
      <c r="B998" s="7" t="s">
        <v>6</v>
      </c>
      <c r="C998" s="7" t="s">
        <v>2035</v>
      </c>
      <c r="D998" s="14">
        <v>5</v>
      </c>
      <c r="E998" s="7" t="s">
        <v>1656</v>
      </c>
      <c r="F998" s="19">
        <v>1114163</v>
      </c>
    </row>
    <row r="999" spans="1:6" x14ac:dyDescent="0.3">
      <c r="A999" s="8" t="s">
        <v>1650</v>
      </c>
      <c r="B999" s="8" t="s">
        <v>6</v>
      </c>
      <c r="C999" s="8" t="s">
        <v>2035</v>
      </c>
      <c r="D999" s="15">
        <v>5</v>
      </c>
      <c r="E999" s="8" t="s">
        <v>1656</v>
      </c>
      <c r="F999" s="20">
        <v>2054972</v>
      </c>
    </row>
    <row r="1000" spans="1:6" x14ac:dyDescent="0.3">
      <c r="A1000" s="7" t="s">
        <v>1677</v>
      </c>
      <c r="B1000" s="7" t="s">
        <v>6</v>
      </c>
      <c r="C1000" s="7" t="s">
        <v>2035</v>
      </c>
      <c r="D1000" s="14">
        <v>5</v>
      </c>
      <c r="E1000" s="7" t="s">
        <v>1656</v>
      </c>
      <c r="F1000" s="19">
        <v>1134768</v>
      </c>
    </row>
    <row r="1001" spans="1:6" x14ac:dyDescent="0.3">
      <c r="A1001" s="8" t="s">
        <v>17</v>
      </c>
      <c r="B1001" s="8" t="s">
        <v>6</v>
      </c>
      <c r="C1001" s="8" t="s">
        <v>2035</v>
      </c>
      <c r="D1001" s="15">
        <v>4</v>
      </c>
      <c r="E1001" s="8" t="s">
        <v>1656</v>
      </c>
      <c r="F1001" s="20">
        <v>878252</v>
      </c>
    </row>
    <row r="1002" spans="1:6" x14ac:dyDescent="0.3">
      <c r="A1002" s="7" t="s">
        <v>19</v>
      </c>
      <c r="B1002" s="7" t="s">
        <v>6</v>
      </c>
      <c r="C1002" s="7" t="s">
        <v>2035</v>
      </c>
      <c r="D1002" s="14">
        <v>4</v>
      </c>
      <c r="E1002" s="7" t="s">
        <v>1656</v>
      </c>
      <c r="F1002" s="19">
        <v>898351</v>
      </c>
    </row>
    <row r="1003" spans="1:6" x14ac:dyDescent="0.3">
      <c r="A1003" s="8" t="s">
        <v>1542</v>
      </c>
      <c r="B1003" s="8" t="s">
        <v>6</v>
      </c>
      <c r="C1003" s="8" t="s">
        <v>2035</v>
      </c>
      <c r="D1003" s="15">
        <v>4</v>
      </c>
      <c r="E1003" s="8" t="s">
        <v>1656</v>
      </c>
      <c r="F1003" s="20">
        <v>814017</v>
      </c>
    </row>
    <row r="1004" spans="1:6" x14ac:dyDescent="0.3">
      <c r="A1004" s="7" t="s">
        <v>78</v>
      </c>
      <c r="B1004" s="7" t="s">
        <v>6</v>
      </c>
      <c r="C1004" s="7" t="s">
        <v>2035</v>
      </c>
      <c r="D1004" s="14">
        <v>4</v>
      </c>
      <c r="E1004" s="7" t="s">
        <v>1656</v>
      </c>
      <c r="F1004" s="19">
        <v>425000</v>
      </c>
    </row>
    <row r="1005" spans="1:6" x14ac:dyDescent="0.3">
      <c r="A1005" s="8" t="s">
        <v>1683</v>
      </c>
      <c r="B1005" s="8" t="s">
        <v>6</v>
      </c>
      <c r="C1005" s="8" t="s">
        <v>2035</v>
      </c>
      <c r="D1005" s="15">
        <v>4</v>
      </c>
      <c r="E1005" s="8" t="s">
        <v>1656</v>
      </c>
      <c r="F1005" s="20">
        <v>940423</v>
      </c>
    </row>
    <row r="1006" spans="1:6" x14ac:dyDescent="0.3">
      <c r="A1006" s="7" t="s">
        <v>1685</v>
      </c>
      <c r="B1006" s="7" t="s">
        <v>6</v>
      </c>
      <c r="C1006" s="7" t="s">
        <v>2035</v>
      </c>
      <c r="D1006" s="14">
        <v>4</v>
      </c>
      <c r="E1006" s="7" t="s">
        <v>1656</v>
      </c>
      <c r="F1006" s="19">
        <v>1121845</v>
      </c>
    </row>
    <row r="1007" spans="1:6" x14ac:dyDescent="0.3">
      <c r="A1007" s="8" t="s">
        <v>1687</v>
      </c>
      <c r="B1007" s="8" t="s">
        <v>6</v>
      </c>
      <c r="C1007" s="8" t="s">
        <v>2035</v>
      </c>
      <c r="D1007" s="15">
        <v>4</v>
      </c>
      <c r="E1007" s="8" t="s">
        <v>1656</v>
      </c>
      <c r="F1007" s="20">
        <v>1215906</v>
      </c>
    </row>
    <row r="1008" spans="1:6" x14ac:dyDescent="0.3">
      <c r="A1008" s="7" t="s">
        <v>1689</v>
      </c>
      <c r="B1008" s="7" t="s">
        <v>6</v>
      </c>
      <c r="C1008" s="7" t="s">
        <v>2035</v>
      </c>
      <c r="D1008" s="14">
        <v>4</v>
      </c>
      <c r="E1008" s="7" t="s">
        <v>1656</v>
      </c>
      <c r="F1008" s="19">
        <v>1055811</v>
      </c>
    </row>
    <row r="1009" spans="1:6" x14ac:dyDescent="0.3">
      <c r="A1009" s="8" t="s">
        <v>1691</v>
      </c>
      <c r="B1009" s="8" t="s">
        <v>6</v>
      </c>
      <c r="C1009" s="8" t="s">
        <v>2035</v>
      </c>
      <c r="D1009" s="15">
        <v>4</v>
      </c>
      <c r="E1009" s="8" t="s">
        <v>1656</v>
      </c>
      <c r="F1009" s="20">
        <v>1622612</v>
      </c>
    </row>
    <row r="1010" spans="1:6" x14ac:dyDescent="0.3">
      <c r="A1010" s="7" t="s">
        <v>652</v>
      </c>
      <c r="B1010" s="7" t="s">
        <v>6</v>
      </c>
      <c r="C1010" s="7" t="s">
        <v>2035</v>
      </c>
      <c r="D1010" s="14">
        <v>3</v>
      </c>
      <c r="E1010" s="7" t="s">
        <v>1656</v>
      </c>
      <c r="F1010" s="19">
        <v>506988</v>
      </c>
    </row>
    <row r="1011" spans="1:6" x14ac:dyDescent="0.3">
      <c r="A1011" s="8" t="s">
        <v>1694</v>
      </c>
      <c r="B1011" s="8" t="s">
        <v>6</v>
      </c>
      <c r="C1011" s="8" t="s">
        <v>2035</v>
      </c>
      <c r="D1011" s="15">
        <v>3</v>
      </c>
      <c r="E1011" s="8" t="s">
        <v>1656</v>
      </c>
      <c r="F1011" s="20">
        <v>718534</v>
      </c>
    </row>
    <row r="1012" spans="1:6" x14ac:dyDescent="0.3">
      <c r="A1012" s="7" t="s">
        <v>1652</v>
      </c>
      <c r="B1012" s="7" t="s">
        <v>6</v>
      </c>
      <c r="C1012" s="7" t="s">
        <v>2035</v>
      </c>
      <c r="D1012" s="14">
        <v>3</v>
      </c>
      <c r="E1012" s="7" t="s">
        <v>1656</v>
      </c>
      <c r="F1012" s="19">
        <v>423422</v>
      </c>
    </row>
    <row r="1013" spans="1:6" x14ac:dyDescent="0.3">
      <c r="A1013" s="8" t="s">
        <v>1697</v>
      </c>
      <c r="B1013" s="8" t="s">
        <v>6</v>
      </c>
      <c r="C1013" s="8" t="s">
        <v>2035</v>
      </c>
      <c r="D1013" s="15">
        <v>3</v>
      </c>
      <c r="E1013" s="8" t="s">
        <v>1656</v>
      </c>
      <c r="F1013" s="20">
        <v>1733746</v>
      </c>
    </row>
    <row r="1014" spans="1:6" x14ac:dyDescent="0.3">
      <c r="A1014" s="7" t="s">
        <v>1699</v>
      </c>
      <c r="B1014" s="7" t="s">
        <v>6</v>
      </c>
      <c r="C1014" s="7" t="s">
        <v>2035</v>
      </c>
      <c r="D1014" s="14">
        <v>3</v>
      </c>
      <c r="E1014" s="7" t="s">
        <v>1656</v>
      </c>
      <c r="F1014" s="19">
        <v>1655120</v>
      </c>
    </row>
    <row r="1015" spans="1:6" x14ac:dyDescent="0.3">
      <c r="A1015" s="8" t="s">
        <v>1491</v>
      </c>
      <c r="B1015" s="8" t="s">
        <v>6</v>
      </c>
      <c r="C1015" s="8" t="s">
        <v>2035</v>
      </c>
      <c r="D1015" s="15">
        <v>3</v>
      </c>
      <c r="E1015" s="8" t="s">
        <v>1656</v>
      </c>
      <c r="F1015" s="20">
        <v>1421672</v>
      </c>
    </row>
    <row r="1016" spans="1:6" x14ac:dyDescent="0.3">
      <c r="A1016" s="7" t="s">
        <v>1702</v>
      </c>
      <c r="B1016" s="7" t="s">
        <v>6</v>
      </c>
      <c r="C1016" s="7" t="s">
        <v>2035</v>
      </c>
      <c r="D1016" s="14">
        <v>3</v>
      </c>
      <c r="E1016" s="7" t="s">
        <v>1656</v>
      </c>
      <c r="F1016" s="19">
        <v>934857</v>
      </c>
    </row>
    <row r="1017" spans="1:6" x14ac:dyDescent="0.3">
      <c r="A1017" s="8" t="s">
        <v>1704</v>
      </c>
      <c r="B1017" s="8" t="s">
        <v>6</v>
      </c>
      <c r="C1017" s="8" t="s">
        <v>2035</v>
      </c>
      <c r="D1017" s="15">
        <v>3</v>
      </c>
      <c r="E1017" s="8" t="s">
        <v>1656</v>
      </c>
      <c r="F1017" s="20">
        <v>856429</v>
      </c>
    </row>
    <row r="1018" spans="1:6" x14ac:dyDescent="0.3">
      <c r="A1018" s="7" t="s">
        <v>1705</v>
      </c>
      <c r="B1018" s="7" t="s">
        <v>6</v>
      </c>
      <c r="C1018" s="7" t="s">
        <v>2035</v>
      </c>
      <c r="D1018" s="14">
        <v>3</v>
      </c>
      <c r="E1018" s="7" t="s">
        <v>1656</v>
      </c>
      <c r="F1018" s="19">
        <v>1800000</v>
      </c>
    </row>
    <row r="1019" spans="1:6" x14ac:dyDescent="0.3">
      <c r="A1019" s="8" t="s">
        <v>1706</v>
      </c>
      <c r="B1019" s="8" t="s">
        <v>6</v>
      </c>
      <c r="C1019" s="8" t="s">
        <v>2035</v>
      </c>
      <c r="D1019" s="15">
        <v>3</v>
      </c>
      <c r="E1019" s="8" t="s">
        <v>1656</v>
      </c>
      <c r="F1019" s="20">
        <v>411680</v>
      </c>
    </row>
    <row r="1020" spans="1:6" x14ac:dyDescent="0.3">
      <c r="A1020" s="7" t="s">
        <v>106</v>
      </c>
      <c r="B1020" s="7" t="s">
        <v>6</v>
      </c>
      <c r="C1020" s="7" t="s">
        <v>2035</v>
      </c>
      <c r="D1020" s="14">
        <v>2</v>
      </c>
      <c r="E1020" s="7" t="s">
        <v>1656</v>
      </c>
      <c r="F1020" s="19">
        <v>734976</v>
      </c>
    </row>
    <row r="1021" spans="1:6" x14ac:dyDescent="0.3">
      <c r="A1021" s="8" t="s">
        <v>49</v>
      </c>
      <c r="B1021" s="8" t="s">
        <v>6</v>
      </c>
      <c r="C1021" s="8" t="s">
        <v>2035</v>
      </c>
      <c r="D1021" s="15">
        <v>2</v>
      </c>
      <c r="E1021" s="8" t="s">
        <v>1656</v>
      </c>
      <c r="F1021" s="20">
        <v>623040</v>
      </c>
    </row>
    <row r="1022" spans="1:6" x14ac:dyDescent="0.3">
      <c r="A1022" s="7" t="s">
        <v>329</v>
      </c>
      <c r="B1022" s="7" t="s">
        <v>6</v>
      </c>
      <c r="C1022" s="7" t="s">
        <v>2035</v>
      </c>
      <c r="D1022" s="14">
        <v>2</v>
      </c>
      <c r="E1022" s="7" t="s">
        <v>1656</v>
      </c>
      <c r="F1022" s="19">
        <v>2793552</v>
      </c>
    </row>
    <row r="1023" spans="1:6" x14ac:dyDescent="0.3">
      <c r="A1023" s="8" t="s">
        <v>1412</v>
      </c>
      <c r="B1023" s="8" t="s">
        <v>6</v>
      </c>
      <c r="C1023" s="8" t="s">
        <v>2035</v>
      </c>
      <c r="D1023" s="15">
        <v>2</v>
      </c>
      <c r="E1023" s="8" t="s">
        <v>1656</v>
      </c>
      <c r="F1023" s="20">
        <v>1001630</v>
      </c>
    </row>
    <row r="1024" spans="1:6" x14ac:dyDescent="0.3">
      <c r="A1024" s="7" t="s">
        <v>148</v>
      </c>
      <c r="B1024" s="7" t="s">
        <v>6</v>
      </c>
      <c r="C1024" s="7" t="s">
        <v>2035</v>
      </c>
      <c r="D1024" s="14">
        <v>2</v>
      </c>
      <c r="E1024" s="7" t="s">
        <v>1656</v>
      </c>
      <c r="F1024" s="19">
        <v>1577759</v>
      </c>
    </row>
    <row r="1025" spans="1:6" x14ac:dyDescent="0.3">
      <c r="A1025" s="8" t="s">
        <v>1713</v>
      </c>
      <c r="B1025" s="8" t="s">
        <v>6</v>
      </c>
      <c r="C1025" s="8" t="s">
        <v>2035</v>
      </c>
      <c r="D1025" s="15">
        <v>2</v>
      </c>
      <c r="E1025" s="8" t="s">
        <v>1656</v>
      </c>
      <c r="F1025" s="20">
        <v>629892</v>
      </c>
    </row>
    <row r="1026" spans="1:6" x14ac:dyDescent="0.3">
      <c r="A1026" s="7" t="s">
        <v>1715</v>
      </c>
      <c r="B1026" s="7" t="s">
        <v>6</v>
      </c>
      <c r="C1026" s="7" t="s">
        <v>2035</v>
      </c>
      <c r="D1026" s="14">
        <v>2</v>
      </c>
      <c r="E1026" s="7" t="s">
        <v>1656</v>
      </c>
      <c r="F1026" s="19">
        <v>5216933</v>
      </c>
    </row>
    <row r="1027" spans="1:6" x14ac:dyDescent="0.3">
      <c r="A1027" s="8" t="s">
        <v>1717</v>
      </c>
      <c r="B1027" s="8" t="s">
        <v>6</v>
      </c>
      <c r="C1027" s="8" t="s">
        <v>2035</v>
      </c>
      <c r="D1027" s="15">
        <v>2</v>
      </c>
      <c r="E1027" s="8" t="s">
        <v>1656</v>
      </c>
      <c r="F1027" s="20">
        <v>1463658</v>
      </c>
    </row>
    <row r="1028" spans="1:6" x14ac:dyDescent="0.3">
      <c r="A1028" s="7" t="s">
        <v>1719</v>
      </c>
      <c r="B1028" s="7" t="s">
        <v>6</v>
      </c>
      <c r="C1028" s="7" t="s">
        <v>2035</v>
      </c>
      <c r="D1028" s="14">
        <v>2</v>
      </c>
      <c r="E1028" s="7" t="s">
        <v>1656</v>
      </c>
      <c r="F1028" s="19">
        <v>1772001</v>
      </c>
    </row>
    <row r="1029" spans="1:6" x14ac:dyDescent="0.3">
      <c r="A1029" s="8" t="s">
        <v>1721</v>
      </c>
      <c r="B1029" s="8" t="s">
        <v>6</v>
      </c>
      <c r="C1029" s="8" t="s">
        <v>2035</v>
      </c>
      <c r="D1029" s="15">
        <v>2</v>
      </c>
      <c r="E1029" s="8" t="s">
        <v>1656</v>
      </c>
      <c r="F1029" s="20">
        <v>834387</v>
      </c>
    </row>
    <row r="1030" spans="1:6" x14ac:dyDescent="0.3">
      <c r="A1030" s="7" t="s">
        <v>1256</v>
      </c>
      <c r="B1030" s="7" t="s">
        <v>6</v>
      </c>
      <c r="C1030" s="7" t="s">
        <v>2035</v>
      </c>
      <c r="D1030" s="14">
        <v>2</v>
      </c>
      <c r="E1030" s="7" t="s">
        <v>1656</v>
      </c>
      <c r="F1030" s="19">
        <v>828221</v>
      </c>
    </row>
    <row r="1031" spans="1:6" x14ac:dyDescent="0.3">
      <c r="A1031" s="8" t="s">
        <v>1724</v>
      </c>
      <c r="B1031" s="8" t="s">
        <v>6</v>
      </c>
      <c r="C1031" s="8" t="s">
        <v>2035</v>
      </c>
      <c r="D1031" s="15">
        <v>2</v>
      </c>
      <c r="E1031" s="8" t="s">
        <v>1656</v>
      </c>
      <c r="F1031" s="20">
        <v>1203300</v>
      </c>
    </row>
    <row r="1032" spans="1:6" x14ac:dyDescent="0.3">
      <c r="A1032" s="7" t="s">
        <v>1726</v>
      </c>
      <c r="B1032" s="7" t="s">
        <v>6</v>
      </c>
      <c r="C1032" s="7" t="s">
        <v>2035</v>
      </c>
      <c r="D1032" s="14">
        <v>2</v>
      </c>
      <c r="E1032" s="7" t="s">
        <v>1656</v>
      </c>
      <c r="F1032" s="19">
        <v>932104</v>
      </c>
    </row>
    <row r="1033" spans="1:6" x14ac:dyDescent="0.3">
      <c r="A1033" s="8" t="s">
        <v>1728</v>
      </c>
      <c r="B1033" s="8" t="s">
        <v>6</v>
      </c>
      <c r="C1033" s="8" t="s">
        <v>2035</v>
      </c>
      <c r="D1033" s="15">
        <v>2</v>
      </c>
      <c r="E1033" s="8" t="s">
        <v>1656</v>
      </c>
      <c r="F1033" s="20">
        <v>983550</v>
      </c>
    </row>
    <row r="1034" spans="1:6" x14ac:dyDescent="0.3">
      <c r="A1034" s="7" t="s">
        <v>1730</v>
      </c>
      <c r="B1034" s="7" t="s">
        <v>6</v>
      </c>
      <c r="C1034" s="7" t="s">
        <v>2035</v>
      </c>
      <c r="D1034" s="14">
        <v>2</v>
      </c>
      <c r="E1034" s="7" t="s">
        <v>1656</v>
      </c>
      <c r="F1034" s="19">
        <v>305352</v>
      </c>
    </row>
    <row r="1035" spans="1:6" x14ac:dyDescent="0.3">
      <c r="A1035" s="8" t="s">
        <v>1732</v>
      </c>
      <c r="B1035" s="8" t="s">
        <v>6</v>
      </c>
      <c r="C1035" s="8" t="s">
        <v>2035</v>
      </c>
      <c r="D1035" s="15">
        <v>2</v>
      </c>
      <c r="E1035" s="8" t="s">
        <v>1656</v>
      </c>
      <c r="F1035" s="20">
        <v>5273520</v>
      </c>
    </row>
    <row r="1036" spans="1:6" x14ac:dyDescent="0.3">
      <c r="A1036" s="7" t="s">
        <v>1734</v>
      </c>
      <c r="B1036" s="7" t="s">
        <v>6</v>
      </c>
      <c r="C1036" s="7" t="s">
        <v>2035</v>
      </c>
      <c r="D1036" s="14">
        <v>2</v>
      </c>
      <c r="E1036" s="7" t="s">
        <v>1656</v>
      </c>
      <c r="F1036" s="19">
        <v>641700</v>
      </c>
    </row>
    <row r="1037" spans="1:6" x14ac:dyDescent="0.3">
      <c r="A1037" s="8" t="s">
        <v>1736</v>
      </c>
      <c r="B1037" s="8" t="s">
        <v>6</v>
      </c>
      <c r="C1037" s="8" t="s">
        <v>2035</v>
      </c>
      <c r="D1037" s="15">
        <v>2</v>
      </c>
      <c r="E1037" s="8" t="s">
        <v>1656</v>
      </c>
      <c r="F1037" s="20">
        <v>1161602</v>
      </c>
    </row>
    <row r="1038" spans="1:6" x14ac:dyDescent="0.3">
      <c r="A1038" s="7" t="s">
        <v>1738</v>
      </c>
      <c r="B1038" s="7" t="s">
        <v>6</v>
      </c>
      <c r="C1038" s="7" t="s">
        <v>2035</v>
      </c>
      <c r="D1038" s="14">
        <v>2</v>
      </c>
      <c r="E1038" s="7" t="s">
        <v>1656</v>
      </c>
      <c r="F1038" s="19">
        <v>756696</v>
      </c>
    </row>
    <row r="1039" spans="1:6" x14ac:dyDescent="0.3">
      <c r="A1039" s="8" t="s">
        <v>1740</v>
      </c>
      <c r="B1039" s="8" t="s">
        <v>6</v>
      </c>
      <c r="C1039" s="8" t="s">
        <v>2035</v>
      </c>
      <c r="D1039" s="15">
        <v>2</v>
      </c>
      <c r="E1039" s="8" t="s">
        <v>1656</v>
      </c>
      <c r="F1039" s="20">
        <v>563724</v>
      </c>
    </row>
    <row r="1040" spans="1:6" x14ac:dyDescent="0.3">
      <c r="A1040" s="7" t="s">
        <v>1742</v>
      </c>
      <c r="B1040" s="7" t="s">
        <v>6</v>
      </c>
      <c r="C1040" s="7" t="s">
        <v>2035</v>
      </c>
      <c r="D1040" s="14">
        <v>2</v>
      </c>
      <c r="E1040" s="7" t="s">
        <v>1656</v>
      </c>
      <c r="F1040" s="19">
        <v>283914</v>
      </c>
    </row>
    <row r="1041" spans="1:6" x14ac:dyDescent="0.3">
      <c r="A1041" s="8" t="s">
        <v>1744</v>
      </c>
      <c r="B1041" s="8" t="s">
        <v>6</v>
      </c>
      <c r="C1041" s="8" t="s">
        <v>2035</v>
      </c>
      <c r="D1041" s="15">
        <v>2</v>
      </c>
      <c r="E1041" s="8" t="s">
        <v>1656</v>
      </c>
      <c r="F1041" s="20">
        <v>731758</v>
      </c>
    </row>
    <row r="1042" spans="1:6" x14ac:dyDescent="0.3">
      <c r="A1042" s="7" t="s">
        <v>1746</v>
      </c>
      <c r="B1042" s="7" t="s">
        <v>6</v>
      </c>
      <c r="C1042" s="7" t="s">
        <v>2035</v>
      </c>
      <c r="D1042" s="14">
        <v>2</v>
      </c>
      <c r="E1042" s="7" t="s">
        <v>1656</v>
      </c>
      <c r="F1042" s="19">
        <v>1687208</v>
      </c>
    </row>
    <row r="1043" spans="1:6" x14ac:dyDescent="0.3">
      <c r="A1043" s="8" t="s">
        <v>1748</v>
      </c>
      <c r="B1043" s="8" t="s">
        <v>6</v>
      </c>
      <c r="C1043" s="8" t="s">
        <v>2035</v>
      </c>
      <c r="D1043" s="15">
        <v>2</v>
      </c>
      <c r="E1043" s="8" t="s">
        <v>1656</v>
      </c>
      <c r="F1043" s="20">
        <v>713466</v>
      </c>
    </row>
    <row r="1044" spans="1:6" x14ac:dyDescent="0.3">
      <c r="A1044" s="7" t="s">
        <v>1750</v>
      </c>
      <c r="B1044" s="7" t="s">
        <v>6</v>
      </c>
      <c r="C1044" s="7" t="s">
        <v>2035</v>
      </c>
      <c r="D1044" s="14">
        <v>2</v>
      </c>
      <c r="E1044" s="7" t="s">
        <v>1656</v>
      </c>
      <c r="F1044" s="19">
        <v>675000</v>
      </c>
    </row>
    <row r="1045" spans="1:6" x14ac:dyDescent="0.3">
      <c r="A1045" s="8" t="s">
        <v>1752</v>
      </c>
      <c r="B1045" s="8" t="s">
        <v>6</v>
      </c>
      <c r="C1045" s="8" t="s">
        <v>2035</v>
      </c>
      <c r="D1045" s="15">
        <v>2</v>
      </c>
      <c r="E1045" s="8" t="s">
        <v>1656</v>
      </c>
      <c r="F1045" s="20">
        <v>499961</v>
      </c>
    </row>
    <row r="1046" spans="1:6" x14ac:dyDescent="0.3">
      <c r="A1046" s="7" t="s">
        <v>1754</v>
      </c>
      <c r="B1046" s="7" t="s">
        <v>6</v>
      </c>
      <c r="C1046" s="7" t="s">
        <v>2035</v>
      </c>
      <c r="D1046" s="14">
        <v>2</v>
      </c>
      <c r="E1046" s="7" t="s">
        <v>1656</v>
      </c>
      <c r="F1046" s="19">
        <v>895000</v>
      </c>
    </row>
    <row r="1047" spans="1:6" x14ac:dyDescent="0.3">
      <c r="A1047" s="8" t="s">
        <v>1756</v>
      </c>
      <c r="B1047" s="8" t="s">
        <v>6</v>
      </c>
      <c r="C1047" s="8" t="s">
        <v>2035</v>
      </c>
      <c r="D1047" s="15">
        <v>2</v>
      </c>
      <c r="E1047" s="8" t="s">
        <v>1656</v>
      </c>
      <c r="F1047" s="20">
        <v>253851</v>
      </c>
    </row>
    <row r="1048" spans="1:6" x14ac:dyDescent="0.3">
      <c r="A1048" s="7" t="s">
        <v>1758</v>
      </c>
      <c r="B1048" s="7" t="s">
        <v>6</v>
      </c>
      <c r="C1048" s="7" t="s">
        <v>2035</v>
      </c>
      <c r="D1048" s="14">
        <v>2</v>
      </c>
      <c r="E1048" s="7" t="s">
        <v>1656</v>
      </c>
      <c r="F1048" s="19">
        <v>637645</v>
      </c>
    </row>
    <row r="1049" spans="1:6" x14ac:dyDescent="0.3">
      <c r="A1049" s="8" t="s">
        <v>1760</v>
      </c>
      <c r="B1049" s="8" t="s">
        <v>6</v>
      </c>
      <c r="C1049" s="8" t="s">
        <v>2035</v>
      </c>
      <c r="D1049" s="15">
        <v>2</v>
      </c>
      <c r="E1049" s="8" t="s">
        <v>1656</v>
      </c>
      <c r="F1049" s="20">
        <v>1954650</v>
      </c>
    </row>
    <row r="1050" spans="1:6" x14ac:dyDescent="0.3">
      <c r="A1050" s="7" t="s">
        <v>1762</v>
      </c>
      <c r="B1050" s="7" t="s">
        <v>6</v>
      </c>
      <c r="C1050" s="7" t="s">
        <v>2035</v>
      </c>
      <c r="D1050" s="14">
        <v>2</v>
      </c>
      <c r="E1050" s="7" t="s">
        <v>1656</v>
      </c>
      <c r="F1050" s="19">
        <v>669083</v>
      </c>
    </row>
    <row r="1051" spans="1:6" x14ac:dyDescent="0.3">
      <c r="A1051" s="8" t="s">
        <v>1559</v>
      </c>
      <c r="B1051" s="8" t="s">
        <v>6</v>
      </c>
      <c r="C1051" s="8" t="s">
        <v>2035</v>
      </c>
      <c r="D1051" s="15">
        <v>2</v>
      </c>
      <c r="E1051" s="8" t="s">
        <v>1656</v>
      </c>
      <c r="F1051" s="20">
        <v>1833778</v>
      </c>
    </row>
    <row r="1052" spans="1:6" x14ac:dyDescent="0.3">
      <c r="A1052" s="7" t="s">
        <v>11</v>
      </c>
      <c r="B1052" s="7" t="s">
        <v>6</v>
      </c>
      <c r="C1052" s="7" t="s">
        <v>2035</v>
      </c>
      <c r="D1052" s="14">
        <v>1</v>
      </c>
      <c r="E1052" s="7" t="s">
        <v>1656</v>
      </c>
      <c r="F1052" s="19">
        <v>300000</v>
      </c>
    </row>
    <row r="1053" spans="1:6" x14ac:dyDescent="0.3">
      <c r="A1053" s="8" t="s">
        <v>29</v>
      </c>
      <c r="B1053" s="8" t="s">
        <v>6</v>
      </c>
      <c r="C1053" s="8" t="s">
        <v>2035</v>
      </c>
      <c r="D1053" s="15">
        <v>1</v>
      </c>
      <c r="E1053" s="8" t="s">
        <v>1656</v>
      </c>
      <c r="F1053" s="20">
        <v>115884</v>
      </c>
    </row>
    <row r="1054" spans="1:6" x14ac:dyDescent="0.3">
      <c r="A1054" s="7" t="s">
        <v>29</v>
      </c>
      <c r="B1054" s="7" t="s">
        <v>6</v>
      </c>
      <c r="C1054" s="7" t="s">
        <v>2035</v>
      </c>
      <c r="D1054" s="14">
        <v>1</v>
      </c>
      <c r="E1054" s="7" t="s">
        <v>1656</v>
      </c>
      <c r="F1054" s="19">
        <v>619069</v>
      </c>
    </row>
    <row r="1055" spans="1:6" x14ac:dyDescent="0.3">
      <c r="A1055" s="8" t="s">
        <v>47</v>
      </c>
      <c r="B1055" s="8" t="s">
        <v>6</v>
      </c>
      <c r="C1055" s="8" t="s">
        <v>2035</v>
      </c>
      <c r="D1055" s="15">
        <v>1</v>
      </c>
      <c r="E1055" s="8" t="s">
        <v>1656</v>
      </c>
      <c r="F1055" s="20">
        <v>1600000</v>
      </c>
    </row>
    <row r="1056" spans="1:6" x14ac:dyDescent="0.3">
      <c r="A1056" s="7" t="s">
        <v>49</v>
      </c>
      <c r="B1056" s="7" t="s">
        <v>6</v>
      </c>
      <c r="C1056" s="7" t="s">
        <v>2035</v>
      </c>
      <c r="D1056" s="14">
        <v>1</v>
      </c>
      <c r="E1056" s="7" t="s">
        <v>1656</v>
      </c>
      <c r="F1056" s="19">
        <v>361764</v>
      </c>
    </row>
    <row r="1057" spans="1:6" x14ac:dyDescent="0.3">
      <c r="A1057" s="8" t="s">
        <v>57</v>
      </c>
      <c r="B1057" s="8" t="s">
        <v>6</v>
      </c>
      <c r="C1057" s="8" t="s">
        <v>2035</v>
      </c>
      <c r="D1057" s="15">
        <v>1</v>
      </c>
      <c r="E1057" s="8" t="s">
        <v>1656</v>
      </c>
      <c r="F1057" s="20">
        <v>400000</v>
      </c>
    </row>
    <row r="1058" spans="1:6" x14ac:dyDescent="0.3">
      <c r="A1058" s="7" t="s">
        <v>482</v>
      </c>
      <c r="B1058" s="7" t="s">
        <v>6</v>
      </c>
      <c r="C1058" s="7" t="s">
        <v>2035</v>
      </c>
      <c r="D1058" s="14">
        <v>1</v>
      </c>
      <c r="E1058" s="7" t="s">
        <v>1656</v>
      </c>
      <c r="F1058" s="19">
        <v>642322</v>
      </c>
    </row>
    <row r="1059" spans="1:6" x14ac:dyDescent="0.3">
      <c r="A1059" s="8" t="s">
        <v>652</v>
      </c>
      <c r="B1059" s="8" t="s">
        <v>6</v>
      </c>
      <c r="C1059" s="8" t="s">
        <v>2035</v>
      </c>
      <c r="D1059" s="15">
        <v>1</v>
      </c>
      <c r="E1059" s="8" t="s">
        <v>1656</v>
      </c>
      <c r="F1059" s="20">
        <v>1216776</v>
      </c>
    </row>
    <row r="1060" spans="1:6" x14ac:dyDescent="0.3">
      <c r="A1060" s="7" t="s">
        <v>1768</v>
      </c>
      <c r="B1060" s="7" t="s">
        <v>6</v>
      </c>
      <c r="C1060" s="7" t="s">
        <v>2035</v>
      </c>
      <c r="D1060" s="14">
        <v>1</v>
      </c>
      <c r="E1060" s="7" t="s">
        <v>1656</v>
      </c>
      <c r="F1060" s="19">
        <v>360000</v>
      </c>
    </row>
    <row r="1061" spans="1:6" x14ac:dyDescent="0.3">
      <c r="A1061" s="8" t="s">
        <v>1769</v>
      </c>
      <c r="B1061" s="8" t="s">
        <v>6</v>
      </c>
      <c r="C1061" s="8" t="s">
        <v>2035</v>
      </c>
      <c r="D1061" s="15">
        <v>1</v>
      </c>
      <c r="E1061" s="8" t="s">
        <v>1656</v>
      </c>
      <c r="F1061" s="20">
        <v>3468540</v>
      </c>
    </row>
    <row r="1062" spans="1:6" x14ac:dyDescent="0.3">
      <c r="A1062" s="7" t="s">
        <v>31</v>
      </c>
      <c r="B1062" s="7" t="s">
        <v>6</v>
      </c>
      <c r="C1062" s="7" t="s">
        <v>2035</v>
      </c>
      <c r="D1062" s="14">
        <v>1</v>
      </c>
      <c r="E1062" s="7" t="s">
        <v>1656</v>
      </c>
      <c r="F1062" s="19">
        <v>7571032</v>
      </c>
    </row>
    <row r="1063" spans="1:6" x14ac:dyDescent="0.3">
      <c r="A1063" s="8" t="s">
        <v>61</v>
      </c>
      <c r="B1063" s="8" t="s">
        <v>6</v>
      </c>
      <c r="C1063" s="8" t="s">
        <v>2035</v>
      </c>
      <c r="D1063" s="15">
        <v>1</v>
      </c>
      <c r="E1063" s="8" t="s">
        <v>1656</v>
      </c>
      <c r="F1063" s="20">
        <v>1438481</v>
      </c>
    </row>
    <row r="1064" spans="1:6" x14ac:dyDescent="0.3">
      <c r="A1064" s="7" t="s">
        <v>1772</v>
      </c>
      <c r="B1064" s="7" t="s">
        <v>6</v>
      </c>
      <c r="C1064" s="7" t="s">
        <v>2035</v>
      </c>
      <c r="D1064" s="14">
        <v>1</v>
      </c>
      <c r="E1064" s="7" t="s">
        <v>1656</v>
      </c>
      <c r="F1064" s="19">
        <v>18755160</v>
      </c>
    </row>
    <row r="1065" spans="1:6" x14ac:dyDescent="0.3">
      <c r="A1065" s="8" t="s">
        <v>383</v>
      </c>
      <c r="B1065" s="8" t="s">
        <v>6</v>
      </c>
      <c r="C1065" s="8" t="s">
        <v>2035</v>
      </c>
      <c r="D1065" s="15">
        <v>1</v>
      </c>
      <c r="E1065" s="8" t="s">
        <v>1656</v>
      </c>
      <c r="F1065" s="20">
        <v>1200000</v>
      </c>
    </row>
    <row r="1066" spans="1:6" x14ac:dyDescent="0.3">
      <c r="A1066" s="7" t="s">
        <v>383</v>
      </c>
      <c r="B1066" s="7" t="s">
        <v>6</v>
      </c>
      <c r="C1066" s="7" t="s">
        <v>2035</v>
      </c>
      <c r="D1066" s="14">
        <v>1</v>
      </c>
      <c r="E1066" s="7" t="s">
        <v>1656</v>
      </c>
      <c r="F1066" s="19">
        <v>4444315</v>
      </c>
    </row>
    <row r="1067" spans="1:6" x14ac:dyDescent="0.3">
      <c r="A1067" s="8" t="s">
        <v>383</v>
      </c>
      <c r="B1067" s="8" t="s">
        <v>6</v>
      </c>
      <c r="C1067" s="8" t="s">
        <v>2035</v>
      </c>
      <c r="D1067" s="15">
        <v>1</v>
      </c>
      <c r="E1067" s="8" t="s">
        <v>1656</v>
      </c>
      <c r="F1067" s="20">
        <v>301469</v>
      </c>
    </row>
    <row r="1068" spans="1:6" x14ac:dyDescent="0.3">
      <c r="A1068" s="7" t="s">
        <v>204</v>
      </c>
      <c r="B1068" s="7" t="s">
        <v>6</v>
      </c>
      <c r="C1068" s="7" t="s">
        <v>2035</v>
      </c>
      <c r="D1068" s="14">
        <v>1</v>
      </c>
      <c r="E1068" s="7" t="s">
        <v>1656</v>
      </c>
      <c r="F1068" s="19">
        <v>840000</v>
      </c>
    </row>
    <row r="1069" spans="1:6" x14ac:dyDescent="0.3">
      <c r="A1069" s="8" t="s">
        <v>210</v>
      </c>
      <c r="B1069" s="8" t="s">
        <v>6</v>
      </c>
      <c r="C1069" s="8" t="s">
        <v>2035</v>
      </c>
      <c r="D1069" s="15">
        <v>1</v>
      </c>
      <c r="E1069" s="8" t="s">
        <v>1656</v>
      </c>
      <c r="F1069" s="20">
        <v>600000</v>
      </c>
    </row>
    <row r="1070" spans="1:6" x14ac:dyDescent="0.3">
      <c r="A1070" s="7" t="s">
        <v>226</v>
      </c>
      <c r="B1070" s="7" t="s">
        <v>6</v>
      </c>
      <c r="C1070" s="7" t="s">
        <v>2035</v>
      </c>
      <c r="D1070" s="14">
        <v>1</v>
      </c>
      <c r="E1070" s="7" t="s">
        <v>1656</v>
      </c>
      <c r="F1070" s="19">
        <v>642322</v>
      </c>
    </row>
    <row r="1071" spans="1:6" x14ac:dyDescent="0.3">
      <c r="A1071" s="8" t="s">
        <v>593</v>
      </c>
      <c r="B1071" s="8" t="s">
        <v>6</v>
      </c>
      <c r="C1071" s="8" t="s">
        <v>2035</v>
      </c>
      <c r="D1071" s="15">
        <v>1</v>
      </c>
      <c r="E1071" s="8" t="s">
        <v>1656</v>
      </c>
      <c r="F1071" s="20">
        <v>905000</v>
      </c>
    </row>
    <row r="1072" spans="1:6" x14ac:dyDescent="0.3">
      <c r="A1072" s="7" t="s">
        <v>1778</v>
      </c>
      <c r="B1072" s="7" t="s">
        <v>6</v>
      </c>
      <c r="C1072" s="7" t="s">
        <v>2035</v>
      </c>
      <c r="D1072" s="14">
        <v>1</v>
      </c>
      <c r="E1072" s="7" t="s">
        <v>1656</v>
      </c>
      <c r="F1072" s="19">
        <v>623238</v>
      </c>
    </row>
    <row r="1073" spans="1:6" x14ac:dyDescent="0.3">
      <c r="A1073" s="8" t="s">
        <v>1780</v>
      </c>
      <c r="B1073" s="8" t="s">
        <v>6</v>
      </c>
      <c r="C1073" s="8" t="s">
        <v>2035</v>
      </c>
      <c r="D1073" s="15">
        <v>1</v>
      </c>
      <c r="E1073" s="8" t="s">
        <v>1656</v>
      </c>
      <c r="F1073" s="20">
        <v>870000</v>
      </c>
    </row>
    <row r="1074" spans="1:6" x14ac:dyDescent="0.3">
      <c r="A1074" s="7" t="s">
        <v>1782</v>
      </c>
      <c r="B1074" s="7" t="s">
        <v>6</v>
      </c>
      <c r="C1074" s="7" t="s">
        <v>2035</v>
      </c>
      <c r="D1074" s="14">
        <v>1</v>
      </c>
      <c r="E1074" s="7" t="s">
        <v>1656</v>
      </c>
      <c r="F1074" s="19">
        <v>770784</v>
      </c>
    </row>
    <row r="1075" spans="1:6" x14ac:dyDescent="0.3">
      <c r="A1075" s="8" t="s">
        <v>1784</v>
      </c>
      <c r="B1075" s="8" t="s">
        <v>6</v>
      </c>
      <c r="C1075" s="8" t="s">
        <v>2035</v>
      </c>
      <c r="D1075" s="15">
        <v>1</v>
      </c>
      <c r="E1075" s="8" t="s">
        <v>1656</v>
      </c>
      <c r="F1075" s="20">
        <v>1250000</v>
      </c>
    </row>
    <row r="1076" spans="1:6" x14ac:dyDescent="0.3">
      <c r="A1076" s="7" t="s">
        <v>247</v>
      </c>
      <c r="B1076" s="7" t="s">
        <v>6</v>
      </c>
      <c r="C1076" s="7" t="s">
        <v>2035</v>
      </c>
      <c r="D1076" s="14">
        <v>1</v>
      </c>
      <c r="E1076" s="7" t="s">
        <v>1656</v>
      </c>
      <c r="F1076" s="19">
        <v>1176710</v>
      </c>
    </row>
    <row r="1077" spans="1:6" x14ac:dyDescent="0.3">
      <c r="A1077" s="8" t="s">
        <v>1323</v>
      </c>
      <c r="B1077" s="8" t="s">
        <v>6</v>
      </c>
      <c r="C1077" s="8" t="s">
        <v>2035</v>
      </c>
      <c r="D1077" s="15">
        <v>1</v>
      </c>
      <c r="E1077" s="8" t="s">
        <v>1656</v>
      </c>
      <c r="F1077" s="20">
        <v>414794</v>
      </c>
    </row>
    <row r="1078" spans="1:6" x14ac:dyDescent="0.3">
      <c r="A1078" s="7" t="s">
        <v>539</v>
      </c>
      <c r="B1078" s="7" t="s">
        <v>6</v>
      </c>
      <c r="C1078" s="7" t="s">
        <v>2035</v>
      </c>
      <c r="D1078" s="14">
        <v>1</v>
      </c>
      <c r="E1078" s="7" t="s">
        <v>1656</v>
      </c>
      <c r="F1078" s="19">
        <v>2569287</v>
      </c>
    </row>
    <row r="1079" spans="1:6" x14ac:dyDescent="0.3">
      <c r="A1079" s="8" t="s">
        <v>25</v>
      </c>
      <c r="B1079" s="8" t="s">
        <v>6</v>
      </c>
      <c r="C1079" s="8" t="s">
        <v>2035</v>
      </c>
      <c r="D1079" s="15">
        <v>1</v>
      </c>
      <c r="E1079" s="8" t="s">
        <v>1656</v>
      </c>
      <c r="F1079" s="20">
        <v>1404565</v>
      </c>
    </row>
    <row r="1080" spans="1:6" x14ac:dyDescent="0.3">
      <c r="A1080" s="7" t="s">
        <v>1790</v>
      </c>
      <c r="B1080" s="7" t="s">
        <v>6</v>
      </c>
      <c r="C1080" s="7" t="s">
        <v>2035</v>
      </c>
      <c r="D1080" s="14">
        <v>1</v>
      </c>
      <c r="E1080" s="7" t="s">
        <v>1656</v>
      </c>
      <c r="F1080" s="19">
        <v>787318</v>
      </c>
    </row>
    <row r="1081" spans="1:6" x14ac:dyDescent="0.3">
      <c r="A1081" s="8" t="s">
        <v>1792</v>
      </c>
      <c r="B1081" s="8" t="s">
        <v>6</v>
      </c>
      <c r="C1081" s="8" t="s">
        <v>2035</v>
      </c>
      <c r="D1081" s="15">
        <v>1</v>
      </c>
      <c r="E1081" s="8" t="s">
        <v>1656</v>
      </c>
      <c r="F1081" s="20">
        <v>2054972</v>
      </c>
    </row>
    <row r="1082" spans="1:6" x14ac:dyDescent="0.3">
      <c r="A1082" s="7" t="s">
        <v>1793</v>
      </c>
      <c r="B1082" s="7" t="s">
        <v>6</v>
      </c>
      <c r="C1082" s="7" t="s">
        <v>2035</v>
      </c>
      <c r="D1082" s="14">
        <v>1</v>
      </c>
      <c r="E1082" s="7" t="s">
        <v>1656</v>
      </c>
      <c r="F1082" s="19">
        <v>1203913</v>
      </c>
    </row>
    <row r="1083" spans="1:6" x14ac:dyDescent="0.3">
      <c r="A1083" s="8" t="s">
        <v>1794</v>
      </c>
      <c r="B1083" s="8" t="s">
        <v>6</v>
      </c>
      <c r="C1083" s="8" t="s">
        <v>2035</v>
      </c>
      <c r="D1083" s="15">
        <v>1</v>
      </c>
      <c r="E1083" s="8" t="s">
        <v>1656</v>
      </c>
      <c r="F1083" s="20">
        <v>702283</v>
      </c>
    </row>
    <row r="1084" spans="1:6" x14ac:dyDescent="0.3">
      <c r="A1084" s="7" t="s">
        <v>1795</v>
      </c>
      <c r="B1084" s="7" t="s">
        <v>6</v>
      </c>
      <c r="C1084" s="7" t="s">
        <v>2035</v>
      </c>
      <c r="D1084" s="14">
        <v>1</v>
      </c>
      <c r="E1084" s="7" t="s">
        <v>1656</v>
      </c>
      <c r="F1084" s="19">
        <v>939603</v>
      </c>
    </row>
    <row r="1085" spans="1:6" x14ac:dyDescent="0.3">
      <c r="A1085" s="8" t="s">
        <v>1796</v>
      </c>
      <c r="B1085" s="8" t="s">
        <v>6</v>
      </c>
      <c r="C1085" s="8" t="s">
        <v>2035</v>
      </c>
      <c r="D1085" s="15">
        <v>1</v>
      </c>
      <c r="E1085" s="8" t="s">
        <v>1656</v>
      </c>
      <c r="F1085" s="20">
        <v>1805869</v>
      </c>
    </row>
    <row r="1086" spans="1:6" x14ac:dyDescent="0.3">
      <c r="A1086" s="7" t="s">
        <v>1797</v>
      </c>
      <c r="B1086" s="7" t="s">
        <v>6</v>
      </c>
      <c r="C1086" s="7" t="s">
        <v>2035</v>
      </c>
      <c r="D1086" s="14">
        <v>1</v>
      </c>
      <c r="E1086" s="7" t="s">
        <v>1656</v>
      </c>
      <c r="F1086" s="19">
        <v>500000</v>
      </c>
    </row>
    <row r="1087" spans="1:6" x14ac:dyDescent="0.3">
      <c r="A1087" s="8" t="s">
        <v>1798</v>
      </c>
      <c r="B1087" s="8" t="s">
        <v>6</v>
      </c>
      <c r="C1087" s="8" t="s">
        <v>2035</v>
      </c>
      <c r="D1087" s="15">
        <v>1</v>
      </c>
      <c r="E1087" s="8" t="s">
        <v>1656</v>
      </c>
      <c r="F1087" s="20">
        <v>1300000</v>
      </c>
    </row>
    <row r="1088" spans="1:6" x14ac:dyDescent="0.3">
      <c r="A1088" s="7" t="s">
        <v>1799</v>
      </c>
      <c r="B1088" s="7" t="s">
        <v>6</v>
      </c>
      <c r="C1088" s="7" t="s">
        <v>2035</v>
      </c>
      <c r="D1088" s="14">
        <v>1</v>
      </c>
      <c r="E1088" s="7" t="s">
        <v>1656</v>
      </c>
      <c r="F1088" s="19">
        <v>912580</v>
      </c>
    </row>
    <row r="1089" spans="1:6" x14ac:dyDescent="0.3">
      <c r="A1089" s="8" t="s">
        <v>1225</v>
      </c>
      <c r="B1089" s="8" t="s">
        <v>6</v>
      </c>
      <c r="C1089" s="8" t="s">
        <v>2035</v>
      </c>
      <c r="D1089" s="15">
        <v>1</v>
      </c>
      <c r="E1089" s="8" t="s">
        <v>1656</v>
      </c>
      <c r="F1089" s="20">
        <v>8557632</v>
      </c>
    </row>
    <row r="1090" spans="1:6" x14ac:dyDescent="0.3">
      <c r="A1090" s="7" t="s">
        <v>1225</v>
      </c>
      <c r="B1090" s="7" t="s">
        <v>6</v>
      </c>
      <c r="C1090" s="7" t="s">
        <v>2035</v>
      </c>
      <c r="D1090" s="14">
        <v>1</v>
      </c>
      <c r="E1090" s="7" t="s">
        <v>1656</v>
      </c>
      <c r="F1090" s="19">
        <v>467428</v>
      </c>
    </row>
    <row r="1091" spans="1:6" x14ac:dyDescent="0.3">
      <c r="A1091" s="8" t="s">
        <v>1802</v>
      </c>
      <c r="B1091" s="8" t="s">
        <v>6</v>
      </c>
      <c r="C1091" s="8" t="s">
        <v>2035</v>
      </c>
      <c r="D1091" s="15">
        <v>1</v>
      </c>
      <c r="E1091" s="8" t="s">
        <v>1656</v>
      </c>
      <c r="F1091" s="20">
        <v>983196</v>
      </c>
    </row>
    <row r="1092" spans="1:6" x14ac:dyDescent="0.3">
      <c r="A1092" s="7" t="s">
        <v>994</v>
      </c>
      <c r="B1092" s="7" t="s">
        <v>6</v>
      </c>
      <c r="C1092" s="7" t="s">
        <v>2035</v>
      </c>
      <c r="D1092" s="14">
        <v>1</v>
      </c>
      <c r="E1092" s="7" t="s">
        <v>1656</v>
      </c>
      <c r="F1092" s="19">
        <v>1252803</v>
      </c>
    </row>
    <row r="1093" spans="1:6" x14ac:dyDescent="0.3">
      <c r="A1093" s="8" t="s">
        <v>452</v>
      </c>
      <c r="B1093" s="8" t="s">
        <v>6</v>
      </c>
      <c r="C1093" s="8" t="s">
        <v>2035</v>
      </c>
      <c r="D1093" s="15">
        <v>1</v>
      </c>
      <c r="E1093" s="8" t="s">
        <v>1656</v>
      </c>
      <c r="F1093" s="20">
        <v>1507820</v>
      </c>
    </row>
    <row r="1094" spans="1:6" x14ac:dyDescent="0.3">
      <c r="A1094" s="7" t="s">
        <v>1806</v>
      </c>
      <c r="B1094" s="7" t="s">
        <v>6</v>
      </c>
      <c r="C1094" s="7" t="s">
        <v>2035</v>
      </c>
      <c r="D1094" s="14">
        <v>1</v>
      </c>
      <c r="E1094" s="7" t="s">
        <v>1656</v>
      </c>
      <c r="F1094" s="19">
        <v>417954</v>
      </c>
    </row>
    <row r="1095" spans="1:6" x14ac:dyDescent="0.3">
      <c r="A1095" s="8" t="s">
        <v>732</v>
      </c>
      <c r="B1095" s="8" t="s">
        <v>6</v>
      </c>
      <c r="C1095" s="8" t="s">
        <v>2035</v>
      </c>
      <c r="D1095" s="15">
        <v>1</v>
      </c>
      <c r="E1095" s="8" t="s">
        <v>1656</v>
      </c>
      <c r="F1095" s="20">
        <v>5398754</v>
      </c>
    </row>
    <row r="1096" spans="1:6" x14ac:dyDescent="0.3">
      <c r="A1096" s="7" t="s">
        <v>1808</v>
      </c>
      <c r="B1096" s="7" t="s">
        <v>6</v>
      </c>
      <c r="C1096" s="7" t="s">
        <v>2035</v>
      </c>
      <c r="D1096" s="14">
        <v>1</v>
      </c>
      <c r="E1096" s="7" t="s">
        <v>1656</v>
      </c>
      <c r="F1096" s="19">
        <v>1036984</v>
      </c>
    </row>
    <row r="1097" spans="1:6" x14ac:dyDescent="0.3">
      <c r="A1097" s="8" t="s">
        <v>1810</v>
      </c>
      <c r="B1097" s="8" t="s">
        <v>6</v>
      </c>
      <c r="C1097" s="8" t="s">
        <v>2035</v>
      </c>
      <c r="D1097" s="15">
        <v>1</v>
      </c>
      <c r="E1097" s="8" t="s">
        <v>1656</v>
      </c>
      <c r="F1097" s="20">
        <v>2411749</v>
      </c>
    </row>
    <row r="1098" spans="1:6" x14ac:dyDescent="0.3">
      <c r="A1098" s="7" t="s">
        <v>1812</v>
      </c>
      <c r="B1098" s="7" t="s">
        <v>6</v>
      </c>
      <c r="C1098" s="7" t="s">
        <v>2035</v>
      </c>
      <c r="D1098" s="14">
        <v>1</v>
      </c>
      <c r="E1098" s="7" t="s">
        <v>1656</v>
      </c>
      <c r="F1098" s="19">
        <v>2550000</v>
      </c>
    </row>
    <row r="1099" spans="1:6" x14ac:dyDescent="0.3">
      <c r="A1099" s="8" t="s">
        <v>1814</v>
      </c>
      <c r="B1099" s="8" t="s">
        <v>6</v>
      </c>
      <c r="C1099" s="8" t="s">
        <v>2035</v>
      </c>
      <c r="D1099" s="15">
        <v>1</v>
      </c>
      <c r="E1099" s="8" t="s">
        <v>1656</v>
      </c>
      <c r="F1099" s="20">
        <v>449896</v>
      </c>
    </row>
    <row r="1100" spans="1:6" x14ac:dyDescent="0.3">
      <c r="A1100" s="7" t="s">
        <v>1816</v>
      </c>
      <c r="B1100" s="7" t="s">
        <v>6</v>
      </c>
      <c r="C1100" s="7" t="s">
        <v>2035</v>
      </c>
      <c r="D1100" s="14">
        <v>1</v>
      </c>
      <c r="E1100" s="7" t="s">
        <v>1656</v>
      </c>
      <c r="F1100" s="19">
        <v>501630</v>
      </c>
    </row>
    <row r="1101" spans="1:6" x14ac:dyDescent="0.3">
      <c r="A1101" s="8" t="s">
        <v>1061</v>
      </c>
      <c r="B1101" s="8" t="s">
        <v>6</v>
      </c>
      <c r="C1101" s="8" t="s">
        <v>2035</v>
      </c>
      <c r="D1101" s="15">
        <v>1</v>
      </c>
      <c r="E1101" s="8" t="s">
        <v>1656</v>
      </c>
      <c r="F1101" s="20">
        <v>2249481</v>
      </c>
    </row>
    <row r="1102" spans="1:6" x14ac:dyDescent="0.3">
      <c r="A1102" s="7" t="s">
        <v>1818</v>
      </c>
      <c r="B1102" s="7" t="s">
        <v>6</v>
      </c>
      <c r="C1102" s="7" t="s">
        <v>2035</v>
      </c>
      <c r="D1102" s="14">
        <v>1</v>
      </c>
      <c r="E1102" s="7" t="s">
        <v>1656</v>
      </c>
      <c r="F1102" s="19">
        <v>1649524</v>
      </c>
    </row>
    <row r="1103" spans="1:6" x14ac:dyDescent="0.3">
      <c r="A1103" s="8" t="s">
        <v>1820</v>
      </c>
      <c r="B1103" s="8" t="s">
        <v>6</v>
      </c>
      <c r="C1103" s="8" t="s">
        <v>2035</v>
      </c>
      <c r="D1103" s="15">
        <v>1</v>
      </c>
      <c r="E1103" s="8" t="s">
        <v>1656</v>
      </c>
      <c r="F1103" s="20">
        <v>326820</v>
      </c>
    </row>
    <row r="1104" spans="1:6" x14ac:dyDescent="0.3">
      <c r="A1104" s="7" t="s">
        <v>1822</v>
      </c>
      <c r="B1104" s="7" t="s">
        <v>6</v>
      </c>
      <c r="C1104" s="7" t="s">
        <v>2035</v>
      </c>
      <c r="D1104" s="14">
        <v>1</v>
      </c>
      <c r="E1104" s="7" t="s">
        <v>1656</v>
      </c>
      <c r="F1104" s="19">
        <v>755000</v>
      </c>
    </row>
    <row r="1105" spans="1:6" x14ac:dyDescent="0.3">
      <c r="A1105" s="8" t="s">
        <v>1476</v>
      </c>
      <c r="B1105" s="8" t="s">
        <v>6</v>
      </c>
      <c r="C1105" s="8" t="s">
        <v>2035</v>
      </c>
      <c r="D1105" s="15">
        <v>1</v>
      </c>
      <c r="E1105" s="8" t="s">
        <v>1656</v>
      </c>
      <c r="F1105" s="20">
        <v>1070000</v>
      </c>
    </row>
    <row r="1106" spans="1:6" x14ac:dyDescent="0.3">
      <c r="A1106" s="7" t="s">
        <v>1825</v>
      </c>
      <c r="B1106" s="7" t="s">
        <v>6</v>
      </c>
      <c r="C1106" s="7" t="s">
        <v>2035</v>
      </c>
      <c r="D1106" s="14">
        <v>1</v>
      </c>
      <c r="E1106" s="7" t="s">
        <v>1656</v>
      </c>
      <c r="F1106" s="19">
        <v>808848</v>
      </c>
    </row>
    <row r="1107" spans="1:6" x14ac:dyDescent="0.3">
      <c r="A1107" s="8" t="s">
        <v>1827</v>
      </c>
      <c r="B1107" s="8" t="s">
        <v>6</v>
      </c>
      <c r="C1107" s="8" t="s">
        <v>2035</v>
      </c>
      <c r="D1107" s="15">
        <v>1</v>
      </c>
      <c r="E1107" s="8" t="s">
        <v>1656</v>
      </c>
      <c r="F1107" s="20">
        <v>202452</v>
      </c>
    </row>
    <row r="1108" spans="1:6" x14ac:dyDescent="0.3">
      <c r="A1108" s="7" t="s">
        <v>1106</v>
      </c>
      <c r="B1108" s="7" t="s">
        <v>6</v>
      </c>
      <c r="C1108" s="7" t="s">
        <v>2035</v>
      </c>
      <c r="D1108" s="14">
        <v>1</v>
      </c>
      <c r="E1108" s="7" t="s">
        <v>1656</v>
      </c>
      <c r="F1108" s="19">
        <v>1031782</v>
      </c>
    </row>
    <row r="1109" spans="1:6" x14ac:dyDescent="0.3">
      <c r="A1109" s="8" t="s">
        <v>1828</v>
      </c>
      <c r="B1109" s="8" t="s">
        <v>6</v>
      </c>
      <c r="C1109" s="8" t="s">
        <v>2035</v>
      </c>
      <c r="D1109" s="15">
        <v>1</v>
      </c>
      <c r="E1109" s="8" t="s">
        <v>1656</v>
      </c>
      <c r="F1109" s="20">
        <v>542139</v>
      </c>
    </row>
    <row r="1110" spans="1:6" x14ac:dyDescent="0.3">
      <c r="A1110" s="7" t="s">
        <v>1673</v>
      </c>
      <c r="B1110" s="7" t="s">
        <v>6</v>
      </c>
      <c r="C1110" s="7" t="s">
        <v>2035</v>
      </c>
      <c r="D1110" s="14">
        <v>1</v>
      </c>
      <c r="E1110" s="7" t="s">
        <v>1656</v>
      </c>
      <c r="F1110" s="19">
        <v>154152</v>
      </c>
    </row>
    <row r="1111" spans="1:6" x14ac:dyDescent="0.3">
      <c r="A1111" s="8" t="s">
        <v>1832</v>
      </c>
      <c r="B1111" s="8" t="s">
        <v>6</v>
      </c>
      <c r="C1111" s="8" t="s">
        <v>2035</v>
      </c>
      <c r="D1111" s="15">
        <v>1</v>
      </c>
      <c r="E1111" s="8" t="s">
        <v>1656</v>
      </c>
      <c r="F1111" s="20">
        <v>1400000</v>
      </c>
    </row>
    <row r="1112" spans="1:6" x14ac:dyDescent="0.3">
      <c r="A1112" s="7" t="s">
        <v>1833</v>
      </c>
      <c r="B1112" s="7" t="s">
        <v>6</v>
      </c>
      <c r="C1112" s="7" t="s">
        <v>2035</v>
      </c>
      <c r="D1112" s="14">
        <v>1</v>
      </c>
      <c r="E1112" s="7" t="s">
        <v>1656</v>
      </c>
      <c r="F1112" s="19">
        <v>1104109</v>
      </c>
    </row>
    <row r="1113" spans="1:6" x14ac:dyDescent="0.3">
      <c r="A1113" s="8" t="s">
        <v>1835</v>
      </c>
      <c r="B1113" s="8" t="s">
        <v>6</v>
      </c>
      <c r="C1113" s="8" t="s">
        <v>2035</v>
      </c>
      <c r="D1113" s="15">
        <v>1</v>
      </c>
      <c r="E1113" s="8" t="s">
        <v>1656</v>
      </c>
      <c r="F1113" s="20">
        <v>750000</v>
      </c>
    </row>
    <row r="1114" spans="1:6" x14ac:dyDescent="0.3">
      <c r="A1114" s="7" t="s">
        <v>1836</v>
      </c>
      <c r="B1114" s="7" t="s">
        <v>6</v>
      </c>
      <c r="C1114" s="7" t="s">
        <v>2035</v>
      </c>
      <c r="D1114" s="14">
        <v>1</v>
      </c>
      <c r="E1114" s="7" t="s">
        <v>1656</v>
      </c>
      <c r="F1114" s="19">
        <v>5184922</v>
      </c>
    </row>
    <row r="1115" spans="1:6" x14ac:dyDescent="0.3">
      <c r="A1115" s="8" t="s">
        <v>1838</v>
      </c>
      <c r="B1115" s="8" t="s">
        <v>6</v>
      </c>
      <c r="C1115" s="8" t="s">
        <v>2035</v>
      </c>
      <c r="D1115" s="15">
        <v>1</v>
      </c>
      <c r="E1115" s="8" t="s">
        <v>1656</v>
      </c>
      <c r="F1115" s="20">
        <v>616492</v>
      </c>
    </row>
    <row r="1116" spans="1:6" x14ac:dyDescent="0.3">
      <c r="A1116" s="7" t="s">
        <v>1728</v>
      </c>
      <c r="B1116" s="7" t="s">
        <v>6</v>
      </c>
      <c r="C1116" s="7" t="s">
        <v>2035</v>
      </c>
      <c r="D1116" s="14">
        <v>1</v>
      </c>
      <c r="E1116" s="7" t="s">
        <v>1656</v>
      </c>
      <c r="F1116" s="19">
        <v>230124</v>
      </c>
    </row>
    <row r="1117" spans="1:6" x14ac:dyDescent="0.3">
      <c r="A1117" s="8" t="s">
        <v>1841</v>
      </c>
      <c r="B1117" s="8" t="s">
        <v>6</v>
      </c>
      <c r="C1117" s="8" t="s">
        <v>2035</v>
      </c>
      <c r="D1117" s="15">
        <v>1</v>
      </c>
      <c r="E1117" s="8" t="s">
        <v>1656</v>
      </c>
      <c r="F1117" s="20">
        <v>306968</v>
      </c>
    </row>
    <row r="1118" spans="1:6" x14ac:dyDescent="0.3">
      <c r="A1118" s="7" t="s">
        <v>1658</v>
      </c>
      <c r="B1118" s="7" t="s">
        <v>6</v>
      </c>
      <c r="C1118" s="7" t="s">
        <v>2035</v>
      </c>
      <c r="D1118" s="14">
        <v>1</v>
      </c>
      <c r="E1118" s="7" t="s">
        <v>1656</v>
      </c>
      <c r="F1118" s="19">
        <v>366408</v>
      </c>
    </row>
    <row r="1119" spans="1:6" x14ac:dyDescent="0.3">
      <c r="A1119" s="8" t="s">
        <v>1843</v>
      </c>
      <c r="B1119" s="8" t="s">
        <v>6</v>
      </c>
      <c r="C1119" s="8" t="s">
        <v>2035</v>
      </c>
      <c r="D1119" s="15">
        <v>1</v>
      </c>
      <c r="E1119" s="8" t="s">
        <v>1656</v>
      </c>
      <c r="F1119" s="20">
        <v>2248126</v>
      </c>
    </row>
    <row r="1120" spans="1:6" x14ac:dyDescent="0.3">
      <c r="A1120" s="7" t="s">
        <v>1845</v>
      </c>
      <c r="B1120" s="7" t="s">
        <v>6</v>
      </c>
      <c r="C1120" s="7" t="s">
        <v>2035</v>
      </c>
      <c r="D1120" s="14">
        <v>1</v>
      </c>
      <c r="E1120" s="7" t="s">
        <v>1656</v>
      </c>
      <c r="F1120" s="19">
        <v>300000</v>
      </c>
    </row>
    <row r="1121" spans="1:6" x14ac:dyDescent="0.3">
      <c r="A1121" s="8" t="s">
        <v>1846</v>
      </c>
      <c r="B1121" s="8" t="s">
        <v>6</v>
      </c>
      <c r="C1121" s="8" t="s">
        <v>2035</v>
      </c>
      <c r="D1121" s="15">
        <v>1</v>
      </c>
      <c r="E1121" s="8" t="s">
        <v>1656</v>
      </c>
      <c r="F1121" s="20">
        <v>1312312</v>
      </c>
    </row>
    <row r="1122" spans="1:6" x14ac:dyDescent="0.3">
      <c r="A1122" s="7" t="s">
        <v>1848</v>
      </c>
      <c r="B1122" s="7" t="s">
        <v>6</v>
      </c>
      <c r="C1122" s="7" t="s">
        <v>2035</v>
      </c>
      <c r="D1122" s="14">
        <v>1</v>
      </c>
      <c r="E1122" s="7" t="s">
        <v>1656</v>
      </c>
      <c r="F1122" s="19">
        <v>498618</v>
      </c>
    </row>
    <row r="1123" spans="1:6" x14ac:dyDescent="0.3">
      <c r="A1123" s="8" t="s">
        <v>1850</v>
      </c>
      <c r="B1123" s="8" t="s">
        <v>6</v>
      </c>
      <c r="C1123" s="8" t="s">
        <v>2035</v>
      </c>
      <c r="D1123" s="15">
        <v>1</v>
      </c>
      <c r="E1123" s="8" t="s">
        <v>1656</v>
      </c>
      <c r="F1123" s="20">
        <v>1003261</v>
      </c>
    </row>
    <row r="1124" spans="1:6" x14ac:dyDescent="0.3">
      <c r="A1124" s="7" t="s">
        <v>1851</v>
      </c>
      <c r="B1124" s="7" t="s">
        <v>6</v>
      </c>
      <c r="C1124" s="7" t="s">
        <v>2035</v>
      </c>
      <c r="D1124" s="14">
        <v>1</v>
      </c>
      <c r="E1124" s="7" t="s">
        <v>1656</v>
      </c>
      <c r="F1124" s="19">
        <v>144000</v>
      </c>
    </row>
    <row r="1125" spans="1:6" x14ac:dyDescent="0.3">
      <c r="A1125" s="8" t="s">
        <v>1851</v>
      </c>
      <c r="B1125" s="8" t="s">
        <v>6</v>
      </c>
      <c r="C1125" s="8" t="s">
        <v>2035</v>
      </c>
      <c r="D1125" s="15">
        <v>1</v>
      </c>
      <c r="E1125" s="8" t="s">
        <v>1656</v>
      </c>
      <c r="F1125" s="20">
        <v>619069</v>
      </c>
    </row>
    <row r="1126" spans="1:6" x14ac:dyDescent="0.3">
      <c r="A1126" s="7" t="s">
        <v>1853</v>
      </c>
      <c r="B1126" s="7" t="s">
        <v>6</v>
      </c>
      <c r="C1126" s="7" t="s">
        <v>2035</v>
      </c>
      <c r="D1126" s="14">
        <v>1</v>
      </c>
      <c r="E1126" s="7" t="s">
        <v>1656</v>
      </c>
      <c r="F1126" s="19">
        <v>668980</v>
      </c>
    </row>
    <row r="1127" spans="1:6" x14ac:dyDescent="0.3">
      <c r="A1127" s="8" t="s">
        <v>1689</v>
      </c>
      <c r="B1127" s="8" t="s">
        <v>6</v>
      </c>
      <c r="C1127" s="8" t="s">
        <v>2035</v>
      </c>
      <c r="D1127" s="15">
        <v>1</v>
      </c>
      <c r="E1127" s="8" t="s">
        <v>1656</v>
      </c>
      <c r="F1127" s="20">
        <v>80000</v>
      </c>
    </row>
    <row r="1128" spans="1:6" x14ac:dyDescent="0.3">
      <c r="A1128" s="7" t="s">
        <v>1856</v>
      </c>
      <c r="B1128" s="7" t="s">
        <v>6</v>
      </c>
      <c r="C1128" s="7" t="s">
        <v>2035</v>
      </c>
      <c r="D1128" s="14">
        <v>1</v>
      </c>
      <c r="E1128" s="7" t="s">
        <v>1656</v>
      </c>
      <c r="F1128" s="19">
        <v>132432</v>
      </c>
    </row>
    <row r="1129" spans="1:6" x14ac:dyDescent="0.3">
      <c r="A1129" s="8" t="s">
        <v>1858</v>
      </c>
      <c r="B1129" s="8" t="s">
        <v>6</v>
      </c>
      <c r="C1129" s="8" t="s">
        <v>2035</v>
      </c>
      <c r="D1129" s="15">
        <v>1</v>
      </c>
      <c r="E1129" s="8" t="s">
        <v>1656</v>
      </c>
      <c r="F1129" s="20">
        <v>1800000</v>
      </c>
    </row>
    <row r="1130" spans="1:6" x14ac:dyDescent="0.3">
      <c r="A1130" s="7" t="s">
        <v>1859</v>
      </c>
      <c r="B1130" s="7" t="s">
        <v>6</v>
      </c>
      <c r="C1130" s="7" t="s">
        <v>2035</v>
      </c>
      <c r="D1130" s="14">
        <v>1</v>
      </c>
      <c r="E1130" s="7" t="s">
        <v>1656</v>
      </c>
      <c r="F1130" s="19">
        <v>306968</v>
      </c>
    </row>
    <row r="1131" spans="1:6" x14ac:dyDescent="0.3">
      <c r="A1131" s="8" t="s">
        <v>1860</v>
      </c>
      <c r="B1131" s="8" t="s">
        <v>6</v>
      </c>
      <c r="C1131" s="8" t="s">
        <v>2035</v>
      </c>
      <c r="D1131" s="15">
        <v>1</v>
      </c>
      <c r="E1131" s="8" t="s">
        <v>1656</v>
      </c>
      <c r="F1131" s="20">
        <v>1267472</v>
      </c>
    </row>
    <row r="1132" spans="1:6" x14ac:dyDescent="0.3">
      <c r="A1132" s="7" t="s">
        <v>1862</v>
      </c>
      <c r="B1132" s="7" t="s">
        <v>6</v>
      </c>
      <c r="C1132" s="7" t="s">
        <v>2035</v>
      </c>
      <c r="D1132" s="14">
        <v>1</v>
      </c>
      <c r="E1132" s="7" t="s">
        <v>1656</v>
      </c>
      <c r="F1132" s="19">
        <v>1461604</v>
      </c>
    </row>
    <row r="1133" spans="1:6" x14ac:dyDescent="0.3">
      <c r="A1133" s="8" t="s">
        <v>1863</v>
      </c>
      <c r="B1133" s="8" t="s">
        <v>6</v>
      </c>
      <c r="C1133" s="8" t="s">
        <v>2035</v>
      </c>
      <c r="D1133" s="15">
        <v>1</v>
      </c>
      <c r="E1133" s="8" t="s">
        <v>1656</v>
      </c>
      <c r="F1133" s="20">
        <v>3517133</v>
      </c>
    </row>
    <row r="1134" spans="1:6" x14ac:dyDescent="0.3">
      <c r="A1134" s="7" t="s">
        <v>1865</v>
      </c>
      <c r="B1134" s="7" t="s">
        <v>6</v>
      </c>
      <c r="C1134" s="7" t="s">
        <v>2035</v>
      </c>
      <c r="D1134" s="14">
        <v>1</v>
      </c>
      <c r="E1134" s="7" t="s">
        <v>1656</v>
      </c>
      <c r="F1134" s="19">
        <v>456000</v>
      </c>
    </row>
    <row r="1135" spans="1:6" x14ac:dyDescent="0.3">
      <c r="A1135" s="8" t="s">
        <v>1867</v>
      </c>
      <c r="B1135" s="8" t="s">
        <v>6</v>
      </c>
      <c r="C1135" s="8" t="s">
        <v>2035</v>
      </c>
      <c r="D1135" s="15">
        <v>1</v>
      </c>
      <c r="E1135" s="8" t="s">
        <v>1656</v>
      </c>
      <c r="F1135" s="20">
        <v>1541229</v>
      </c>
    </row>
    <row r="1136" spans="1:6" x14ac:dyDescent="0.3">
      <c r="A1136" s="7" t="s">
        <v>1869</v>
      </c>
      <c r="B1136" s="7" t="s">
        <v>6</v>
      </c>
      <c r="C1136" s="7" t="s">
        <v>2035</v>
      </c>
      <c r="D1136" s="14">
        <v>1</v>
      </c>
      <c r="E1136" s="7" t="s">
        <v>1656</v>
      </c>
      <c r="F1136" s="19">
        <v>725889</v>
      </c>
    </row>
    <row r="1137" spans="1:6" x14ac:dyDescent="0.3">
      <c r="A1137" s="8" t="s">
        <v>1871</v>
      </c>
      <c r="B1137" s="8" t="s">
        <v>6</v>
      </c>
      <c r="C1137" s="8" t="s">
        <v>2035</v>
      </c>
      <c r="D1137" s="15">
        <v>1</v>
      </c>
      <c r="E1137" s="8" t="s">
        <v>1656</v>
      </c>
      <c r="F1137" s="20">
        <v>1200000</v>
      </c>
    </row>
    <row r="1138" spans="1:6" x14ac:dyDescent="0.3">
      <c r="A1138" s="7" t="s">
        <v>1872</v>
      </c>
      <c r="B1138" s="7" t="s">
        <v>6</v>
      </c>
      <c r="C1138" s="7" t="s">
        <v>2035</v>
      </c>
      <c r="D1138" s="14">
        <v>1</v>
      </c>
      <c r="E1138" s="7" t="s">
        <v>1656</v>
      </c>
      <c r="F1138" s="19">
        <v>3211608</v>
      </c>
    </row>
    <row r="1139" spans="1:6" x14ac:dyDescent="0.3">
      <c r="A1139" s="8" t="s">
        <v>1874</v>
      </c>
      <c r="B1139" s="8" t="s">
        <v>6</v>
      </c>
      <c r="C1139" s="8" t="s">
        <v>2035</v>
      </c>
      <c r="D1139" s="15">
        <v>1</v>
      </c>
      <c r="E1139" s="8" t="s">
        <v>1656</v>
      </c>
      <c r="F1139" s="20">
        <v>513743</v>
      </c>
    </row>
    <row r="1140" spans="1:6" x14ac:dyDescent="0.3">
      <c r="A1140" s="7" t="s">
        <v>551</v>
      </c>
      <c r="B1140" s="7" t="s">
        <v>6</v>
      </c>
      <c r="C1140" s="7" t="s">
        <v>2035</v>
      </c>
      <c r="D1140" s="14">
        <v>1</v>
      </c>
      <c r="E1140" s="7" t="s">
        <v>1656</v>
      </c>
      <c r="F1140" s="19">
        <v>500000</v>
      </c>
    </row>
    <row r="1141" spans="1:6" x14ac:dyDescent="0.3">
      <c r="A1141" s="8" t="s">
        <v>1624</v>
      </c>
      <c r="B1141" s="8" t="s">
        <v>6</v>
      </c>
      <c r="C1141" s="8" t="s">
        <v>2035</v>
      </c>
      <c r="D1141" s="15">
        <v>1</v>
      </c>
      <c r="E1141" s="8" t="s">
        <v>1656</v>
      </c>
      <c r="F1141" s="20">
        <v>1200000</v>
      </c>
    </row>
    <row r="1142" spans="1:6" x14ac:dyDescent="0.3">
      <c r="A1142" s="7" t="s">
        <v>1876</v>
      </c>
      <c r="B1142" s="7" t="s">
        <v>6</v>
      </c>
      <c r="C1142" s="7" t="s">
        <v>2035</v>
      </c>
      <c r="D1142" s="14">
        <v>1</v>
      </c>
      <c r="E1142" s="7" t="s">
        <v>1656</v>
      </c>
      <c r="F1142" s="19">
        <v>1300000</v>
      </c>
    </row>
    <row r="1143" spans="1:6" x14ac:dyDescent="0.3">
      <c r="A1143" s="8" t="s">
        <v>1877</v>
      </c>
      <c r="B1143" s="8" t="s">
        <v>6</v>
      </c>
      <c r="C1143" s="8" t="s">
        <v>2035</v>
      </c>
      <c r="D1143" s="15">
        <v>1</v>
      </c>
      <c r="E1143" s="8" t="s">
        <v>1656</v>
      </c>
      <c r="F1143" s="20">
        <v>700000</v>
      </c>
    </row>
    <row r="1144" spans="1:6" x14ac:dyDescent="0.3">
      <c r="A1144" s="7" t="s">
        <v>1878</v>
      </c>
      <c r="B1144" s="7" t="s">
        <v>6</v>
      </c>
      <c r="C1144" s="7" t="s">
        <v>2035</v>
      </c>
      <c r="D1144" s="14">
        <v>1</v>
      </c>
      <c r="E1144" s="7" t="s">
        <v>1656</v>
      </c>
      <c r="F1144" s="19">
        <v>965940</v>
      </c>
    </row>
    <row r="1145" spans="1:6" x14ac:dyDescent="0.3">
      <c r="A1145" s="8" t="s">
        <v>1880</v>
      </c>
      <c r="B1145" s="8" t="s">
        <v>6</v>
      </c>
      <c r="C1145" s="8" t="s">
        <v>2035</v>
      </c>
      <c r="D1145" s="15">
        <v>1</v>
      </c>
      <c r="E1145" s="8" t="s">
        <v>1656</v>
      </c>
      <c r="F1145" s="20">
        <v>642322</v>
      </c>
    </row>
    <row r="1146" spans="1:6" x14ac:dyDescent="0.3">
      <c r="A1146" s="7" t="s">
        <v>1881</v>
      </c>
      <c r="B1146" s="7" t="s">
        <v>6</v>
      </c>
      <c r="C1146" s="7" t="s">
        <v>2035</v>
      </c>
      <c r="D1146" s="14">
        <v>1</v>
      </c>
      <c r="E1146" s="7" t="s">
        <v>1656</v>
      </c>
      <c r="F1146" s="19">
        <v>120000</v>
      </c>
    </row>
    <row r="1147" spans="1:6" x14ac:dyDescent="0.3">
      <c r="A1147" s="8" t="s">
        <v>130</v>
      </c>
      <c r="B1147" s="8" t="s">
        <v>6</v>
      </c>
      <c r="C1147" s="8" t="s">
        <v>2035</v>
      </c>
      <c r="D1147" s="15">
        <v>1</v>
      </c>
      <c r="E1147" s="8" t="s">
        <v>1656</v>
      </c>
      <c r="F1147" s="20">
        <v>243360</v>
      </c>
    </row>
    <row r="1148" spans="1:6" x14ac:dyDescent="0.3">
      <c r="A1148" s="7" t="s">
        <v>1882</v>
      </c>
      <c r="B1148" s="7" t="s">
        <v>6</v>
      </c>
      <c r="C1148" s="7" t="s">
        <v>2035</v>
      </c>
      <c r="D1148" s="14">
        <v>1</v>
      </c>
      <c r="E1148" s="7" t="s">
        <v>1656</v>
      </c>
      <c r="F1148" s="19">
        <v>541685</v>
      </c>
    </row>
    <row r="1149" spans="1:6" x14ac:dyDescent="0.3">
      <c r="A1149" s="8" t="s">
        <v>1884</v>
      </c>
      <c r="B1149" s="8" t="s">
        <v>6</v>
      </c>
      <c r="C1149" s="8" t="s">
        <v>2035</v>
      </c>
      <c r="D1149" s="15">
        <v>1</v>
      </c>
      <c r="E1149" s="8" t="s">
        <v>1656</v>
      </c>
      <c r="F1149" s="20">
        <v>601956</v>
      </c>
    </row>
    <row r="1150" spans="1:6" x14ac:dyDescent="0.3">
      <c r="A1150" s="7" t="s">
        <v>1885</v>
      </c>
      <c r="B1150" s="7" t="s">
        <v>6</v>
      </c>
      <c r="C1150" s="7" t="s">
        <v>2035</v>
      </c>
      <c r="D1150" s="14">
        <v>1</v>
      </c>
      <c r="E1150" s="7" t="s">
        <v>1656</v>
      </c>
      <c r="F1150" s="19">
        <v>128460</v>
      </c>
    </row>
    <row r="1151" spans="1:6" x14ac:dyDescent="0.3">
      <c r="A1151" s="8" t="s">
        <v>1886</v>
      </c>
      <c r="B1151" s="8" t="s">
        <v>6</v>
      </c>
      <c r="C1151" s="8" t="s">
        <v>2035</v>
      </c>
      <c r="D1151" s="15">
        <v>1</v>
      </c>
      <c r="E1151" s="8" t="s">
        <v>1656</v>
      </c>
      <c r="F1151" s="20">
        <v>1566004</v>
      </c>
    </row>
    <row r="1152" spans="1:6" x14ac:dyDescent="0.3">
      <c r="A1152" s="7" t="s">
        <v>1887</v>
      </c>
      <c r="B1152" s="7" t="s">
        <v>6</v>
      </c>
      <c r="C1152" s="7" t="s">
        <v>2035</v>
      </c>
      <c r="D1152" s="14">
        <v>1</v>
      </c>
      <c r="E1152" s="7" t="s">
        <v>1656</v>
      </c>
      <c r="F1152" s="19">
        <v>969321</v>
      </c>
    </row>
    <row r="1153" spans="1:6" x14ac:dyDescent="0.3">
      <c r="A1153" s="8" t="s">
        <v>1888</v>
      </c>
      <c r="B1153" s="8" t="s">
        <v>6</v>
      </c>
      <c r="C1153" s="8" t="s">
        <v>2035</v>
      </c>
      <c r="D1153" s="15">
        <v>1</v>
      </c>
      <c r="E1153" s="8" t="s">
        <v>1656</v>
      </c>
      <c r="F1153" s="20">
        <v>817056</v>
      </c>
    </row>
    <row r="1154" spans="1:6" x14ac:dyDescent="0.3">
      <c r="A1154" s="7" t="s">
        <v>1890</v>
      </c>
      <c r="B1154" s="7" t="s">
        <v>6</v>
      </c>
      <c r="C1154" s="7" t="s">
        <v>2035</v>
      </c>
      <c r="D1154" s="14">
        <v>1</v>
      </c>
      <c r="E1154" s="7" t="s">
        <v>1656</v>
      </c>
      <c r="F1154" s="19">
        <v>400000</v>
      </c>
    </row>
    <row r="1155" spans="1:6" x14ac:dyDescent="0.3">
      <c r="A1155" s="8" t="s">
        <v>1672</v>
      </c>
      <c r="B1155" s="8" t="s">
        <v>6</v>
      </c>
      <c r="C1155" s="8" t="s">
        <v>2035</v>
      </c>
      <c r="D1155" s="15">
        <v>1</v>
      </c>
      <c r="E1155" s="8" t="s">
        <v>1656</v>
      </c>
      <c r="F1155" s="20">
        <v>1307815</v>
      </c>
    </row>
    <row r="1156" spans="1:6" x14ac:dyDescent="0.3">
      <c r="A1156" s="7" t="s">
        <v>1891</v>
      </c>
      <c r="B1156" s="7" t="s">
        <v>6</v>
      </c>
      <c r="C1156" s="7" t="s">
        <v>2035</v>
      </c>
      <c r="D1156" s="14">
        <v>1</v>
      </c>
      <c r="E1156" s="7" t="s">
        <v>1656</v>
      </c>
      <c r="F1156" s="19">
        <v>1284643</v>
      </c>
    </row>
    <row r="1157" spans="1:6" x14ac:dyDescent="0.3">
      <c r="A1157" s="8" t="s">
        <v>1672</v>
      </c>
      <c r="B1157" s="8" t="s">
        <v>6</v>
      </c>
      <c r="C1157" s="8" t="s">
        <v>2035</v>
      </c>
      <c r="D1157" s="15">
        <v>1</v>
      </c>
      <c r="E1157" s="8" t="s">
        <v>1656</v>
      </c>
      <c r="F1157" s="20">
        <v>124644</v>
      </c>
    </row>
    <row r="1158" spans="1:6" x14ac:dyDescent="0.3">
      <c r="A1158" s="7" t="s">
        <v>263</v>
      </c>
      <c r="B1158" s="7" t="s">
        <v>6</v>
      </c>
      <c r="C1158" s="7" t="s">
        <v>2035</v>
      </c>
      <c r="D1158" s="14">
        <v>1</v>
      </c>
      <c r="E1158" s="7" t="s">
        <v>1656</v>
      </c>
      <c r="F1158" s="19">
        <v>180000</v>
      </c>
    </row>
    <row r="1159" spans="1:6" x14ac:dyDescent="0.3">
      <c r="A1159" s="8" t="s">
        <v>263</v>
      </c>
      <c r="B1159" s="8" t="s">
        <v>6</v>
      </c>
      <c r="C1159" s="8" t="s">
        <v>2035</v>
      </c>
      <c r="D1159" s="15">
        <v>1</v>
      </c>
      <c r="E1159" s="8" t="s">
        <v>1656</v>
      </c>
      <c r="F1159" s="20">
        <v>623238</v>
      </c>
    </row>
    <row r="1160" spans="1:6" x14ac:dyDescent="0.3">
      <c r="A1160" s="7" t="s">
        <v>1893</v>
      </c>
      <c r="B1160" s="7" t="s">
        <v>6</v>
      </c>
      <c r="C1160" s="7" t="s">
        <v>2035</v>
      </c>
      <c r="D1160" s="14">
        <v>1</v>
      </c>
      <c r="E1160" s="7" t="s">
        <v>1656</v>
      </c>
      <c r="F1160" s="19">
        <v>829587</v>
      </c>
    </row>
    <row r="1161" spans="1:6" x14ac:dyDescent="0.3">
      <c r="A1161" s="8" t="s">
        <v>1894</v>
      </c>
      <c r="B1161" s="8" t="s">
        <v>6</v>
      </c>
      <c r="C1161" s="8" t="s">
        <v>2035</v>
      </c>
      <c r="D1161" s="15">
        <v>1</v>
      </c>
      <c r="E1161" s="8" t="s">
        <v>1656</v>
      </c>
      <c r="F1161" s="20">
        <v>144479</v>
      </c>
    </row>
    <row r="1162" spans="1:6" x14ac:dyDescent="0.3">
      <c r="A1162" s="7" t="s">
        <v>1896</v>
      </c>
      <c r="B1162" s="7" t="s">
        <v>6</v>
      </c>
      <c r="C1162" s="7" t="s">
        <v>2035</v>
      </c>
      <c r="D1162" s="14">
        <v>1</v>
      </c>
      <c r="E1162" s="7" t="s">
        <v>1656</v>
      </c>
      <c r="F1162" s="19">
        <v>1216773</v>
      </c>
    </row>
    <row r="1163" spans="1:6" x14ac:dyDescent="0.3">
      <c r="A1163" s="8" t="s">
        <v>1897</v>
      </c>
      <c r="B1163" s="8" t="s">
        <v>6</v>
      </c>
      <c r="C1163" s="8" t="s">
        <v>2035</v>
      </c>
      <c r="D1163" s="15">
        <v>1</v>
      </c>
      <c r="E1163" s="8" t="s">
        <v>1656</v>
      </c>
      <c r="F1163" s="20">
        <v>247678</v>
      </c>
    </row>
    <row r="1164" spans="1:6" x14ac:dyDescent="0.3">
      <c r="A1164" s="7" t="s">
        <v>1899</v>
      </c>
      <c r="B1164" s="7" t="s">
        <v>6</v>
      </c>
      <c r="C1164" s="7" t="s">
        <v>2035</v>
      </c>
      <c r="D1164" s="14">
        <v>1</v>
      </c>
      <c r="E1164" s="7" t="s">
        <v>1656</v>
      </c>
      <c r="F1164" s="19">
        <v>5016304</v>
      </c>
    </row>
    <row r="1165" spans="1:6" x14ac:dyDescent="0.3">
      <c r="A1165" s="8" t="s">
        <v>1901</v>
      </c>
      <c r="B1165" s="8" t="s">
        <v>6</v>
      </c>
      <c r="C1165" s="8" t="s">
        <v>2035</v>
      </c>
      <c r="D1165" s="15">
        <v>1</v>
      </c>
      <c r="E1165" s="8" t="s">
        <v>1656</v>
      </c>
      <c r="F1165" s="20">
        <v>234060</v>
      </c>
    </row>
    <row r="1166" spans="1:6" x14ac:dyDescent="0.3">
      <c r="A1166" s="7" t="s">
        <v>1903</v>
      </c>
      <c r="B1166" s="7" t="s">
        <v>6</v>
      </c>
      <c r="C1166" s="7" t="s">
        <v>2035</v>
      </c>
      <c r="D1166" s="14">
        <v>1</v>
      </c>
      <c r="E1166" s="7" t="s">
        <v>1656</v>
      </c>
      <c r="F1166" s="19">
        <v>619069</v>
      </c>
    </row>
    <row r="1167" spans="1:6" x14ac:dyDescent="0.3">
      <c r="A1167" s="8" t="s">
        <v>1904</v>
      </c>
      <c r="B1167" s="8" t="s">
        <v>6</v>
      </c>
      <c r="C1167" s="8" t="s">
        <v>2035</v>
      </c>
      <c r="D1167" s="15">
        <v>1</v>
      </c>
      <c r="E1167" s="8" t="s">
        <v>1656</v>
      </c>
      <c r="F1167" s="20">
        <v>2073969</v>
      </c>
    </row>
    <row r="1168" spans="1:6" x14ac:dyDescent="0.3">
      <c r="A1168" s="7" t="s">
        <v>1905</v>
      </c>
      <c r="B1168" s="7" t="s">
        <v>6</v>
      </c>
      <c r="C1168" s="7" t="s">
        <v>2035</v>
      </c>
      <c r="D1168" s="14">
        <v>1</v>
      </c>
      <c r="E1168" s="7" t="s">
        <v>1656</v>
      </c>
      <c r="F1168" s="19">
        <v>700000</v>
      </c>
    </row>
    <row r="1169" spans="1:6" x14ac:dyDescent="0.3">
      <c r="A1169" s="8" t="s">
        <v>1906</v>
      </c>
      <c r="B1169" s="8" t="s">
        <v>6</v>
      </c>
      <c r="C1169" s="8" t="s">
        <v>2035</v>
      </c>
      <c r="D1169" s="15">
        <v>1</v>
      </c>
      <c r="E1169" s="8" t="s">
        <v>1656</v>
      </c>
      <c r="F1169" s="20">
        <v>3008206</v>
      </c>
    </row>
    <row r="1170" spans="1:6" x14ac:dyDescent="0.3">
      <c r="A1170" s="7" t="s">
        <v>1908</v>
      </c>
      <c r="B1170" s="7" t="s">
        <v>6</v>
      </c>
      <c r="C1170" s="7" t="s">
        <v>2035</v>
      </c>
      <c r="D1170" s="14">
        <v>1</v>
      </c>
      <c r="E1170" s="7" t="s">
        <v>1656</v>
      </c>
      <c r="F1170" s="19">
        <v>514600</v>
      </c>
    </row>
    <row r="1171" spans="1:6" x14ac:dyDescent="0.3">
      <c r="A1171" s="8" t="s">
        <v>1909</v>
      </c>
      <c r="B1171" s="8" t="s">
        <v>6</v>
      </c>
      <c r="C1171" s="8" t="s">
        <v>2035</v>
      </c>
      <c r="D1171" s="15">
        <v>1</v>
      </c>
      <c r="E1171" s="8" t="s">
        <v>1656</v>
      </c>
      <c r="F1171" s="20">
        <v>2148775</v>
      </c>
    </row>
    <row r="1172" spans="1:6" x14ac:dyDescent="0.3">
      <c r="A1172" s="7" t="s">
        <v>1910</v>
      </c>
      <c r="B1172" s="7" t="s">
        <v>6</v>
      </c>
      <c r="C1172" s="7" t="s">
        <v>2035</v>
      </c>
      <c r="D1172" s="14">
        <v>1</v>
      </c>
      <c r="E1172" s="7" t="s">
        <v>1656</v>
      </c>
      <c r="F1172" s="19">
        <v>1036984</v>
      </c>
    </row>
    <row r="1173" spans="1:6" x14ac:dyDescent="0.3">
      <c r="A1173" s="8" t="s">
        <v>1911</v>
      </c>
      <c r="B1173" s="8" t="s">
        <v>6</v>
      </c>
      <c r="C1173" s="8" t="s">
        <v>2035</v>
      </c>
      <c r="D1173" s="15">
        <v>1</v>
      </c>
      <c r="E1173" s="8" t="s">
        <v>1656</v>
      </c>
      <c r="F1173" s="20">
        <v>5000000</v>
      </c>
    </row>
    <row r="1174" spans="1:6" x14ac:dyDescent="0.3">
      <c r="A1174" s="7" t="s">
        <v>1912</v>
      </c>
      <c r="B1174" s="7" t="s">
        <v>6</v>
      </c>
      <c r="C1174" s="7" t="s">
        <v>2035</v>
      </c>
      <c r="D1174" s="14">
        <v>1</v>
      </c>
      <c r="E1174" s="7" t="s">
        <v>1656</v>
      </c>
      <c r="F1174" s="19">
        <v>129240</v>
      </c>
    </row>
    <row r="1175" spans="1:6" x14ac:dyDescent="0.3">
      <c r="A1175" s="8" t="s">
        <v>1914</v>
      </c>
      <c r="B1175" s="8" t="s">
        <v>6</v>
      </c>
      <c r="C1175" s="8" t="s">
        <v>2035</v>
      </c>
      <c r="D1175" s="15">
        <v>1</v>
      </c>
      <c r="E1175" s="8" t="s">
        <v>1656</v>
      </c>
      <c r="F1175" s="20">
        <v>412713</v>
      </c>
    </row>
    <row r="1176" spans="1:6" x14ac:dyDescent="0.3">
      <c r="A1176" s="7" t="s">
        <v>1916</v>
      </c>
      <c r="B1176" s="7" t="s">
        <v>6</v>
      </c>
      <c r="C1176" s="7" t="s">
        <v>2035</v>
      </c>
      <c r="D1176" s="14">
        <v>1</v>
      </c>
      <c r="E1176" s="7" t="s">
        <v>1656</v>
      </c>
      <c r="F1176" s="19">
        <v>646214</v>
      </c>
    </row>
    <row r="1177" spans="1:6" x14ac:dyDescent="0.3">
      <c r="A1177" s="8" t="s">
        <v>1917</v>
      </c>
      <c r="B1177" s="8" t="s">
        <v>6</v>
      </c>
      <c r="C1177" s="8" t="s">
        <v>2035</v>
      </c>
      <c r="D1177" s="15">
        <v>1</v>
      </c>
      <c r="E1177" s="8" t="s">
        <v>1656</v>
      </c>
      <c r="F1177" s="20">
        <v>1252800</v>
      </c>
    </row>
    <row r="1178" spans="1:6" x14ac:dyDescent="0.3">
      <c r="A1178" s="7" t="s">
        <v>1918</v>
      </c>
      <c r="B1178" s="7" t="s">
        <v>6</v>
      </c>
      <c r="C1178" s="7" t="s">
        <v>2035</v>
      </c>
      <c r="D1178" s="14">
        <v>1</v>
      </c>
      <c r="E1178" s="7" t="s">
        <v>1656</v>
      </c>
      <c r="F1178" s="19">
        <v>849156</v>
      </c>
    </row>
    <row r="1179" spans="1:6" x14ac:dyDescent="0.3">
      <c r="A1179" s="8" t="s">
        <v>1920</v>
      </c>
      <c r="B1179" s="8" t="s">
        <v>6</v>
      </c>
      <c r="C1179" s="8" t="s">
        <v>2035</v>
      </c>
      <c r="D1179" s="15">
        <v>1</v>
      </c>
      <c r="E1179" s="8" t="s">
        <v>1656</v>
      </c>
      <c r="F1179" s="20">
        <v>641549</v>
      </c>
    </row>
    <row r="1180" spans="1:6" x14ac:dyDescent="0.3">
      <c r="A1180" s="7" t="s">
        <v>1922</v>
      </c>
      <c r="B1180" s="7" t="s">
        <v>6</v>
      </c>
      <c r="C1180" s="7" t="s">
        <v>2035</v>
      </c>
      <c r="D1180" s="14">
        <v>1</v>
      </c>
      <c r="E1180" s="7" t="s">
        <v>1656</v>
      </c>
      <c r="F1180" s="19">
        <v>311100</v>
      </c>
    </row>
    <row r="1181" spans="1:6" x14ac:dyDescent="0.3">
      <c r="A1181" s="8" t="s">
        <v>1924</v>
      </c>
      <c r="B1181" s="8" t="s">
        <v>6</v>
      </c>
      <c r="C1181" s="8" t="s">
        <v>2035</v>
      </c>
      <c r="D1181" s="15">
        <v>1</v>
      </c>
      <c r="E1181" s="8" t="s">
        <v>1656</v>
      </c>
      <c r="F1181" s="20">
        <v>414794</v>
      </c>
    </row>
    <row r="1182" spans="1:6" x14ac:dyDescent="0.3">
      <c r="A1182" s="7" t="s">
        <v>1925</v>
      </c>
      <c r="B1182" s="7" t="s">
        <v>6</v>
      </c>
      <c r="C1182" s="7" t="s">
        <v>2035</v>
      </c>
      <c r="D1182" s="14">
        <v>1</v>
      </c>
      <c r="E1182" s="7" t="s">
        <v>1656</v>
      </c>
      <c r="F1182" s="19">
        <v>1567329</v>
      </c>
    </row>
    <row r="1183" spans="1:6" x14ac:dyDescent="0.3">
      <c r="A1183" s="8" t="s">
        <v>1927</v>
      </c>
      <c r="B1183" s="8" t="s">
        <v>6</v>
      </c>
      <c r="C1183" s="8" t="s">
        <v>2035</v>
      </c>
      <c r="D1183" s="15">
        <v>1</v>
      </c>
      <c r="E1183" s="8" t="s">
        <v>1656</v>
      </c>
      <c r="F1183" s="20">
        <v>481741</v>
      </c>
    </row>
    <row r="1184" spans="1:6" x14ac:dyDescent="0.3">
      <c r="A1184" s="7" t="s">
        <v>1928</v>
      </c>
      <c r="B1184" s="7" t="s">
        <v>6</v>
      </c>
      <c r="C1184" s="7" t="s">
        <v>2035</v>
      </c>
      <c r="D1184" s="14">
        <v>1</v>
      </c>
      <c r="E1184" s="7" t="s">
        <v>1656</v>
      </c>
      <c r="F1184" s="19">
        <v>681546</v>
      </c>
    </row>
    <row r="1185" spans="1:6" x14ac:dyDescent="0.3">
      <c r="A1185" s="8" t="s">
        <v>1930</v>
      </c>
      <c r="B1185" s="8" t="s">
        <v>6</v>
      </c>
      <c r="C1185" s="8" t="s">
        <v>2035</v>
      </c>
      <c r="D1185" s="15">
        <v>1</v>
      </c>
      <c r="E1185" s="8" t="s">
        <v>1656</v>
      </c>
      <c r="F1185" s="20">
        <v>1124740</v>
      </c>
    </row>
    <row r="1186" spans="1:6" x14ac:dyDescent="0.3">
      <c r="A1186" s="7" t="s">
        <v>1931</v>
      </c>
      <c r="B1186" s="7" t="s">
        <v>6</v>
      </c>
      <c r="C1186" s="7" t="s">
        <v>2035</v>
      </c>
      <c r="D1186" s="14">
        <v>1</v>
      </c>
      <c r="E1186" s="7" t="s">
        <v>1656</v>
      </c>
      <c r="F1186" s="19">
        <v>300000</v>
      </c>
    </row>
    <row r="1187" spans="1:6" x14ac:dyDescent="0.3">
      <c r="A1187" s="8" t="s">
        <v>1932</v>
      </c>
      <c r="B1187" s="8" t="s">
        <v>6</v>
      </c>
      <c r="C1187" s="8" t="s">
        <v>2035</v>
      </c>
      <c r="D1187" s="15">
        <v>1</v>
      </c>
      <c r="E1187" s="8" t="s">
        <v>1656</v>
      </c>
      <c r="F1187" s="20">
        <v>877015</v>
      </c>
    </row>
    <row r="1188" spans="1:6" x14ac:dyDescent="0.3">
      <c r="A1188" s="7" t="s">
        <v>1934</v>
      </c>
      <c r="B1188" s="7" t="s">
        <v>6</v>
      </c>
      <c r="C1188" s="7" t="s">
        <v>2035</v>
      </c>
      <c r="D1188" s="14">
        <v>1</v>
      </c>
      <c r="E1188" s="7" t="s">
        <v>1656</v>
      </c>
      <c r="F1188" s="19">
        <v>1722605</v>
      </c>
    </row>
    <row r="1189" spans="1:6" x14ac:dyDescent="0.3">
      <c r="A1189" s="8" t="s">
        <v>1936</v>
      </c>
      <c r="B1189" s="8" t="s">
        <v>6</v>
      </c>
      <c r="C1189" s="8" t="s">
        <v>2035</v>
      </c>
      <c r="D1189" s="15">
        <v>1</v>
      </c>
      <c r="E1189" s="8" t="s">
        <v>1656</v>
      </c>
      <c r="F1189" s="20">
        <v>888545</v>
      </c>
    </row>
    <row r="1190" spans="1:6" x14ac:dyDescent="0.3">
      <c r="A1190" s="7" t="s">
        <v>1938</v>
      </c>
      <c r="B1190" s="7" t="s">
        <v>6</v>
      </c>
      <c r="C1190" s="7" t="s">
        <v>2035</v>
      </c>
      <c r="D1190" s="14">
        <v>1</v>
      </c>
      <c r="E1190" s="7" t="s">
        <v>1656</v>
      </c>
      <c r="F1190" s="19">
        <v>404904</v>
      </c>
    </row>
    <row r="1191" spans="1:6" x14ac:dyDescent="0.3">
      <c r="A1191" s="8" t="s">
        <v>1940</v>
      </c>
      <c r="B1191" s="8" t="s">
        <v>6</v>
      </c>
      <c r="C1191" s="8" t="s">
        <v>2035</v>
      </c>
      <c r="D1191" s="15">
        <v>1</v>
      </c>
      <c r="E1191" s="8" t="s">
        <v>1656</v>
      </c>
      <c r="F1191" s="20">
        <v>854957</v>
      </c>
    </row>
    <row r="1192" spans="1:6" x14ac:dyDescent="0.3">
      <c r="A1192" s="7" t="s">
        <v>1941</v>
      </c>
      <c r="B1192" s="7" t="s">
        <v>6</v>
      </c>
      <c r="C1192" s="7" t="s">
        <v>2035</v>
      </c>
      <c r="D1192" s="14">
        <v>1</v>
      </c>
      <c r="E1192" s="7" t="s">
        <v>1656</v>
      </c>
      <c r="F1192" s="19">
        <v>420000</v>
      </c>
    </row>
    <row r="1193" spans="1:6" x14ac:dyDescent="0.3">
      <c r="A1193" s="8" t="s">
        <v>1943</v>
      </c>
      <c r="B1193" s="8" t="s">
        <v>6</v>
      </c>
      <c r="C1193" s="8" t="s">
        <v>2035</v>
      </c>
      <c r="D1193" s="15">
        <v>1</v>
      </c>
      <c r="E1193" s="8" t="s">
        <v>1656</v>
      </c>
      <c r="F1193" s="20">
        <v>595000</v>
      </c>
    </row>
    <row r="1194" spans="1:6" x14ac:dyDescent="0.3">
      <c r="A1194" s="7" t="s">
        <v>1945</v>
      </c>
      <c r="B1194" s="7" t="s">
        <v>6</v>
      </c>
      <c r="C1194" s="7" t="s">
        <v>2035</v>
      </c>
      <c r="D1194" s="14">
        <v>1</v>
      </c>
      <c r="E1194" s="7" t="s">
        <v>1656</v>
      </c>
      <c r="F1194" s="19">
        <v>610000</v>
      </c>
    </row>
    <row r="1195" spans="1:6" x14ac:dyDescent="0.3">
      <c r="A1195" s="8" t="s">
        <v>1947</v>
      </c>
      <c r="B1195" s="8" t="s">
        <v>6</v>
      </c>
      <c r="C1195" s="8" t="s">
        <v>2035</v>
      </c>
      <c r="D1195" s="15">
        <v>1</v>
      </c>
      <c r="E1195" s="8" t="s">
        <v>1656</v>
      </c>
      <c r="F1195" s="20">
        <v>4466071</v>
      </c>
    </row>
    <row r="1196" spans="1:6" x14ac:dyDescent="0.3">
      <c r="A1196" s="7" t="s">
        <v>1949</v>
      </c>
      <c r="B1196" s="7" t="s">
        <v>6</v>
      </c>
      <c r="C1196" s="7" t="s">
        <v>2035</v>
      </c>
      <c r="D1196" s="14">
        <v>1</v>
      </c>
      <c r="E1196" s="7" t="s">
        <v>1656</v>
      </c>
      <c r="F1196" s="19">
        <v>1284648</v>
      </c>
    </row>
    <row r="1197" spans="1:6" x14ac:dyDescent="0.3">
      <c r="A1197" s="8" t="s">
        <v>1951</v>
      </c>
      <c r="B1197" s="8" t="s">
        <v>6</v>
      </c>
      <c r="C1197" s="8" t="s">
        <v>2035</v>
      </c>
      <c r="D1197" s="15">
        <v>1</v>
      </c>
      <c r="E1197" s="8" t="s">
        <v>1656</v>
      </c>
      <c r="F1197" s="20">
        <v>396166</v>
      </c>
    </row>
    <row r="1198" spans="1:6" x14ac:dyDescent="0.3">
      <c r="A1198" s="7" t="s">
        <v>1953</v>
      </c>
      <c r="B1198" s="7" t="s">
        <v>6</v>
      </c>
      <c r="C1198" s="7" t="s">
        <v>2035</v>
      </c>
      <c r="D1198" s="14">
        <v>1</v>
      </c>
      <c r="E1198" s="7" t="s">
        <v>1656</v>
      </c>
      <c r="F1198" s="19">
        <v>960084</v>
      </c>
    </row>
    <row r="1199" spans="1:6" x14ac:dyDescent="0.3">
      <c r="A1199" s="8" t="s">
        <v>1955</v>
      </c>
      <c r="B1199" s="8" t="s">
        <v>6</v>
      </c>
      <c r="C1199" s="8" t="s">
        <v>2035</v>
      </c>
      <c r="D1199" s="15">
        <v>1</v>
      </c>
      <c r="E1199" s="8" t="s">
        <v>1656</v>
      </c>
      <c r="F1199" s="20">
        <v>602937</v>
      </c>
    </row>
    <row r="1200" spans="1:6" x14ac:dyDescent="0.3">
      <c r="A1200" s="7" t="s">
        <v>1956</v>
      </c>
      <c r="B1200" s="7" t="s">
        <v>6</v>
      </c>
      <c r="C1200" s="7" t="s">
        <v>2035</v>
      </c>
      <c r="D1200" s="14">
        <v>1</v>
      </c>
      <c r="E1200" s="7" t="s">
        <v>1656</v>
      </c>
      <c r="F1200" s="19">
        <v>120000</v>
      </c>
    </row>
    <row r="1201" spans="1:6" x14ac:dyDescent="0.3">
      <c r="A1201" s="8" t="s">
        <v>1958</v>
      </c>
      <c r="B1201" s="8" t="s">
        <v>6</v>
      </c>
      <c r="C1201" s="8" t="s">
        <v>2035</v>
      </c>
      <c r="D1201" s="15">
        <v>1</v>
      </c>
      <c r="E1201" s="8" t="s">
        <v>1656</v>
      </c>
      <c r="F1201" s="20">
        <v>960000</v>
      </c>
    </row>
    <row r="1202" spans="1:6" x14ac:dyDescent="0.3">
      <c r="A1202" s="7" t="s">
        <v>1960</v>
      </c>
      <c r="B1202" s="7" t="s">
        <v>6</v>
      </c>
      <c r="C1202" s="7" t="s">
        <v>2035</v>
      </c>
      <c r="D1202" s="14">
        <v>1</v>
      </c>
      <c r="E1202" s="7" t="s">
        <v>1656</v>
      </c>
      <c r="F1202" s="19">
        <v>742884</v>
      </c>
    </row>
    <row r="1203" spans="1:6" x14ac:dyDescent="0.3">
      <c r="A1203" s="8" t="s">
        <v>1962</v>
      </c>
      <c r="B1203" s="8" t="s">
        <v>6</v>
      </c>
      <c r="C1203" s="8" t="s">
        <v>2035</v>
      </c>
      <c r="D1203" s="15">
        <v>1</v>
      </c>
      <c r="E1203" s="8" t="s">
        <v>1656</v>
      </c>
      <c r="F1203" s="20">
        <v>300978</v>
      </c>
    </row>
    <row r="1204" spans="1:6" x14ac:dyDescent="0.3">
      <c r="A1204" s="7" t="s">
        <v>1963</v>
      </c>
      <c r="B1204" s="7" t="s">
        <v>6</v>
      </c>
      <c r="C1204" s="7" t="s">
        <v>2035</v>
      </c>
      <c r="D1204" s="14">
        <v>1</v>
      </c>
      <c r="E1204" s="7" t="s">
        <v>1656</v>
      </c>
      <c r="F1204" s="19">
        <v>506133</v>
      </c>
    </row>
    <row r="1205" spans="1:6" x14ac:dyDescent="0.3">
      <c r="A1205" s="8" t="s">
        <v>1965</v>
      </c>
      <c r="B1205" s="8" t="s">
        <v>6</v>
      </c>
      <c r="C1205" s="8" t="s">
        <v>2035</v>
      </c>
      <c r="D1205" s="15">
        <v>1</v>
      </c>
      <c r="E1205" s="8" t="s">
        <v>1656</v>
      </c>
      <c r="F1205" s="20">
        <v>912580</v>
      </c>
    </row>
    <row r="1206" spans="1:6" x14ac:dyDescent="0.3">
      <c r="A1206" s="7" t="s">
        <v>1966</v>
      </c>
      <c r="B1206" s="7" t="s">
        <v>6</v>
      </c>
      <c r="C1206" s="7" t="s">
        <v>2035</v>
      </c>
      <c r="D1206" s="14">
        <v>1</v>
      </c>
      <c r="E1206" s="7" t="s">
        <v>1656</v>
      </c>
      <c r="F1206" s="19">
        <v>2300000</v>
      </c>
    </row>
    <row r="1207" spans="1:6" x14ac:dyDescent="0.3">
      <c r="A1207" s="8" t="s">
        <v>1967</v>
      </c>
      <c r="B1207" s="8" t="s">
        <v>6</v>
      </c>
      <c r="C1207" s="8" t="s">
        <v>2035</v>
      </c>
      <c r="D1207" s="15">
        <v>1</v>
      </c>
      <c r="E1207" s="8" t="s">
        <v>1656</v>
      </c>
      <c r="F1207" s="20">
        <v>841226</v>
      </c>
    </row>
    <row r="1208" spans="1:6" x14ac:dyDescent="0.3">
      <c r="A1208" s="7" t="s">
        <v>1969</v>
      </c>
      <c r="B1208" s="7" t="s">
        <v>6</v>
      </c>
      <c r="C1208" s="7" t="s">
        <v>2035</v>
      </c>
      <c r="D1208" s="14">
        <v>1</v>
      </c>
      <c r="E1208" s="7" t="s">
        <v>1656</v>
      </c>
      <c r="F1208" s="19">
        <v>720000</v>
      </c>
    </row>
    <row r="1209" spans="1:6" x14ac:dyDescent="0.3">
      <c r="A1209" s="8" t="s">
        <v>1970</v>
      </c>
      <c r="B1209" s="8" t="s">
        <v>6</v>
      </c>
      <c r="C1209" s="8" t="s">
        <v>2035</v>
      </c>
      <c r="D1209" s="15">
        <v>1</v>
      </c>
      <c r="E1209" s="8" t="s">
        <v>1656</v>
      </c>
      <c r="F1209" s="20">
        <v>1203912</v>
      </c>
    </row>
    <row r="1210" spans="1:6" x14ac:dyDescent="0.3">
      <c r="A1210" s="7" t="s">
        <v>1971</v>
      </c>
      <c r="B1210" s="7" t="s">
        <v>6</v>
      </c>
      <c r="C1210" s="7" t="s">
        <v>2035</v>
      </c>
      <c r="D1210" s="14">
        <v>1</v>
      </c>
      <c r="E1210" s="7" t="s">
        <v>1656</v>
      </c>
      <c r="F1210" s="19">
        <v>3517133</v>
      </c>
    </row>
    <row r="1211" spans="1:6" x14ac:dyDescent="0.3">
      <c r="A1211" s="8" t="s">
        <v>1972</v>
      </c>
      <c r="B1211" s="8" t="s">
        <v>6</v>
      </c>
      <c r="C1211" s="8" t="s">
        <v>2035</v>
      </c>
      <c r="D1211" s="15">
        <v>1</v>
      </c>
      <c r="E1211" s="8" t="s">
        <v>1656</v>
      </c>
      <c r="F1211" s="20">
        <v>553419</v>
      </c>
    </row>
    <row r="1212" spans="1:6" x14ac:dyDescent="0.3">
      <c r="A1212" s="7" t="s">
        <v>1974</v>
      </c>
      <c r="B1212" s="7" t="s">
        <v>6</v>
      </c>
      <c r="C1212" s="7" t="s">
        <v>2035</v>
      </c>
      <c r="D1212" s="14">
        <v>1</v>
      </c>
      <c r="E1212" s="7" t="s">
        <v>1656</v>
      </c>
      <c r="F1212" s="19">
        <v>550000</v>
      </c>
    </row>
    <row r="1213" spans="1:6" x14ac:dyDescent="0.3">
      <c r="A1213" s="8" t="s">
        <v>1975</v>
      </c>
      <c r="B1213" s="8" t="s">
        <v>6</v>
      </c>
      <c r="C1213" s="8" t="s">
        <v>2035</v>
      </c>
      <c r="D1213" s="15">
        <v>1</v>
      </c>
      <c r="E1213" s="8" t="s">
        <v>1656</v>
      </c>
      <c r="F1213" s="20">
        <v>96000</v>
      </c>
    </row>
    <row r="1214" spans="1:6" x14ac:dyDescent="0.3">
      <c r="A1214" s="7" t="s">
        <v>1977</v>
      </c>
      <c r="B1214" s="7" t="s">
        <v>6</v>
      </c>
      <c r="C1214" s="7" t="s">
        <v>2035</v>
      </c>
      <c r="D1214" s="14">
        <v>1</v>
      </c>
      <c r="E1214" s="7" t="s">
        <v>1656</v>
      </c>
      <c r="F1214" s="19">
        <v>359620</v>
      </c>
    </row>
    <row r="1215" spans="1:6" x14ac:dyDescent="0.3">
      <c r="A1215" s="8" t="s">
        <v>1978</v>
      </c>
      <c r="B1215" s="8" t="s">
        <v>6</v>
      </c>
      <c r="C1215" s="8" t="s">
        <v>2035</v>
      </c>
      <c r="D1215" s="15">
        <v>1</v>
      </c>
      <c r="E1215" s="8" t="s">
        <v>1656</v>
      </c>
      <c r="F1215" s="20">
        <v>1507343</v>
      </c>
    </row>
    <row r="1216" spans="1:6" x14ac:dyDescent="0.3">
      <c r="A1216" s="7" t="s">
        <v>1979</v>
      </c>
      <c r="B1216" s="7" t="s">
        <v>6</v>
      </c>
      <c r="C1216" s="7" t="s">
        <v>2035</v>
      </c>
      <c r="D1216" s="14">
        <v>1</v>
      </c>
      <c r="E1216" s="7" t="s">
        <v>1656</v>
      </c>
      <c r="F1216" s="19">
        <v>652120</v>
      </c>
    </row>
    <row r="1217" spans="1:6" x14ac:dyDescent="0.3">
      <c r="A1217" s="8" t="s">
        <v>1981</v>
      </c>
      <c r="B1217" s="8" t="s">
        <v>6</v>
      </c>
      <c r="C1217" s="8" t="s">
        <v>2035</v>
      </c>
      <c r="D1217" s="15">
        <v>1</v>
      </c>
      <c r="E1217" s="8" t="s">
        <v>1656</v>
      </c>
      <c r="F1217" s="20">
        <v>637739</v>
      </c>
    </row>
    <row r="1218" spans="1:6" x14ac:dyDescent="0.3">
      <c r="A1218" s="7" t="s">
        <v>1983</v>
      </c>
      <c r="B1218" s="7" t="s">
        <v>6</v>
      </c>
      <c r="C1218" s="7" t="s">
        <v>2035</v>
      </c>
      <c r="D1218" s="14">
        <v>1</v>
      </c>
      <c r="E1218" s="7" t="s">
        <v>1656</v>
      </c>
      <c r="F1218" s="19">
        <v>361124</v>
      </c>
    </row>
    <row r="1219" spans="1:6" x14ac:dyDescent="0.3">
      <c r="A1219" s="8" t="s">
        <v>1985</v>
      </c>
      <c r="B1219" s="8" t="s">
        <v>6</v>
      </c>
      <c r="C1219" s="8" t="s">
        <v>2035</v>
      </c>
      <c r="D1219" s="15">
        <v>1</v>
      </c>
      <c r="E1219" s="8" t="s">
        <v>1656</v>
      </c>
      <c r="F1219" s="20">
        <v>1244376</v>
      </c>
    </row>
    <row r="1220" spans="1:6" x14ac:dyDescent="0.3">
      <c r="A1220" s="7" t="s">
        <v>1986</v>
      </c>
      <c r="B1220" s="7" t="s">
        <v>6</v>
      </c>
      <c r="C1220" s="7" t="s">
        <v>2035</v>
      </c>
      <c r="D1220" s="14">
        <v>1</v>
      </c>
      <c r="E1220" s="7" t="s">
        <v>1656</v>
      </c>
      <c r="F1220" s="19">
        <v>1036984</v>
      </c>
    </row>
    <row r="1221" spans="1:6" x14ac:dyDescent="0.3">
      <c r="A1221" s="8" t="s">
        <v>1987</v>
      </c>
      <c r="B1221" s="8" t="s">
        <v>6</v>
      </c>
      <c r="C1221" s="8" t="s">
        <v>2035</v>
      </c>
      <c r="D1221" s="15">
        <v>1</v>
      </c>
      <c r="E1221" s="8" t="s">
        <v>1656</v>
      </c>
      <c r="F1221" s="20">
        <v>731081</v>
      </c>
    </row>
    <row r="1222" spans="1:6" x14ac:dyDescent="0.3">
      <c r="A1222" s="7" t="s">
        <v>1988</v>
      </c>
      <c r="B1222" s="7" t="s">
        <v>6</v>
      </c>
      <c r="C1222" s="7" t="s">
        <v>2035</v>
      </c>
      <c r="D1222" s="14">
        <v>1</v>
      </c>
      <c r="E1222" s="7" t="s">
        <v>1656</v>
      </c>
      <c r="F1222" s="19">
        <v>1070536</v>
      </c>
    </row>
    <row r="1223" spans="1:6" x14ac:dyDescent="0.3">
      <c r="A1223" s="8" t="s">
        <v>1989</v>
      </c>
      <c r="B1223" s="8" t="s">
        <v>6</v>
      </c>
      <c r="C1223" s="8" t="s">
        <v>2035</v>
      </c>
      <c r="D1223" s="15">
        <v>1</v>
      </c>
      <c r="E1223" s="8" t="s">
        <v>1656</v>
      </c>
      <c r="F1223" s="20">
        <v>1800000</v>
      </c>
    </row>
    <row r="1224" spans="1:6" x14ac:dyDescent="0.3">
      <c r="A1224" s="7" t="s">
        <v>1990</v>
      </c>
      <c r="B1224" s="7" t="s">
        <v>6</v>
      </c>
      <c r="C1224" s="7" t="s">
        <v>2035</v>
      </c>
      <c r="D1224" s="14">
        <v>1</v>
      </c>
      <c r="E1224" s="7" t="s">
        <v>1656</v>
      </c>
      <c r="F1224" s="19">
        <v>606034</v>
      </c>
    </row>
    <row r="1225" spans="1:6" x14ac:dyDescent="0.3">
      <c r="A1225" s="8" t="s">
        <v>1992</v>
      </c>
      <c r="B1225" s="8" t="s">
        <v>6</v>
      </c>
      <c r="C1225" s="8" t="s">
        <v>2035</v>
      </c>
      <c r="D1225" s="15">
        <v>1</v>
      </c>
      <c r="E1225" s="8" t="s">
        <v>1656</v>
      </c>
      <c r="F1225" s="20">
        <v>246600</v>
      </c>
    </row>
    <row r="1226" spans="1:6" x14ac:dyDescent="0.3">
      <c r="A1226" s="7" t="s">
        <v>1993</v>
      </c>
      <c r="B1226" s="7" t="s">
        <v>6</v>
      </c>
      <c r="C1226" s="7" t="s">
        <v>2035</v>
      </c>
      <c r="D1226" s="14">
        <v>1</v>
      </c>
      <c r="E1226" s="7" t="s">
        <v>1656</v>
      </c>
      <c r="F1226" s="19">
        <v>1200000</v>
      </c>
    </row>
    <row r="1227" spans="1:6" x14ac:dyDescent="0.3">
      <c r="A1227" s="8" t="s">
        <v>1994</v>
      </c>
      <c r="B1227" s="8" t="s">
        <v>6</v>
      </c>
      <c r="C1227" s="8" t="s">
        <v>2035</v>
      </c>
      <c r="D1227" s="15">
        <v>1</v>
      </c>
      <c r="E1227" s="8" t="s">
        <v>1656</v>
      </c>
      <c r="F1227" s="20">
        <v>192696</v>
      </c>
    </row>
    <row r="1228" spans="1:6" x14ac:dyDescent="0.3">
      <c r="A1228" s="7" t="s">
        <v>1996</v>
      </c>
      <c r="B1228" s="7" t="s">
        <v>6</v>
      </c>
      <c r="C1228" s="7" t="s">
        <v>2035</v>
      </c>
      <c r="D1228" s="14">
        <v>1</v>
      </c>
      <c r="E1228" s="7" t="s">
        <v>1656</v>
      </c>
      <c r="F1228" s="19">
        <v>480000</v>
      </c>
    </row>
    <row r="1229" spans="1:6" x14ac:dyDescent="0.3">
      <c r="A1229" s="8" t="s">
        <v>1997</v>
      </c>
      <c r="B1229" s="8" t="s">
        <v>6</v>
      </c>
      <c r="C1229" s="8" t="s">
        <v>2035</v>
      </c>
      <c r="D1229" s="15">
        <v>1</v>
      </c>
      <c r="E1229" s="8" t="s">
        <v>1656</v>
      </c>
      <c r="F1229" s="20">
        <v>180876</v>
      </c>
    </row>
    <row r="1230" spans="1:6" x14ac:dyDescent="0.3">
      <c r="A1230" s="7" t="s">
        <v>1999</v>
      </c>
      <c r="B1230" s="7" t="s">
        <v>6</v>
      </c>
      <c r="C1230" s="7" t="s">
        <v>2035</v>
      </c>
      <c r="D1230" s="14">
        <v>1</v>
      </c>
      <c r="E1230" s="7" t="s">
        <v>1656</v>
      </c>
      <c r="F1230" s="19">
        <v>2052566</v>
      </c>
    </row>
    <row r="1231" spans="1:6" x14ac:dyDescent="0.3">
      <c r="A1231" s="8" t="s">
        <v>2001</v>
      </c>
      <c r="B1231" s="8" t="s">
        <v>6</v>
      </c>
      <c r="C1231" s="8" t="s">
        <v>2035</v>
      </c>
      <c r="D1231" s="15">
        <v>1</v>
      </c>
      <c r="E1231" s="8" t="s">
        <v>1656</v>
      </c>
      <c r="F1231" s="20">
        <v>1400000</v>
      </c>
    </row>
    <row r="1232" spans="1:6" x14ac:dyDescent="0.3">
      <c r="A1232" s="7" t="s">
        <v>2002</v>
      </c>
      <c r="B1232" s="7" t="s">
        <v>6</v>
      </c>
      <c r="C1232" s="7" t="s">
        <v>2035</v>
      </c>
      <c r="D1232" s="14">
        <v>1</v>
      </c>
      <c r="E1232" s="7" t="s">
        <v>1656</v>
      </c>
      <c r="F1232" s="19">
        <v>821989</v>
      </c>
    </row>
    <row r="1233" spans="1:6" x14ac:dyDescent="0.3">
      <c r="A1233" s="8" t="s">
        <v>2004</v>
      </c>
      <c r="B1233" s="8" t="s">
        <v>6</v>
      </c>
      <c r="C1233" s="8" t="s">
        <v>2035</v>
      </c>
      <c r="D1233" s="15">
        <v>1</v>
      </c>
      <c r="E1233" s="8" t="s">
        <v>1656</v>
      </c>
      <c r="F1233" s="20">
        <v>823360</v>
      </c>
    </row>
    <row r="1234" spans="1:6" x14ac:dyDescent="0.3">
      <c r="A1234" s="7" t="s">
        <v>2005</v>
      </c>
      <c r="B1234" s="7" t="s">
        <v>6</v>
      </c>
      <c r="C1234" s="7" t="s">
        <v>2035</v>
      </c>
      <c r="D1234" s="14">
        <v>1</v>
      </c>
      <c r="E1234" s="7" t="s">
        <v>1656</v>
      </c>
      <c r="F1234" s="19">
        <v>948931</v>
      </c>
    </row>
    <row r="1235" spans="1:6" x14ac:dyDescent="0.3">
      <c r="A1235" s="8" t="s">
        <v>2007</v>
      </c>
      <c r="B1235" s="8" t="s">
        <v>6</v>
      </c>
      <c r="C1235" s="8" t="s">
        <v>2035</v>
      </c>
      <c r="D1235" s="15">
        <v>1</v>
      </c>
      <c r="E1235" s="8" t="s">
        <v>1656</v>
      </c>
      <c r="F1235" s="20">
        <v>900000</v>
      </c>
    </row>
    <row r="1236" spans="1:6" x14ac:dyDescent="0.3">
      <c r="A1236" s="7" t="s">
        <v>2008</v>
      </c>
      <c r="B1236" s="7" t="s">
        <v>6</v>
      </c>
      <c r="C1236" s="7" t="s">
        <v>2035</v>
      </c>
      <c r="D1236" s="14">
        <v>1</v>
      </c>
      <c r="E1236" s="7" t="s">
        <v>1656</v>
      </c>
      <c r="F1236" s="19">
        <v>690132</v>
      </c>
    </row>
    <row r="1237" spans="1:6" x14ac:dyDescent="0.3">
      <c r="A1237" s="8" t="s">
        <v>2010</v>
      </c>
      <c r="B1237" s="8" t="s">
        <v>6</v>
      </c>
      <c r="C1237" s="8" t="s">
        <v>2035</v>
      </c>
      <c r="D1237" s="15">
        <v>1</v>
      </c>
      <c r="E1237" s="8" t="s">
        <v>1656</v>
      </c>
      <c r="F1237" s="20">
        <v>372000</v>
      </c>
    </row>
    <row r="1238" spans="1:6" x14ac:dyDescent="0.3">
      <c r="A1238" s="7" t="s">
        <v>2012</v>
      </c>
      <c r="B1238" s="7" t="s">
        <v>6</v>
      </c>
      <c r="C1238" s="7" t="s">
        <v>2035</v>
      </c>
      <c r="D1238" s="14">
        <v>1</v>
      </c>
      <c r="E1238" s="7" t="s">
        <v>1656</v>
      </c>
      <c r="F1238" s="19">
        <v>369895</v>
      </c>
    </row>
    <row r="1239" spans="1:6" x14ac:dyDescent="0.3">
      <c r="A1239" s="8" t="s">
        <v>2014</v>
      </c>
      <c r="B1239" s="8" t="s">
        <v>6</v>
      </c>
      <c r="C1239" s="8" t="s">
        <v>2035</v>
      </c>
      <c r="D1239" s="15">
        <v>1</v>
      </c>
      <c r="E1239" s="8" t="s">
        <v>1656</v>
      </c>
      <c r="F1239" s="20">
        <v>671220</v>
      </c>
    </row>
    <row r="1240" spans="1:6" x14ac:dyDescent="0.3">
      <c r="A1240" s="7" t="s">
        <v>2016</v>
      </c>
      <c r="B1240" s="7" t="s">
        <v>6</v>
      </c>
      <c r="C1240" s="7" t="s">
        <v>2035</v>
      </c>
      <c r="D1240" s="14">
        <v>1</v>
      </c>
      <c r="E1240" s="7" t="s">
        <v>1656</v>
      </c>
      <c r="F1240" s="19">
        <v>321161</v>
      </c>
    </row>
    <row r="1241" spans="1:6" x14ac:dyDescent="0.3">
      <c r="A1241" s="8" t="s">
        <v>2017</v>
      </c>
      <c r="B1241" s="8" t="s">
        <v>6</v>
      </c>
      <c r="C1241" s="8" t="s">
        <v>2035</v>
      </c>
      <c r="D1241" s="15">
        <v>1</v>
      </c>
      <c r="E1241" s="8" t="s">
        <v>1656</v>
      </c>
      <c r="F1241" s="20">
        <v>256932</v>
      </c>
    </row>
    <row r="1242" spans="1:6" x14ac:dyDescent="0.3">
      <c r="A1242" s="7" t="s">
        <v>2018</v>
      </c>
      <c r="B1242" s="7" t="s">
        <v>6</v>
      </c>
      <c r="C1242" s="7" t="s">
        <v>2035</v>
      </c>
      <c r="D1242" s="14">
        <v>1</v>
      </c>
      <c r="E1242" s="7" t="s">
        <v>1656</v>
      </c>
      <c r="F1242" s="19">
        <v>250815</v>
      </c>
    </row>
    <row r="1243" spans="1:6" x14ac:dyDescent="0.3">
      <c r="A1243" s="8" t="s">
        <v>2020</v>
      </c>
      <c r="B1243" s="8" t="s">
        <v>6</v>
      </c>
      <c r="C1243" s="8" t="s">
        <v>2035</v>
      </c>
      <c r="D1243" s="15">
        <v>1</v>
      </c>
      <c r="E1243" s="8" t="s">
        <v>1656</v>
      </c>
      <c r="F1243" s="20">
        <v>540000</v>
      </c>
    </row>
    <row r="1244" spans="1:6" x14ac:dyDescent="0.3">
      <c r="A1244" s="7" t="s">
        <v>2022</v>
      </c>
      <c r="B1244" s="7" t="s">
        <v>6</v>
      </c>
      <c r="C1244" s="7" t="s">
        <v>2035</v>
      </c>
      <c r="D1244" s="14">
        <v>1</v>
      </c>
      <c r="E1244" s="7" t="s">
        <v>1656</v>
      </c>
      <c r="F1244" s="19">
        <v>240000</v>
      </c>
    </row>
    <row r="1245" spans="1:6" x14ac:dyDescent="0.3">
      <c r="A1245" s="8" t="s">
        <v>2024</v>
      </c>
      <c r="B1245" s="8" t="s">
        <v>6</v>
      </c>
      <c r="C1245" s="8" t="s">
        <v>2035</v>
      </c>
      <c r="D1245" s="15">
        <v>1</v>
      </c>
      <c r="E1245" s="8" t="s">
        <v>1656</v>
      </c>
      <c r="F1245" s="20">
        <v>1149375</v>
      </c>
    </row>
    <row r="1246" spans="1:6" x14ac:dyDescent="0.3">
      <c r="A1246" s="7" t="s">
        <v>2026</v>
      </c>
      <c r="B1246" s="7" t="s">
        <v>6</v>
      </c>
      <c r="C1246" s="7" t="s">
        <v>2035</v>
      </c>
      <c r="D1246" s="14">
        <v>1</v>
      </c>
      <c r="E1246" s="7" t="s">
        <v>1656</v>
      </c>
      <c r="F1246" s="19">
        <v>1300000</v>
      </c>
    </row>
    <row r="1247" spans="1:6" x14ac:dyDescent="0.3">
      <c r="A1247" s="8" t="s">
        <v>2027</v>
      </c>
      <c r="B1247" s="8" t="s">
        <v>6</v>
      </c>
      <c r="C1247" s="8" t="s">
        <v>2035</v>
      </c>
      <c r="D1247" s="15">
        <v>9</v>
      </c>
      <c r="E1247" s="8" t="s">
        <v>1656</v>
      </c>
      <c r="F1247" s="20">
        <v>1057005</v>
      </c>
    </row>
    <row r="1248" spans="1:6" x14ac:dyDescent="0.3">
      <c r="A1248" s="7" t="s">
        <v>132</v>
      </c>
      <c r="B1248" s="7" t="s">
        <v>2029</v>
      </c>
      <c r="C1248" s="7" t="s">
        <v>2035</v>
      </c>
      <c r="D1248" s="14">
        <v>9</v>
      </c>
      <c r="E1248" s="7" t="s">
        <v>1656</v>
      </c>
      <c r="F1248" s="19">
        <v>1203913</v>
      </c>
    </row>
    <row r="1249" spans="1:6" x14ac:dyDescent="0.3">
      <c r="A1249" s="8" t="s">
        <v>132</v>
      </c>
      <c r="B1249" s="8" t="s">
        <v>2030</v>
      </c>
      <c r="C1249" s="8" t="s">
        <v>2035</v>
      </c>
      <c r="D1249" s="15">
        <v>5</v>
      </c>
      <c r="E1249" s="8" t="s">
        <v>1656</v>
      </c>
      <c r="F1249" s="20">
        <v>2671464</v>
      </c>
    </row>
    <row r="1250" spans="1:6" x14ac:dyDescent="0.3">
      <c r="A1250" s="7" t="s">
        <v>2032</v>
      </c>
      <c r="B1250" s="7" t="s">
        <v>6</v>
      </c>
      <c r="C1250" s="7" t="s">
        <v>2035</v>
      </c>
      <c r="D1250" s="14">
        <v>4</v>
      </c>
      <c r="E1250" s="7" t="s">
        <v>1656</v>
      </c>
      <c r="F1250" s="19">
        <v>1997263</v>
      </c>
    </row>
    <row r="1251" spans="1:6" x14ac:dyDescent="0.3">
      <c r="A1251" s="8" t="s">
        <v>2034</v>
      </c>
      <c r="B1251" s="8" t="s">
        <v>2035</v>
      </c>
      <c r="C1251" s="8" t="s">
        <v>2035</v>
      </c>
      <c r="D1251" s="15">
        <v>3</v>
      </c>
      <c r="E1251" s="8" t="s">
        <v>1656</v>
      </c>
      <c r="F1251" s="20">
        <v>201900</v>
      </c>
    </row>
    <row r="1252" spans="1:6" x14ac:dyDescent="0.3">
      <c r="A1252" s="7" t="s">
        <v>1650</v>
      </c>
      <c r="B1252" s="7" t="s">
        <v>2035</v>
      </c>
      <c r="C1252" s="7" t="s">
        <v>2035</v>
      </c>
      <c r="D1252" s="14">
        <v>2</v>
      </c>
      <c r="E1252" s="7" t="s">
        <v>1656</v>
      </c>
      <c r="F1252" s="19">
        <v>360324</v>
      </c>
    </row>
    <row r="1253" spans="1:6" x14ac:dyDescent="0.3">
      <c r="A1253" s="8" t="s">
        <v>1664</v>
      </c>
      <c r="B1253" s="8" t="s">
        <v>2035</v>
      </c>
      <c r="C1253" s="8" t="s">
        <v>2035</v>
      </c>
      <c r="D1253" s="15">
        <v>2</v>
      </c>
      <c r="E1253" s="8" t="s">
        <v>1656</v>
      </c>
      <c r="F1253" s="20">
        <v>344604</v>
      </c>
    </row>
    <row r="1254" spans="1:6" x14ac:dyDescent="0.3">
      <c r="A1254" s="7" t="s">
        <v>1658</v>
      </c>
      <c r="B1254" s="7" t="s">
        <v>2035</v>
      </c>
      <c r="C1254" s="7" t="s">
        <v>2035</v>
      </c>
      <c r="D1254" s="14">
        <v>2</v>
      </c>
      <c r="E1254" s="7" t="s">
        <v>1656</v>
      </c>
      <c r="F1254" s="19">
        <v>368316</v>
      </c>
    </row>
    <row r="1255" spans="1:6" x14ac:dyDescent="0.3">
      <c r="A1255" s="8" t="s">
        <v>1886</v>
      </c>
      <c r="B1255" s="8" t="s">
        <v>2035</v>
      </c>
      <c r="C1255" s="8" t="s">
        <v>2035</v>
      </c>
      <c r="D1255" s="15">
        <v>2</v>
      </c>
      <c r="E1255" s="8" t="s">
        <v>1656</v>
      </c>
      <c r="F1255" s="20">
        <v>423216</v>
      </c>
    </row>
    <row r="1256" spans="1:6" x14ac:dyDescent="0.3">
      <c r="A1256" s="7" t="s">
        <v>1932</v>
      </c>
      <c r="B1256" s="7" t="s">
        <v>2035</v>
      </c>
      <c r="C1256" s="7" t="s">
        <v>2035</v>
      </c>
      <c r="D1256" s="14">
        <v>2</v>
      </c>
      <c r="E1256" s="7" t="s">
        <v>1656</v>
      </c>
      <c r="F1256" s="19">
        <v>215388</v>
      </c>
    </row>
    <row r="1257" spans="1:6" x14ac:dyDescent="0.3">
      <c r="A1257" s="8" t="s">
        <v>11</v>
      </c>
      <c r="B1257" s="8" t="s">
        <v>2042</v>
      </c>
      <c r="C1257" s="8" t="s">
        <v>2035</v>
      </c>
      <c r="D1257" s="15">
        <v>2</v>
      </c>
      <c r="E1257" s="8" t="s">
        <v>1656</v>
      </c>
      <c r="F1257" s="20">
        <v>2092324</v>
      </c>
    </row>
    <row r="1258" spans="1:6" x14ac:dyDescent="0.3">
      <c r="A1258" s="7" t="s">
        <v>94</v>
      </c>
      <c r="B1258" s="7" t="s">
        <v>2042</v>
      </c>
      <c r="C1258" s="7" t="s">
        <v>2035</v>
      </c>
      <c r="D1258" s="14">
        <v>2</v>
      </c>
      <c r="E1258" s="7" t="s">
        <v>1656</v>
      </c>
      <c r="F1258" s="19">
        <v>2182516</v>
      </c>
    </row>
    <row r="1259" spans="1:6" x14ac:dyDescent="0.3">
      <c r="A1259" s="8" t="s">
        <v>1697</v>
      </c>
      <c r="B1259" s="8" t="s">
        <v>2042</v>
      </c>
      <c r="C1259" s="8" t="s">
        <v>2035</v>
      </c>
      <c r="D1259" s="15">
        <v>2</v>
      </c>
      <c r="E1259" s="8" t="s">
        <v>1656</v>
      </c>
      <c r="F1259" s="20">
        <v>2796928</v>
      </c>
    </row>
    <row r="1260" spans="1:6" x14ac:dyDescent="0.3">
      <c r="A1260" s="7" t="s">
        <v>1011</v>
      </c>
      <c r="B1260" s="7" t="s">
        <v>2042</v>
      </c>
      <c r="C1260" s="7" t="s">
        <v>2035</v>
      </c>
      <c r="D1260" s="14">
        <v>2</v>
      </c>
      <c r="E1260" s="7" t="s">
        <v>1656</v>
      </c>
      <c r="F1260" s="19">
        <v>1392244</v>
      </c>
    </row>
    <row r="1261" spans="1:6" x14ac:dyDescent="0.3">
      <c r="A1261" s="8" t="s">
        <v>1664</v>
      </c>
      <c r="B1261" s="8" t="s">
        <v>2042</v>
      </c>
      <c r="C1261" s="8" t="s">
        <v>2035</v>
      </c>
      <c r="D1261" s="15">
        <v>2</v>
      </c>
      <c r="E1261" s="8" t="s">
        <v>1656</v>
      </c>
      <c r="F1261" s="20">
        <v>1903930</v>
      </c>
    </row>
    <row r="1262" spans="1:6" x14ac:dyDescent="0.3">
      <c r="A1262" s="7" t="s">
        <v>2048</v>
      </c>
      <c r="B1262" s="7" t="s">
        <v>2042</v>
      </c>
      <c r="C1262" s="7" t="s">
        <v>2035</v>
      </c>
      <c r="D1262" s="14">
        <v>2</v>
      </c>
      <c r="E1262" s="7" t="s">
        <v>1656</v>
      </c>
      <c r="F1262" s="19">
        <v>1033817</v>
      </c>
    </row>
    <row r="1263" spans="1:6" x14ac:dyDescent="0.3">
      <c r="A1263" s="8" t="s">
        <v>1705</v>
      </c>
      <c r="B1263" s="8" t="s">
        <v>2042</v>
      </c>
      <c r="C1263" s="8" t="s">
        <v>2035</v>
      </c>
      <c r="D1263" s="15">
        <v>2</v>
      </c>
      <c r="E1263" s="8" t="s">
        <v>1656</v>
      </c>
      <c r="F1263" s="20">
        <v>2170283</v>
      </c>
    </row>
    <row r="1264" spans="1:6" x14ac:dyDescent="0.3">
      <c r="A1264" s="7" t="s">
        <v>1691</v>
      </c>
      <c r="B1264" s="7" t="s">
        <v>2042</v>
      </c>
      <c r="C1264" s="7" t="s">
        <v>2035</v>
      </c>
      <c r="D1264" s="14">
        <v>2</v>
      </c>
      <c r="E1264" s="7" t="s">
        <v>1656</v>
      </c>
      <c r="F1264" s="19">
        <v>1058135</v>
      </c>
    </row>
    <row r="1265" spans="1:6" x14ac:dyDescent="0.3">
      <c r="A1265" s="8" t="s">
        <v>1661</v>
      </c>
      <c r="B1265" s="8" t="s">
        <v>2042</v>
      </c>
      <c r="C1265" s="8" t="s">
        <v>2035</v>
      </c>
      <c r="D1265" s="15">
        <v>2</v>
      </c>
      <c r="E1265" s="8" t="s">
        <v>1656</v>
      </c>
      <c r="F1265" s="20">
        <v>1696245</v>
      </c>
    </row>
    <row r="1266" spans="1:6" x14ac:dyDescent="0.3">
      <c r="A1266" s="7" t="s">
        <v>1670</v>
      </c>
      <c r="B1266" s="7" t="s">
        <v>2053</v>
      </c>
      <c r="C1266" s="7" t="s">
        <v>2035</v>
      </c>
      <c r="D1266" s="14">
        <v>2</v>
      </c>
      <c r="E1266" s="7" t="s">
        <v>1656</v>
      </c>
      <c r="F1266" s="19">
        <v>708351</v>
      </c>
    </row>
    <row r="1267" spans="1:6" x14ac:dyDescent="0.3">
      <c r="A1267" s="8" t="s">
        <v>1827</v>
      </c>
      <c r="B1267" s="8" t="s">
        <v>2053</v>
      </c>
      <c r="C1267" s="8" t="s">
        <v>2035</v>
      </c>
      <c r="D1267" s="15">
        <v>2</v>
      </c>
      <c r="E1267" s="8" t="s">
        <v>1656</v>
      </c>
      <c r="F1267" s="20">
        <v>171948</v>
      </c>
    </row>
    <row r="1268" spans="1:6" x14ac:dyDescent="0.3">
      <c r="A1268" s="7" t="s">
        <v>17</v>
      </c>
      <c r="B1268" s="7" t="s">
        <v>2056</v>
      </c>
      <c r="C1268" s="7" t="s">
        <v>2035</v>
      </c>
      <c r="D1268" s="14">
        <v>2</v>
      </c>
      <c r="E1268" s="7" t="s">
        <v>1656</v>
      </c>
      <c r="F1268" s="19">
        <v>1653998</v>
      </c>
    </row>
    <row r="1269" spans="1:6" x14ac:dyDescent="0.3">
      <c r="A1269" s="8" t="s">
        <v>37</v>
      </c>
      <c r="B1269" s="8" t="s">
        <v>2056</v>
      </c>
      <c r="C1269" s="8" t="s">
        <v>2035</v>
      </c>
      <c r="D1269" s="15">
        <v>2</v>
      </c>
      <c r="E1269" s="8" t="s">
        <v>1656</v>
      </c>
      <c r="F1269" s="20">
        <v>1892322</v>
      </c>
    </row>
    <row r="1270" spans="1:6" x14ac:dyDescent="0.3">
      <c r="A1270" s="7" t="s">
        <v>132</v>
      </c>
      <c r="B1270" s="7" t="s">
        <v>2059</v>
      </c>
      <c r="C1270" s="7" t="s">
        <v>2035</v>
      </c>
      <c r="D1270" s="14">
        <v>2</v>
      </c>
      <c r="E1270" s="7" t="s">
        <v>1656</v>
      </c>
      <c r="F1270" s="19">
        <v>4619021</v>
      </c>
    </row>
    <row r="1271" spans="1:6" x14ac:dyDescent="0.3">
      <c r="A1271" s="8" t="s">
        <v>1705</v>
      </c>
      <c r="B1271" s="8" t="s">
        <v>2061</v>
      </c>
      <c r="C1271" s="8" t="s">
        <v>2035</v>
      </c>
      <c r="D1271" s="15">
        <v>2</v>
      </c>
      <c r="E1271" s="8" t="s">
        <v>1656</v>
      </c>
      <c r="F1271" s="20">
        <v>610512</v>
      </c>
    </row>
    <row r="1272" spans="1:6" x14ac:dyDescent="0.3">
      <c r="A1272" s="7" t="s">
        <v>1650</v>
      </c>
      <c r="B1272" s="7" t="s">
        <v>2063</v>
      </c>
      <c r="C1272" s="7" t="s">
        <v>2035</v>
      </c>
      <c r="D1272" s="14">
        <v>2</v>
      </c>
      <c r="E1272" s="7" t="s">
        <v>1656</v>
      </c>
      <c r="F1272" s="19">
        <v>4068310</v>
      </c>
    </row>
    <row r="1273" spans="1:6" x14ac:dyDescent="0.3">
      <c r="A1273" s="8" t="s">
        <v>11</v>
      </c>
      <c r="B1273" s="8" t="s">
        <v>2035</v>
      </c>
      <c r="C1273" s="8" t="s">
        <v>2035</v>
      </c>
      <c r="D1273" s="15">
        <v>1</v>
      </c>
      <c r="E1273" s="8" t="s">
        <v>1656</v>
      </c>
      <c r="F1273" s="20">
        <v>511613</v>
      </c>
    </row>
    <row r="1274" spans="1:6" x14ac:dyDescent="0.3">
      <c r="A1274" s="7" t="s">
        <v>2065</v>
      </c>
      <c r="B1274" s="7" t="s">
        <v>2035</v>
      </c>
      <c r="C1274" s="7" t="s">
        <v>2035</v>
      </c>
      <c r="D1274" s="14">
        <v>1</v>
      </c>
      <c r="E1274" s="7" t="s">
        <v>1656</v>
      </c>
      <c r="F1274" s="19">
        <v>61644</v>
      </c>
    </row>
    <row r="1275" spans="1:6" x14ac:dyDescent="0.3">
      <c r="A1275" s="8" t="s">
        <v>2065</v>
      </c>
      <c r="B1275" s="8" t="s">
        <v>2035</v>
      </c>
      <c r="C1275" s="8" t="s">
        <v>2035</v>
      </c>
      <c r="D1275" s="15">
        <v>1</v>
      </c>
      <c r="E1275" s="8" t="s">
        <v>1656</v>
      </c>
      <c r="F1275" s="20">
        <v>400000</v>
      </c>
    </row>
    <row r="1276" spans="1:6" x14ac:dyDescent="0.3">
      <c r="A1276" s="7" t="s">
        <v>593</v>
      </c>
      <c r="B1276" s="7" t="s">
        <v>2035</v>
      </c>
      <c r="C1276" s="7" t="s">
        <v>2035</v>
      </c>
      <c r="D1276" s="14">
        <v>1</v>
      </c>
      <c r="E1276" s="7" t="s">
        <v>1656</v>
      </c>
      <c r="F1276" s="19">
        <v>203748</v>
      </c>
    </row>
    <row r="1277" spans="1:6" x14ac:dyDescent="0.3">
      <c r="A1277" s="8" t="s">
        <v>1699</v>
      </c>
      <c r="B1277" s="8" t="s">
        <v>2035</v>
      </c>
      <c r="C1277" s="8" t="s">
        <v>2035</v>
      </c>
      <c r="D1277" s="15">
        <v>1</v>
      </c>
      <c r="E1277" s="8" t="s">
        <v>1656</v>
      </c>
      <c r="F1277" s="20">
        <v>180000</v>
      </c>
    </row>
    <row r="1278" spans="1:6" x14ac:dyDescent="0.3">
      <c r="A1278" s="7" t="s">
        <v>1782</v>
      </c>
      <c r="B1278" s="7" t="s">
        <v>2035</v>
      </c>
      <c r="C1278" s="7" t="s">
        <v>2035</v>
      </c>
      <c r="D1278" s="14">
        <v>1</v>
      </c>
      <c r="E1278" s="7" t="s">
        <v>1656</v>
      </c>
      <c r="F1278" s="19">
        <v>736728</v>
      </c>
    </row>
    <row r="1279" spans="1:6" x14ac:dyDescent="0.3">
      <c r="A1279" s="8" t="s">
        <v>1561</v>
      </c>
      <c r="B1279" s="8" t="s">
        <v>2035</v>
      </c>
      <c r="C1279" s="8" t="s">
        <v>2035</v>
      </c>
      <c r="D1279" s="15">
        <v>1</v>
      </c>
      <c r="E1279" s="8" t="s">
        <v>1656</v>
      </c>
      <c r="F1279" s="20">
        <v>1036984</v>
      </c>
    </row>
    <row r="1280" spans="1:6" x14ac:dyDescent="0.3">
      <c r="A1280" s="7" t="s">
        <v>2069</v>
      </c>
      <c r="B1280" s="7" t="s">
        <v>2035</v>
      </c>
      <c r="C1280" s="7" t="s">
        <v>2035</v>
      </c>
      <c r="D1280" s="14">
        <v>1</v>
      </c>
      <c r="E1280" s="7" t="s">
        <v>1656</v>
      </c>
      <c r="F1280" s="19">
        <v>622191</v>
      </c>
    </row>
    <row r="1281" spans="1:6" x14ac:dyDescent="0.3">
      <c r="A1281" s="8" t="s">
        <v>1011</v>
      </c>
      <c r="B1281" s="8" t="s">
        <v>2035</v>
      </c>
      <c r="C1281" s="8" t="s">
        <v>2035</v>
      </c>
      <c r="D1281" s="15">
        <v>1</v>
      </c>
      <c r="E1281" s="8" t="s">
        <v>1656</v>
      </c>
      <c r="F1281" s="20">
        <v>180000</v>
      </c>
    </row>
    <row r="1282" spans="1:6" x14ac:dyDescent="0.3">
      <c r="A1282" s="7" t="s">
        <v>2070</v>
      </c>
      <c r="B1282" s="7" t="s">
        <v>2035</v>
      </c>
      <c r="C1282" s="7" t="s">
        <v>2035</v>
      </c>
      <c r="D1282" s="14">
        <v>1</v>
      </c>
      <c r="E1282" s="7" t="s">
        <v>1656</v>
      </c>
      <c r="F1282" s="19">
        <v>420000</v>
      </c>
    </row>
    <row r="1283" spans="1:6" x14ac:dyDescent="0.3">
      <c r="A1283" s="8" t="s">
        <v>1685</v>
      </c>
      <c r="B1283" s="8" t="s">
        <v>2035</v>
      </c>
      <c r="C1283" s="8" t="s">
        <v>2035</v>
      </c>
      <c r="D1283" s="15">
        <v>1</v>
      </c>
      <c r="E1283" s="8" t="s">
        <v>1656</v>
      </c>
      <c r="F1283" s="20">
        <v>642324</v>
      </c>
    </row>
    <row r="1284" spans="1:6" x14ac:dyDescent="0.3">
      <c r="A1284" s="7" t="s">
        <v>1468</v>
      </c>
      <c r="B1284" s="7" t="s">
        <v>2035</v>
      </c>
      <c r="C1284" s="7" t="s">
        <v>2035</v>
      </c>
      <c r="D1284" s="14">
        <v>1</v>
      </c>
      <c r="E1284" s="7" t="s">
        <v>1656</v>
      </c>
      <c r="F1284" s="19">
        <v>192696</v>
      </c>
    </row>
    <row r="1285" spans="1:6" x14ac:dyDescent="0.3">
      <c r="A1285" s="8" t="s">
        <v>1827</v>
      </c>
      <c r="B1285" s="8" t="s">
        <v>2035</v>
      </c>
      <c r="C1285" s="8" t="s">
        <v>2035</v>
      </c>
      <c r="D1285" s="15">
        <v>1</v>
      </c>
      <c r="E1285" s="8" t="s">
        <v>1656</v>
      </c>
      <c r="F1285" s="20">
        <v>204000</v>
      </c>
    </row>
    <row r="1286" spans="1:6" x14ac:dyDescent="0.3">
      <c r="A1286" s="7" t="s">
        <v>2072</v>
      </c>
      <c r="B1286" s="7" t="s">
        <v>2035</v>
      </c>
      <c r="C1286" s="7" t="s">
        <v>2035</v>
      </c>
      <c r="D1286" s="14">
        <v>1</v>
      </c>
      <c r="E1286" s="7" t="s">
        <v>1656</v>
      </c>
      <c r="F1286" s="19">
        <v>180000</v>
      </c>
    </row>
    <row r="1287" spans="1:6" x14ac:dyDescent="0.3">
      <c r="A1287" s="8" t="s">
        <v>2073</v>
      </c>
      <c r="B1287" s="8" t="s">
        <v>2035</v>
      </c>
      <c r="C1287" s="8" t="s">
        <v>2035</v>
      </c>
      <c r="D1287" s="15">
        <v>1</v>
      </c>
      <c r="E1287" s="8" t="s">
        <v>1656</v>
      </c>
      <c r="F1287" s="20">
        <v>112474</v>
      </c>
    </row>
    <row r="1288" spans="1:6" x14ac:dyDescent="0.3">
      <c r="A1288" s="7" t="s">
        <v>2075</v>
      </c>
      <c r="B1288" s="7" t="s">
        <v>2035</v>
      </c>
      <c r="C1288" s="7" t="s">
        <v>2035</v>
      </c>
      <c r="D1288" s="14">
        <v>1</v>
      </c>
      <c r="E1288" s="7" t="s">
        <v>1656</v>
      </c>
      <c r="F1288" s="19">
        <v>600000</v>
      </c>
    </row>
    <row r="1289" spans="1:6" x14ac:dyDescent="0.3">
      <c r="A1289" s="8" t="s">
        <v>1677</v>
      </c>
      <c r="B1289" s="8" t="s">
        <v>2035</v>
      </c>
      <c r="C1289" s="8" t="s">
        <v>2035</v>
      </c>
      <c r="D1289" s="15">
        <v>1</v>
      </c>
      <c r="E1289" s="8" t="s">
        <v>1656</v>
      </c>
      <c r="F1289" s="20">
        <v>120000</v>
      </c>
    </row>
    <row r="1290" spans="1:6" x14ac:dyDescent="0.3">
      <c r="A1290" s="7" t="s">
        <v>1728</v>
      </c>
      <c r="B1290" s="7" t="s">
        <v>2035</v>
      </c>
      <c r="C1290" s="7" t="s">
        <v>2035</v>
      </c>
      <c r="D1290" s="14">
        <v>1</v>
      </c>
      <c r="E1290" s="7" t="s">
        <v>1656</v>
      </c>
      <c r="F1290" s="19">
        <v>228480</v>
      </c>
    </row>
    <row r="1291" spans="1:6" x14ac:dyDescent="0.3">
      <c r="A1291" s="8" t="s">
        <v>2077</v>
      </c>
      <c r="B1291" s="8" t="s">
        <v>2035</v>
      </c>
      <c r="C1291" s="8" t="s">
        <v>2035</v>
      </c>
      <c r="D1291" s="15">
        <v>1</v>
      </c>
      <c r="E1291" s="8" t="s">
        <v>1656</v>
      </c>
      <c r="F1291" s="20">
        <v>100490</v>
      </c>
    </row>
    <row r="1292" spans="1:6" x14ac:dyDescent="0.3">
      <c r="A1292" s="7" t="s">
        <v>2078</v>
      </c>
      <c r="B1292" s="7" t="s">
        <v>2035</v>
      </c>
      <c r="C1292" s="7" t="s">
        <v>2035</v>
      </c>
      <c r="D1292" s="14">
        <v>1</v>
      </c>
      <c r="E1292" s="7" t="s">
        <v>1656</v>
      </c>
      <c r="F1292" s="19">
        <v>498588</v>
      </c>
    </row>
    <row r="1293" spans="1:6" x14ac:dyDescent="0.3">
      <c r="A1293" s="8" t="s">
        <v>1691</v>
      </c>
      <c r="B1293" s="8" t="s">
        <v>2035</v>
      </c>
      <c r="C1293" s="8" t="s">
        <v>2035</v>
      </c>
      <c r="D1293" s="15">
        <v>1</v>
      </c>
      <c r="E1293" s="8" t="s">
        <v>1656</v>
      </c>
      <c r="F1293" s="20">
        <v>346752</v>
      </c>
    </row>
    <row r="1294" spans="1:6" x14ac:dyDescent="0.3">
      <c r="A1294" s="7" t="s">
        <v>130</v>
      </c>
      <c r="B1294" s="7" t="s">
        <v>2035</v>
      </c>
      <c r="C1294" s="7" t="s">
        <v>2035</v>
      </c>
      <c r="D1294" s="14">
        <v>1</v>
      </c>
      <c r="E1294" s="7" t="s">
        <v>1656</v>
      </c>
      <c r="F1294" s="19">
        <v>346353</v>
      </c>
    </row>
    <row r="1295" spans="1:6" x14ac:dyDescent="0.3">
      <c r="A1295" s="8" t="s">
        <v>2082</v>
      </c>
      <c r="B1295" s="8" t="s">
        <v>2035</v>
      </c>
      <c r="C1295" s="8" t="s">
        <v>2035</v>
      </c>
      <c r="D1295" s="15">
        <v>1</v>
      </c>
      <c r="E1295" s="8" t="s">
        <v>1656</v>
      </c>
      <c r="F1295" s="20">
        <v>630924</v>
      </c>
    </row>
    <row r="1296" spans="1:6" x14ac:dyDescent="0.3">
      <c r="A1296" s="7" t="s">
        <v>1904</v>
      </c>
      <c r="B1296" s="7" t="s">
        <v>2035</v>
      </c>
      <c r="C1296" s="7" t="s">
        <v>2035</v>
      </c>
      <c r="D1296" s="14">
        <v>1</v>
      </c>
      <c r="E1296" s="7" t="s">
        <v>1656</v>
      </c>
      <c r="F1296" s="19">
        <v>147348</v>
      </c>
    </row>
    <row r="1297" spans="1:6" x14ac:dyDescent="0.3">
      <c r="A1297" s="8" t="s">
        <v>2085</v>
      </c>
      <c r="B1297" s="8" t="s">
        <v>2035</v>
      </c>
      <c r="C1297" s="8" t="s">
        <v>2035</v>
      </c>
      <c r="D1297" s="15">
        <v>1</v>
      </c>
      <c r="E1297" s="8" t="s">
        <v>1656</v>
      </c>
      <c r="F1297" s="20">
        <v>293124</v>
      </c>
    </row>
    <row r="1298" spans="1:6" x14ac:dyDescent="0.3">
      <c r="A1298" s="7" t="s">
        <v>2087</v>
      </c>
      <c r="B1298" s="7" t="s">
        <v>2035</v>
      </c>
      <c r="C1298" s="7" t="s">
        <v>2035</v>
      </c>
      <c r="D1298" s="14">
        <v>1</v>
      </c>
      <c r="E1298" s="7" t="s">
        <v>1656</v>
      </c>
      <c r="F1298" s="19">
        <v>96468</v>
      </c>
    </row>
    <row r="1299" spans="1:6" x14ac:dyDescent="0.3">
      <c r="A1299" s="8" t="s">
        <v>2089</v>
      </c>
      <c r="B1299" s="8" t="s">
        <v>2035</v>
      </c>
      <c r="C1299" s="8" t="s">
        <v>2035</v>
      </c>
      <c r="D1299" s="15">
        <v>1</v>
      </c>
      <c r="E1299" s="8" t="s">
        <v>1656</v>
      </c>
      <c r="F1299" s="20">
        <v>64236</v>
      </c>
    </row>
    <row r="1300" spans="1:6" x14ac:dyDescent="0.3">
      <c r="A1300" s="7" t="s">
        <v>1927</v>
      </c>
      <c r="B1300" s="7" t="s">
        <v>2035</v>
      </c>
      <c r="C1300" s="7" t="s">
        <v>2035</v>
      </c>
      <c r="D1300" s="14">
        <v>1</v>
      </c>
      <c r="E1300" s="7" t="s">
        <v>1656</v>
      </c>
      <c r="F1300" s="19">
        <v>170604</v>
      </c>
    </row>
    <row r="1301" spans="1:6" x14ac:dyDescent="0.3">
      <c r="A1301" s="8" t="s">
        <v>2092</v>
      </c>
      <c r="B1301" s="8" t="s">
        <v>2035</v>
      </c>
      <c r="C1301" s="8" t="s">
        <v>2035</v>
      </c>
      <c r="D1301" s="15">
        <v>1</v>
      </c>
      <c r="E1301" s="8" t="s">
        <v>1656</v>
      </c>
      <c r="F1301" s="20">
        <v>120000</v>
      </c>
    </row>
    <row r="1302" spans="1:6" x14ac:dyDescent="0.3">
      <c r="A1302" s="7" t="s">
        <v>2093</v>
      </c>
      <c r="B1302" s="7" t="s">
        <v>2035</v>
      </c>
      <c r="C1302" s="7" t="s">
        <v>2035</v>
      </c>
      <c r="D1302" s="14">
        <v>1</v>
      </c>
      <c r="E1302" s="7" t="s">
        <v>1656</v>
      </c>
      <c r="F1302" s="19">
        <v>436272</v>
      </c>
    </row>
    <row r="1303" spans="1:6" x14ac:dyDescent="0.3">
      <c r="A1303" s="8" t="s">
        <v>1214</v>
      </c>
      <c r="B1303" s="8" t="s">
        <v>2035</v>
      </c>
      <c r="C1303" s="8" t="s">
        <v>2035</v>
      </c>
      <c r="D1303" s="15">
        <v>1</v>
      </c>
      <c r="E1303" s="8" t="s">
        <v>1656</v>
      </c>
      <c r="F1303" s="20">
        <v>452203</v>
      </c>
    </row>
    <row r="1304" spans="1:6" x14ac:dyDescent="0.3">
      <c r="A1304" s="7" t="s">
        <v>2095</v>
      </c>
      <c r="B1304" s="7" t="s">
        <v>2035</v>
      </c>
      <c r="C1304" s="7" t="s">
        <v>2035</v>
      </c>
      <c r="D1304" s="14">
        <v>1</v>
      </c>
      <c r="E1304" s="7" t="s">
        <v>1656</v>
      </c>
      <c r="F1304" s="19">
        <v>2000000</v>
      </c>
    </row>
    <row r="1305" spans="1:6" x14ac:dyDescent="0.3">
      <c r="A1305" s="8" t="s">
        <v>1951</v>
      </c>
      <c r="B1305" s="8" t="s">
        <v>2035</v>
      </c>
      <c r="C1305" s="8" t="s">
        <v>2035</v>
      </c>
      <c r="D1305" s="15">
        <v>1</v>
      </c>
      <c r="E1305" s="8" t="s">
        <v>1656</v>
      </c>
      <c r="F1305" s="20">
        <v>123912</v>
      </c>
    </row>
    <row r="1306" spans="1:6" x14ac:dyDescent="0.3">
      <c r="A1306" s="7" t="s">
        <v>2097</v>
      </c>
      <c r="B1306" s="7" t="s">
        <v>2035</v>
      </c>
      <c r="C1306" s="7" t="s">
        <v>2035</v>
      </c>
      <c r="D1306" s="14">
        <v>1</v>
      </c>
      <c r="E1306" s="7" t="s">
        <v>1656</v>
      </c>
      <c r="F1306" s="19">
        <v>215405</v>
      </c>
    </row>
    <row r="1307" spans="1:6" x14ac:dyDescent="0.3">
      <c r="A1307" s="8" t="s">
        <v>2099</v>
      </c>
      <c r="B1307" s="8" t="s">
        <v>2035</v>
      </c>
      <c r="C1307" s="8" t="s">
        <v>2035</v>
      </c>
      <c r="D1307" s="15">
        <v>1</v>
      </c>
      <c r="E1307" s="8" t="s">
        <v>1656</v>
      </c>
      <c r="F1307" s="20">
        <v>240780</v>
      </c>
    </row>
    <row r="1308" spans="1:6" x14ac:dyDescent="0.3">
      <c r="A1308" s="7" t="s">
        <v>2101</v>
      </c>
      <c r="B1308" s="7" t="s">
        <v>2035</v>
      </c>
      <c r="C1308" s="7" t="s">
        <v>2035</v>
      </c>
      <c r="D1308" s="14">
        <v>1</v>
      </c>
      <c r="E1308" s="7" t="s">
        <v>1656</v>
      </c>
      <c r="F1308" s="19">
        <v>800000</v>
      </c>
    </row>
    <row r="1309" spans="1:6" x14ac:dyDescent="0.3">
      <c r="A1309" s="8" t="s">
        <v>2102</v>
      </c>
      <c r="B1309" s="8" t="s">
        <v>2035</v>
      </c>
      <c r="C1309" s="8" t="s">
        <v>2035</v>
      </c>
      <c r="D1309" s="15">
        <v>1</v>
      </c>
      <c r="E1309" s="8" t="s">
        <v>1656</v>
      </c>
      <c r="F1309" s="20">
        <v>60840</v>
      </c>
    </row>
    <row r="1310" spans="1:6" x14ac:dyDescent="0.3">
      <c r="A1310" s="7" t="s">
        <v>2104</v>
      </c>
      <c r="B1310" s="7" t="s">
        <v>6</v>
      </c>
      <c r="C1310" s="7" t="s">
        <v>2035</v>
      </c>
      <c r="D1310" s="14">
        <v>1</v>
      </c>
      <c r="E1310" s="7" t="s">
        <v>1656</v>
      </c>
      <c r="F1310" s="19">
        <v>600000</v>
      </c>
    </row>
    <row r="1311" spans="1:6" x14ac:dyDescent="0.3">
      <c r="A1311" s="8" t="s">
        <v>11</v>
      </c>
      <c r="B1311" s="8" t="s">
        <v>2042</v>
      </c>
      <c r="C1311" s="8" t="s">
        <v>2035</v>
      </c>
      <c r="D1311" s="15">
        <v>1</v>
      </c>
      <c r="E1311" s="8" t="s">
        <v>1656</v>
      </c>
      <c r="F1311" s="20">
        <v>324089</v>
      </c>
    </row>
    <row r="1312" spans="1:6" x14ac:dyDescent="0.3">
      <c r="A1312" s="7" t="s">
        <v>15</v>
      </c>
      <c r="B1312" s="7" t="s">
        <v>2042</v>
      </c>
      <c r="C1312" s="7" t="s">
        <v>2035</v>
      </c>
      <c r="D1312" s="14">
        <v>1</v>
      </c>
      <c r="E1312" s="7" t="s">
        <v>1656</v>
      </c>
      <c r="F1312" s="19">
        <v>1076606</v>
      </c>
    </row>
    <row r="1313" spans="1:6" x14ac:dyDescent="0.3">
      <c r="A1313" s="8" t="s">
        <v>94</v>
      </c>
      <c r="B1313" s="8" t="s">
        <v>2042</v>
      </c>
      <c r="C1313" s="8" t="s">
        <v>2035</v>
      </c>
      <c r="D1313" s="15">
        <v>1</v>
      </c>
      <c r="E1313" s="8" t="s">
        <v>1656</v>
      </c>
      <c r="F1313" s="20">
        <v>821989</v>
      </c>
    </row>
    <row r="1314" spans="1:6" x14ac:dyDescent="0.3">
      <c r="A1314" s="7" t="s">
        <v>2107</v>
      </c>
      <c r="B1314" s="7" t="s">
        <v>2042</v>
      </c>
      <c r="C1314" s="7" t="s">
        <v>2035</v>
      </c>
      <c r="D1314" s="14">
        <v>1</v>
      </c>
      <c r="E1314" s="7" t="s">
        <v>1656</v>
      </c>
      <c r="F1314" s="19">
        <v>1808811</v>
      </c>
    </row>
    <row r="1315" spans="1:6" x14ac:dyDescent="0.3">
      <c r="A1315" s="8" t="s">
        <v>1683</v>
      </c>
      <c r="B1315" s="8" t="s">
        <v>2042</v>
      </c>
      <c r="C1315" s="8" t="s">
        <v>2035</v>
      </c>
      <c r="D1315" s="15">
        <v>1</v>
      </c>
      <c r="E1315" s="8" t="s">
        <v>1656</v>
      </c>
      <c r="F1315" s="20">
        <v>2474429</v>
      </c>
    </row>
    <row r="1316" spans="1:6" x14ac:dyDescent="0.3">
      <c r="A1316" s="7" t="s">
        <v>1667</v>
      </c>
      <c r="B1316" s="7" t="s">
        <v>2042</v>
      </c>
      <c r="C1316" s="7" t="s">
        <v>2035</v>
      </c>
      <c r="D1316" s="14">
        <v>1</v>
      </c>
      <c r="E1316" s="7" t="s">
        <v>1656</v>
      </c>
      <c r="F1316" s="19">
        <v>1485766</v>
      </c>
    </row>
    <row r="1317" spans="1:6" x14ac:dyDescent="0.3">
      <c r="A1317" s="8" t="s">
        <v>1491</v>
      </c>
      <c r="B1317" s="8" t="s">
        <v>2042</v>
      </c>
      <c r="C1317" s="8" t="s">
        <v>2035</v>
      </c>
      <c r="D1317" s="15">
        <v>1</v>
      </c>
      <c r="E1317" s="8" t="s">
        <v>1656</v>
      </c>
      <c r="F1317" s="20">
        <v>2821193</v>
      </c>
    </row>
    <row r="1318" spans="1:6" x14ac:dyDescent="0.3">
      <c r="A1318" s="7" t="s">
        <v>539</v>
      </c>
      <c r="B1318" s="7" t="s">
        <v>2042</v>
      </c>
      <c r="C1318" s="7" t="s">
        <v>2035</v>
      </c>
      <c r="D1318" s="14">
        <v>1</v>
      </c>
      <c r="E1318" s="7" t="s">
        <v>1656</v>
      </c>
      <c r="F1318" s="19">
        <v>3654010</v>
      </c>
    </row>
    <row r="1319" spans="1:6" x14ac:dyDescent="0.3">
      <c r="A1319" s="8" t="s">
        <v>1795</v>
      </c>
      <c r="B1319" s="8" t="s">
        <v>2042</v>
      </c>
      <c r="C1319" s="8" t="s">
        <v>2035</v>
      </c>
      <c r="D1319" s="15">
        <v>1</v>
      </c>
      <c r="E1319" s="8" t="s">
        <v>1656</v>
      </c>
      <c r="F1319" s="20">
        <v>1774461</v>
      </c>
    </row>
    <row r="1320" spans="1:6" x14ac:dyDescent="0.3">
      <c r="A1320" s="7" t="s">
        <v>671</v>
      </c>
      <c r="B1320" s="7" t="s">
        <v>2042</v>
      </c>
      <c r="C1320" s="7" t="s">
        <v>2035</v>
      </c>
      <c r="D1320" s="14">
        <v>1</v>
      </c>
      <c r="E1320" s="7" t="s">
        <v>1656</v>
      </c>
      <c r="F1320" s="19">
        <v>608387</v>
      </c>
    </row>
    <row r="1321" spans="1:6" x14ac:dyDescent="0.3">
      <c r="A1321" s="8" t="s">
        <v>237</v>
      </c>
      <c r="B1321" s="8" t="s">
        <v>2042</v>
      </c>
      <c r="C1321" s="8" t="s">
        <v>2035</v>
      </c>
      <c r="D1321" s="15">
        <v>1</v>
      </c>
      <c r="E1321" s="8" t="s">
        <v>1656</v>
      </c>
      <c r="F1321" s="20">
        <v>1235040</v>
      </c>
    </row>
    <row r="1322" spans="1:6" x14ac:dyDescent="0.3">
      <c r="A1322" s="7" t="s">
        <v>732</v>
      </c>
      <c r="B1322" s="7" t="s">
        <v>2042</v>
      </c>
      <c r="C1322" s="7" t="s">
        <v>2035</v>
      </c>
      <c r="D1322" s="14">
        <v>1</v>
      </c>
      <c r="E1322" s="7" t="s">
        <v>1656</v>
      </c>
      <c r="F1322" s="19">
        <v>1044003</v>
      </c>
    </row>
    <row r="1323" spans="1:6" x14ac:dyDescent="0.3">
      <c r="A1323" s="8" t="s">
        <v>2113</v>
      </c>
      <c r="B1323" s="8" t="s">
        <v>2042</v>
      </c>
      <c r="C1323" s="8" t="s">
        <v>2035</v>
      </c>
      <c r="D1323" s="15">
        <v>1</v>
      </c>
      <c r="E1323" s="8" t="s">
        <v>1656</v>
      </c>
      <c r="F1323" s="20">
        <v>1292424</v>
      </c>
    </row>
    <row r="1324" spans="1:6" x14ac:dyDescent="0.3">
      <c r="A1324" s="7" t="s">
        <v>1670</v>
      </c>
      <c r="B1324" s="7" t="s">
        <v>2042</v>
      </c>
      <c r="C1324" s="7" t="s">
        <v>2035</v>
      </c>
      <c r="D1324" s="14">
        <v>1</v>
      </c>
      <c r="E1324" s="7" t="s">
        <v>1656</v>
      </c>
      <c r="F1324" s="19">
        <v>1306108</v>
      </c>
    </row>
    <row r="1325" spans="1:6" x14ac:dyDescent="0.3">
      <c r="A1325" s="8" t="s">
        <v>1822</v>
      </c>
      <c r="B1325" s="8" t="s">
        <v>2042</v>
      </c>
      <c r="C1325" s="8" t="s">
        <v>2035</v>
      </c>
      <c r="D1325" s="15">
        <v>1</v>
      </c>
      <c r="E1325" s="8" t="s">
        <v>1656</v>
      </c>
      <c r="F1325" s="20">
        <v>2474429</v>
      </c>
    </row>
    <row r="1326" spans="1:6" x14ac:dyDescent="0.3">
      <c r="A1326" s="7" t="s">
        <v>2116</v>
      </c>
      <c r="B1326" s="7" t="s">
        <v>2042</v>
      </c>
      <c r="C1326" s="7" t="s">
        <v>2035</v>
      </c>
      <c r="D1326" s="14">
        <v>1</v>
      </c>
      <c r="E1326" s="7" t="s">
        <v>1656</v>
      </c>
      <c r="F1326" s="19">
        <v>1125483</v>
      </c>
    </row>
    <row r="1327" spans="1:6" x14ac:dyDescent="0.3">
      <c r="A1327" s="8" t="s">
        <v>2118</v>
      </c>
      <c r="B1327" s="8" t="s">
        <v>2042</v>
      </c>
      <c r="C1327" s="8" t="s">
        <v>2035</v>
      </c>
      <c r="D1327" s="15">
        <v>1</v>
      </c>
      <c r="E1327" s="8" t="s">
        <v>1656</v>
      </c>
      <c r="F1327" s="20">
        <v>1954352</v>
      </c>
    </row>
    <row r="1328" spans="1:6" x14ac:dyDescent="0.3">
      <c r="A1328" s="7" t="s">
        <v>2120</v>
      </c>
      <c r="B1328" s="7" t="s">
        <v>2042</v>
      </c>
      <c r="C1328" s="7" t="s">
        <v>2035</v>
      </c>
      <c r="D1328" s="14">
        <v>1</v>
      </c>
      <c r="E1328" s="7" t="s">
        <v>1656</v>
      </c>
      <c r="F1328" s="19">
        <v>1216773</v>
      </c>
    </row>
    <row r="1329" spans="1:6" x14ac:dyDescent="0.3">
      <c r="A1329" s="8" t="s">
        <v>2121</v>
      </c>
      <c r="B1329" s="8" t="s">
        <v>2042</v>
      </c>
      <c r="C1329" s="8" t="s">
        <v>2035</v>
      </c>
      <c r="D1329" s="15">
        <v>1</v>
      </c>
      <c r="E1329" s="8" t="s">
        <v>1656</v>
      </c>
      <c r="F1329" s="20">
        <v>2716704</v>
      </c>
    </row>
    <row r="1330" spans="1:6" x14ac:dyDescent="0.3">
      <c r="A1330" s="7" t="s">
        <v>2123</v>
      </c>
      <c r="B1330" s="7" t="s">
        <v>2042</v>
      </c>
      <c r="C1330" s="7" t="s">
        <v>2035</v>
      </c>
      <c r="D1330" s="14">
        <v>1</v>
      </c>
      <c r="E1330" s="7" t="s">
        <v>1656</v>
      </c>
      <c r="F1330" s="19">
        <v>1733388</v>
      </c>
    </row>
    <row r="1331" spans="1:6" x14ac:dyDescent="0.3">
      <c r="A1331" s="8" t="s">
        <v>1689</v>
      </c>
      <c r="B1331" s="8" t="s">
        <v>2042</v>
      </c>
      <c r="C1331" s="8" t="s">
        <v>2035</v>
      </c>
      <c r="D1331" s="15">
        <v>1</v>
      </c>
      <c r="E1331" s="8" t="s">
        <v>1656</v>
      </c>
      <c r="F1331" s="20">
        <v>3650320</v>
      </c>
    </row>
    <row r="1332" spans="1:6" x14ac:dyDescent="0.3">
      <c r="A1332" s="7" t="s">
        <v>2126</v>
      </c>
      <c r="B1332" s="7" t="s">
        <v>2042</v>
      </c>
      <c r="C1332" s="7" t="s">
        <v>2035</v>
      </c>
      <c r="D1332" s="14">
        <v>1</v>
      </c>
      <c r="E1332" s="7" t="s">
        <v>1656</v>
      </c>
      <c r="F1332" s="19">
        <v>1504891</v>
      </c>
    </row>
    <row r="1333" spans="1:6" x14ac:dyDescent="0.3">
      <c r="A1333" s="8" t="s">
        <v>1882</v>
      </c>
      <c r="B1333" s="8" t="s">
        <v>2042</v>
      </c>
      <c r="C1333" s="8" t="s">
        <v>2035</v>
      </c>
      <c r="D1333" s="15">
        <v>1</v>
      </c>
      <c r="E1333" s="8" t="s">
        <v>1656</v>
      </c>
      <c r="F1333" s="20">
        <v>619584</v>
      </c>
    </row>
    <row r="1334" spans="1:6" x14ac:dyDescent="0.3">
      <c r="A1334" s="7" t="s">
        <v>1672</v>
      </c>
      <c r="B1334" s="7" t="s">
        <v>2042</v>
      </c>
      <c r="C1334" s="7" t="s">
        <v>2035</v>
      </c>
      <c r="D1334" s="14">
        <v>1</v>
      </c>
      <c r="E1334" s="7" t="s">
        <v>1656</v>
      </c>
      <c r="F1334" s="19">
        <v>2046452</v>
      </c>
    </row>
    <row r="1335" spans="1:6" x14ac:dyDescent="0.3">
      <c r="A1335" s="8" t="s">
        <v>748</v>
      </c>
      <c r="B1335" s="8" t="s">
        <v>2042</v>
      </c>
      <c r="C1335" s="8" t="s">
        <v>2035</v>
      </c>
      <c r="D1335" s="15">
        <v>1</v>
      </c>
      <c r="E1335" s="8" t="s">
        <v>1656</v>
      </c>
      <c r="F1335" s="20">
        <v>2192406</v>
      </c>
    </row>
    <row r="1336" spans="1:6" x14ac:dyDescent="0.3">
      <c r="A1336" s="7" t="s">
        <v>2129</v>
      </c>
      <c r="B1336" s="7" t="s">
        <v>2042</v>
      </c>
      <c r="C1336" s="7" t="s">
        <v>2035</v>
      </c>
      <c r="D1336" s="14">
        <v>1</v>
      </c>
      <c r="E1336" s="7" t="s">
        <v>1656</v>
      </c>
      <c r="F1336" s="19">
        <v>2508152</v>
      </c>
    </row>
    <row r="1337" spans="1:6" x14ac:dyDescent="0.3">
      <c r="A1337" s="8" t="s">
        <v>2130</v>
      </c>
      <c r="B1337" s="8" t="s">
        <v>2042</v>
      </c>
      <c r="C1337" s="8" t="s">
        <v>2035</v>
      </c>
      <c r="D1337" s="15">
        <v>1</v>
      </c>
      <c r="E1337" s="8" t="s">
        <v>1656</v>
      </c>
      <c r="F1337" s="20">
        <v>2054972</v>
      </c>
    </row>
    <row r="1338" spans="1:6" x14ac:dyDescent="0.3">
      <c r="A1338" s="7" t="s">
        <v>2131</v>
      </c>
      <c r="B1338" s="7" t="s">
        <v>2042</v>
      </c>
      <c r="C1338" s="7" t="s">
        <v>2035</v>
      </c>
      <c r="D1338" s="14">
        <v>1</v>
      </c>
      <c r="E1338" s="7" t="s">
        <v>1656</v>
      </c>
      <c r="F1338" s="19">
        <v>2579455</v>
      </c>
    </row>
    <row r="1339" spans="1:6" x14ac:dyDescent="0.3">
      <c r="A1339" s="8" t="s">
        <v>2133</v>
      </c>
      <c r="B1339" s="8" t="s">
        <v>2042</v>
      </c>
      <c r="C1339" s="8" t="s">
        <v>2035</v>
      </c>
      <c r="D1339" s="15">
        <v>1</v>
      </c>
      <c r="E1339" s="8" t="s">
        <v>1656</v>
      </c>
      <c r="F1339" s="20">
        <v>1003261</v>
      </c>
    </row>
    <row r="1340" spans="1:6" x14ac:dyDescent="0.3">
      <c r="A1340" s="7" t="s">
        <v>2134</v>
      </c>
      <c r="B1340" s="7" t="s">
        <v>2042</v>
      </c>
      <c r="C1340" s="7" t="s">
        <v>2035</v>
      </c>
      <c r="D1340" s="14">
        <v>1</v>
      </c>
      <c r="E1340" s="7" t="s">
        <v>1656</v>
      </c>
      <c r="F1340" s="19">
        <v>1444692</v>
      </c>
    </row>
    <row r="1341" spans="1:6" x14ac:dyDescent="0.3">
      <c r="A1341" s="8" t="s">
        <v>11</v>
      </c>
      <c r="B1341" s="8" t="s">
        <v>2053</v>
      </c>
      <c r="C1341" s="8" t="s">
        <v>2035</v>
      </c>
      <c r="D1341" s="15">
        <v>1</v>
      </c>
      <c r="E1341" s="8" t="s">
        <v>1656</v>
      </c>
      <c r="F1341" s="20">
        <v>672000</v>
      </c>
    </row>
    <row r="1342" spans="1:6" x14ac:dyDescent="0.3">
      <c r="A1342" s="7" t="s">
        <v>17</v>
      </c>
      <c r="B1342" s="7" t="s">
        <v>2053</v>
      </c>
      <c r="C1342" s="7" t="s">
        <v>2035</v>
      </c>
      <c r="D1342" s="14">
        <v>1</v>
      </c>
      <c r="E1342" s="7" t="s">
        <v>1656</v>
      </c>
      <c r="F1342" s="19">
        <v>1038730</v>
      </c>
    </row>
    <row r="1343" spans="1:6" x14ac:dyDescent="0.3">
      <c r="A1343" s="8" t="s">
        <v>49</v>
      </c>
      <c r="B1343" s="8" t="s">
        <v>2053</v>
      </c>
      <c r="C1343" s="8" t="s">
        <v>2035</v>
      </c>
      <c r="D1343" s="15">
        <v>1</v>
      </c>
      <c r="E1343" s="8" t="s">
        <v>1656</v>
      </c>
      <c r="F1343" s="20">
        <v>1004895</v>
      </c>
    </row>
    <row r="1344" spans="1:6" x14ac:dyDescent="0.3">
      <c r="A1344" s="7" t="s">
        <v>49</v>
      </c>
      <c r="B1344" s="7" t="s">
        <v>2053</v>
      </c>
      <c r="C1344" s="7" t="s">
        <v>2035</v>
      </c>
      <c r="D1344" s="14">
        <v>1</v>
      </c>
      <c r="E1344" s="7" t="s">
        <v>1656</v>
      </c>
      <c r="F1344" s="19">
        <v>506989</v>
      </c>
    </row>
    <row r="1345" spans="1:6" x14ac:dyDescent="0.3">
      <c r="A1345" s="8" t="s">
        <v>911</v>
      </c>
      <c r="B1345" s="8" t="s">
        <v>2053</v>
      </c>
      <c r="C1345" s="8" t="s">
        <v>2035</v>
      </c>
      <c r="D1345" s="15">
        <v>1</v>
      </c>
      <c r="E1345" s="8" t="s">
        <v>1656</v>
      </c>
      <c r="F1345" s="20">
        <v>616492</v>
      </c>
    </row>
    <row r="1346" spans="1:6" x14ac:dyDescent="0.3">
      <c r="A1346" s="7" t="s">
        <v>611</v>
      </c>
      <c r="B1346" s="7" t="s">
        <v>2053</v>
      </c>
      <c r="C1346" s="7" t="s">
        <v>2035</v>
      </c>
      <c r="D1346" s="14">
        <v>1</v>
      </c>
      <c r="E1346" s="7" t="s">
        <v>1656</v>
      </c>
      <c r="F1346" s="19">
        <v>1238138</v>
      </c>
    </row>
    <row r="1347" spans="1:6" x14ac:dyDescent="0.3">
      <c r="A1347" s="8" t="s">
        <v>2138</v>
      </c>
      <c r="B1347" s="8" t="s">
        <v>2053</v>
      </c>
      <c r="C1347" s="8" t="s">
        <v>2035</v>
      </c>
      <c r="D1347" s="15">
        <v>1</v>
      </c>
      <c r="E1347" s="8" t="s">
        <v>1656</v>
      </c>
      <c r="F1347" s="20">
        <v>500000</v>
      </c>
    </row>
    <row r="1348" spans="1:6" x14ac:dyDescent="0.3">
      <c r="A1348" s="7" t="s">
        <v>1728</v>
      </c>
      <c r="B1348" s="7" t="s">
        <v>2053</v>
      </c>
      <c r="C1348" s="7" t="s">
        <v>2035</v>
      </c>
      <c r="D1348" s="14">
        <v>1</v>
      </c>
      <c r="E1348" s="7" t="s">
        <v>1656</v>
      </c>
      <c r="F1348" s="19">
        <v>478015</v>
      </c>
    </row>
    <row r="1349" spans="1:6" x14ac:dyDescent="0.3">
      <c r="A1349" s="8" t="s">
        <v>1705</v>
      </c>
      <c r="B1349" s="8" t="s">
        <v>2053</v>
      </c>
      <c r="C1349" s="8" t="s">
        <v>2035</v>
      </c>
      <c r="D1349" s="15">
        <v>1</v>
      </c>
      <c r="E1349" s="8" t="s">
        <v>1656</v>
      </c>
      <c r="F1349" s="20">
        <v>602937</v>
      </c>
    </row>
    <row r="1350" spans="1:6" x14ac:dyDescent="0.3">
      <c r="A1350" s="7" t="s">
        <v>1917</v>
      </c>
      <c r="B1350" s="7" t="s">
        <v>2053</v>
      </c>
      <c r="C1350" s="7" t="s">
        <v>2035</v>
      </c>
      <c r="D1350" s="14">
        <v>1</v>
      </c>
      <c r="E1350" s="7" t="s">
        <v>1656</v>
      </c>
      <c r="F1350" s="19">
        <v>321161</v>
      </c>
    </row>
    <row r="1351" spans="1:6" x14ac:dyDescent="0.3">
      <c r="A1351" s="8" t="s">
        <v>2140</v>
      </c>
      <c r="B1351" s="8" t="s">
        <v>2053</v>
      </c>
      <c r="C1351" s="8" t="s">
        <v>2035</v>
      </c>
      <c r="D1351" s="15">
        <v>1</v>
      </c>
      <c r="E1351" s="8" t="s">
        <v>1656</v>
      </c>
      <c r="F1351" s="20">
        <v>1498750</v>
      </c>
    </row>
    <row r="1352" spans="1:6" x14ac:dyDescent="0.3">
      <c r="A1352" s="7" t="s">
        <v>2141</v>
      </c>
      <c r="B1352" s="7" t="s">
        <v>2053</v>
      </c>
      <c r="C1352" s="7" t="s">
        <v>2035</v>
      </c>
      <c r="D1352" s="14">
        <v>1</v>
      </c>
      <c r="E1352" s="7" t="s">
        <v>1656</v>
      </c>
      <c r="F1352" s="19">
        <v>60840</v>
      </c>
    </row>
    <row r="1353" spans="1:6" x14ac:dyDescent="0.3">
      <c r="A1353" s="8" t="s">
        <v>1949</v>
      </c>
      <c r="B1353" s="8" t="s">
        <v>2053</v>
      </c>
      <c r="C1353" s="8" t="s">
        <v>2035</v>
      </c>
      <c r="D1353" s="15">
        <v>1</v>
      </c>
      <c r="E1353" s="8" t="s">
        <v>1656</v>
      </c>
      <c r="F1353" s="20">
        <v>160580</v>
      </c>
    </row>
    <row r="1354" spans="1:6" x14ac:dyDescent="0.3">
      <c r="A1354" s="7" t="s">
        <v>2143</v>
      </c>
      <c r="B1354" s="7" t="s">
        <v>2053</v>
      </c>
      <c r="C1354" s="7" t="s">
        <v>2035</v>
      </c>
      <c r="D1354" s="14">
        <v>1</v>
      </c>
      <c r="E1354" s="7" t="s">
        <v>1656</v>
      </c>
      <c r="F1354" s="19">
        <v>124440</v>
      </c>
    </row>
    <row r="1355" spans="1:6" x14ac:dyDescent="0.3">
      <c r="A1355" s="8" t="s">
        <v>2145</v>
      </c>
      <c r="B1355" s="8" t="s">
        <v>2053</v>
      </c>
      <c r="C1355" s="8" t="s">
        <v>2035</v>
      </c>
      <c r="D1355" s="15">
        <v>1</v>
      </c>
      <c r="E1355" s="8" t="s">
        <v>1656</v>
      </c>
      <c r="F1355" s="20">
        <v>616492</v>
      </c>
    </row>
    <row r="1356" spans="1:6" x14ac:dyDescent="0.3">
      <c r="A1356" s="7" t="s">
        <v>2146</v>
      </c>
      <c r="B1356" s="7" t="s">
        <v>2053</v>
      </c>
      <c r="C1356" s="7" t="s">
        <v>2035</v>
      </c>
      <c r="D1356" s="14">
        <v>1</v>
      </c>
      <c r="E1356" s="7" t="s">
        <v>1656</v>
      </c>
      <c r="F1356" s="19">
        <v>413058</v>
      </c>
    </row>
    <row r="1357" spans="1:6" x14ac:dyDescent="0.3">
      <c r="A1357" s="8" t="s">
        <v>15</v>
      </c>
      <c r="B1357" s="8" t="s">
        <v>2056</v>
      </c>
      <c r="C1357" s="8" t="s">
        <v>2035</v>
      </c>
      <c r="D1357" s="15">
        <v>1</v>
      </c>
      <c r="E1357" s="8" t="s">
        <v>1656</v>
      </c>
      <c r="F1357" s="20">
        <v>2839138</v>
      </c>
    </row>
    <row r="1358" spans="1:6" x14ac:dyDescent="0.3">
      <c r="A1358" s="7" t="s">
        <v>1713</v>
      </c>
      <c r="B1358" s="7" t="s">
        <v>2056</v>
      </c>
      <c r="C1358" s="7" t="s">
        <v>2035</v>
      </c>
      <c r="D1358" s="14">
        <v>1</v>
      </c>
      <c r="E1358" s="7" t="s">
        <v>1656</v>
      </c>
      <c r="F1358" s="19">
        <v>1520967</v>
      </c>
    </row>
    <row r="1359" spans="1:6" x14ac:dyDescent="0.3">
      <c r="A1359" s="8" t="s">
        <v>1667</v>
      </c>
      <c r="B1359" s="8" t="s">
        <v>2056</v>
      </c>
      <c r="C1359" s="8" t="s">
        <v>2035</v>
      </c>
      <c r="D1359" s="15">
        <v>1</v>
      </c>
      <c r="E1359" s="8" t="s">
        <v>1656</v>
      </c>
      <c r="F1359" s="20">
        <v>1531979</v>
      </c>
    </row>
    <row r="1360" spans="1:6" x14ac:dyDescent="0.3">
      <c r="A1360" s="7" t="s">
        <v>1782</v>
      </c>
      <c r="B1360" s="7" t="s">
        <v>2056</v>
      </c>
      <c r="C1360" s="7" t="s">
        <v>2035</v>
      </c>
      <c r="D1360" s="14">
        <v>1</v>
      </c>
      <c r="E1360" s="7" t="s">
        <v>1656</v>
      </c>
      <c r="F1360" s="19">
        <v>1674730</v>
      </c>
    </row>
    <row r="1361" spans="1:6" x14ac:dyDescent="0.3">
      <c r="A1361" s="8" t="s">
        <v>45</v>
      </c>
      <c r="B1361" s="8" t="s">
        <v>6</v>
      </c>
      <c r="C1361" s="8" t="s">
        <v>2035</v>
      </c>
      <c r="D1361" s="15">
        <v>23</v>
      </c>
      <c r="E1361" s="8" t="s">
        <v>2152</v>
      </c>
      <c r="F1361" s="20">
        <v>1712178</v>
      </c>
    </row>
    <row r="1362" spans="1:6" x14ac:dyDescent="0.3">
      <c r="A1362" s="7" t="s">
        <v>1605</v>
      </c>
      <c r="B1362" s="7" t="s">
        <v>6</v>
      </c>
      <c r="C1362" s="7" t="s">
        <v>2035</v>
      </c>
      <c r="D1362" s="14">
        <v>20</v>
      </c>
      <c r="E1362" s="7" t="s">
        <v>2152</v>
      </c>
      <c r="F1362" s="19">
        <v>999578</v>
      </c>
    </row>
    <row r="1363" spans="1:6" x14ac:dyDescent="0.3">
      <c r="A1363" s="8" t="s">
        <v>11</v>
      </c>
      <c r="B1363" s="8" t="s">
        <v>6</v>
      </c>
      <c r="C1363" s="8" t="s">
        <v>2035</v>
      </c>
      <c r="D1363" s="15">
        <v>18</v>
      </c>
      <c r="E1363" s="8" t="s">
        <v>2152</v>
      </c>
      <c r="F1363" s="20">
        <v>697843</v>
      </c>
    </row>
    <row r="1364" spans="1:6" x14ac:dyDescent="0.3">
      <c r="A1364" s="7" t="s">
        <v>17</v>
      </c>
      <c r="B1364" s="7" t="s">
        <v>6</v>
      </c>
      <c r="C1364" s="7" t="s">
        <v>2035</v>
      </c>
      <c r="D1364" s="14">
        <v>18</v>
      </c>
      <c r="E1364" s="7" t="s">
        <v>2152</v>
      </c>
      <c r="F1364" s="19">
        <v>583334</v>
      </c>
    </row>
    <row r="1365" spans="1:6" x14ac:dyDescent="0.3">
      <c r="A1365" s="8" t="s">
        <v>29</v>
      </c>
      <c r="B1365" s="8" t="s">
        <v>6</v>
      </c>
      <c r="C1365" s="8" t="s">
        <v>2035</v>
      </c>
      <c r="D1365" s="15">
        <v>15</v>
      </c>
      <c r="E1365" s="8" t="s">
        <v>2152</v>
      </c>
      <c r="F1365" s="20">
        <v>1693961</v>
      </c>
    </row>
    <row r="1366" spans="1:6" x14ac:dyDescent="0.3">
      <c r="A1366" s="7" t="s">
        <v>1628</v>
      </c>
      <c r="B1366" s="7" t="s">
        <v>6</v>
      </c>
      <c r="C1366" s="7" t="s">
        <v>2035</v>
      </c>
      <c r="D1366" s="14">
        <v>10</v>
      </c>
      <c r="E1366" s="7" t="s">
        <v>2152</v>
      </c>
      <c r="F1366" s="19">
        <v>743423</v>
      </c>
    </row>
    <row r="1367" spans="1:6" x14ac:dyDescent="0.3">
      <c r="A1367" s="8" t="s">
        <v>9</v>
      </c>
      <c r="B1367" s="8" t="s">
        <v>6</v>
      </c>
      <c r="C1367" s="8" t="s">
        <v>2035</v>
      </c>
      <c r="D1367" s="15">
        <v>9</v>
      </c>
      <c r="E1367" s="8" t="s">
        <v>2152</v>
      </c>
      <c r="F1367" s="20">
        <v>628945</v>
      </c>
    </row>
    <row r="1368" spans="1:6" x14ac:dyDescent="0.3">
      <c r="A1368" s="7" t="s">
        <v>319</v>
      </c>
      <c r="B1368" s="7" t="s">
        <v>6</v>
      </c>
      <c r="C1368" s="7" t="s">
        <v>2035</v>
      </c>
      <c r="D1368" s="14">
        <v>9</v>
      </c>
      <c r="E1368" s="7" t="s">
        <v>2152</v>
      </c>
      <c r="F1368" s="19">
        <v>652546</v>
      </c>
    </row>
    <row r="1369" spans="1:6" x14ac:dyDescent="0.3">
      <c r="A1369" s="8" t="s">
        <v>2161</v>
      </c>
      <c r="B1369" s="8" t="s">
        <v>6</v>
      </c>
      <c r="C1369" s="8" t="s">
        <v>2035</v>
      </c>
      <c r="D1369" s="15">
        <v>9</v>
      </c>
      <c r="E1369" s="8" t="s">
        <v>2152</v>
      </c>
      <c r="F1369" s="20">
        <v>583954</v>
      </c>
    </row>
    <row r="1370" spans="1:6" x14ac:dyDescent="0.3">
      <c r="A1370" s="7" t="s">
        <v>2163</v>
      </c>
      <c r="B1370" s="7" t="s">
        <v>6</v>
      </c>
      <c r="C1370" s="7" t="s">
        <v>2035</v>
      </c>
      <c r="D1370" s="14">
        <v>9</v>
      </c>
      <c r="E1370" s="7" t="s">
        <v>2152</v>
      </c>
      <c r="F1370" s="19">
        <v>915028</v>
      </c>
    </row>
    <row r="1371" spans="1:6" x14ac:dyDescent="0.3">
      <c r="A1371" s="8" t="s">
        <v>21</v>
      </c>
      <c r="B1371" s="8" t="s">
        <v>6</v>
      </c>
      <c r="C1371" s="8" t="s">
        <v>2035</v>
      </c>
      <c r="D1371" s="15">
        <v>8</v>
      </c>
      <c r="E1371" s="8" t="s">
        <v>2152</v>
      </c>
      <c r="F1371" s="20">
        <v>890344</v>
      </c>
    </row>
    <row r="1372" spans="1:6" x14ac:dyDescent="0.3">
      <c r="A1372" s="7" t="s">
        <v>59</v>
      </c>
      <c r="B1372" s="7" t="s">
        <v>6</v>
      </c>
      <c r="C1372" s="7" t="s">
        <v>2035</v>
      </c>
      <c r="D1372" s="14">
        <v>8</v>
      </c>
      <c r="E1372" s="7" t="s">
        <v>2152</v>
      </c>
      <c r="F1372" s="19">
        <v>1997027</v>
      </c>
    </row>
    <row r="1373" spans="1:6" x14ac:dyDescent="0.3">
      <c r="A1373" s="8" t="s">
        <v>681</v>
      </c>
      <c r="B1373" s="8" t="s">
        <v>6</v>
      </c>
      <c r="C1373" s="8" t="s">
        <v>2035</v>
      </c>
      <c r="D1373" s="15">
        <v>8</v>
      </c>
      <c r="E1373" s="8" t="s">
        <v>2152</v>
      </c>
      <c r="F1373" s="20">
        <v>1330683</v>
      </c>
    </row>
    <row r="1374" spans="1:6" x14ac:dyDescent="0.3">
      <c r="A1374" s="7" t="s">
        <v>118</v>
      </c>
      <c r="B1374" s="7" t="s">
        <v>6</v>
      </c>
      <c r="C1374" s="7" t="s">
        <v>2035</v>
      </c>
      <c r="D1374" s="14">
        <v>8</v>
      </c>
      <c r="E1374" s="7" t="s">
        <v>2152</v>
      </c>
      <c r="F1374" s="19">
        <v>1464110</v>
      </c>
    </row>
    <row r="1375" spans="1:6" x14ac:dyDescent="0.3">
      <c r="A1375" s="8" t="s">
        <v>15</v>
      </c>
      <c r="B1375" s="8" t="s">
        <v>6</v>
      </c>
      <c r="C1375" s="8" t="s">
        <v>2035</v>
      </c>
      <c r="D1375" s="15">
        <v>7</v>
      </c>
      <c r="E1375" s="8" t="s">
        <v>2152</v>
      </c>
      <c r="F1375" s="20">
        <v>1104293</v>
      </c>
    </row>
    <row r="1376" spans="1:6" x14ac:dyDescent="0.3">
      <c r="A1376" s="7" t="s">
        <v>43</v>
      </c>
      <c r="B1376" s="7" t="s">
        <v>6</v>
      </c>
      <c r="C1376" s="7" t="s">
        <v>2035</v>
      </c>
      <c r="D1376" s="14">
        <v>7</v>
      </c>
      <c r="E1376" s="7" t="s">
        <v>2152</v>
      </c>
      <c r="F1376" s="19">
        <v>1483132</v>
      </c>
    </row>
    <row r="1377" spans="1:6" x14ac:dyDescent="0.3">
      <c r="A1377" s="8" t="s">
        <v>78</v>
      </c>
      <c r="B1377" s="8" t="s">
        <v>6</v>
      </c>
      <c r="C1377" s="8" t="s">
        <v>2035</v>
      </c>
      <c r="D1377" s="15">
        <v>6</v>
      </c>
      <c r="E1377" s="8" t="s">
        <v>2152</v>
      </c>
      <c r="F1377" s="20">
        <v>640380</v>
      </c>
    </row>
    <row r="1378" spans="1:6" x14ac:dyDescent="0.3">
      <c r="A1378" s="7" t="s">
        <v>2172</v>
      </c>
      <c r="B1378" s="7" t="s">
        <v>6</v>
      </c>
      <c r="C1378" s="7" t="s">
        <v>2035</v>
      </c>
      <c r="D1378" s="14">
        <v>6</v>
      </c>
      <c r="E1378" s="7" t="s">
        <v>2152</v>
      </c>
      <c r="F1378" s="19">
        <v>1280703</v>
      </c>
    </row>
    <row r="1379" spans="1:6" x14ac:dyDescent="0.3">
      <c r="A1379" s="8" t="s">
        <v>2174</v>
      </c>
      <c r="B1379" s="8" t="s">
        <v>6</v>
      </c>
      <c r="C1379" s="8" t="s">
        <v>2035</v>
      </c>
      <c r="D1379" s="15">
        <v>6</v>
      </c>
      <c r="E1379" s="8" t="s">
        <v>2152</v>
      </c>
      <c r="F1379" s="20">
        <v>594589</v>
      </c>
    </row>
    <row r="1380" spans="1:6" x14ac:dyDescent="0.3">
      <c r="A1380" s="7" t="s">
        <v>37</v>
      </c>
      <c r="B1380" s="7" t="s">
        <v>6</v>
      </c>
      <c r="C1380" s="7" t="s">
        <v>2035</v>
      </c>
      <c r="D1380" s="14">
        <v>5</v>
      </c>
      <c r="E1380" s="7" t="s">
        <v>2152</v>
      </c>
      <c r="F1380" s="19">
        <v>1041195</v>
      </c>
    </row>
    <row r="1381" spans="1:6" x14ac:dyDescent="0.3">
      <c r="A1381" s="8" t="s">
        <v>80</v>
      </c>
      <c r="B1381" s="8" t="s">
        <v>6</v>
      </c>
      <c r="C1381" s="8" t="s">
        <v>2035</v>
      </c>
      <c r="D1381" s="15">
        <v>5</v>
      </c>
      <c r="E1381" s="8" t="s">
        <v>2152</v>
      </c>
      <c r="F1381" s="20">
        <v>1221714</v>
      </c>
    </row>
    <row r="1382" spans="1:6" x14ac:dyDescent="0.3">
      <c r="A1382" s="7" t="s">
        <v>2178</v>
      </c>
      <c r="B1382" s="7" t="s">
        <v>6</v>
      </c>
      <c r="C1382" s="7" t="s">
        <v>2035</v>
      </c>
      <c r="D1382" s="14">
        <v>5</v>
      </c>
      <c r="E1382" s="7" t="s">
        <v>2152</v>
      </c>
      <c r="F1382" s="19">
        <v>861434</v>
      </c>
    </row>
    <row r="1383" spans="1:6" x14ac:dyDescent="0.3">
      <c r="A1383" s="8" t="s">
        <v>1832</v>
      </c>
      <c r="B1383" s="8" t="s">
        <v>6</v>
      </c>
      <c r="C1383" s="8" t="s">
        <v>2035</v>
      </c>
      <c r="D1383" s="15">
        <v>5</v>
      </c>
      <c r="E1383" s="8" t="s">
        <v>2152</v>
      </c>
      <c r="F1383" s="20">
        <v>1564421</v>
      </c>
    </row>
    <row r="1384" spans="1:6" x14ac:dyDescent="0.3">
      <c r="A1384" s="7" t="s">
        <v>116</v>
      </c>
      <c r="B1384" s="7" t="s">
        <v>6</v>
      </c>
      <c r="C1384" s="7" t="s">
        <v>2035</v>
      </c>
      <c r="D1384" s="14">
        <v>5</v>
      </c>
      <c r="E1384" s="7" t="s">
        <v>2152</v>
      </c>
      <c r="F1384" s="19">
        <v>903446</v>
      </c>
    </row>
    <row r="1385" spans="1:6" x14ac:dyDescent="0.3">
      <c r="A1385" s="8" t="s">
        <v>31</v>
      </c>
      <c r="B1385" s="8" t="s">
        <v>6</v>
      </c>
      <c r="C1385" s="8" t="s">
        <v>2035</v>
      </c>
      <c r="D1385" s="15">
        <v>4</v>
      </c>
      <c r="E1385" s="8" t="s">
        <v>2152</v>
      </c>
      <c r="F1385" s="20">
        <v>1121437</v>
      </c>
    </row>
    <row r="1386" spans="1:6" x14ac:dyDescent="0.3">
      <c r="A1386" s="7" t="s">
        <v>503</v>
      </c>
      <c r="B1386" s="7" t="s">
        <v>6</v>
      </c>
      <c r="C1386" s="7" t="s">
        <v>2035</v>
      </c>
      <c r="D1386" s="14">
        <v>4</v>
      </c>
      <c r="E1386" s="7" t="s">
        <v>2152</v>
      </c>
      <c r="F1386" s="19">
        <v>2020386</v>
      </c>
    </row>
    <row r="1387" spans="1:6" x14ac:dyDescent="0.3">
      <c r="A1387" s="8" t="s">
        <v>1792</v>
      </c>
      <c r="B1387" s="8" t="s">
        <v>6</v>
      </c>
      <c r="C1387" s="8" t="s">
        <v>2035</v>
      </c>
      <c r="D1387" s="15">
        <v>4</v>
      </c>
      <c r="E1387" s="8" t="s">
        <v>2152</v>
      </c>
      <c r="F1387" s="20">
        <v>651480</v>
      </c>
    </row>
    <row r="1388" spans="1:6" x14ac:dyDescent="0.3">
      <c r="A1388" s="7" t="s">
        <v>1307</v>
      </c>
      <c r="B1388" s="7" t="s">
        <v>6</v>
      </c>
      <c r="C1388" s="7" t="s">
        <v>2035</v>
      </c>
      <c r="D1388" s="14">
        <v>4</v>
      </c>
      <c r="E1388" s="7" t="s">
        <v>2152</v>
      </c>
      <c r="F1388" s="19">
        <v>672468</v>
      </c>
    </row>
    <row r="1389" spans="1:6" x14ac:dyDescent="0.3">
      <c r="A1389" s="8" t="s">
        <v>2186</v>
      </c>
      <c r="B1389" s="8" t="s">
        <v>6</v>
      </c>
      <c r="C1389" s="8" t="s">
        <v>2035</v>
      </c>
      <c r="D1389" s="15">
        <v>4</v>
      </c>
      <c r="E1389" s="8" t="s">
        <v>2152</v>
      </c>
      <c r="F1389" s="20">
        <v>1944821</v>
      </c>
    </row>
    <row r="1390" spans="1:6" x14ac:dyDescent="0.3">
      <c r="A1390" s="7" t="s">
        <v>19</v>
      </c>
      <c r="B1390" s="7" t="s">
        <v>6</v>
      </c>
      <c r="C1390" s="7" t="s">
        <v>2035</v>
      </c>
      <c r="D1390" s="14">
        <v>3</v>
      </c>
      <c r="E1390" s="7" t="s">
        <v>2152</v>
      </c>
      <c r="F1390" s="19">
        <v>651206</v>
      </c>
    </row>
    <row r="1391" spans="1:6" x14ac:dyDescent="0.3">
      <c r="A1391" s="8" t="s">
        <v>47</v>
      </c>
      <c r="B1391" s="8" t="s">
        <v>6</v>
      </c>
      <c r="C1391" s="8" t="s">
        <v>2035</v>
      </c>
      <c r="D1391" s="15">
        <v>3</v>
      </c>
      <c r="E1391" s="8" t="s">
        <v>2152</v>
      </c>
      <c r="F1391" s="20">
        <v>653174</v>
      </c>
    </row>
    <row r="1392" spans="1:6" x14ac:dyDescent="0.3">
      <c r="A1392" s="7" t="s">
        <v>49</v>
      </c>
      <c r="B1392" s="7" t="s">
        <v>6</v>
      </c>
      <c r="C1392" s="7" t="s">
        <v>2035</v>
      </c>
      <c r="D1392" s="14">
        <v>3</v>
      </c>
      <c r="E1392" s="7" t="s">
        <v>2152</v>
      </c>
      <c r="F1392" s="19">
        <v>503667</v>
      </c>
    </row>
    <row r="1393" spans="1:6" x14ac:dyDescent="0.3">
      <c r="A1393" s="8" t="s">
        <v>49</v>
      </c>
      <c r="B1393" s="8" t="s">
        <v>6</v>
      </c>
      <c r="C1393" s="8" t="s">
        <v>2035</v>
      </c>
      <c r="D1393" s="15">
        <v>3</v>
      </c>
      <c r="E1393" s="8" t="s">
        <v>2152</v>
      </c>
      <c r="F1393" s="20">
        <v>302693</v>
      </c>
    </row>
    <row r="1394" spans="1:6" x14ac:dyDescent="0.3">
      <c r="A1394" s="7" t="s">
        <v>789</v>
      </c>
      <c r="B1394" s="7" t="s">
        <v>6</v>
      </c>
      <c r="C1394" s="7" t="s">
        <v>2035</v>
      </c>
      <c r="D1394" s="14">
        <v>3</v>
      </c>
      <c r="E1394" s="7" t="s">
        <v>2152</v>
      </c>
      <c r="F1394" s="19">
        <v>1600000</v>
      </c>
    </row>
    <row r="1395" spans="1:6" x14ac:dyDescent="0.3">
      <c r="A1395" s="8" t="s">
        <v>57</v>
      </c>
      <c r="B1395" s="8" t="s">
        <v>6</v>
      </c>
      <c r="C1395" s="8" t="s">
        <v>2035</v>
      </c>
      <c r="D1395" s="15">
        <v>3</v>
      </c>
      <c r="E1395" s="8" t="s">
        <v>2152</v>
      </c>
      <c r="F1395" s="20">
        <v>1252143</v>
      </c>
    </row>
    <row r="1396" spans="1:6" x14ac:dyDescent="0.3">
      <c r="A1396" s="7" t="s">
        <v>154</v>
      </c>
      <c r="B1396" s="7" t="s">
        <v>6</v>
      </c>
      <c r="C1396" s="7" t="s">
        <v>2035</v>
      </c>
      <c r="D1396" s="14">
        <v>3</v>
      </c>
      <c r="E1396" s="7" t="s">
        <v>2152</v>
      </c>
      <c r="F1396" s="19">
        <v>825326</v>
      </c>
    </row>
    <row r="1397" spans="1:6" x14ac:dyDescent="0.3">
      <c r="A1397" s="8" t="s">
        <v>45</v>
      </c>
      <c r="B1397" s="8" t="s">
        <v>6</v>
      </c>
      <c r="C1397" s="8" t="s">
        <v>2035</v>
      </c>
      <c r="D1397" s="15">
        <v>3</v>
      </c>
      <c r="E1397" s="8" t="s">
        <v>2152</v>
      </c>
      <c r="F1397" s="20">
        <v>640212</v>
      </c>
    </row>
    <row r="1398" spans="1:6" x14ac:dyDescent="0.3">
      <c r="A1398" s="7" t="s">
        <v>94</v>
      </c>
      <c r="B1398" s="7" t="s">
        <v>6</v>
      </c>
      <c r="C1398" s="7" t="s">
        <v>2035</v>
      </c>
      <c r="D1398" s="14">
        <v>3</v>
      </c>
      <c r="E1398" s="7" t="s">
        <v>2152</v>
      </c>
      <c r="F1398" s="19">
        <v>895427</v>
      </c>
    </row>
    <row r="1399" spans="1:6" x14ac:dyDescent="0.3">
      <c r="A1399" s="8" t="s">
        <v>2196</v>
      </c>
      <c r="B1399" s="8" t="s">
        <v>6</v>
      </c>
      <c r="C1399" s="8" t="s">
        <v>2035</v>
      </c>
      <c r="D1399" s="15">
        <v>3</v>
      </c>
      <c r="E1399" s="8" t="s">
        <v>2152</v>
      </c>
      <c r="F1399" s="20">
        <v>814476</v>
      </c>
    </row>
    <row r="1400" spans="1:6" x14ac:dyDescent="0.3">
      <c r="A1400" s="7" t="s">
        <v>31</v>
      </c>
      <c r="B1400" s="7" t="s">
        <v>6</v>
      </c>
      <c r="C1400" s="7" t="s">
        <v>2035</v>
      </c>
      <c r="D1400" s="14">
        <v>3</v>
      </c>
      <c r="E1400" s="7" t="s">
        <v>2152</v>
      </c>
      <c r="F1400" s="19">
        <v>411763</v>
      </c>
    </row>
    <row r="1401" spans="1:6" x14ac:dyDescent="0.3">
      <c r="A1401" s="8" t="s">
        <v>2107</v>
      </c>
      <c r="B1401" s="8" t="s">
        <v>6</v>
      </c>
      <c r="C1401" s="8" t="s">
        <v>2035</v>
      </c>
      <c r="D1401" s="15">
        <v>3</v>
      </c>
      <c r="E1401" s="8" t="s">
        <v>2152</v>
      </c>
      <c r="F1401" s="20">
        <v>564654</v>
      </c>
    </row>
    <row r="1402" spans="1:6" x14ac:dyDescent="0.3">
      <c r="A1402" s="7" t="s">
        <v>59</v>
      </c>
      <c r="B1402" s="7" t="s">
        <v>6</v>
      </c>
      <c r="C1402" s="7" t="s">
        <v>2035</v>
      </c>
      <c r="D1402" s="14">
        <v>3</v>
      </c>
      <c r="E1402" s="7" t="s">
        <v>2152</v>
      </c>
      <c r="F1402" s="19">
        <v>446076</v>
      </c>
    </row>
    <row r="1403" spans="1:6" x14ac:dyDescent="0.3">
      <c r="A1403" s="8" t="s">
        <v>1713</v>
      </c>
      <c r="B1403" s="8" t="s">
        <v>6</v>
      </c>
      <c r="C1403" s="8" t="s">
        <v>2035</v>
      </c>
      <c r="D1403" s="15">
        <v>3</v>
      </c>
      <c r="E1403" s="8" t="s">
        <v>2152</v>
      </c>
      <c r="F1403" s="20">
        <v>1200000</v>
      </c>
    </row>
    <row r="1404" spans="1:6" x14ac:dyDescent="0.3">
      <c r="A1404" s="7" t="s">
        <v>444</v>
      </c>
      <c r="B1404" s="7" t="s">
        <v>6</v>
      </c>
      <c r="C1404" s="7" t="s">
        <v>2035</v>
      </c>
      <c r="D1404" s="14">
        <v>3</v>
      </c>
      <c r="E1404" s="7" t="s">
        <v>2152</v>
      </c>
      <c r="F1404" s="19">
        <v>926912</v>
      </c>
    </row>
    <row r="1405" spans="1:6" x14ac:dyDescent="0.3">
      <c r="A1405" s="8" t="s">
        <v>1806</v>
      </c>
      <c r="B1405" s="8" t="s">
        <v>6</v>
      </c>
      <c r="C1405" s="8" t="s">
        <v>2035</v>
      </c>
      <c r="D1405" s="15">
        <v>3</v>
      </c>
      <c r="E1405" s="8" t="s">
        <v>2152</v>
      </c>
      <c r="F1405" s="20">
        <v>1760000</v>
      </c>
    </row>
    <row r="1406" spans="1:6" x14ac:dyDescent="0.3">
      <c r="A1406" s="7" t="s">
        <v>2203</v>
      </c>
      <c r="B1406" s="7" t="s">
        <v>6</v>
      </c>
      <c r="C1406" s="7" t="s">
        <v>2035</v>
      </c>
      <c r="D1406" s="14">
        <v>3</v>
      </c>
      <c r="E1406" s="7" t="s">
        <v>2152</v>
      </c>
      <c r="F1406" s="19">
        <v>1353553</v>
      </c>
    </row>
    <row r="1407" spans="1:6" x14ac:dyDescent="0.3">
      <c r="A1407" s="8" t="s">
        <v>1117</v>
      </c>
      <c r="B1407" s="8" t="s">
        <v>6</v>
      </c>
      <c r="C1407" s="8" t="s">
        <v>2035</v>
      </c>
      <c r="D1407" s="15">
        <v>3</v>
      </c>
      <c r="E1407" s="8" t="s">
        <v>2152</v>
      </c>
      <c r="F1407" s="20">
        <v>1048242</v>
      </c>
    </row>
    <row r="1408" spans="1:6" x14ac:dyDescent="0.3">
      <c r="A1408" s="7" t="s">
        <v>2206</v>
      </c>
      <c r="B1408" s="7" t="s">
        <v>6</v>
      </c>
      <c r="C1408" s="7" t="s">
        <v>2035</v>
      </c>
      <c r="D1408" s="14">
        <v>3</v>
      </c>
      <c r="E1408" s="7" t="s">
        <v>2152</v>
      </c>
      <c r="F1408" s="19">
        <v>1665911</v>
      </c>
    </row>
    <row r="1409" spans="1:6" x14ac:dyDescent="0.3">
      <c r="A1409" s="8" t="s">
        <v>2208</v>
      </c>
      <c r="B1409" s="8" t="s">
        <v>6</v>
      </c>
      <c r="C1409" s="8" t="s">
        <v>2035</v>
      </c>
      <c r="D1409" s="15">
        <v>3</v>
      </c>
      <c r="E1409" s="8" t="s">
        <v>2152</v>
      </c>
      <c r="F1409" s="20">
        <v>1074883</v>
      </c>
    </row>
    <row r="1410" spans="1:6" x14ac:dyDescent="0.3">
      <c r="A1410" s="7" t="s">
        <v>2210</v>
      </c>
      <c r="B1410" s="7" t="s">
        <v>6</v>
      </c>
      <c r="C1410" s="7" t="s">
        <v>2035</v>
      </c>
      <c r="D1410" s="14">
        <v>3</v>
      </c>
      <c r="E1410" s="7" t="s">
        <v>2152</v>
      </c>
      <c r="F1410" s="19">
        <v>642113</v>
      </c>
    </row>
    <row r="1411" spans="1:6" x14ac:dyDescent="0.3">
      <c r="A1411" s="8" t="s">
        <v>106</v>
      </c>
      <c r="B1411" s="8" t="s">
        <v>6</v>
      </c>
      <c r="C1411" s="8" t="s">
        <v>2035</v>
      </c>
      <c r="D1411" s="15">
        <v>2</v>
      </c>
      <c r="E1411" s="8" t="s">
        <v>2152</v>
      </c>
      <c r="F1411" s="20">
        <v>1561319</v>
      </c>
    </row>
    <row r="1412" spans="1:6" x14ac:dyDescent="0.3">
      <c r="A1412" s="7" t="s">
        <v>78</v>
      </c>
      <c r="B1412" s="7" t="s">
        <v>6</v>
      </c>
      <c r="C1412" s="7" t="s">
        <v>2035</v>
      </c>
      <c r="D1412" s="14">
        <v>2</v>
      </c>
      <c r="E1412" s="7" t="s">
        <v>2152</v>
      </c>
      <c r="F1412" s="19">
        <v>303648</v>
      </c>
    </row>
    <row r="1413" spans="1:6" x14ac:dyDescent="0.3">
      <c r="A1413" s="8" t="s">
        <v>545</v>
      </c>
      <c r="B1413" s="8" t="s">
        <v>6</v>
      </c>
      <c r="C1413" s="8" t="s">
        <v>2035</v>
      </c>
      <c r="D1413" s="15">
        <v>2</v>
      </c>
      <c r="E1413" s="8" t="s">
        <v>2152</v>
      </c>
      <c r="F1413" s="20">
        <v>304522</v>
      </c>
    </row>
    <row r="1414" spans="1:6" x14ac:dyDescent="0.3">
      <c r="A1414" s="7" t="s">
        <v>1772</v>
      </c>
      <c r="B1414" s="7" t="s">
        <v>6</v>
      </c>
      <c r="C1414" s="7" t="s">
        <v>2035</v>
      </c>
      <c r="D1414" s="14">
        <v>2</v>
      </c>
      <c r="E1414" s="7" t="s">
        <v>2152</v>
      </c>
      <c r="F1414" s="19">
        <v>1287441</v>
      </c>
    </row>
    <row r="1415" spans="1:6" x14ac:dyDescent="0.3">
      <c r="A1415" s="8" t="s">
        <v>142</v>
      </c>
      <c r="B1415" s="8" t="s">
        <v>6</v>
      </c>
      <c r="C1415" s="8" t="s">
        <v>2035</v>
      </c>
      <c r="D1415" s="15">
        <v>2</v>
      </c>
      <c r="E1415" s="8" t="s">
        <v>2152</v>
      </c>
      <c r="F1415" s="20">
        <v>1152418</v>
      </c>
    </row>
    <row r="1416" spans="1:6" x14ac:dyDescent="0.3">
      <c r="A1416" s="7" t="s">
        <v>611</v>
      </c>
      <c r="B1416" s="7" t="s">
        <v>6</v>
      </c>
      <c r="C1416" s="7" t="s">
        <v>2035</v>
      </c>
      <c r="D1416" s="14">
        <v>2</v>
      </c>
      <c r="E1416" s="7" t="s">
        <v>2152</v>
      </c>
      <c r="F1416" s="19">
        <v>630000</v>
      </c>
    </row>
    <row r="1417" spans="1:6" x14ac:dyDescent="0.3">
      <c r="A1417" s="8" t="s">
        <v>303</v>
      </c>
      <c r="B1417" s="8" t="s">
        <v>6</v>
      </c>
      <c r="C1417" s="8" t="s">
        <v>2035</v>
      </c>
      <c r="D1417" s="15">
        <v>2</v>
      </c>
      <c r="E1417" s="8" t="s">
        <v>2152</v>
      </c>
      <c r="F1417" s="20">
        <v>1260152</v>
      </c>
    </row>
    <row r="1418" spans="1:6" x14ac:dyDescent="0.3">
      <c r="A1418" s="7" t="s">
        <v>2219</v>
      </c>
      <c r="B1418" s="7" t="s">
        <v>6</v>
      </c>
      <c r="C1418" s="7" t="s">
        <v>2035</v>
      </c>
      <c r="D1418" s="14">
        <v>2</v>
      </c>
      <c r="E1418" s="7" t="s">
        <v>2152</v>
      </c>
      <c r="F1418" s="19">
        <v>5198676</v>
      </c>
    </row>
    <row r="1419" spans="1:6" x14ac:dyDescent="0.3">
      <c r="A1419" s="8" t="s">
        <v>1165</v>
      </c>
      <c r="B1419" s="8" t="s">
        <v>6</v>
      </c>
      <c r="C1419" s="8" t="s">
        <v>2035</v>
      </c>
      <c r="D1419" s="15">
        <v>2</v>
      </c>
      <c r="E1419" s="8" t="s">
        <v>2152</v>
      </c>
      <c r="F1419" s="20">
        <v>995830</v>
      </c>
    </row>
    <row r="1420" spans="1:6" x14ac:dyDescent="0.3">
      <c r="A1420" s="7" t="s">
        <v>2222</v>
      </c>
      <c r="B1420" s="7" t="s">
        <v>6</v>
      </c>
      <c r="C1420" s="7" t="s">
        <v>2035</v>
      </c>
      <c r="D1420" s="14">
        <v>2</v>
      </c>
      <c r="E1420" s="7" t="s">
        <v>2152</v>
      </c>
      <c r="F1420" s="19">
        <v>1607926</v>
      </c>
    </row>
    <row r="1421" spans="1:6" x14ac:dyDescent="0.3">
      <c r="A1421" s="8" t="s">
        <v>400</v>
      </c>
      <c r="B1421" s="8" t="s">
        <v>6</v>
      </c>
      <c r="C1421" s="8" t="s">
        <v>2035</v>
      </c>
      <c r="D1421" s="15">
        <v>2</v>
      </c>
      <c r="E1421" s="8" t="s">
        <v>2152</v>
      </c>
      <c r="F1421" s="20">
        <v>778902</v>
      </c>
    </row>
    <row r="1422" spans="1:6" x14ac:dyDescent="0.3">
      <c r="A1422" s="7" t="s">
        <v>102</v>
      </c>
      <c r="B1422" s="7" t="s">
        <v>6</v>
      </c>
      <c r="C1422" s="7" t="s">
        <v>2035</v>
      </c>
      <c r="D1422" s="14">
        <v>2</v>
      </c>
      <c r="E1422" s="7" t="s">
        <v>2152</v>
      </c>
      <c r="F1422" s="19">
        <v>777837</v>
      </c>
    </row>
    <row r="1423" spans="1:6" x14ac:dyDescent="0.3">
      <c r="A1423" s="8" t="s">
        <v>2226</v>
      </c>
      <c r="B1423" s="8" t="s">
        <v>6</v>
      </c>
      <c r="C1423" s="8" t="s">
        <v>2035</v>
      </c>
      <c r="D1423" s="15">
        <v>2</v>
      </c>
      <c r="E1423" s="8" t="s">
        <v>2152</v>
      </c>
      <c r="F1423" s="20">
        <v>1492543</v>
      </c>
    </row>
    <row r="1424" spans="1:6" x14ac:dyDescent="0.3">
      <c r="A1424" s="7" t="s">
        <v>2228</v>
      </c>
      <c r="B1424" s="7" t="s">
        <v>6</v>
      </c>
      <c r="C1424" s="7" t="s">
        <v>2035</v>
      </c>
      <c r="D1424" s="14">
        <v>2</v>
      </c>
      <c r="E1424" s="7" t="s">
        <v>2152</v>
      </c>
      <c r="F1424" s="19">
        <v>452130</v>
      </c>
    </row>
    <row r="1425" spans="1:6" x14ac:dyDescent="0.3">
      <c r="A1425" s="8" t="s">
        <v>2230</v>
      </c>
      <c r="B1425" s="8" t="s">
        <v>6</v>
      </c>
      <c r="C1425" s="8" t="s">
        <v>2035</v>
      </c>
      <c r="D1425" s="15">
        <v>2</v>
      </c>
      <c r="E1425" s="8" t="s">
        <v>2152</v>
      </c>
      <c r="F1425" s="20">
        <v>1269639</v>
      </c>
    </row>
    <row r="1426" spans="1:6" x14ac:dyDescent="0.3">
      <c r="A1426" s="7" t="s">
        <v>2232</v>
      </c>
      <c r="B1426" s="7" t="s">
        <v>6</v>
      </c>
      <c r="C1426" s="7" t="s">
        <v>2035</v>
      </c>
      <c r="D1426" s="14">
        <v>2</v>
      </c>
      <c r="E1426" s="7" t="s">
        <v>2152</v>
      </c>
      <c r="F1426" s="19">
        <v>823971</v>
      </c>
    </row>
    <row r="1427" spans="1:6" x14ac:dyDescent="0.3">
      <c r="A1427" s="8" t="s">
        <v>2234</v>
      </c>
      <c r="B1427" s="8" t="s">
        <v>6</v>
      </c>
      <c r="C1427" s="8" t="s">
        <v>2035</v>
      </c>
      <c r="D1427" s="15">
        <v>2</v>
      </c>
      <c r="E1427" s="8" t="s">
        <v>2152</v>
      </c>
      <c r="F1427" s="20">
        <v>1100233</v>
      </c>
    </row>
    <row r="1428" spans="1:6" x14ac:dyDescent="0.3">
      <c r="A1428" s="7" t="s">
        <v>2236</v>
      </c>
      <c r="B1428" s="7" t="s">
        <v>6</v>
      </c>
      <c r="C1428" s="7" t="s">
        <v>2035</v>
      </c>
      <c r="D1428" s="14">
        <v>2</v>
      </c>
      <c r="E1428" s="7" t="s">
        <v>2152</v>
      </c>
      <c r="F1428" s="19">
        <v>650865</v>
      </c>
    </row>
    <row r="1429" spans="1:6" x14ac:dyDescent="0.3">
      <c r="A1429" s="8" t="s">
        <v>2238</v>
      </c>
      <c r="B1429" s="8" t="s">
        <v>6</v>
      </c>
      <c r="C1429" s="8" t="s">
        <v>2035</v>
      </c>
      <c r="D1429" s="15">
        <v>2</v>
      </c>
      <c r="E1429" s="8" t="s">
        <v>2152</v>
      </c>
      <c r="F1429" s="20">
        <v>335625</v>
      </c>
    </row>
    <row r="1430" spans="1:6" x14ac:dyDescent="0.3">
      <c r="A1430" s="7" t="s">
        <v>263</v>
      </c>
      <c r="B1430" s="7" t="s">
        <v>6</v>
      </c>
      <c r="C1430" s="7" t="s">
        <v>2035</v>
      </c>
      <c r="D1430" s="14">
        <v>2</v>
      </c>
      <c r="E1430" s="7" t="s">
        <v>2152</v>
      </c>
      <c r="F1430" s="19">
        <v>112704</v>
      </c>
    </row>
    <row r="1431" spans="1:6" x14ac:dyDescent="0.3">
      <c r="A1431" s="8" t="s">
        <v>263</v>
      </c>
      <c r="B1431" s="8" t="s">
        <v>6</v>
      </c>
      <c r="C1431" s="8" t="s">
        <v>2035</v>
      </c>
      <c r="D1431" s="15">
        <v>2</v>
      </c>
      <c r="E1431" s="8" t="s">
        <v>2152</v>
      </c>
      <c r="F1431" s="20">
        <v>1157086</v>
      </c>
    </row>
    <row r="1432" spans="1:6" x14ac:dyDescent="0.3">
      <c r="A1432" s="7" t="s">
        <v>2242</v>
      </c>
      <c r="B1432" s="7" t="s">
        <v>6</v>
      </c>
      <c r="C1432" s="7" t="s">
        <v>2035</v>
      </c>
      <c r="D1432" s="14">
        <v>2</v>
      </c>
      <c r="E1432" s="7" t="s">
        <v>2152</v>
      </c>
      <c r="F1432" s="19">
        <v>791436</v>
      </c>
    </row>
    <row r="1433" spans="1:6" x14ac:dyDescent="0.3">
      <c r="A1433" s="8" t="s">
        <v>2244</v>
      </c>
      <c r="B1433" s="8" t="s">
        <v>6</v>
      </c>
      <c r="C1433" s="8" t="s">
        <v>2035</v>
      </c>
      <c r="D1433" s="15">
        <v>2</v>
      </c>
      <c r="E1433" s="8" t="s">
        <v>2152</v>
      </c>
      <c r="F1433" s="20">
        <v>725664</v>
      </c>
    </row>
    <row r="1434" spans="1:6" x14ac:dyDescent="0.3">
      <c r="A1434" s="7" t="s">
        <v>2246</v>
      </c>
      <c r="B1434" s="7" t="s">
        <v>6</v>
      </c>
      <c r="C1434" s="7" t="s">
        <v>2035</v>
      </c>
      <c r="D1434" s="14">
        <v>2</v>
      </c>
      <c r="E1434" s="7" t="s">
        <v>2152</v>
      </c>
      <c r="F1434" s="19">
        <v>702649</v>
      </c>
    </row>
    <row r="1435" spans="1:6" x14ac:dyDescent="0.3">
      <c r="A1435" s="8" t="s">
        <v>2248</v>
      </c>
      <c r="B1435" s="8" t="s">
        <v>6</v>
      </c>
      <c r="C1435" s="8" t="s">
        <v>2035</v>
      </c>
      <c r="D1435" s="15">
        <v>2</v>
      </c>
      <c r="E1435" s="8" t="s">
        <v>2152</v>
      </c>
      <c r="F1435" s="20">
        <v>1068564</v>
      </c>
    </row>
    <row r="1436" spans="1:6" x14ac:dyDescent="0.3">
      <c r="A1436" s="7" t="s">
        <v>2250</v>
      </c>
      <c r="B1436" s="7" t="s">
        <v>6</v>
      </c>
      <c r="C1436" s="7" t="s">
        <v>2035</v>
      </c>
      <c r="D1436" s="14">
        <v>2</v>
      </c>
      <c r="E1436" s="7" t="s">
        <v>2152</v>
      </c>
      <c r="F1436" s="19">
        <v>792139</v>
      </c>
    </row>
    <row r="1437" spans="1:6" x14ac:dyDescent="0.3">
      <c r="A1437" s="8" t="s">
        <v>283</v>
      </c>
      <c r="B1437" s="8" t="s">
        <v>6</v>
      </c>
      <c r="C1437" s="8" t="s">
        <v>2035</v>
      </c>
      <c r="D1437" s="15">
        <v>2</v>
      </c>
      <c r="E1437" s="8" t="s">
        <v>2152</v>
      </c>
      <c r="F1437" s="20">
        <v>646889</v>
      </c>
    </row>
    <row r="1438" spans="1:6" x14ac:dyDescent="0.3">
      <c r="A1438" s="7" t="s">
        <v>2253</v>
      </c>
      <c r="B1438" s="7" t="s">
        <v>6</v>
      </c>
      <c r="C1438" s="7" t="s">
        <v>2035</v>
      </c>
      <c r="D1438" s="14">
        <v>2</v>
      </c>
      <c r="E1438" s="7" t="s">
        <v>2152</v>
      </c>
      <c r="F1438" s="19">
        <v>700977</v>
      </c>
    </row>
    <row r="1439" spans="1:6" x14ac:dyDescent="0.3">
      <c r="A1439" s="8" t="s">
        <v>2255</v>
      </c>
      <c r="B1439" s="8" t="s">
        <v>6</v>
      </c>
      <c r="C1439" s="8" t="s">
        <v>2035</v>
      </c>
      <c r="D1439" s="15">
        <v>2</v>
      </c>
      <c r="E1439" s="8" t="s">
        <v>2152</v>
      </c>
      <c r="F1439" s="20">
        <v>376159</v>
      </c>
    </row>
    <row r="1440" spans="1:6" x14ac:dyDescent="0.3">
      <c r="A1440" s="7" t="s">
        <v>2257</v>
      </c>
      <c r="B1440" s="7" t="s">
        <v>6</v>
      </c>
      <c r="C1440" s="7" t="s">
        <v>2035</v>
      </c>
      <c r="D1440" s="14">
        <v>2</v>
      </c>
      <c r="E1440" s="7" t="s">
        <v>2152</v>
      </c>
      <c r="F1440" s="19">
        <v>1492959</v>
      </c>
    </row>
    <row r="1441" spans="1:6" x14ac:dyDescent="0.3">
      <c r="A1441" s="8" t="s">
        <v>2259</v>
      </c>
      <c r="B1441" s="8" t="s">
        <v>6</v>
      </c>
      <c r="C1441" s="8" t="s">
        <v>2035</v>
      </c>
      <c r="D1441" s="15">
        <v>2</v>
      </c>
      <c r="E1441" s="8" t="s">
        <v>2152</v>
      </c>
      <c r="F1441" s="20">
        <v>778644</v>
      </c>
    </row>
    <row r="1442" spans="1:6" x14ac:dyDescent="0.3">
      <c r="A1442" s="7" t="s">
        <v>2261</v>
      </c>
      <c r="B1442" s="7" t="s">
        <v>6</v>
      </c>
      <c r="C1442" s="7" t="s">
        <v>2035</v>
      </c>
      <c r="D1442" s="14">
        <v>2</v>
      </c>
      <c r="E1442" s="7" t="s">
        <v>2152</v>
      </c>
      <c r="F1442" s="19">
        <v>159060</v>
      </c>
    </row>
    <row r="1443" spans="1:6" x14ac:dyDescent="0.3">
      <c r="A1443" s="8" t="s">
        <v>2263</v>
      </c>
      <c r="B1443" s="8" t="s">
        <v>6</v>
      </c>
      <c r="C1443" s="8" t="s">
        <v>2035</v>
      </c>
      <c r="D1443" s="15">
        <v>2</v>
      </c>
      <c r="E1443" s="8" t="s">
        <v>2152</v>
      </c>
      <c r="F1443" s="20">
        <v>585088</v>
      </c>
    </row>
    <row r="1444" spans="1:6" x14ac:dyDescent="0.3">
      <c r="A1444" s="7" t="s">
        <v>2265</v>
      </c>
      <c r="B1444" s="7" t="s">
        <v>6</v>
      </c>
      <c r="C1444" s="7" t="s">
        <v>2035</v>
      </c>
      <c r="D1444" s="14">
        <v>2</v>
      </c>
      <c r="E1444" s="7" t="s">
        <v>2152</v>
      </c>
      <c r="F1444" s="19">
        <v>619995</v>
      </c>
    </row>
    <row r="1445" spans="1:6" x14ac:dyDescent="0.3">
      <c r="A1445" s="8" t="s">
        <v>2267</v>
      </c>
      <c r="B1445" s="8" t="s">
        <v>6</v>
      </c>
      <c r="C1445" s="8" t="s">
        <v>2035</v>
      </c>
      <c r="D1445" s="15">
        <v>2</v>
      </c>
      <c r="E1445" s="8" t="s">
        <v>2152</v>
      </c>
      <c r="F1445" s="20">
        <v>4949704</v>
      </c>
    </row>
    <row r="1446" spans="1:6" x14ac:dyDescent="0.3">
      <c r="A1446" s="7" t="s">
        <v>2269</v>
      </c>
      <c r="B1446" s="7" t="s">
        <v>6</v>
      </c>
      <c r="C1446" s="7" t="s">
        <v>2035</v>
      </c>
      <c r="D1446" s="14">
        <v>2</v>
      </c>
      <c r="E1446" s="7" t="s">
        <v>2152</v>
      </c>
      <c r="F1446" s="19">
        <v>787723</v>
      </c>
    </row>
    <row r="1447" spans="1:6" x14ac:dyDescent="0.3">
      <c r="A1447" s="8" t="s">
        <v>2271</v>
      </c>
      <c r="B1447" s="8" t="s">
        <v>6</v>
      </c>
      <c r="C1447" s="8" t="s">
        <v>2035</v>
      </c>
      <c r="D1447" s="15">
        <v>2</v>
      </c>
      <c r="E1447" s="8" t="s">
        <v>2152</v>
      </c>
      <c r="F1447" s="20">
        <v>703776</v>
      </c>
    </row>
    <row r="1448" spans="1:6" x14ac:dyDescent="0.3">
      <c r="A1448" s="7" t="s">
        <v>2273</v>
      </c>
      <c r="B1448" s="7" t="s">
        <v>6</v>
      </c>
      <c r="C1448" s="7" t="s">
        <v>2035</v>
      </c>
      <c r="D1448" s="14">
        <v>2</v>
      </c>
      <c r="E1448" s="7" t="s">
        <v>2152</v>
      </c>
      <c r="F1448" s="19">
        <v>792506</v>
      </c>
    </row>
    <row r="1449" spans="1:6" x14ac:dyDescent="0.3">
      <c r="A1449" s="8" t="s">
        <v>2275</v>
      </c>
      <c r="B1449" s="8" t="s">
        <v>6</v>
      </c>
      <c r="C1449" s="8" t="s">
        <v>2035</v>
      </c>
      <c r="D1449" s="15">
        <v>2</v>
      </c>
      <c r="E1449" s="8" t="s">
        <v>2152</v>
      </c>
      <c r="F1449" s="20">
        <v>302448</v>
      </c>
    </row>
    <row r="1450" spans="1:6" x14ac:dyDescent="0.3">
      <c r="A1450" s="7" t="s">
        <v>11</v>
      </c>
      <c r="B1450" s="7" t="s">
        <v>6</v>
      </c>
      <c r="C1450" s="7" t="s">
        <v>2035</v>
      </c>
      <c r="D1450" s="14">
        <v>1</v>
      </c>
      <c r="E1450" s="7" t="s">
        <v>2152</v>
      </c>
      <c r="F1450" s="19">
        <v>665229</v>
      </c>
    </row>
    <row r="1451" spans="1:6" x14ac:dyDescent="0.3">
      <c r="A1451" s="8" t="s">
        <v>15</v>
      </c>
      <c r="B1451" s="8" t="s">
        <v>6</v>
      </c>
      <c r="C1451" s="8" t="s">
        <v>2035</v>
      </c>
      <c r="D1451" s="15">
        <v>1</v>
      </c>
      <c r="E1451" s="8" t="s">
        <v>2152</v>
      </c>
      <c r="F1451" s="20">
        <v>122633</v>
      </c>
    </row>
    <row r="1452" spans="1:6" x14ac:dyDescent="0.3">
      <c r="A1452" s="7" t="s">
        <v>43</v>
      </c>
      <c r="B1452" s="7" t="s">
        <v>6</v>
      </c>
      <c r="C1452" s="7" t="s">
        <v>2035</v>
      </c>
      <c r="D1452" s="14">
        <v>1</v>
      </c>
      <c r="E1452" s="7" t="s">
        <v>2152</v>
      </c>
      <c r="F1452" s="19">
        <v>644153</v>
      </c>
    </row>
    <row r="1453" spans="1:6" x14ac:dyDescent="0.3">
      <c r="A1453" s="8" t="s">
        <v>1542</v>
      </c>
      <c r="B1453" s="8" t="s">
        <v>6</v>
      </c>
      <c r="C1453" s="8" t="s">
        <v>2035</v>
      </c>
      <c r="D1453" s="15">
        <v>1</v>
      </c>
      <c r="E1453" s="8" t="s">
        <v>2152</v>
      </c>
      <c r="F1453" s="20">
        <v>1041195</v>
      </c>
    </row>
    <row r="1454" spans="1:6" x14ac:dyDescent="0.3">
      <c r="A1454" s="7" t="s">
        <v>78</v>
      </c>
      <c r="B1454" s="7" t="s">
        <v>6</v>
      </c>
      <c r="C1454" s="7" t="s">
        <v>2035</v>
      </c>
      <c r="D1454" s="14">
        <v>1</v>
      </c>
      <c r="E1454" s="7" t="s">
        <v>2152</v>
      </c>
      <c r="F1454" s="19">
        <v>610857</v>
      </c>
    </row>
    <row r="1455" spans="1:6" x14ac:dyDescent="0.3">
      <c r="A1455" s="8" t="s">
        <v>234</v>
      </c>
      <c r="B1455" s="8" t="s">
        <v>6</v>
      </c>
      <c r="C1455" s="8" t="s">
        <v>2035</v>
      </c>
      <c r="D1455" s="15">
        <v>1</v>
      </c>
      <c r="E1455" s="8" t="s">
        <v>2152</v>
      </c>
      <c r="F1455" s="20">
        <v>1105372</v>
      </c>
    </row>
    <row r="1456" spans="1:6" x14ac:dyDescent="0.3">
      <c r="A1456" s="7" t="s">
        <v>652</v>
      </c>
      <c r="B1456" s="7" t="s">
        <v>6</v>
      </c>
      <c r="C1456" s="7" t="s">
        <v>2035</v>
      </c>
      <c r="D1456" s="14">
        <v>1</v>
      </c>
      <c r="E1456" s="7" t="s">
        <v>2152</v>
      </c>
      <c r="F1456" s="19">
        <v>150180</v>
      </c>
    </row>
    <row r="1457" spans="1:6" x14ac:dyDescent="0.3">
      <c r="A1457" s="8" t="s">
        <v>1451</v>
      </c>
      <c r="B1457" s="8" t="s">
        <v>6</v>
      </c>
      <c r="C1457" s="8" t="s">
        <v>2035</v>
      </c>
      <c r="D1457" s="15">
        <v>1</v>
      </c>
      <c r="E1457" s="8" t="s">
        <v>2152</v>
      </c>
      <c r="F1457" s="20">
        <v>169396</v>
      </c>
    </row>
    <row r="1458" spans="1:6" x14ac:dyDescent="0.3">
      <c r="A1458" s="7" t="s">
        <v>2196</v>
      </c>
      <c r="B1458" s="7" t="s">
        <v>6</v>
      </c>
      <c r="C1458" s="7" t="s">
        <v>2035</v>
      </c>
      <c r="D1458" s="14">
        <v>1</v>
      </c>
      <c r="E1458" s="7" t="s">
        <v>2152</v>
      </c>
      <c r="F1458" s="19">
        <v>908078</v>
      </c>
    </row>
    <row r="1459" spans="1:6" x14ac:dyDescent="0.3">
      <c r="A1459" s="8" t="s">
        <v>31</v>
      </c>
      <c r="B1459" s="8" t="s">
        <v>6</v>
      </c>
      <c r="C1459" s="8" t="s">
        <v>2035</v>
      </c>
      <c r="D1459" s="15">
        <v>1</v>
      </c>
      <c r="E1459" s="8" t="s">
        <v>2152</v>
      </c>
      <c r="F1459" s="20">
        <v>1243165</v>
      </c>
    </row>
    <row r="1460" spans="1:6" x14ac:dyDescent="0.3">
      <c r="A1460" s="7" t="s">
        <v>61</v>
      </c>
      <c r="B1460" s="7" t="s">
        <v>6</v>
      </c>
      <c r="C1460" s="7" t="s">
        <v>2035</v>
      </c>
      <c r="D1460" s="14">
        <v>1</v>
      </c>
      <c r="E1460" s="7" t="s">
        <v>2152</v>
      </c>
      <c r="F1460" s="19">
        <v>1653407</v>
      </c>
    </row>
    <row r="1461" spans="1:6" x14ac:dyDescent="0.3">
      <c r="A1461" s="8" t="s">
        <v>5</v>
      </c>
      <c r="B1461" s="8" t="s">
        <v>6</v>
      </c>
      <c r="C1461" s="8" t="s">
        <v>2035</v>
      </c>
      <c r="D1461" s="15">
        <v>1</v>
      </c>
      <c r="E1461" s="8" t="s">
        <v>2152</v>
      </c>
      <c r="F1461" s="20">
        <v>406548</v>
      </c>
    </row>
    <row r="1462" spans="1:6" x14ac:dyDescent="0.3">
      <c r="A1462" s="7" t="s">
        <v>1417</v>
      </c>
      <c r="B1462" s="7" t="s">
        <v>6</v>
      </c>
      <c r="C1462" s="7" t="s">
        <v>2035</v>
      </c>
      <c r="D1462" s="14">
        <v>1</v>
      </c>
      <c r="E1462" s="7" t="s">
        <v>2152</v>
      </c>
      <c r="F1462" s="19">
        <v>616428</v>
      </c>
    </row>
    <row r="1463" spans="1:6" x14ac:dyDescent="0.3">
      <c r="A1463" s="8" t="s">
        <v>1412</v>
      </c>
      <c r="B1463" s="8" t="s">
        <v>6</v>
      </c>
      <c r="C1463" s="8" t="s">
        <v>2035</v>
      </c>
      <c r="D1463" s="15">
        <v>1</v>
      </c>
      <c r="E1463" s="8" t="s">
        <v>2152</v>
      </c>
      <c r="F1463" s="20">
        <v>652794</v>
      </c>
    </row>
    <row r="1464" spans="1:6" x14ac:dyDescent="0.3">
      <c r="A1464" s="7" t="s">
        <v>1412</v>
      </c>
      <c r="B1464" s="7" t="s">
        <v>6</v>
      </c>
      <c r="C1464" s="7" t="s">
        <v>2035</v>
      </c>
      <c r="D1464" s="14">
        <v>1</v>
      </c>
      <c r="E1464" s="7" t="s">
        <v>2152</v>
      </c>
      <c r="F1464" s="19">
        <v>719166</v>
      </c>
    </row>
    <row r="1465" spans="1:6" x14ac:dyDescent="0.3">
      <c r="A1465" s="8" t="s">
        <v>2291</v>
      </c>
      <c r="B1465" s="8" t="s">
        <v>6</v>
      </c>
      <c r="C1465" s="8" t="s">
        <v>2035</v>
      </c>
      <c r="D1465" s="15">
        <v>1</v>
      </c>
      <c r="E1465" s="8" t="s">
        <v>2152</v>
      </c>
      <c r="F1465" s="20">
        <v>426187</v>
      </c>
    </row>
    <row r="1466" spans="1:6" x14ac:dyDescent="0.3">
      <c r="A1466" s="7" t="s">
        <v>383</v>
      </c>
      <c r="B1466" s="7" t="s">
        <v>6</v>
      </c>
      <c r="C1466" s="7" t="s">
        <v>2035</v>
      </c>
      <c r="D1466" s="14">
        <v>1</v>
      </c>
      <c r="E1466" s="7" t="s">
        <v>2152</v>
      </c>
      <c r="F1466" s="19">
        <v>520597</v>
      </c>
    </row>
    <row r="1467" spans="1:6" x14ac:dyDescent="0.3">
      <c r="A1467" s="8" t="s">
        <v>224</v>
      </c>
      <c r="B1467" s="8" t="s">
        <v>6</v>
      </c>
      <c r="C1467" s="8" t="s">
        <v>2035</v>
      </c>
      <c r="D1467" s="15">
        <v>1</v>
      </c>
      <c r="E1467" s="8" t="s">
        <v>2152</v>
      </c>
      <c r="F1467" s="20">
        <v>1362714</v>
      </c>
    </row>
    <row r="1468" spans="1:6" x14ac:dyDescent="0.3">
      <c r="A1468" s="7" t="s">
        <v>210</v>
      </c>
      <c r="B1468" s="7" t="s">
        <v>6</v>
      </c>
      <c r="C1468" s="7" t="s">
        <v>2035</v>
      </c>
      <c r="D1468" s="14">
        <v>1</v>
      </c>
      <c r="E1468" s="7" t="s">
        <v>2152</v>
      </c>
      <c r="F1468" s="19">
        <v>499996</v>
      </c>
    </row>
    <row r="1469" spans="1:6" x14ac:dyDescent="0.3">
      <c r="A1469" s="8" t="s">
        <v>226</v>
      </c>
      <c r="B1469" s="8" t="s">
        <v>6</v>
      </c>
      <c r="C1469" s="8" t="s">
        <v>2035</v>
      </c>
      <c r="D1469" s="15">
        <v>1</v>
      </c>
      <c r="E1469" s="8" t="s">
        <v>2152</v>
      </c>
      <c r="F1469" s="20">
        <v>503667</v>
      </c>
    </row>
    <row r="1470" spans="1:6" x14ac:dyDescent="0.3">
      <c r="A1470" s="7" t="s">
        <v>2296</v>
      </c>
      <c r="B1470" s="7" t="s">
        <v>6</v>
      </c>
      <c r="C1470" s="7" t="s">
        <v>2035</v>
      </c>
      <c r="D1470" s="14">
        <v>1</v>
      </c>
      <c r="E1470" s="7" t="s">
        <v>2152</v>
      </c>
      <c r="F1470" s="19">
        <v>618995</v>
      </c>
    </row>
    <row r="1471" spans="1:6" x14ac:dyDescent="0.3">
      <c r="A1471" s="8" t="s">
        <v>1385</v>
      </c>
      <c r="B1471" s="8" t="s">
        <v>6</v>
      </c>
      <c r="C1471" s="8" t="s">
        <v>2035</v>
      </c>
      <c r="D1471" s="15">
        <v>1</v>
      </c>
      <c r="E1471" s="8" t="s">
        <v>2152</v>
      </c>
      <c r="F1471" s="20">
        <v>854151</v>
      </c>
    </row>
    <row r="1472" spans="1:6" x14ac:dyDescent="0.3">
      <c r="A1472" s="7" t="s">
        <v>2299</v>
      </c>
      <c r="B1472" s="7" t="s">
        <v>6</v>
      </c>
      <c r="C1472" s="7" t="s">
        <v>2035</v>
      </c>
      <c r="D1472" s="14">
        <v>1</v>
      </c>
      <c r="E1472" s="7" t="s">
        <v>2152</v>
      </c>
      <c r="F1472" s="19">
        <v>1159476</v>
      </c>
    </row>
    <row r="1473" spans="1:6" x14ac:dyDescent="0.3">
      <c r="A1473" s="8" t="s">
        <v>444</v>
      </c>
      <c r="B1473" s="8" t="s">
        <v>6</v>
      </c>
      <c r="C1473" s="8" t="s">
        <v>2035</v>
      </c>
      <c r="D1473" s="15">
        <v>1</v>
      </c>
      <c r="E1473" s="8" t="s">
        <v>2152</v>
      </c>
      <c r="F1473" s="20">
        <v>220739</v>
      </c>
    </row>
    <row r="1474" spans="1:6" x14ac:dyDescent="0.3">
      <c r="A1474" s="7" t="s">
        <v>1094</v>
      </c>
      <c r="B1474" s="7" t="s">
        <v>6</v>
      </c>
      <c r="C1474" s="7" t="s">
        <v>2035</v>
      </c>
      <c r="D1474" s="14">
        <v>1</v>
      </c>
      <c r="E1474" s="7" t="s">
        <v>2152</v>
      </c>
      <c r="F1474" s="19">
        <v>1035971</v>
      </c>
    </row>
    <row r="1475" spans="1:6" x14ac:dyDescent="0.3">
      <c r="A1475" s="8" t="s">
        <v>2303</v>
      </c>
      <c r="B1475" s="8" t="s">
        <v>6</v>
      </c>
      <c r="C1475" s="8" t="s">
        <v>2035</v>
      </c>
      <c r="D1475" s="15">
        <v>1</v>
      </c>
      <c r="E1475" s="8" t="s">
        <v>2152</v>
      </c>
      <c r="F1475" s="20">
        <v>1285125</v>
      </c>
    </row>
    <row r="1476" spans="1:6" x14ac:dyDescent="0.3">
      <c r="A1476" s="7" t="s">
        <v>1605</v>
      </c>
      <c r="B1476" s="7" t="s">
        <v>6</v>
      </c>
      <c r="C1476" s="7" t="s">
        <v>2035</v>
      </c>
      <c r="D1476" s="14">
        <v>1</v>
      </c>
      <c r="E1476" s="7" t="s">
        <v>2152</v>
      </c>
      <c r="F1476" s="19">
        <v>600000</v>
      </c>
    </row>
    <row r="1477" spans="1:6" x14ac:dyDescent="0.3">
      <c r="A1477" s="8" t="s">
        <v>911</v>
      </c>
      <c r="B1477" s="8" t="s">
        <v>6</v>
      </c>
      <c r="C1477" s="8" t="s">
        <v>2035</v>
      </c>
      <c r="D1477" s="15">
        <v>1</v>
      </c>
      <c r="E1477" s="8" t="s">
        <v>2152</v>
      </c>
      <c r="F1477" s="20">
        <v>300000</v>
      </c>
    </row>
    <row r="1478" spans="1:6" x14ac:dyDescent="0.3">
      <c r="A1478" s="7" t="s">
        <v>2305</v>
      </c>
      <c r="B1478" s="7" t="s">
        <v>6</v>
      </c>
      <c r="C1478" s="7" t="s">
        <v>2035</v>
      </c>
      <c r="D1478" s="14">
        <v>1</v>
      </c>
      <c r="E1478" s="7" t="s">
        <v>2152</v>
      </c>
      <c r="F1478" s="19">
        <v>991280</v>
      </c>
    </row>
    <row r="1479" spans="1:6" x14ac:dyDescent="0.3">
      <c r="A1479" s="8" t="s">
        <v>2307</v>
      </c>
      <c r="B1479" s="8" t="s">
        <v>6</v>
      </c>
      <c r="C1479" s="8" t="s">
        <v>2035</v>
      </c>
      <c r="D1479" s="15">
        <v>1</v>
      </c>
      <c r="E1479" s="8" t="s">
        <v>2152</v>
      </c>
      <c r="F1479" s="20">
        <v>1326444</v>
      </c>
    </row>
    <row r="1480" spans="1:6" x14ac:dyDescent="0.3">
      <c r="A1480" s="7" t="s">
        <v>2309</v>
      </c>
      <c r="B1480" s="7" t="s">
        <v>6</v>
      </c>
      <c r="C1480" s="7" t="s">
        <v>2035</v>
      </c>
      <c r="D1480" s="14">
        <v>1</v>
      </c>
      <c r="E1480" s="7" t="s">
        <v>2152</v>
      </c>
      <c r="F1480" s="19">
        <v>2567346</v>
      </c>
    </row>
    <row r="1481" spans="1:6" x14ac:dyDescent="0.3">
      <c r="A1481" s="8" t="s">
        <v>2311</v>
      </c>
      <c r="B1481" s="8" t="s">
        <v>6</v>
      </c>
      <c r="C1481" s="8" t="s">
        <v>2035</v>
      </c>
      <c r="D1481" s="15">
        <v>1</v>
      </c>
      <c r="E1481" s="8" t="s">
        <v>2152</v>
      </c>
      <c r="F1481" s="20">
        <v>700000</v>
      </c>
    </row>
    <row r="1482" spans="1:6" x14ac:dyDescent="0.3">
      <c r="A1482" s="7" t="s">
        <v>2312</v>
      </c>
      <c r="B1482" s="7" t="s">
        <v>6</v>
      </c>
      <c r="C1482" s="7" t="s">
        <v>2035</v>
      </c>
      <c r="D1482" s="14">
        <v>1</v>
      </c>
      <c r="E1482" s="7" t="s">
        <v>2152</v>
      </c>
      <c r="F1482" s="19">
        <v>1832570</v>
      </c>
    </row>
    <row r="1483" spans="1:6" x14ac:dyDescent="0.3">
      <c r="A1483" s="8" t="s">
        <v>76</v>
      </c>
      <c r="B1483" s="8" t="s">
        <v>6</v>
      </c>
      <c r="C1483" s="8" t="s">
        <v>2035</v>
      </c>
      <c r="D1483" s="15">
        <v>1</v>
      </c>
      <c r="E1483" s="8" t="s">
        <v>2152</v>
      </c>
      <c r="F1483" s="20">
        <v>1394897</v>
      </c>
    </row>
    <row r="1484" spans="1:6" x14ac:dyDescent="0.3">
      <c r="A1484" s="7" t="s">
        <v>890</v>
      </c>
      <c r="B1484" s="7" t="s">
        <v>6</v>
      </c>
      <c r="C1484" s="7" t="s">
        <v>2035</v>
      </c>
      <c r="D1484" s="14">
        <v>1</v>
      </c>
      <c r="E1484" s="7" t="s">
        <v>2152</v>
      </c>
      <c r="F1484" s="19">
        <v>5000000</v>
      </c>
    </row>
    <row r="1485" spans="1:6" x14ac:dyDescent="0.3">
      <c r="A1485" s="8" t="s">
        <v>2172</v>
      </c>
      <c r="B1485" s="8" t="s">
        <v>6</v>
      </c>
      <c r="C1485" s="8" t="s">
        <v>2035</v>
      </c>
      <c r="D1485" s="15">
        <v>1</v>
      </c>
      <c r="E1485" s="8" t="s">
        <v>2152</v>
      </c>
      <c r="F1485" s="20">
        <v>318576</v>
      </c>
    </row>
    <row r="1486" spans="1:6" x14ac:dyDescent="0.3">
      <c r="A1486" s="7" t="s">
        <v>2316</v>
      </c>
      <c r="B1486" s="7" t="s">
        <v>6</v>
      </c>
      <c r="C1486" s="7" t="s">
        <v>2035</v>
      </c>
      <c r="D1486" s="14">
        <v>1</v>
      </c>
      <c r="E1486" s="7" t="s">
        <v>2152</v>
      </c>
      <c r="F1486" s="19">
        <v>346152</v>
      </c>
    </row>
    <row r="1487" spans="1:6" x14ac:dyDescent="0.3">
      <c r="A1487" s="8" t="s">
        <v>2318</v>
      </c>
      <c r="B1487" s="8" t="s">
        <v>6</v>
      </c>
      <c r="C1487" s="8" t="s">
        <v>2035</v>
      </c>
      <c r="D1487" s="15">
        <v>1</v>
      </c>
      <c r="E1487" s="8" t="s">
        <v>2152</v>
      </c>
      <c r="F1487" s="20">
        <v>3748296</v>
      </c>
    </row>
    <row r="1488" spans="1:6" x14ac:dyDescent="0.3">
      <c r="A1488" s="7" t="s">
        <v>302</v>
      </c>
      <c r="B1488" s="7" t="s">
        <v>6</v>
      </c>
      <c r="C1488" s="7" t="s">
        <v>2035</v>
      </c>
      <c r="D1488" s="14">
        <v>1</v>
      </c>
      <c r="E1488" s="7" t="s">
        <v>2152</v>
      </c>
      <c r="F1488" s="19">
        <v>211160</v>
      </c>
    </row>
    <row r="1489" spans="1:6" x14ac:dyDescent="0.3">
      <c r="A1489" s="8" t="s">
        <v>2321</v>
      </c>
      <c r="B1489" s="8" t="s">
        <v>6</v>
      </c>
      <c r="C1489" s="8" t="s">
        <v>2035</v>
      </c>
      <c r="D1489" s="15">
        <v>1</v>
      </c>
      <c r="E1489" s="8" t="s">
        <v>2152</v>
      </c>
      <c r="F1489" s="20">
        <v>1018095</v>
      </c>
    </row>
    <row r="1490" spans="1:6" x14ac:dyDescent="0.3">
      <c r="A1490" s="7" t="s">
        <v>2323</v>
      </c>
      <c r="B1490" s="7" t="s">
        <v>6</v>
      </c>
      <c r="C1490" s="7" t="s">
        <v>2035</v>
      </c>
      <c r="D1490" s="14">
        <v>1</v>
      </c>
      <c r="E1490" s="7" t="s">
        <v>2152</v>
      </c>
      <c r="F1490" s="19">
        <v>1668775</v>
      </c>
    </row>
    <row r="1491" spans="1:6" x14ac:dyDescent="0.3">
      <c r="A1491" s="8" t="s">
        <v>2325</v>
      </c>
      <c r="B1491" s="8" t="s">
        <v>6</v>
      </c>
      <c r="C1491" s="8" t="s">
        <v>2035</v>
      </c>
      <c r="D1491" s="15">
        <v>1</v>
      </c>
      <c r="E1491" s="8" t="s">
        <v>2152</v>
      </c>
      <c r="F1491" s="20">
        <v>894447</v>
      </c>
    </row>
    <row r="1492" spans="1:6" x14ac:dyDescent="0.3">
      <c r="A1492" s="7" t="s">
        <v>1501</v>
      </c>
      <c r="B1492" s="7" t="s">
        <v>6</v>
      </c>
      <c r="C1492" s="7" t="s">
        <v>2035</v>
      </c>
      <c r="D1492" s="14">
        <v>1</v>
      </c>
      <c r="E1492" s="7" t="s">
        <v>2152</v>
      </c>
      <c r="F1492" s="19">
        <v>1832570</v>
      </c>
    </row>
    <row r="1493" spans="1:6" x14ac:dyDescent="0.3">
      <c r="A1493" s="8" t="s">
        <v>1501</v>
      </c>
      <c r="B1493" s="8" t="s">
        <v>6</v>
      </c>
      <c r="C1493" s="8" t="s">
        <v>2035</v>
      </c>
      <c r="D1493" s="15">
        <v>1</v>
      </c>
      <c r="E1493" s="8" t="s">
        <v>2152</v>
      </c>
      <c r="F1493" s="20">
        <v>1930308</v>
      </c>
    </row>
    <row r="1494" spans="1:6" x14ac:dyDescent="0.3">
      <c r="A1494" s="7" t="s">
        <v>2328</v>
      </c>
      <c r="B1494" s="7" t="s">
        <v>6</v>
      </c>
      <c r="C1494" s="7" t="s">
        <v>2035</v>
      </c>
      <c r="D1494" s="14">
        <v>1</v>
      </c>
      <c r="E1494" s="7" t="s">
        <v>2152</v>
      </c>
      <c r="F1494" s="19">
        <v>1857397</v>
      </c>
    </row>
    <row r="1495" spans="1:6" x14ac:dyDescent="0.3">
      <c r="A1495" s="8" t="s">
        <v>2330</v>
      </c>
      <c r="B1495" s="8" t="s">
        <v>6</v>
      </c>
      <c r="C1495" s="8" t="s">
        <v>2035</v>
      </c>
      <c r="D1495" s="15">
        <v>1</v>
      </c>
      <c r="E1495" s="8" t="s">
        <v>2152</v>
      </c>
      <c r="F1495" s="20">
        <v>733769</v>
      </c>
    </row>
    <row r="1496" spans="1:6" x14ac:dyDescent="0.3">
      <c r="A1496" s="7" t="s">
        <v>671</v>
      </c>
      <c r="B1496" s="7" t="s">
        <v>6</v>
      </c>
      <c r="C1496" s="7" t="s">
        <v>2035</v>
      </c>
      <c r="D1496" s="14">
        <v>1</v>
      </c>
      <c r="E1496" s="7" t="s">
        <v>2152</v>
      </c>
      <c r="F1496" s="19">
        <v>1527142</v>
      </c>
    </row>
    <row r="1497" spans="1:6" x14ac:dyDescent="0.3">
      <c r="A1497" s="8" t="s">
        <v>1165</v>
      </c>
      <c r="B1497" s="8" t="s">
        <v>6</v>
      </c>
      <c r="C1497" s="8" t="s">
        <v>2035</v>
      </c>
      <c r="D1497" s="15">
        <v>1</v>
      </c>
      <c r="E1497" s="8" t="s">
        <v>2152</v>
      </c>
      <c r="F1497" s="20">
        <v>726468</v>
      </c>
    </row>
    <row r="1498" spans="1:6" x14ac:dyDescent="0.3">
      <c r="A1498" s="7" t="s">
        <v>2334</v>
      </c>
      <c r="B1498" s="7" t="s">
        <v>6</v>
      </c>
      <c r="C1498" s="7" t="s">
        <v>2035</v>
      </c>
      <c r="D1498" s="14">
        <v>1</v>
      </c>
      <c r="E1498" s="7" t="s">
        <v>2152</v>
      </c>
      <c r="F1498" s="19">
        <v>734390</v>
      </c>
    </row>
    <row r="1499" spans="1:6" x14ac:dyDescent="0.3">
      <c r="A1499" s="8" t="s">
        <v>2336</v>
      </c>
      <c r="B1499" s="8" t="s">
        <v>6</v>
      </c>
      <c r="C1499" s="8" t="s">
        <v>2035</v>
      </c>
      <c r="D1499" s="15">
        <v>1</v>
      </c>
      <c r="E1499" s="8" t="s">
        <v>2152</v>
      </c>
      <c r="F1499" s="20">
        <v>2058816</v>
      </c>
    </row>
    <row r="1500" spans="1:6" x14ac:dyDescent="0.3">
      <c r="A1500" s="7" t="s">
        <v>2338</v>
      </c>
      <c r="B1500" s="7" t="s">
        <v>6</v>
      </c>
      <c r="C1500" s="7" t="s">
        <v>2035</v>
      </c>
      <c r="D1500" s="14">
        <v>1</v>
      </c>
      <c r="E1500" s="7" t="s">
        <v>2152</v>
      </c>
      <c r="F1500" s="19">
        <v>1999352</v>
      </c>
    </row>
    <row r="1501" spans="1:6" x14ac:dyDescent="0.3">
      <c r="A1501" s="8" t="s">
        <v>363</v>
      </c>
      <c r="B1501" s="8" t="s">
        <v>6</v>
      </c>
      <c r="C1501" s="8" t="s">
        <v>2035</v>
      </c>
      <c r="D1501" s="15">
        <v>1</v>
      </c>
      <c r="E1501" s="8" t="s">
        <v>2152</v>
      </c>
      <c r="F1501" s="20">
        <v>884017</v>
      </c>
    </row>
    <row r="1502" spans="1:6" x14ac:dyDescent="0.3">
      <c r="A1502" s="7" t="s">
        <v>1219</v>
      </c>
      <c r="B1502" s="7" t="s">
        <v>6</v>
      </c>
      <c r="C1502" s="7" t="s">
        <v>2035</v>
      </c>
      <c r="D1502" s="14">
        <v>1</v>
      </c>
      <c r="E1502" s="7" t="s">
        <v>2152</v>
      </c>
      <c r="F1502" s="19">
        <v>842588</v>
      </c>
    </row>
    <row r="1503" spans="1:6" x14ac:dyDescent="0.3">
      <c r="A1503" s="8" t="s">
        <v>2342</v>
      </c>
      <c r="B1503" s="8" t="s">
        <v>6</v>
      </c>
      <c r="C1503" s="8" t="s">
        <v>2035</v>
      </c>
      <c r="D1503" s="15">
        <v>1</v>
      </c>
      <c r="E1503" s="8" t="s">
        <v>2152</v>
      </c>
      <c r="F1503" s="20">
        <v>924643</v>
      </c>
    </row>
    <row r="1504" spans="1:6" x14ac:dyDescent="0.3">
      <c r="A1504" s="7" t="s">
        <v>2344</v>
      </c>
      <c r="B1504" s="7" t="s">
        <v>6</v>
      </c>
      <c r="C1504" s="7" t="s">
        <v>2035</v>
      </c>
      <c r="D1504" s="14">
        <v>1</v>
      </c>
      <c r="E1504" s="7" t="s">
        <v>2152</v>
      </c>
      <c r="F1504" s="19">
        <v>1773010</v>
      </c>
    </row>
    <row r="1505" spans="1:6" x14ac:dyDescent="0.3">
      <c r="A1505" s="8" t="s">
        <v>780</v>
      </c>
      <c r="B1505" s="8" t="s">
        <v>6</v>
      </c>
      <c r="C1505" s="8" t="s">
        <v>2035</v>
      </c>
      <c r="D1505" s="15">
        <v>1</v>
      </c>
      <c r="E1505" s="8" t="s">
        <v>2152</v>
      </c>
      <c r="F1505" s="20">
        <v>537441</v>
      </c>
    </row>
    <row r="1506" spans="1:6" x14ac:dyDescent="0.3">
      <c r="A1506" s="7" t="s">
        <v>1721</v>
      </c>
      <c r="B1506" s="7" t="s">
        <v>6</v>
      </c>
      <c r="C1506" s="7" t="s">
        <v>2035</v>
      </c>
      <c r="D1506" s="14">
        <v>1</v>
      </c>
      <c r="E1506" s="7" t="s">
        <v>2152</v>
      </c>
      <c r="F1506" s="19">
        <v>677580</v>
      </c>
    </row>
    <row r="1507" spans="1:6" x14ac:dyDescent="0.3">
      <c r="A1507" s="8" t="s">
        <v>1325</v>
      </c>
      <c r="B1507" s="8" t="s">
        <v>6</v>
      </c>
      <c r="C1507" s="8" t="s">
        <v>2035</v>
      </c>
      <c r="D1507" s="15">
        <v>1</v>
      </c>
      <c r="E1507" s="8" t="s">
        <v>2152</v>
      </c>
      <c r="F1507" s="20">
        <v>206332</v>
      </c>
    </row>
    <row r="1508" spans="1:6" x14ac:dyDescent="0.3">
      <c r="A1508" s="7" t="s">
        <v>2349</v>
      </c>
      <c r="B1508" s="7" t="s">
        <v>6</v>
      </c>
      <c r="C1508" s="7" t="s">
        <v>2035</v>
      </c>
      <c r="D1508" s="14">
        <v>1</v>
      </c>
      <c r="E1508" s="7" t="s">
        <v>2152</v>
      </c>
      <c r="F1508" s="19">
        <v>181620</v>
      </c>
    </row>
    <row r="1509" spans="1:6" x14ac:dyDescent="0.3">
      <c r="A1509" s="8" t="s">
        <v>2351</v>
      </c>
      <c r="B1509" s="8" t="s">
        <v>6</v>
      </c>
      <c r="C1509" s="8" t="s">
        <v>2035</v>
      </c>
      <c r="D1509" s="15">
        <v>1</v>
      </c>
      <c r="E1509" s="8" t="s">
        <v>2152</v>
      </c>
      <c r="F1509" s="20">
        <v>605385</v>
      </c>
    </row>
    <row r="1510" spans="1:6" x14ac:dyDescent="0.3">
      <c r="A1510" s="7" t="s">
        <v>2353</v>
      </c>
      <c r="B1510" s="7" t="s">
        <v>6</v>
      </c>
      <c r="C1510" s="7" t="s">
        <v>2035</v>
      </c>
      <c r="D1510" s="14">
        <v>1</v>
      </c>
      <c r="E1510" s="7" t="s">
        <v>2152</v>
      </c>
      <c r="F1510" s="19">
        <v>604401</v>
      </c>
    </row>
    <row r="1511" spans="1:6" x14ac:dyDescent="0.3">
      <c r="A1511" s="8" t="s">
        <v>2355</v>
      </c>
      <c r="B1511" s="8" t="s">
        <v>6</v>
      </c>
      <c r="C1511" s="8" t="s">
        <v>2035</v>
      </c>
      <c r="D1511" s="15">
        <v>1</v>
      </c>
      <c r="E1511" s="8" t="s">
        <v>2152</v>
      </c>
      <c r="F1511" s="20">
        <v>413352</v>
      </c>
    </row>
    <row r="1512" spans="1:6" x14ac:dyDescent="0.3">
      <c r="A1512" s="7" t="s">
        <v>2357</v>
      </c>
      <c r="B1512" s="7" t="s">
        <v>6</v>
      </c>
      <c r="C1512" s="7" t="s">
        <v>2035</v>
      </c>
      <c r="D1512" s="14">
        <v>1</v>
      </c>
      <c r="E1512" s="7" t="s">
        <v>2152</v>
      </c>
      <c r="F1512" s="19">
        <v>2063316</v>
      </c>
    </row>
    <row r="1513" spans="1:6" x14ac:dyDescent="0.3">
      <c r="A1513" s="8" t="s">
        <v>2174</v>
      </c>
      <c r="B1513" s="8" t="s">
        <v>6</v>
      </c>
      <c r="C1513" s="8" t="s">
        <v>2035</v>
      </c>
      <c r="D1513" s="15">
        <v>1</v>
      </c>
      <c r="E1513" s="8" t="s">
        <v>2152</v>
      </c>
      <c r="F1513" s="20">
        <v>174084</v>
      </c>
    </row>
    <row r="1514" spans="1:6" x14ac:dyDescent="0.3">
      <c r="A1514" s="7" t="s">
        <v>2360</v>
      </c>
      <c r="B1514" s="7" t="s">
        <v>6</v>
      </c>
      <c r="C1514" s="7" t="s">
        <v>2035</v>
      </c>
      <c r="D1514" s="14">
        <v>1</v>
      </c>
      <c r="E1514" s="7" t="s">
        <v>2152</v>
      </c>
      <c r="F1514" s="19">
        <v>828777</v>
      </c>
    </row>
    <row r="1515" spans="1:6" x14ac:dyDescent="0.3">
      <c r="A1515" s="8" t="s">
        <v>11</v>
      </c>
      <c r="B1515" s="8" t="s">
        <v>6</v>
      </c>
      <c r="C1515" s="8" t="s">
        <v>2035</v>
      </c>
      <c r="D1515" s="15">
        <v>1</v>
      </c>
      <c r="E1515" s="8" t="s">
        <v>2152</v>
      </c>
      <c r="F1515" s="20">
        <v>1208801</v>
      </c>
    </row>
    <row r="1516" spans="1:6" x14ac:dyDescent="0.3">
      <c r="A1516" s="7" t="s">
        <v>562</v>
      </c>
      <c r="B1516" s="7" t="s">
        <v>6</v>
      </c>
      <c r="C1516" s="7" t="s">
        <v>2035</v>
      </c>
      <c r="D1516" s="14">
        <v>1</v>
      </c>
      <c r="E1516" s="7" t="s">
        <v>2152</v>
      </c>
      <c r="F1516" s="19">
        <v>930041</v>
      </c>
    </row>
    <row r="1517" spans="1:6" x14ac:dyDescent="0.3">
      <c r="A1517" s="8" t="s">
        <v>157</v>
      </c>
      <c r="B1517" s="8" t="s">
        <v>6</v>
      </c>
      <c r="C1517" s="8" t="s">
        <v>2035</v>
      </c>
      <c r="D1517" s="15">
        <v>1</v>
      </c>
      <c r="E1517" s="8" t="s">
        <v>2152</v>
      </c>
      <c r="F1517" s="20">
        <v>900000</v>
      </c>
    </row>
    <row r="1518" spans="1:6" x14ac:dyDescent="0.3">
      <c r="A1518" s="7" t="s">
        <v>2364</v>
      </c>
      <c r="B1518" s="7" t="s">
        <v>6</v>
      </c>
      <c r="C1518" s="7" t="s">
        <v>2035</v>
      </c>
      <c r="D1518" s="14">
        <v>1</v>
      </c>
      <c r="E1518" s="7" t="s">
        <v>2152</v>
      </c>
      <c r="F1518" s="19">
        <v>2611178</v>
      </c>
    </row>
    <row r="1519" spans="1:6" x14ac:dyDescent="0.3">
      <c r="A1519" s="8" t="s">
        <v>1564</v>
      </c>
      <c r="B1519" s="8" t="s">
        <v>6</v>
      </c>
      <c r="C1519" s="8" t="s">
        <v>2035</v>
      </c>
      <c r="D1519" s="15">
        <v>1</v>
      </c>
      <c r="E1519" s="8" t="s">
        <v>2152</v>
      </c>
      <c r="F1519" s="20">
        <v>1800000</v>
      </c>
    </row>
    <row r="1520" spans="1:6" x14ac:dyDescent="0.3">
      <c r="A1520" s="7" t="s">
        <v>2366</v>
      </c>
      <c r="B1520" s="7" t="s">
        <v>6</v>
      </c>
      <c r="C1520" s="7" t="s">
        <v>2035</v>
      </c>
      <c r="D1520" s="14">
        <v>1</v>
      </c>
      <c r="E1520" s="7" t="s">
        <v>2152</v>
      </c>
      <c r="F1520" s="19">
        <v>447252</v>
      </c>
    </row>
    <row r="1521" spans="1:6" x14ac:dyDescent="0.3">
      <c r="A1521" s="8" t="s">
        <v>2368</v>
      </c>
      <c r="B1521" s="8" t="s">
        <v>6</v>
      </c>
      <c r="C1521" s="8" t="s">
        <v>2035</v>
      </c>
      <c r="D1521" s="15">
        <v>1</v>
      </c>
      <c r="E1521" s="8" t="s">
        <v>2152</v>
      </c>
      <c r="F1521" s="20">
        <v>939649</v>
      </c>
    </row>
    <row r="1522" spans="1:6" x14ac:dyDescent="0.3">
      <c r="A1522" s="7" t="s">
        <v>2370</v>
      </c>
      <c r="B1522" s="7" t="s">
        <v>6</v>
      </c>
      <c r="C1522" s="7" t="s">
        <v>2035</v>
      </c>
      <c r="D1522" s="14">
        <v>1</v>
      </c>
      <c r="E1522" s="7" t="s">
        <v>2152</v>
      </c>
      <c r="F1522" s="19">
        <v>1628952</v>
      </c>
    </row>
    <row r="1523" spans="1:6" x14ac:dyDescent="0.3">
      <c r="A1523" s="8" t="s">
        <v>1832</v>
      </c>
      <c r="B1523" s="8" t="s">
        <v>6</v>
      </c>
      <c r="C1523" s="8" t="s">
        <v>2035</v>
      </c>
      <c r="D1523" s="15">
        <v>1</v>
      </c>
      <c r="E1523" s="8" t="s">
        <v>2152</v>
      </c>
      <c r="F1523" s="20">
        <v>604404</v>
      </c>
    </row>
    <row r="1524" spans="1:6" x14ac:dyDescent="0.3">
      <c r="A1524" s="7" t="s">
        <v>2373</v>
      </c>
      <c r="B1524" s="7" t="s">
        <v>6</v>
      </c>
      <c r="C1524" s="7" t="s">
        <v>2035</v>
      </c>
      <c r="D1524" s="14">
        <v>1</v>
      </c>
      <c r="E1524" s="7" t="s">
        <v>2152</v>
      </c>
      <c r="F1524" s="19">
        <v>301464</v>
      </c>
    </row>
    <row r="1525" spans="1:6" x14ac:dyDescent="0.3">
      <c r="A1525" s="8" t="s">
        <v>2374</v>
      </c>
      <c r="B1525" s="8" t="s">
        <v>6</v>
      </c>
      <c r="C1525" s="8" t="s">
        <v>2035</v>
      </c>
      <c r="D1525" s="15">
        <v>1</v>
      </c>
      <c r="E1525" s="8" t="s">
        <v>2152</v>
      </c>
      <c r="F1525" s="20">
        <v>363228</v>
      </c>
    </row>
    <row r="1526" spans="1:6" x14ac:dyDescent="0.3">
      <c r="A1526" s="7" t="s">
        <v>2376</v>
      </c>
      <c r="B1526" s="7" t="s">
        <v>6</v>
      </c>
      <c r="C1526" s="7" t="s">
        <v>2035</v>
      </c>
      <c r="D1526" s="14">
        <v>1</v>
      </c>
      <c r="E1526" s="7" t="s">
        <v>2152</v>
      </c>
      <c r="F1526" s="19">
        <v>889188</v>
      </c>
    </row>
    <row r="1527" spans="1:6" x14ac:dyDescent="0.3">
      <c r="A1527" s="8" t="s">
        <v>2378</v>
      </c>
      <c r="B1527" s="8" t="s">
        <v>6</v>
      </c>
      <c r="C1527" s="8" t="s">
        <v>2035</v>
      </c>
      <c r="D1527" s="15">
        <v>1</v>
      </c>
      <c r="E1527" s="8" t="s">
        <v>2152</v>
      </c>
      <c r="F1527" s="20">
        <v>1205860</v>
      </c>
    </row>
    <row r="1528" spans="1:6" x14ac:dyDescent="0.3">
      <c r="A1528" s="7" t="s">
        <v>2380</v>
      </c>
      <c r="B1528" s="7" t="s">
        <v>6</v>
      </c>
      <c r="C1528" s="7" t="s">
        <v>2035</v>
      </c>
      <c r="D1528" s="14">
        <v>1</v>
      </c>
      <c r="E1528" s="7" t="s">
        <v>2152</v>
      </c>
      <c r="F1528" s="19">
        <v>597216</v>
      </c>
    </row>
    <row r="1529" spans="1:6" x14ac:dyDescent="0.3">
      <c r="A1529" s="8" t="s">
        <v>2382</v>
      </c>
      <c r="B1529" s="8" t="s">
        <v>6</v>
      </c>
      <c r="C1529" s="8" t="s">
        <v>2035</v>
      </c>
      <c r="D1529" s="15">
        <v>1</v>
      </c>
      <c r="E1529" s="8" t="s">
        <v>2152</v>
      </c>
      <c r="F1529" s="20">
        <v>800000</v>
      </c>
    </row>
    <row r="1530" spans="1:6" x14ac:dyDescent="0.3">
      <c r="A1530" s="7" t="s">
        <v>983</v>
      </c>
      <c r="B1530" s="7" t="s">
        <v>6</v>
      </c>
      <c r="C1530" s="7" t="s">
        <v>2035</v>
      </c>
      <c r="D1530" s="14">
        <v>1</v>
      </c>
      <c r="E1530" s="7" t="s">
        <v>2152</v>
      </c>
      <c r="F1530" s="19">
        <v>2000000</v>
      </c>
    </row>
    <row r="1531" spans="1:6" x14ac:dyDescent="0.3">
      <c r="A1531" s="8" t="s">
        <v>2383</v>
      </c>
      <c r="B1531" s="8" t="s">
        <v>6</v>
      </c>
      <c r="C1531" s="8" t="s">
        <v>2035</v>
      </c>
      <c r="D1531" s="15">
        <v>1</v>
      </c>
      <c r="E1531" s="8" t="s">
        <v>2152</v>
      </c>
      <c r="F1531" s="20">
        <v>1628949</v>
      </c>
    </row>
    <row r="1532" spans="1:6" x14ac:dyDescent="0.3">
      <c r="A1532" s="7" t="s">
        <v>2385</v>
      </c>
      <c r="B1532" s="7" t="s">
        <v>6</v>
      </c>
      <c r="C1532" s="7" t="s">
        <v>2035</v>
      </c>
      <c r="D1532" s="14">
        <v>1</v>
      </c>
      <c r="E1532" s="7" t="s">
        <v>2152</v>
      </c>
      <c r="F1532" s="19">
        <v>2371168</v>
      </c>
    </row>
    <row r="1533" spans="1:6" x14ac:dyDescent="0.3">
      <c r="A1533" s="8" t="s">
        <v>2387</v>
      </c>
      <c r="B1533" s="8" t="s">
        <v>6</v>
      </c>
      <c r="C1533" s="8" t="s">
        <v>2035</v>
      </c>
      <c r="D1533" s="15">
        <v>1</v>
      </c>
      <c r="E1533" s="8" t="s">
        <v>2152</v>
      </c>
      <c r="F1533" s="20">
        <v>429953</v>
      </c>
    </row>
    <row r="1534" spans="1:6" x14ac:dyDescent="0.3">
      <c r="A1534" s="7" t="s">
        <v>2389</v>
      </c>
      <c r="B1534" s="7" t="s">
        <v>6</v>
      </c>
      <c r="C1534" s="7" t="s">
        <v>2035</v>
      </c>
      <c r="D1534" s="14">
        <v>1</v>
      </c>
      <c r="E1534" s="7" t="s">
        <v>2152</v>
      </c>
      <c r="F1534" s="19">
        <v>745896</v>
      </c>
    </row>
    <row r="1535" spans="1:6" x14ac:dyDescent="0.3">
      <c r="A1535" s="8" t="s">
        <v>2391</v>
      </c>
      <c r="B1535" s="8" t="s">
        <v>6</v>
      </c>
      <c r="C1535" s="8" t="s">
        <v>2035</v>
      </c>
      <c r="D1535" s="15">
        <v>1</v>
      </c>
      <c r="E1535" s="8" t="s">
        <v>2152</v>
      </c>
      <c r="F1535" s="20">
        <v>1355831</v>
      </c>
    </row>
    <row r="1536" spans="1:6" x14ac:dyDescent="0.3">
      <c r="A1536" s="7" t="s">
        <v>347</v>
      </c>
      <c r="B1536" s="7" t="s">
        <v>6</v>
      </c>
      <c r="C1536" s="7" t="s">
        <v>2035</v>
      </c>
      <c r="D1536" s="14">
        <v>1</v>
      </c>
      <c r="E1536" s="7" t="s">
        <v>2152</v>
      </c>
      <c r="F1536" s="19">
        <v>542640</v>
      </c>
    </row>
    <row r="1537" spans="1:6" x14ac:dyDescent="0.3">
      <c r="A1537" s="8" t="s">
        <v>2394</v>
      </c>
      <c r="B1537" s="8" t="s">
        <v>6</v>
      </c>
      <c r="C1537" s="8" t="s">
        <v>2035</v>
      </c>
      <c r="D1537" s="15">
        <v>1</v>
      </c>
      <c r="E1537" s="8" t="s">
        <v>2152</v>
      </c>
      <c r="F1537" s="20">
        <v>1221714</v>
      </c>
    </row>
    <row r="1538" spans="1:6" x14ac:dyDescent="0.3">
      <c r="A1538" s="7" t="s">
        <v>2077</v>
      </c>
      <c r="B1538" s="7" t="s">
        <v>6</v>
      </c>
      <c r="C1538" s="7" t="s">
        <v>2035</v>
      </c>
      <c r="D1538" s="14">
        <v>1</v>
      </c>
      <c r="E1538" s="7" t="s">
        <v>2152</v>
      </c>
      <c r="F1538" s="19">
        <v>352567</v>
      </c>
    </row>
    <row r="1539" spans="1:6" x14ac:dyDescent="0.3">
      <c r="A1539" s="8" t="s">
        <v>2396</v>
      </c>
      <c r="B1539" s="8" t="s">
        <v>6</v>
      </c>
      <c r="C1539" s="8" t="s">
        <v>2035</v>
      </c>
      <c r="D1539" s="15">
        <v>1</v>
      </c>
      <c r="E1539" s="8" t="s">
        <v>2152</v>
      </c>
      <c r="F1539" s="20">
        <v>305428</v>
      </c>
    </row>
    <row r="1540" spans="1:6" x14ac:dyDescent="0.3">
      <c r="A1540" s="7" t="s">
        <v>2398</v>
      </c>
      <c r="B1540" s="7" t="s">
        <v>6</v>
      </c>
      <c r="C1540" s="7" t="s">
        <v>2035</v>
      </c>
      <c r="D1540" s="14">
        <v>1</v>
      </c>
      <c r="E1540" s="7" t="s">
        <v>2152</v>
      </c>
      <c r="F1540" s="19">
        <v>1309535</v>
      </c>
    </row>
    <row r="1541" spans="1:6" x14ac:dyDescent="0.3">
      <c r="A1541" s="8" t="s">
        <v>243</v>
      </c>
      <c r="B1541" s="8" t="s">
        <v>6</v>
      </c>
      <c r="C1541" s="8" t="s">
        <v>2035</v>
      </c>
      <c r="D1541" s="15">
        <v>1</v>
      </c>
      <c r="E1541" s="8" t="s">
        <v>2152</v>
      </c>
      <c r="F1541" s="20">
        <v>600000</v>
      </c>
    </row>
    <row r="1542" spans="1:6" x14ac:dyDescent="0.3">
      <c r="A1542" s="7" t="s">
        <v>1853</v>
      </c>
      <c r="B1542" s="7" t="s">
        <v>6</v>
      </c>
      <c r="C1542" s="7" t="s">
        <v>2035</v>
      </c>
      <c r="D1542" s="14">
        <v>1</v>
      </c>
      <c r="E1542" s="7" t="s">
        <v>2152</v>
      </c>
      <c r="F1542" s="19">
        <v>727471</v>
      </c>
    </row>
    <row r="1543" spans="1:6" x14ac:dyDescent="0.3">
      <c r="A1543" s="8" t="s">
        <v>104</v>
      </c>
      <c r="B1543" s="8" t="s">
        <v>6</v>
      </c>
      <c r="C1543" s="8" t="s">
        <v>2035</v>
      </c>
      <c r="D1543" s="15">
        <v>1</v>
      </c>
      <c r="E1543" s="8" t="s">
        <v>2152</v>
      </c>
      <c r="F1543" s="20">
        <v>828777</v>
      </c>
    </row>
    <row r="1544" spans="1:6" x14ac:dyDescent="0.3">
      <c r="A1544" s="7" t="s">
        <v>104</v>
      </c>
      <c r="B1544" s="7" t="s">
        <v>6</v>
      </c>
      <c r="C1544" s="7" t="s">
        <v>2035</v>
      </c>
      <c r="D1544" s="14">
        <v>1</v>
      </c>
      <c r="E1544" s="7" t="s">
        <v>2152</v>
      </c>
      <c r="F1544" s="19">
        <v>128988</v>
      </c>
    </row>
    <row r="1545" spans="1:6" x14ac:dyDescent="0.3">
      <c r="A1545" s="8" t="s">
        <v>2402</v>
      </c>
      <c r="B1545" s="8" t="s">
        <v>6</v>
      </c>
      <c r="C1545" s="8" t="s">
        <v>2035</v>
      </c>
      <c r="D1545" s="15">
        <v>1</v>
      </c>
      <c r="E1545" s="8" t="s">
        <v>2152</v>
      </c>
      <c r="F1545" s="20">
        <v>287667</v>
      </c>
    </row>
    <row r="1546" spans="1:6" x14ac:dyDescent="0.3">
      <c r="A1546" s="7" t="s">
        <v>2404</v>
      </c>
      <c r="B1546" s="7" t="s">
        <v>6</v>
      </c>
      <c r="C1546" s="7" t="s">
        <v>2035</v>
      </c>
      <c r="D1546" s="14">
        <v>1</v>
      </c>
      <c r="E1546" s="7" t="s">
        <v>2152</v>
      </c>
      <c r="F1546" s="19">
        <v>253392</v>
      </c>
    </row>
    <row r="1547" spans="1:6" x14ac:dyDescent="0.3">
      <c r="A1547" s="8" t="s">
        <v>2406</v>
      </c>
      <c r="B1547" s="8" t="s">
        <v>6</v>
      </c>
      <c r="C1547" s="8" t="s">
        <v>2035</v>
      </c>
      <c r="D1547" s="15">
        <v>1</v>
      </c>
      <c r="E1547" s="8" t="s">
        <v>2152</v>
      </c>
      <c r="F1547" s="20">
        <v>214977</v>
      </c>
    </row>
    <row r="1548" spans="1:6" x14ac:dyDescent="0.3">
      <c r="A1548" s="7" t="s">
        <v>2408</v>
      </c>
      <c r="B1548" s="7" t="s">
        <v>6</v>
      </c>
      <c r="C1548" s="7" t="s">
        <v>2035</v>
      </c>
      <c r="D1548" s="14">
        <v>1</v>
      </c>
      <c r="E1548" s="7" t="s">
        <v>2152</v>
      </c>
      <c r="F1548" s="19">
        <v>503667</v>
      </c>
    </row>
    <row r="1549" spans="1:6" x14ac:dyDescent="0.3">
      <c r="A1549" s="8" t="s">
        <v>2409</v>
      </c>
      <c r="B1549" s="8" t="s">
        <v>6</v>
      </c>
      <c r="C1549" s="8" t="s">
        <v>2035</v>
      </c>
      <c r="D1549" s="15">
        <v>1</v>
      </c>
      <c r="E1549" s="8" t="s">
        <v>2152</v>
      </c>
      <c r="F1549" s="20">
        <v>314739</v>
      </c>
    </row>
    <row r="1550" spans="1:6" x14ac:dyDescent="0.3">
      <c r="A1550" s="7" t="s">
        <v>2411</v>
      </c>
      <c r="B1550" s="7" t="s">
        <v>6</v>
      </c>
      <c r="C1550" s="7" t="s">
        <v>2035</v>
      </c>
      <c r="D1550" s="14">
        <v>1</v>
      </c>
      <c r="E1550" s="7" t="s">
        <v>2152</v>
      </c>
      <c r="F1550" s="19">
        <v>1100000</v>
      </c>
    </row>
    <row r="1551" spans="1:6" x14ac:dyDescent="0.3">
      <c r="A1551" s="8" t="s">
        <v>2413</v>
      </c>
      <c r="B1551" s="8" t="s">
        <v>6</v>
      </c>
      <c r="C1551" s="8" t="s">
        <v>2035</v>
      </c>
      <c r="D1551" s="15">
        <v>1</v>
      </c>
      <c r="E1551" s="8" t="s">
        <v>2152</v>
      </c>
      <c r="F1551" s="20">
        <v>1094666</v>
      </c>
    </row>
    <row r="1552" spans="1:6" x14ac:dyDescent="0.3">
      <c r="A1552" s="7" t="s">
        <v>2415</v>
      </c>
      <c r="B1552" s="7" t="s">
        <v>6</v>
      </c>
      <c r="C1552" s="7" t="s">
        <v>2035</v>
      </c>
      <c r="D1552" s="14">
        <v>1</v>
      </c>
      <c r="E1552" s="7" t="s">
        <v>2152</v>
      </c>
      <c r="F1552" s="19">
        <v>859906</v>
      </c>
    </row>
    <row r="1553" spans="1:6" x14ac:dyDescent="0.3">
      <c r="A1553" s="8" t="s">
        <v>2417</v>
      </c>
      <c r="B1553" s="8" t="s">
        <v>6</v>
      </c>
      <c r="C1553" s="8" t="s">
        <v>2035</v>
      </c>
      <c r="D1553" s="15">
        <v>1</v>
      </c>
      <c r="E1553" s="8" t="s">
        <v>2152</v>
      </c>
      <c r="F1553" s="20">
        <v>374330</v>
      </c>
    </row>
    <row r="1554" spans="1:6" x14ac:dyDescent="0.3">
      <c r="A1554" s="7" t="s">
        <v>2419</v>
      </c>
      <c r="B1554" s="7" t="s">
        <v>6</v>
      </c>
      <c r="C1554" s="7" t="s">
        <v>2035</v>
      </c>
      <c r="D1554" s="14">
        <v>1</v>
      </c>
      <c r="E1554" s="7" t="s">
        <v>2152</v>
      </c>
      <c r="F1554" s="19">
        <v>900000</v>
      </c>
    </row>
    <row r="1555" spans="1:6" x14ac:dyDescent="0.3">
      <c r="A1555" s="8" t="s">
        <v>2419</v>
      </c>
      <c r="B1555" s="8" t="s">
        <v>6</v>
      </c>
      <c r="C1555" s="8" t="s">
        <v>2035</v>
      </c>
      <c r="D1555" s="15">
        <v>1</v>
      </c>
      <c r="E1555" s="8" t="s">
        <v>2152</v>
      </c>
      <c r="F1555" s="20">
        <v>181620</v>
      </c>
    </row>
    <row r="1556" spans="1:6" x14ac:dyDescent="0.3">
      <c r="A1556" s="7" t="s">
        <v>2420</v>
      </c>
      <c r="B1556" s="7" t="s">
        <v>6</v>
      </c>
      <c r="C1556" s="7" t="s">
        <v>2035</v>
      </c>
      <c r="D1556" s="14">
        <v>1</v>
      </c>
      <c r="E1556" s="7" t="s">
        <v>2152</v>
      </c>
      <c r="F1556" s="19">
        <v>5081882</v>
      </c>
    </row>
    <row r="1557" spans="1:6" x14ac:dyDescent="0.3">
      <c r="A1557" s="8" t="s">
        <v>2422</v>
      </c>
      <c r="B1557" s="8" t="s">
        <v>6</v>
      </c>
      <c r="C1557" s="8" t="s">
        <v>2035</v>
      </c>
      <c r="D1557" s="15">
        <v>1</v>
      </c>
      <c r="E1557" s="8" t="s">
        <v>2152</v>
      </c>
      <c r="F1557" s="20">
        <v>312358</v>
      </c>
    </row>
    <row r="1558" spans="1:6" x14ac:dyDescent="0.3">
      <c r="A1558" s="7" t="s">
        <v>2424</v>
      </c>
      <c r="B1558" s="7" t="s">
        <v>6</v>
      </c>
      <c r="C1558" s="7" t="s">
        <v>2035</v>
      </c>
      <c r="D1558" s="14">
        <v>1</v>
      </c>
      <c r="E1558" s="7" t="s">
        <v>2152</v>
      </c>
      <c r="F1558" s="19">
        <v>1849511</v>
      </c>
    </row>
    <row r="1559" spans="1:6" x14ac:dyDescent="0.3">
      <c r="A1559" s="8" t="s">
        <v>11</v>
      </c>
      <c r="B1559" s="8" t="s">
        <v>6</v>
      </c>
      <c r="C1559" s="8" t="s">
        <v>2035</v>
      </c>
      <c r="D1559" s="15">
        <v>27</v>
      </c>
      <c r="E1559" s="8" t="s">
        <v>2426</v>
      </c>
      <c r="F1559" s="20">
        <v>624717</v>
      </c>
    </row>
    <row r="1560" spans="1:6" x14ac:dyDescent="0.3">
      <c r="A1560" s="7" t="s">
        <v>9</v>
      </c>
      <c r="B1560" s="7" t="s">
        <v>6</v>
      </c>
      <c r="C1560" s="7" t="s">
        <v>2035</v>
      </c>
      <c r="D1560" s="14">
        <v>21</v>
      </c>
      <c r="E1560" s="7" t="s">
        <v>2426</v>
      </c>
      <c r="F1560" s="19">
        <v>916284</v>
      </c>
    </row>
    <row r="1561" spans="1:6" x14ac:dyDescent="0.3">
      <c r="A1561" s="8" t="s">
        <v>15</v>
      </c>
      <c r="B1561" s="8" t="s">
        <v>6</v>
      </c>
      <c r="C1561" s="8" t="s">
        <v>2035</v>
      </c>
      <c r="D1561" s="15">
        <v>18</v>
      </c>
      <c r="E1561" s="8" t="s">
        <v>2426</v>
      </c>
      <c r="F1561" s="20">
        <v>1196560</v>
      </c>
    </row>
    <row r="1562" spans="1:6" x14ac:dyDescent="0.3">
      <c r="A1562" s="7" t="s">
        <v>39</v>
      </c>
      <c r="B1562" s="7" t="s">
        <v>6</v>
      </c>
      <c r="C1562" s="7" t="s">
        <v>2035</v>
      </c>
      <c r="D1562" s="14">
        <v>16</v>
      </c>
      <c r="E1562" s="7" t="s">
        <v>2426</v>
      </c>
      <c r="F1562" s="19">
        <v>808616</v>
      </c>
    </row>
    <row r="1563" spans="1:6" x14ac:dyDescent="0.3">
      <c r="A1563" s="8" t="s">
        <v>142</v>
      </c>
      <c r="B1563" s="8" t="s">
        <v>6</v>
      </c>
      <c r="C1563" s="8" t="s">
        <v>2035</v>
      </c>
      <c r="D1563" s="15">
        <v>16</v>
      </c>
      <c r="E1563" s="8" t="s">
        <v>2426</v>
      </c>
      <c r="F1563" s="20">
        <v>1235654</v>
      </c>
    </row>
    <row r="1564" spans="1:6" x14ac:dyDescent="0.3">
      <c r="A1564" s="7" t="s">
        <v>2432</v>
      </c>
      <c r="B1564" s="7" t="s">
        <v>6</v>
      </c>
      <c r="C1564" s="7" t="s">
        <v>2035</v>
      </c>
      <c r="D1564" s="14">
        <v>15</v>
      </c>
      <c r="E1564" s="7" t="s">
        <v>2426</v>
      </c>
      <c r="F1564" s="19">
        <v>1249434</v>
      </c>
    </row>
    <row r="1565" spans="1:6" x14ac:dyDescent="0.3">
      <c r="A1565" s="8" t="s">
        <v>132</v>
      </c>
      <c r="B1565" s="8" t="s">
        <v>6</v>
      </c>
      <c r="C1565" s="8" t="s">
        <v>2035</v>
      </c>
      <c r="D1565" s="15">
        <v>11</v>
      </c>
      <c r="E1565" s="8" t="s">
        <v>2426</v>
      </c>
      <c r="F1565" s="20">
        <v>1294964</v>
      </c>
    </row>
    <row r="1566" spans="1:6" x14ac:dyDescent="0.3">
      <c r="A1566" s="7" t="s">
        <v>1368</v>
      </c>
      <c r="B1566" s="7" t="s">
        <v>6</v>
      </c>
      <c r="C1566" s="7" t="s">
        <v>2035</v>
      </c>
      <c r="D1566" s="14">
        <v>11</v>
      </c>
      <c r="E1566" s="7" t="s">
        <v>2426</v>
      </c>
      <c r="F1566" s="19">
        <v>1242238</v>
      </c>
    </row>
    <row r="1567" spans="1:6" x14ac:dyDescent="0.3">
      <c r="A1567" s="8" t="s">
        <v>118</v>
      </c>
      <c r="B1567" s="8" t="s">
        <v>6</v>
      </c>
      <c r="C1567" s="8" t="s">
        <v>2035</v>
      </c>
      <c r="D1567" s="15">
        <v>11</v>
      </c>
      <c r="E1567" s="8" t="s">
        <v>2426</v>
      </c>
      <c r="F1567" s="20">
        <v>1276202</v>
      </c>
    </row>
    <row r="1568" spans="1:6" x14ac:dyDescent="0.3">
      <c r="A1568" s="7" t="s">
        <v>2437</v>
      </c>
      <c r="B1568" s="7" t="s">
        <v>6</v>
      </c>
      <c r="C1568" s="7" t="s">
        <v>2035</v>
      </c>
      <c r="D1568" s="14">
        <v>11</v>
      </c>
      <c r="E1568" s="7" t="s">
        <v>2426</v>
      </c>
      <c r="F1568" s="19">
        <v>1155616</v>
      </c>
    </row>
    <row r="1569" spans="1:6" x14ac:dyDescent="0.3">
      <c r="A1569" s="8" t="s">
        <v>2439</v>
      </c>
      <c r="B1569" s="8" t="s">
        <v>6</v>
      </c>
      <c r="C1569" s="8" t="s">
        <v>2035</v>
      </c>
      <c r="D1569" s="15">
        <v>10</v>
      </c>
      <c r="E1569" s="8" t="s">
        <v>2426</v>
      </c>
      <c r="F1569" s="20">
        <v>1024121</v>
      </c>
    </row>
    <row r="1570" spans="1:6" x14ac:dyDescent="0.3">
      <c r="A1570" s="7" t="s">
        <v>400</v>
      </c>
      <c r="B1570" s="7" t="s">
        <v>6</v>
      </c>
      <c r="C1570" s="7" t="s">
        <v>2035</v>
      </c>
      <c r="D1570" s="14">
        <v>10</v>
      </c>
      <c r="E1570" s="7" t="s">
        <v>2426</v>
      </c>
      <c r="F1570" s="19">
        <v>1455101</v>
      </c>
    </row>
    <row r="1571" spans="1:6" x14ac:dyDescent="0.3">
      <c r="A1571" s="8" t="s">
        <v>2442</v>
      </c>
      <c r="B1571" s="8" t="s">
        <v>6</v>
      </c>
      <c r="C1571" s="8" t="s">
        <v>2035</v>
      </c>
      <c r="D1571" s="15">
        <v>10</v>
      </c>
      <c r="E1571" s="8" t="s">
        <v>2426</v>
      </c>
      <c r="F1571" s="20">
        <v>885863</v>
      </c>
    </row>
    <row r="1572" spans="1:6" x14ac:dyDescent="0.3">
      <c r="A1572" s="7" t="s">
        <v>2444</v>
      </c>
      <c r="B1572" s="7" t="s">
        <v>6</v>
      </c>
      <c r="C1572" s="7" t="s">
        <v>2035</v>
      </c>
      <c r="D1572" s="14">
        <v>9</v>
      </c>
      <c r="E1572" s="7" t="s">
        <v>2426</v>
      </c>
      <c r="F1572" s="19">
        <v>1451573</v>
      </c>
    </row>
    <row r="1573" spans="1:6" x14ac:dyDescent="0.3">
      <c r="A1573" s="8" t="s">
        <v>21</v>
      </c>
      <c r="B1573" s="8" t="s">
        <v>6</v>
      </c>
      <c r="C1573" s="8" t="s">
        <v>2035</v>
      </c>
      <c r="D1573" s="15">
        <v>8</v>
      </c>
      <c r="E1573" s="8" t="s">
        <v>2426</v>
      </c>
      <c r="F1573" s="20">
        <v>965789</v>
      </c>
    </row>
    <row r="1574" spans="1:6" x14ac:dyDescent="0.3">
      <c r="A1574" s="7" t="s">
        <v>29</v>
      </c>
      <c r="B1574" s="7" t="s">
        <v>6</v>
      </c>
      <c r="C1574" s="7" t="s">
        <v>2035</v>
      </c>
      <c r="D1574" s="14">
        <v>8</v>
      </c>
      <c r="E1574" s="7" t="s">
        <v>2426</v>
      </c>
      <c r="F1574" s="19">
        <v>2063316</v>
      </c>
    </row>
    <row r="1575" spans="1:6" x14ac:dyDescent="0.3">
      <c r="A1575" s="8" t="s">
        <v>2447</v>
      </c>
      <c r="B1575" s="8" t="s">
        <v>6</v>
      </c>
      <c r="C1575" s="8" t="s">
        <v>2035</v>
      </c>
      <c r="D1575" s="15">
        <v>8</v>
      </c>
      <c r="E1575" s="8" t="s">
        <v>2426</v>
      </c>
      <c r="F1575" s="20">
        <v>1239994</v>
      </c>
    </row>
    <row r="1576" spans="1:6" x14ac:dyDescent="0.3">
      <c r="A1576" s="7" t="s">
        <v>49</v>
      </c>
      <c r="B1576" s="7" t="s">
        <v>6</v>
      </c>
      <c r="C1576" s="7" t="s">
        <v>2035</v>
      </c>
      <c r="D1576" s="14">
        <v>7</v>
      </c>
      <c r="E1576" s="7" t="s">
        <v>2426</v>
      </c>
      <c r="F1576" s="19">
        <v>602928</v>
      </c>
    </row>
    <row r="1577" spans="1:6" x14ac:dyDescent="0.3">
      <c r="A1577" s="8" t="s">
        <v>2450</v>
      </c>
      <c r="B1577" s="8" t="s">
        <v>6</v>
      </c>
      <c r="C1577" s="8" t="s">
        <v>2035</v>
      </c>
      <c r="D1577" s="15">
        <v>7</v>
      </c>
      <c r="E1577" s="8" t="s">
        <v>2426</v>
      </c>
      <c r="F1577" s="20">
        <v>1507325</v>
      </c>
    </row>
    <row r="1578" spans="1:6" x14ac:dyDescent="0.3">
      <c r="A1578" s="7" t="s">
        <v>106</v>
      </c>
      <c r="B1578" s="7" t="s">
        <v>6</v>
      </c>
      <c r="C1578" s="7" t="s">
        <v>2035</v>
      </c>
      <c r="D1578" s="14">
        <v>6</v>
      </c>
      <c r="E1578" s="7" t="s">
        <v>2426</v>
      </c>
      <c r="F1578" s="19">
        <v>690381</v>
      </c>
    </row>
    <row r="1579" spans="1:6" x14ac:dyDescent="0.3">
      <c r="A1579" s="8" t="s">
        <v>47</v>
      </c>
      <c r="B1579" s="8" t="s">
        <v>6</v>
      </c>
      <c r="C1579" s="8" t="s">
        <v>2035</v>
      </c>
      <c r="D1579" s="15">
        <v>6</v>
      </c>
      <c r="E1579" s="8" t="s">
        <v>2426</v>
      </c>
      <c r="F1579" s="20">
        <v>591185</v>
      </c>
    </row>
    <row r="1580" spans="1:6" x14ac:dyDescent="0.3">
      <c r="A1580" s="7" t="s">
        <v>2454</v>
      </c>
      <c r="B1580" s="7" t="s">
        <v>6</v>
      </c>
      <c r="C1580" s="7" t="s">
        <v>2035</v>
      </c>
      <c r="D1580" s="14">
        <v>6</v>
      </c>
      <c r="E1580" s="7" t="s">
        <v>2426</v>
      </c>
      <c r="F1580" s="19">
        <v>1080483</v>
      </c>
    </row>
    <row r="1581" spans="1:6" x14ac:dyDescent="0.3">
      <c r="A1581" s="8" t="s">
        <v>2456</v>
      </c>
      <c r="B1581" s="8" t="s">
        <v>6</v>
      </c>
      <c r="C1581" s="8" t="s">
        <v>2035</v>
      </c>
      <c r="D1581" s="15">
        <v>6</v>
      </c>
      <c r="E1581" s="8" t="s">
        <v>2426</v>
      </c>
      <c r="F1581" s="20">
        <v>420384</v>
      </c>
    </row>
    <row r="1582" spans="1:6" x14ac:dyDescent="0.3">
      <c r="A1582" s="7" t="s">
        <v>719</v>
      </c>
      <c r="B1582" s="7" t="s">
        <v>6</v>
      </c>
      <c r="C1582" s="7" t="s">
        <v>2035</v>
      </c>
      <c r="D1582" s="14">
        <v>6</v>
      </c>
      <c r="E1582" s="7" t="s">
        <v>2426</v>
      </c>
      <c r="F1582" s="19">
        <v>575502</v>
      </c>
    </row>
    <row r="1583" spans="1:6" x14ac:dyDescent="0.3">
      <c r="A1583" s="8" t="s">
        <v>2459</v>
      </c>
      <c r="B1583" s="8" t="s">
        <v>6</v>
      </c>
      <c r="C1583" s="8" t="s">
        <v>2035</v>
      </c>
      <c r="D1583" s="15">
        <v>6</v>
      </c>
      <c r="E1583" s="8" t="s">
        <v>2426</v>
      </c>
      <c r="F1583" s="20">
        <v>848028</v>
      </c>
    </row>
    <row r="1584" spans="1:6" x14ac:dyDescent="0.3">
      <c r="A1584" s="7" t="s">
        <v>319</v>
      </c>
      <c r="B1584" s="7" t="s">
        <v>6</v>
      </c>
      <c r="C1584" s="7" t="s">
        <v>2035</v>
      </c>
      <c r="D1584" s="14">
        <v>5</v>
      </c>
      <c r="E1584" s="7" t="s">
        <v>2426</v>
      </c>
      <c r="F1584" s="19">
        <v>1081397</v>
      </c>
    </row>
    <row r="1585" spans="1:6" x14ac:dyDescent="0.3">
      <c r="A1585" s="8" t="s">
        <v>652</v>
      </c>
      <c r="B1585" s="8" t="s">
        <v>6</v>
      </c>
      <c r="C1585" s="8" t="s">
        <v>2035</v>
      </c>
      <c r="D1585" s="15">
        <v>5</v>
      </c>
      <c r="E1585" s="8" t="s">
        <v>2426</v>
      </c>
      <c r="F1585" s="20">
        <v>728836</v>
      </c>
    </row>
    <row r="1586" spans="1:6" x14ac:dyDescent="0.3">
      <c r="A1586" s="7" t="s">
        <v>169</v>
      </c>
      <c r="B1586" s="7" t="s">
        <v>6</v>
      </c>
      <c r="C1586" s="7" t="s">
        <v>2035</v>
      </c>
      <c r="D1586" s="14">
        <v>5</v>
      </c>
      <c r="E1586" s="7" t="s">
        <v>2426</v>
      </c>
      <c r="F1586" s="19">
        <v>1628952</v>
      </c>
    </row>
    <row r="1587" spans="1:6" x14ac:dyDescent="0.3">
      <c r="A1587" s="8" t="s">
        <v>2463</v>
      </c>
      <c r="B1587" s="8" t="s">
        <v>6</v>
      </c>
      <c r="C1587" s="8" t="s">
        <v>2035</v>
      </c>
      <c r="D1587" s="15">
        <v>5</v>
      </c>
      <c r="E1587" s="8" t="s">
        <v>2426</v>
      </c>
      <c r="F1587" s="20">
        <v>1849285</v>
      </c>
    </row>
    <row r="1588" spans="1:6" x14ac:dyDescent="0.3">
      <c r="A1588" s="7" t="s">
        <v>2465</v>
      </c>
      <c r="B1588" s="7" t="s">
        <v>6</v>
      </c>
      <c r="C1588" s="7" t="s">
        <v>2035</v>
      </c>
      <c r="D1588" s="14">
        <v>5</v>
      </c>
      <c r="E1588" s="7" t="s">
        <v>2426</v>
      </c>
      <c r="F1588" s="19">
        <v>1887245</v>
      </c>
    </row>
    <row r="1589" spans="1:6" x14ac:dyDescent="0.3">
      <c r="A1589" s="8" t="s">
        <v>2467</v>
      </c>
      <c r="B1589" s="8" t="s">
        <v>6</v>
      </c>
      <c r="C1589" s="8" t="s">
        <v>2035</v>
      </c>
      <c r="D1589" s="15">
        <v>5</v>
      </c>
      <c r="E1589" s="8" t="s">
        <v>2426</v>
      </c>
      <c r="F1589" s="20">
        <v>739714</v>
      </c>
    </row>
    <row r="1590" spans="1:6" x14ac:dyDescent="0.3">
      <c r="A1590" s="7" t="s">
        <v>2469</v>
      </c>
      <c r="B1590" s="7" t="s">
        <v>6</v>
      </c>
      <c r="C1590" s="7" t="s">
        <v>2035</v>
      </c>
      <c r="D1590" s="14">
        <v>5</v>
      </c>
      <c r="E1590" s="7" t="s">
        <v>2426</v>
      </c>
      <c r="F1590" s="19">
        <v>537441</v>
      </c>
    </row>
    <row r="1591" spans="1:6" x14ac:dyDescent="0.3">
      <c r="A1591" s="8" t="s">
        <v>43</v>
      </c>
      <c r="B1591" s="8" t="s">
        <v>6</v>
      </c>
      <c r="C1591" s="8" t="s">
        <v>2035</v>
      </c>
      <c r="D1591" s="15">
        <v>4</v>
      </c>
      <c r="E1591" s="8" t="s">
        <v>2426</v>
      </c>
      <c r="F1591" s="20">
        <v>1275546</v>
      </c>
    </row>
    <row r="1592" spans="1:6" x14ac:dyDescent="0.3">
      <c r="A1592" s="7" t="s">
        <v>78</v>
      </c>
      <c r="B1592" s="7" t="s">
        <v>6</v>
      </c>
      <c r="C1592" s="7" t="s">
        <v>2035</v>
      </c>
      <c r="D1592" s="14">
        <v>4</v>
      </c>
      <c r="E1592" s="7" t="s">
        <v>2426</v>
      </c>
      <c r="F1592" s="19">
        <v>659508</v>
      </c>
    </row>
    <row r="1593" spans="1:6" x14ac:dyDescent="0.3">
      <c r="A1593" s="8" t="s">
        <v>245</v>
      </c>
      <c r="B1593" s="8" t="s">
        <v>6</v>
      </c>
      <c r="C1593" s="8" t="s">
        <v>2035</v>
      </c>
      <c r="D1593" s="15">
        <v>4</v>
      </c>
      <c r="E1593" s="8" t="s">
        <v>2426</v>
      </c>
      <c r="F1593" s="20">
        <v>1364961</v>
      </c>
    </row>
    <row r="1594" spans="1:6" x14ac:dyDescent="0.3">
      <c r="A1594" s="7" t="s">
        <v>2473</v>
      </c>
      <c r="B1594" s="7" t="s">
        <v>6</v>
      </c>
      <c r="C1594" s="7" t="s">
        <v>2035</v>
      </c>
      <c r="D1594" s="14">
        <v>4</v>
      </c>
      <c r="E1594" s="7" t="s">
        <v>2426</v>
      </c>
      <c r="F1594" s="19">
        <v>1929406</v>
      </c>
    </row>
    <row r="1595" spans="1:6" x14ac:dyDescent="0.3">
      <c r="A1595" s="8" t="s">
        <v>1180</v>
      </c>
      <c r="B1595" s="8" t="s">
        <v>6</v>
      </c>
      <c r="C1595" s="8" t="s">
        <v>2035</v>
      </c>
      <c r="D1595" s="15">
        <v>4</v>
      </c>
      <c r="E1595" s="8" t="s">
        <v>2426</v>
      </c>
      <c r="F1595" s="20">
        <v>1804941</v>
      </c>
    </row>
    <row r="1596" spans="1:6" x14ac:dyDescent="0.3">
      <c r="A1596" s="7" t="s">
        <v>2476</v>
      </c>
      <c r="B1596" s="7" t="s">
        <v>6</v>
      </c>
      <c r="C1596" s="7" t="s">
        <v>2035</v>
      </c>
      <c r="D1596" s="14">
        <v>4</v>
      </c>
      <c r="E1596" s="7" t="s">
        <v>2426</v>
      </c>
      <c r="F1596" s="19">
        <v>2576614</v>
      </c>
    </row>
    <row r="1597" spans="1:6" x14ac:dyDescent="0.3">
      <c r="A1597" s="8" t="s">
        <v>102</v>
      </c>
      <c r="B1597" s="8" t="s">
        <v>6</v>
      </c>
      <c r="C1597" s="8" t="s">
        <v>2035</v>
      </c>
      <c r="D1597" s="15">
        <v>4</v>
      </c>
      <c r="E1597" s="8" t="s">
        <v>2426</v>
      </c>
      <c r="F1597" s="20">
        <v>844078</v>
      </c>
    </row>
    <row r="1598" spans="1:6" x14ac:dyDescent="0.3">
      <c r="A1598" s="7" t="s">
        <v>2479</v>
      </c>
      <c r="B1598" s="7" t="s">
        <v>6</v>
      </c>
      <c r="C1598" s="7" t="s">
        <v>2035</v>
      </c>
      <c r="D1598" s="14">
        <v>4</v>
      </c>
      <c r="E1598" s="7" t="s">
        <v>2426</v>
      </c>
      <c r="F1598" s="19">
        <v>1531036</v>
      </c>
    </row>
    <row r="1599" spans="1:6" x14ac:dyDescent="0.3">
      <c r="A1599" s="8" t="s">
        <v>2481</v>
      </c>
      <c r="B1599" s="8" t="s">
        <v>6</v>
      </c>
      <c r="C1599" s="8" t="s">
        <v>2035</v>
      </c>
      <c r="D1599" s="15">
        <v>4</v>
      </c>
      <c r="E1599" s="8" t="s">
        <v>2426</v>
      </c>
      <c r="F1599" s="20">
        <v>1167179</v>
      </c>
    </row>
    <row r="1600" spans="1:6" x14ac:dyDescent="0.3">
      <c r="A1600" s="7" t="s">
        <v>480</v>
      </c>
      <c r="B1600" s="7" t="s">
        <v>6</v>
      </c>
      <c r="C1600" s="7" t="s">
        <v>2035</v>
      </c>
      <c r="D1600" s="14">
        <v>4</v>
      </c>
      <c r="E1600" s="7" t="s">
        <v>2426</v>
      </c>
      <c r="F1600" s="19">
        <v>796172</v>
      </c>
    </row>
    <row r="1601" spans="1:6" x14ac:dyDescent="0.3">
      <c r="A1601" s="8" t="s">
        <v>2484</v>
      </c>
      <c r="B1601" s="8" t="s">
        <v>6</v>
      </c>
      <c r="C1601" s="8" t="s">
        <v>2035</v>
      </c>
      <c r="D1601" s="15">
        <v>4</v>
      </c>
      <c r="E1601" s="8" t="s">
        <v>2426</v>
      </c>
      <c r="F1601" s="20">
        <v>929072</v>
      </c>
    </row>
    <row r="1602" spans="1:6" x14ac:dyDescent="0.3">
      <c r="A1602" s="7" t="s">
        <v>11</v>
      </c>
      <c r="B1602" s="7" t="s">
        <v>6</v>
      </c>
      <c r="C1602" s="7" t="s">
        <v>2035</v>
      </c>
      <c r="D1602" s="14">
        <v>3</v>
      </c>
      <c r="E1602" s="7" t="s">
        <v>2426</v>
      </c>
      <c r="F1602" s="19">
        <v>484308</v>
      </c>
    </row>
    <row r="1603" spans="1:6" x14ac:dyDescent="0.3">
      <c r="A1603" s="8" t="s">
        <v>17</v>
      </c>
      <c r="B1603" s="8" t="s">
        <v>6</v>
      </c>
      <c r="C1603" s="8" t="s">
        <v>2035</v>
      </c>
      <c r="D1603" s="15">
        <v>3</v>
      </c>
      <c r="E1603" s="8" t="s">
        <v>2426</v>
      </c>
      <c r="F1603" s="20">
        <v>825326</v>
      </c>
    </row>
    <row r="1604" spans="1:6" x14ac:dyDescent="0.3">
      <c r="A1604" s="7" t="s">
        <v>15</v>
      </c>
      <c r="B1604" s="7" t="s">
        <v>6</v>
      </c>
      <c r="C1604" s="7" t="s">
        <v>2035</v>
      </c>
      <c r="D1604" s="14">
        <v>3</v>
      </c>
      <c r="E1604" s="7" t="s">
        <v>2426</v>
      </c>
      <c r="F1604" s="19">
        <v>406548</v>
      </c>
    </row>
    <row r="1605" spans="1:6" x14ac:dyDescent="0.3">
      <c r="A1605" s="8" t="s">
        <v>19</v>
      </c>
      <c r="B1605" s="8" t="s">
        <v>6</v>
      </c>
      <c r="C1605" s="8" t="s">
        <v>2035</v>
      </c>
      <c r="D1605" s="15">
        <v>3</v>
      </c>
      <c r="E1605" s="8" t="s">
        <v>2426</v>
      </c>
      <c r="F1605" s="20">
        <v>1000000</v>
      </c>
    </row>
    <row r="1606" spans="1:6" x14ac:dyDescent="0.3">
      <c r="A1606" s="7" t="s">
        <v>1769</v>
      </c>
      <c r="B1606" s="7" t="s">
        <v>6</v>
      </c>
      <c r="C1606" s="7" t="s">
        <v>2035</v>
      </c>
      <c r="D1606" s="14">
        <v>3</v>
      </c>
      <c r="E1606" s="7" t="s">
        <v>2426</v>
      </c>
      <c r="F1606" s="19">
        <v>519997</v>
      </c>
    </row>
    <row r="1607" spans="1:6" x14ac:dyDescent="0.3">
      <c r="A1607" s="8" t="s">
        <v>2196</v>
      </c>
      <c r="B1607" s="8" t="s">
        <v>6</v>
      </c>
      <c r="C1607" s="8" t="s">
        <v>2035</v>
      </c>
      <c r="D1607" s="15">
        <v>3</v>
      </c>
      <c r="E1607" s="8" t="s">
        <v>2426</v>
      </c>
      <c r="F1607" s="20">
        <v>712666</v>
      </c>
    </row>
    <row r="1608" spans="1:6" x14ac:dyDescent="0.3">
      <c r="A1608" s="7" t="s">
        <v>31</v>
      </c>
      <c r="B1608" s="7" t="s">
        <v>6</v>
      </c>
      <c r="C1608" s="7" t="s">
        <v>2035</v>
      </c>
      <c r="D1608" s="14">
        <v>3</v>
      </c>
      <c r="E1608" s="7" t="s">
        <v>2426</v>
      </c>
      <c r="F1608" s="19">
        <v>1007334</v>
      </c>
    </row>
    <row r="1609" spans="1:6" x14ac:dyDescent="0.3">
      <c r="A1609" s="8" t="s">
        <v>1648</v>
      </c>
      <c r="B1609" s="8" t="s">
        <v>6</v>
      </c>
      <c r="C1609" s="8" t="s">
        <v>2035</v>
      </c>
      <c r="D1609" s="15">
        <v>3</v>
      </c>
      <c r="E1609" s="8" t="s">
        <v>2426</v>
      </c>
      <c r="F1609" s="20">
        <v>1143785</v>
      </c>
    </row>
    <row r="1610" spans="1:6" x14ac:dyDescent="0.3">
      <c r="A1610" s="7" t="s">
        <v>224</v>
      </c>
      <c r="B1610" s="7" t="s">
        <v>6</v>
      </c>
      <c r="C1610" s="7" t="s">
        <v>2035</v>
      </c>
      <c r="D1610" s="14">
        <v>3</v>
      </c>
      <c r="E1610" s="7" t="s">
        <v>2426</v>
      </c>
      <c r="F1610" s="19">
        <v>1919822</v>
      </c>
    </row>
    <row r="1611" spans="1:6" x14ac:dyDescent="0.3">
      <c r="A1611" s="8" t="s">
        <v>461</v>
      </c>
      <c r="B1611" s="8" t="s">
        <v>6</v>
      </c>
      <c r="C1611" s="8" t="s">
        <v>2035</v>
      </c>
      <c r="D1611" s="15">
        <v>3</v>
      </c>
      <c r="E1611" s="8" t="s">
        <v>2426</v>
      </c>
      <c r="F1611" s="20">
        <v>1800000</v>
      </c>
    </row>
    <row r="1612" spans="1:6" x14ac:dyDescent="0.3">
      <c r="A1612" s="7" t="s">
        <v>1784</v>
      </c>
      <c r="B1612" s="7" t="s">
        <v>6</v>
      </c>
      <c r="C1612" s="7" t="s">
        <v>2035</v>
      </c>
      <c r="D1612" s="14">
        <v>3</v>
      </c>
      <c r="E1612" s="7" t="s">
        <v>2426</v>
      </c>
      <c r="F1612" s="19">
        <v>1346762</v>
      </c>
    </row>
    <row r="1613" spans="1:6" x14ac:dyDescent="0.3">
      <c r="A1613" s="8" t="s">
        <v>25</v>
      </c>
      <c r="B1613" s="8" t="s">
        <v>6</v>
      </c>
      <c r="C1613" s="8" t="s">
        <v>2035</v>
      </c>
      <c r="D1613" s="15">
        <v>3</v>
      </c>
      <c r="E1613" s="8" t="s">
        <v>2426</v>
      </c>
      <c r="F1613" s="20">
        <v>1463014</v>
      </c>
    </row>
    <row r="1614" spans="1:6" x14ac:dyDescent="0.3">
      <c r="A1614" s="7" t="s">
        <v>950</v>
      </c>
      <c r="B1614" s="7" t="s">
        <v>6</v>
      </c>
      <c r="C1614" s="7" t="s">
        <v>2035</v>
      </c>
      <c r="D1614" s="14">
        <v>3</v>
      </c>
      <c r="E1614" s="7" t="s">
        <v>2426</v>
      </c>
      <c r="F1614" s="19">
        <v>2504513</v>
      </c>
    </row>
    <row r="1615" spans="1:6" x14ac:dyDescent="0.3">
      <c r="A1615" s="8" t="s">
        <v>1283</v>
      </c>
      <c r="B1615" s="8" t="s">
        <v>6</v>
      </c>
      <c r="C1615" s="8" t="s">
        <v>2035</v>
      </c>
      <c r="D1615" s="15">
        <v>3</v>
      </c>
      <c r="E1615" s="8" t="s">
        <v>2426</v>
      </c>
      <c r="F1615" s="20">
        <v>977371</v>
      </c>
    </row>
    <row r="1616" spans="1:6" x14ac:dyDescent="0.3">
      <c r="A1616" s="7" t="s">
        <v>2496</v>
      </c>
      <c r="B1616" s="7" t="s">
        <v>6</v>
      </c>
      <c r="C1616" s="7" t="s">
        <v>2035</v>
      </c>
      <c r="D1616" s="14">
        <v>3</v>
      </c>
      <c r="E1616" s="7" t="s">
        <v>2426</v>
      </c>
      <c r="F1616" s="19">
        <v>1041930</v>
      </c>
    </row>
    <row r="1617" spans="1:6" x14ac:dyDescent="0.3">
      <c r="A1617" s="8" t="s">
        <v>2383</v>
      </c>
      <c r="B1617" s="8" t="s">
        <v>6</v>
      </c>
      <c r="C1617" s="8" t="s">
        <v>2035</v>
      </c>
      <c r="D1617" s="15">
        <v>3</v>
      </c>
      <c r="E1617" s="8" t="s">
        <v>2426</v>
      </c>
      <c r="F1617" s="20">
        <v>1074883</v>
      </c>
    </row>
    <row r="1618" spans="1:6" x14ac:dyDescent="0.3">
      <c r="A1618" s="7" t="s">
        <v>1305</v>
      </c>
      <c r="B1618" s="7" t="s">
        <v>6</v>
      </c>
      <c r="C1618" s="7" t="s">
        <v>2035</v>
      </c>
      <c r="D1618" s="14">
        <v>3</v>
      </c>
      <c r="E1618" s="7" t="s">
        <v>2426</v>
      </c>
      <c r="F1618" s="19">
        <v>1221714</v>
      </c>
    </row>
    <row r="1619" spans="1:6" x14ac:dyDescent="0.3">
      <c r="A1619" s="8" t="s">
        <v>2498</v>
      </c>
      <c r="B1619" s="8" t="s">
        <v>6</v>
      </c>
      <c r="C1619" s="8" t="s">
        <v>2035</v>
      </c>
      <c r="D1619" s="15">
        <v>3</v>
      </c>
      <c r="E1619" s="8" t="s">
        <v>2426</v>
      </c>
      <c r="F1619" s="20">
        <v>989135</v>
      </c>
    </row>
    <row r="1620" spans="1:6" x14ac:dyDescent="0.3">
      <c r="A1620" s="7" t="s">
        <v>2500</v>
      </c>
      <c r="B1620" s="7" t="s">
        <v>6</v>
      </c>
      <c r="C1620" s="7" t="s">
        <v>2035</v>
      </c>
      <c r="D1620" s="14">
        <v>3</v>
      </c>
      <c r="E1620" s="7" t="s">
        <v>2426</v>
      </c>
      <c r="F1620" s="19">
        <v>1030450</v>
      </c>
    </row>
    <row r="1621" spans="1:6" x14ac:dyDescent="0.3">
      <c r="A1621" s="8" t="s">
        <v>2502</v>
      </c>
      <c r="B1621" s="8" t="s">
        <v>6</v>
      </c>
      <c r="C1621" s="8" t="s">
        <v>2035</v>
      </c>
      <c r="D1621" s="15">
        <v>3</v>
      </c>
      <c r="E1621" s="8" t="s">
        <v>2426</v>
      </c>
      <c r="F1621" s="20">
        <v>2032753</v>
      </c>
    </row>
    <row r="1622" spans="1:6" x14ac:dyDescent="0.3">
      <c r="A1622" s="7" t="s">
        <v>2504</v>
      </c>
      <c r="B1622" s="7" t="s">
        <v>6</v>
      </c>
      <c r="C1622" s="7" t="s">
        <v>2035</v>
      </c>
      <c r="D1622" s="14">
        <v>3</v>
      </c>
      <c r="E1622" s="7" t="s">
        <v>2426</v>
      </c>
      <c r="F1622" s="19">
        <v>1004884</v>
      </c>
    </row>
    <row r="1623" spans="1:6" x14ac:dyDescent="0.3">
      <c r="A1623" s="8" t="s">
        <v>2506</v>
      </c>
      <c r="B1623" s="8" t="s">
        <v>6</v>
      </c>
      <c r="C1623" s="8" t="s">
        <v>2035</v>
      </c>
      <c r="D1623" s="15">
        <v>3</v>
      </c>
      <c r="E1623" s="8" t="s">
        <v>2426</v>
      </c>
      <c r="F1623" s="20">
        <v>1175030</v>
      </c>
    </row>
    <row r="1624" spans="1:6" x14ac:dyDescent="0.3">
      <c r="A1624" s="7" t="s">
        <v>2508</v>
      </c>
      <c r="B1624" s="7" t="s">
        <v>6</v>
      </c>
      <c r="C1624" s="7" t="s">
        <v>2035</v>
      </c>
      <c r="D1624" s="14">
        <v>3</v>
      </c>
      <c r="E1624" s="7" t="s">
        <v>2426</v>
      </c>
      <c r="F1624" s="19">
        <v>813690</v>
      </c>
    </row>
    <row r="1625" spans="1:6" x14ac:dyDescent="0.3">
      <c r="A1625" s="8" t="s">
        <v>2510</v>
      </c>
      <c r="B1625" s="8" t="s">
        <v>6</v>
      </c>
      <c r="C1625" s="8" t="s">
        <v>2035</v>
      </c>
      <c r="D1625" s="15">
        <v>3</v>
      </c>
      <c r="E1625" s="8" t="s">
        <v>2426</v>
      </c>
      <c r="F1625" s="20">
        <v>300000</v>
      </c>
    </row>
    <row r="1626" spans="1:6" x14ac:dyDescent="0.3">
      <c r="A1626" s="7" t="s">
        <v>2511</v>
      </c>
      <c r="B1626" s="7" t="s">
        <v>6</v>
      </c>
      <c r="C1626" s="7" t="s">
        <v>2035</v>
      </c>
      <c r="D1626" s="14">
        <v>3</v>
      </c>
      <c r="E1626" s="7" t="s">
        <v>2426</v>
      </c>
      <c r="F1626" s="19">
        <v>821904</v>
      </c>
    </row>
    <row r="1627" spans="1:6" x14ac:dyDescent="0.3">
      <c r="A1627" s="8" t="s">
        <v>2513</v>
      </c>
      <c r="B1627" s="8" t="s">
        <v>6</v>
      </c>
      <c r="C1627" s="8" t="s">
        <v>2035</v>
      </c>
      <c r="D1627" s="15">
        <v>3</v>
      </c>
      <c r="E1627" s="8" t="s">
        <v>2426</v>
      </c>
      <c r="F1627" s="20">
        <v>967041</v>
      </c>
    </row>
    <row r="1628" spans="1:6" x14ac:dyDescent="0.3">
      <c r="A1628" s="7" t="s">
        <v>37</v>
      </c>
      <c r="B1628" s="7" t="s">
        <v>6</v>
      </c>
      <c r="C1628" s="7" t="s">
        <v>2035</v>
      </c>
      <c r="D1628" s="14">
        <v>2</v>
      </c>
      <c r="E1628" s="7" t="s">
        <v>2426</v>
      </c>
      <c r="F1628" s="19">
        <v>806162</v>
      </c>
    </row>
    <row r="1629" spans="1:6" x14ac:dyDescent="0.3">
      <c r="A1629" s="8" t="s">
        <v>1542</v>
      </c>
      <c r="B1629" s="8" t="s">
        <v>6</v>
      </c>
      <c r="C1629" s="8" t="s">
        <v>2035</v>
      </c>
      <c r="D1629" s="15">
        <v>2</v>
      </c>
      <c r="E1629" s="8" t="s">
        <v>2426</v>
      </c>
      <c r="F1629" s="20">
        <v>689292</v>
      </c>
    </row>
    <row r="1630" spans="1:6" x14ac:dyDescent="0.3">
      <c r="A1630" s="7" t="s">
        <v>45</v>
      </c>
      <c r="B1630" s="7" t="s">
        <v>6</v>
      </c>
      <c r="C1630" s="7" t="s">
        <v>2035</v>
      </c>
      <c r="D1630" s="14">
        <v>2</v>
      </c>
      <c r="E1630" s="7" t="s">
        <v>2426</v>
      </c>
      <c r="F1630" s="19">
        <v>1048188</v>
      </c>
    </row>
    <row r="1631" spans="1:6" x14ac:dyDescent="0.3">
      <c r="A1631" s="8" t="s">
        <v>94</v>
      </c>
      <c r="B1631" s="8" t="s">
        <v>6</v>
      </c>
      <c r="C1631" s="8" t="s">
        <v>2035</v>
      </c>
      <c r="D1631" s="15">
        <v>2</v>
      </c>
      <c r="E1631" s="8" t="s">
        <v>2426</v>
      </c>
      <c r="F1631" s="20">
        <v>5092618</v>
      </c>
    </row>
    <row r="1632" spans="1:6" x14ac:dyDescent="0.3">
      <c r="A1632" s="7" t="s">
        <v>1768</v>
      </c>
      <c r="B1632" s="7" t="s">
        <v>6</v>
      </c>
      <c r="C1632" s="7" t="s">
        <v>2035</v>
      </c>
      <c r="D1632" s="14">
        <v>2</v>
      </c>
      <c r="E1632" s="7" t="s">
        <v>2426</v>
      </c>
      <c r="F1632" s="19">
        <v>751392</v>
      </c>
    </row>
    <row r="1633" spans="1:6" x14ac:dyDescent="0.3">
      <c r="A1633" s="8" t="s">
        <v>31</v>
      </c>
      <c r="B1633" s="8" t="s">
        <v>6</v>
      </c>
      <c r="C1633" s="8" t="s">
        <v>2035</v>
      </c>
      <c r="D1633" s="15">
        <v>2</v>
      </c>
      <c r="E1633" s="8" t="s">
        <v>2426</v>
      </c>
      <c r="F1633" s="20">
        <v>507036</v>
      </c>
    </row>
    <row r="1634" spans="1:6" x14ac:dyDescent="0.3">
      <c r="A1634" s="7" t="s">
        <v>31</v>
      </c>
      <c r="B1634" s="7" t="s">
        <v>6</v>
      </c>
      <c r="C1634" s="7" t="s">
        <v>2035</v>
      </c>
      <c r="D1634" s="14">
        <v>2</v>
      </c>
      <c r="E1634" s="7" t="s">
        <v>2426</v>
      </c>
      <c r="F1634" s="19">
        <v>298664</v>
      </c>
    </row>
    <row r="1635" spans="1:6" x14ac:dyDescent="0.3">
      <c r="A1635" s="8" t="s">
        <v>383</v>
      </c>
      <c r="B1635" s="8" t="s">
        <v>6</v>
      </c>
      <c r="C1635" s="8" t="s">
        <v>2035</v>
      </c>
      <c r="D1635" s="15">
        <v>2</v>
      </c>
      <c r="E1635" s="8" t="s">
        <v>2426</v>
      </c>
      <c r="F1635" s="20">
        <v>1054356</v>
      </c>
    </row>
    <row r="1636" spans="1:6" x14ac:dyDescent="0.3">
      <c r="A1636" s="7" t="s">
        <v>383</v>
      </c>
      <c r="B1636" s="7" t="s">
        <v>6</v>
      </c>
      <c r="C1636" s="7" t="s">
        <v>2035</v>
      </c>
      <c r="D1636" s="14">
        <v>2</v>
      </c>
      <c r="E1636" s="7" t="s">
        <v>2426</v>
      </c>
      <c r="F1636" s="19">
        <v>487944</v>
      </c>
    </row>
    <row r="1637" spans="1:6" x14ac:dyDescent="0.3">
      <c r="A1637" s="8" t="s">
        <v>2444</v>
      </c>
      <c r="B1637" s="8" t="s">
        <v>6</v>
      </c>
      <c r="C1637" s="8" t="s">
        <v>2035</v>
      </c>
      <c r="D1637" s="15">
        <v>2</v>
      </c>
      <c r="E1637" s="8" t="s">
        <v>2426</v>
      </c>
      <c r="F1637" s="20">
        <v>675384</v>
      </c>
    </row>
    <row r="1638" spans="1:6" x14ac:dyDescent="0.3">
      <c r="A1638" s="7" t="s">
        <v>120</v>
      </c>
      <c r="B1638" s="7" t="s">
        <v>6</v>
      </c>
      <c r="C1638" s="7" t="s">
        <v>2035</v>
      </c>
      <c r="D1638" s="14">
        <v>2</v>
      </c>
      <c r="E1638" s="7" t="s">
        <v>2426</v>
      </c>
      <c r="F1638" s="19">
        <v>1511412</v>
      </c>
    </row>
    <row r="1639" spans="1:6" x14ac:dyDescent="0.3">
      <c r="A1639" s="8" t="s">
        <v>2526</v>
      </c>
      <c r="B1639" s="8" t="s">
        <v>6</v>
      </c>
      <c r="C1639" s="8" t="s">
        <v>2035</v>
      </c>
      <c r="D1639" s="15">
        <v>2</v>
      </c>
      <c r="E1639" s="8" t="s">
        <v>2426</v>
      </c>
      <c r="F1639" s="20">
        <v>1600000</v>
      </c>
    </row>
    <row r="1640" spans="1:6" x14ac:dyDescent="0.3">
      <c r="A1640" s="7" t="s">
        <v>2307</v>
      </c>
      <c r="B1640" s="7" t="s">
        <v>6</v>
      </c>
      <c r="C1640" s="7" t="s">
        <v>2035</v>
      </c>
      <c r="D1640" s="14">
        <v>2</v>
      </c>
      <c r="E1640" s="7" t="s">
        <v>2426</v>
      </c>
      <c r="F1640" s="19">
        <v>988792</v>
      </c>
    </row>
    <row r="1641" spans="1:6" x14ac:dyDescent="0.3">
      <c r="A1641" s="8" t="s">
        <v>2528</v>
      </c>
      <c r="B1641" s="8" t="s">
        <v>6</v>
      </c>
      <c r="C1641" s="8" t="s">
        <v>2035</v>
      </c>
      <c r="D1641" s="15">
        <v>2</v>
      </c>
      <c r="E1641" s="8" t="s">
        <v>2426</v>
      </c>
      <c r="F1641" s="20">
        <v>1126209</v>
      </c>
    </row>
    <row r="1642" spans="1:6" x14ac:dyDescent="0.3">
      <c r="A1642" s="7" t="s">
        <v>2530</v>
      </c>
      <c r="B1642" s="7" t="s">
        <v>6</v>
      </c>
      <c r="C1642" s="7" t="s">
        <v>2035</v>
      </c>
      <c r="D1642" s="14">
        <v>2</v>
      </c>
      <c r="E1642" s="7" t="s">
        <v>2426</v>
      </c>
      <c r="F1642" s="19">
        <v>1022383</v>
      </c>
    </row>
    <row r="1643" spans="1:6" x14ac:dyDescent="0.3">
      <c r="A1643" s="8" t="s">
        <v>70</v>
      </c>
      <c r="B1643" s="8" t="s">
        <v>6</v>
      </c>
      <c r="C1643" s="8" t="s">
        <v>2035</v>
      </c>
      <c r="D1643" s="15">
        <v>2</v>
      </c>
      <c r="E1643" s="8" t="s">
        <v>2426</v>
      </c>
      <c r="F1643" s="20">
        <v>994668</v>
      </c>
    </row>
    <row r="1644" spans="1:6" x14ac:dyDescent="0.3">
      <c r="A1644" s="7" t="s">
        <v>2533</v>
      </c>
      <c r="B1644" s="7" t="s">
        <v>6</v>
      </c>
      <c r="C1644" s="7" t="s">
        <v>2035</v>
      </c>
      <c r="D1644" s="14">
        <v>2</v>
      </c>
      <c r="E1644" s="7" t="s">
        <v>2426</v>
      </c>
      <c r="F1644" s="19">
        <v>1820394</v>
      </c>
    </row>
    <row r="1645" spans="1:6" x14ac:dyDescent="0.3">
      <c r="A1645" s="8" t="s">
        <v>253</v>
      </c>
      <c r="B1645" s="8" t="s">
        <v>6</v>
      </c>
      <c r="C1645" s="8" t="s">
        <v>2035</v>
      </c>
      <c r="D1645" s="15">
        <v>2</v>
      </c>
      <c r="E1645" s="8" t="s">
        <v>2426</v>
      </c>
      <c r="F1645" s="20">
        <v>1431111</v>
      </c>
    </row>
    <row r="1646" spans="1:6" x14ac:dyDescent="0.3">
      <c r="A1646" s="7" t="s">
        <v>2536</v>
      </c>
      <c r="B1646" s="7" t="s">
        <v>6</v>
      </c>
      <c r="C1646" s="7" t="s">
        <v>2035</v>
      </c>
      <c r="D1646" s="14">
        <v>2</v>
      </c>
      <c r="E1646" s="7" t="s">
        <v>2426</v>
      </c>
      <c r="F1646" s="19">
        <v>1050911</v>
      </c>
    </row>
    <row r="1647" spans="1:6" x14ac:dyDescent="0.3">
      <c r="A1647" s="8" t="s">
        <v>2538</v>
      </c>
      <c r="B1647" s="8" t="s">
        <v>6</v>
      </c>
      <c r="C1647" s="8" t="s">
        <v>2035</v>
      </c>
      <c r="D1647" s="15">
        <v>2</v>
      </c>
      <c r="E1647" s="8" t="s">
        <v>2426</v>
      </c>
      <c r="F1647" s="20">
        <v>2372152</v>
      </c>
    </row>
    <row r="1648" spans="1:6" x14ac:dyDescent="0.3">
      <c r="A1648" s="7" t="s">
        <v>2540</v>
      </c>
      <c r="B1648" s="7" t="s">
        <v>6</v>
      </c>
      <c r="C1648" s="7" t="s">
        <v>2035</v>
      </c>
      <c r="D1648" s="14">
        <v>2</v>
      </c>
      <c r="E1648" s="7" t="s">
        <v>2426</v>
      </c>
      <c r="F1648" s="19">
        <v>960895</v>
      </c>
    </row>
    <row r="1649" spans="1:6" x14ac:dyDescent="0.3">
      <c r="A1649" s="8" t="s">
        <v>2542</v>
      </c>
      <c r="B1649" s="8" t="s">
        <v>6</v>
      </c>
      <c r="C1649" s="8" t="s">
        <v>2035</v>
      </c>
      <c r="D1649" s="15">
        <v>2</v>
      </c>
      <c r="E1649" s="8" t="s">
        <v>2426</v>
      </c>
      <c r="F1649" s="20">
        <v>1059305</v>
      </c>
    </row>
    <row r="1650" spans="1:6" x14ac:dyDescent="0.3">
      <c r="A1650" s="7" t="s">
        <v>1806</v>
      </c>
      <c r="B1650" s="7" t="s">
        <v>6</v>
      </c>
      <c r="C1650" s="7" t="s">
        <v>2035</v>
      </c>
      <c r="D1650" s="14">
        <v>2</v>
      </c>
      <c r="E1650" s="7" t="s">
        <v>2426</v>
      </c>
      <c r="F1650" s="19">
        <v>841773</v>
      </c>
    </row>
    <row r="1651" spans="1:6" x14ac:dyDescent="0.3">
      <c r="A1651" s="8" t="s">
        <v>2545</v>
      </c>
      <c r="B1651" s="8" t="s">
        <v>6</v>
      </c>
      <c r="C1651" s="8" t="s">
        <v>2035</v>
      </c>
      <c r="D1651" s="15">
        <v>2</v>
      </c>
      <c r="E1651" s="8" t="s">
        <v>2426</v>
      </c>
      <c r="F1651" s="20">
        <v>900640</v>
      </c>
    </row>
    <row r="1652" spans="1:6" x14ac:dyDescent="0.3">
      <c r="A1652" s="7" t="s">
        <v>2547</v>
      </c>
      <c r="B1652" s="7" t="s">
        <v>6</v>
      </c>
      <c r="C1652" s="7" t="s">
        <v>2035</v>
      </c>
      <c r="D1652" s="14">
        <v>2</v>
      </c>
      <c r="E1652" s="7" t="s">
        <v>2426</v>
      </c>
      <c r="F1652" s="19">
        <v>1109184</v>
      </c>
    </row>
    <row r="1653" spans="1:6" x14ac:dyDescent="0.3">
      <c r="A1653" s="8" t="s">
        <v>2549</v>
      </c>
      <c r="B1653" s="8" t="s">
        <v>6</v>
      </c>
      <c r="C1653" s="8" t="s">
        <v>2035</v>
      </c>
      <c r="D1653" s="15">
        <v>2</v>
      </c>
      <c r="E1653" s="8" t="s">
        <v>2426</v>
      </c>
      <c r="F1653" s="20">
        <v>627616</v>
      </c>
    </row>
    <row r="1654" spans="1:6" x14ac:dyDescent="0.3">
      <c r="A1654" s="7" t="s">
        <v>2551</v>
      </c>
      <c r="B1654" s="7" t="s">
        <v>6</v>
      </c>
      <c r="C1654" s="7" t="s">
        <v>2035</v>
      </c>
      <c r="D1654" s="14">
        <v>2</v>
      </c>
      <c r="E1654" s="7" t="s">
        <v>2426</v>
      </c>
      <c r="F1654" s="19">
        <v>1634470</v>
      </c>
    </row>
    <row r="1655" spans="1:6" x14ac:dyDescent="0.3">
      <c r="A1655" s="8" t="s">
        <v>1822</v>
      </c>
      <c r="B1655" s="8" t="s">
        <v>6</v>
      </c>
      <c r="C1655" s="8" t="s">
        <v>2035</v>
      </c>
      <c r="D1655" s="15">
        <v>2</v>
      </c>
      <c r="E1655" s="8" t="s">
        <v>2426</v>
      </c>
      <c r="F1655" s="20">
        <v>1364816</v>
      </c>
    </row>
    <row r="1656" spans="1:6" x14ac:dyDescent="0.3">
      <c r="A1656" s="7" t="s">
        <v>2554</v>
      </c>
      <c r="B1656" s="7" t="s">
        <v>6</v>
      </c>
      <c r="C1656" s="7" t="s">
        <v>2035</v>
      </c>
      <c r="D1656" s="14">
        <v>2</v>
      </c>
      <c r="E1656" s="7" t="s">
        <v>2426</v>
      </c>
      <c r="F1656" s="19">
        <v>1403697</v>
      </c>
    </row>
    <row r="1657" spans="1:6" x14ac:dyDescent="0.3">
      <c r="A1657" s="8" t="s">
        <v>2556</v>
      </c>
      <c r="B1657" s="8" t="s">
        <v>6</v>
      </c>
      <c r="C1657" s="8" t="s">
        <v>2035</v>
      </c>
      <c r="D1657" s="15">
        <v>2</v>
      </c>
      <c r="E1657" s="8" t="s">
        <v>2426</v>
      </c>
      <c r="F1657" s="20">
        <v>1881607</v>
      </c>
    </row>
    <row r="1658" spans="1:6" x14ac:dyDescent="0.3">
      <c r="A1658" s="7" t="s">
        <v>2558</v>
      </c>
      <c r="B1658" s="7" t="s">
        <v>6</v>
      </c>
      <c r="C1658" s="7" t="s">
        <v>2035</v>
      </c>
      <c r="D1658" s="14">
        <v>2</v>
      </c>
      <c r="E1658" s="7" t="s">
        <v>2426</v>
      </c>
      <c r="F1658" s="19">
        <v>1352722</v>
      </c>
    </row>
    <row r="1659" spans="1:6" x14ac:dyDescent="0.3">
      <c r="A1659" s="8" t="s">
        <v>157</v>
      </c>
      <c r="B1659" s="8" t="s">
        <v>6</v>
      </c>
      <c r="C1659" s="8" t="s">
        <v>2035</v>
      </c>
      <c r="D1659" s="15">
        <v>2</v>
      </c>
      <c r="E1659" s="8" t="s">
        <v>2426</v>
      </c>
      <c r="F1659" s="20">
        <v>868995</v>
      </c>
    </row>
    <row r="1660" spans="1:6" x14ac:dyDescent="0.3">
      <c r="A1660" s="7" t="s">
        <v>2561</v>
      </c>
      <c r="B1660" s="7" t="s">
        <v>6</v>
      </c>
      <c r="C1660" s="7" t="s">
        <v>2035</v>
      </c>
      <c r="D1660" s="14">
        <v>2</v>
      </c>
      <c r="E1660" s="7" t="s">
        <v>2426</v>
      </c>
      <c r="F1660" s="19">
        <v>1568839</v>
      </c>
    </row>
    <row r="1661" spans="1:6" x14ac:dyDescent="0.3">
      <c r="A1661" s="8" t="s">
        <v>2563</v>
      </c>
      <c r="B1661" s="8" t="s">
        <v>6</v>
      </c>
      <c r="C1661" s="8" t="s">
        <v>2035</v>
      </c>
      <c r="D1661" s="15">
        <v>2</v>
      </c>
      <c r="E1661" s="8" t="s">
        <v>2426</v>
      </c>
      <c r="F1661" s="20">
        <v>991426</v>
      </c>
    </row>
    <row r="1662" spans="1:6" x14ac:dyDescent="0.3">
      <c r="A1662" s="7" t="s">
        <v>2565</v>
      </c>
      <c r="B1662" s="7" t="s">
        <v>6</v>
      </c>
      <c r="C1662" s="7" t="s">
        <v>2035</v>
      </c>
      <c r="D1662" s="14">
        <v>2</v>
      </c>
      <c r="E1662" s="7" t="s">
        <v>2426</v>
      </c>
      <c r="F1662" s="19">
        <v>1194876</v>
      </c>
    </row>
    <row r="1663" spans="1:6" x14ac:dyDescent="0.3">
      <c r="A1663" s="8" t="s">
        <v>2567</v>
      </c>
      <c r="B1663" s="8" t="s">
        <v>6</v>
      </c>
      <c r="C1663" s="8" t="s">
        <v>2035</v>
      </c>
      <c r="D1663" s="15">
        <v>2</v>
      </c>
      <c r="E1663" s="8" t="s">
        <v>2426</v>
      </c>
      <c r="F1663" s="20">
        <v>1961700</v>
      </c>
    </row>
    <row r="1664" spans="1:6" x14ac:dyDescent="0.3">
      <c r="A1664" s="7" t="s">
        <v>2077</v>
      </c>
      <c r="B1664" s="7" t="s">
        <v>6</v>
      </c>
      <c r="C1664" s="7" t="s">
        <v>2035</v>
      </c>
      <c r="D1664" s="14">
        <v>2</v>
      </c>
      <c r="E1664" s="7" t="s">
        <v>2426</v>
      </c>
      <c r="F1664" s="19">
        <v>266328</v>
      </c>
    </row>
    <row r="1665" spans="1:6" x14ac:dyDescent="0.3">
      <c r="A1665" s="8" t="s">
        <v>2570</v>
      </c>
      <c r="B1665" s="8" t="s">
        <v>6</v>
      </c>
      <c r="C1665" s="8" t="s">
        <v>2035</v>
      </c>
      <c r="D1665" s="15">
        <v>2</v>
      </c>
      <c r="E1665" s="8" t="s">
        <v>2426</v>
      </c>
      <c r="F1665" s="20">
        <v>1031408</v>
      </c>
    </row>
    <row r="1666" spans="1:6" x14ac:dyDescent="0.3">
      <c r="A1666" s="7" t="s">
        <v>2572</v>
      </c>
      <c r="B1666" s="7" t="s">
        <v>6</v>
      </c>
      <c r="C1666" s="7" t="s">
        <v>2035</v>
      </c>
      <c r="D1666" s="14">
        <v>2</v>
      </c>
      <c r="E1666" s="7" t="s">
        <v>2426</v>
      </c>
      <c r="F1666" s="19">
        <v>658000</v>
      </c>
    </row>
    <row r="1667" spans="1:6" x14ac:dyDescent="0.3">
      <c r="A1667" s="8" t="s">
        <v>2574</v>
      </c>
      <c r="B1667" s="8" t="s">
        <v>6</v>
      </c>
      <c r="C1667" s="8" t="s">
        <v>2035</v>
      </c>
      <c r="D1667" s="15">
        <v>2</v>
      </c>
      <c r="E1667" s="8" t="s">
        <v>2426</v>
      </c>
      <c r="F1667" s="20">
        <v>2311305</v>
      </c>
    </row>
    <row r="1668" spans="1:6" x14ac:dyDescent="0.3">
      <c r="A1668" s="7" t="s">
        <v>2576</v>
      </c>
      <c r="B1668" s="7" t="s">
        <v>6</v>
      </c>
      <c r="C1668" s="7" t="s">
        <v>2035</v>
      </c>
      <c r="D1668" s="14">
        <v>2</v>
      </c>
      <c r="E1668" s="7" t="s">
        <v>2426</v>
      </c>
      <c r="F1668" s="19">
        <v>1530120</v>
      </c>
    </row>
    <row r="1669" spans="1:6" x14ac:dyDescent="0.3">
      <c r="A1669" s="8" t="s">
        <v>2500</v>
      </c>
      <c r="B1669" s="8" t="s">
        <v>6</v>
      </c>
      <c r="C1669" s="8" t="s">
        <v>2035</v>
      </c>
      <c r="D1669" s="15">
        <v>2</v>
      </c>
      <c r="E1669" s="8" t="s">
        <v>2426</v>
      </c>
      <c r="F1669" s="20">
        <v>310548</v>
      </c>
    </row>
    <row r="1670" spans="1:6" x14ac:dyDescent="0.3">
      <c r="A1670" s="7" t="s">
        <v>2579</v>
      </c>
      <c r="B1670" s="7" t="s">
        <v>6</v>
      </c>
      <c r="C1670" s="7" t="s">
        <v>2035</v>
      </c>
      <c r="D1670" s="14">
        <v>2</v>
      </c>
      <c r="E1670" s="7" t="s">
        <v>2426</v>
      </c>
      <c r="F1670" s="19">
        <v>1195034</v>
      </c>
    </row>
    <row r="1671" spans="1:6" x14ac:dyDescent="0.3">
      <c r="A1671" s="8" t="s">
        <v>2581</v>
      </c>
      <c r="B1671" s="8" t="s">
        <v>6</v>
      </c>
      <c r="C1671" s="8" t="s">
        <v>2035</v>
      </c>
      <c r="D1671" s="15">
        <v>2</v>
      </c>
      <c r="E1671" s="8" t="s">
        <v>2426</v>
      </c>
      <c r="F1671" s="20">
        <v>208344</v>
      </c>
    </row>
    <row r="1672" spans="1:6" x14ac:dyDescent="0.3">
      <c r="A1672" s="7" t="s">
        <v>2583</v>
      </c>
      <c r="B1672" s="7" t="s">
        <v>6</v>
      </c>
      <c r="C1672" s="7" t="s">
        <v>2035</v>
      </c>
      <c r="D1672" s="14">
        <v>2</v>
      </c>
      <c r="E1672" s="7" t="s">
        <v>2426</v>
      </c>
      <c r="F1672" s="19">
        <v>1170069</v>
      </c>
    </row>
    <row r="1673" spans="1:6" x14ac:dyDescent="0.3">
      <c r="A1673" s="8" t="s">
        <v>480</v>
      </c>
      <c r="B1673" s="8" t="s">
        <v>6</v>
      </c>
      <c r="C1673" s="8" t="s">
        <v>2035</v>
      </c>
      <c r="D1673" s="15">
        <v>2</v>
      </c>
      <c r="E1673" s="8" t="s">
        <v>2426</v>
      </c>
      <c r="F1673" s="20">
        <v>151764</v>
      </c>
    </row>
    <row r="1674" spans="1:6" x14ac:dyDescent="0.3">
      <c r="A1674" s="7" t="s">
        <v>2586</v>
      </c>
      <c r="B1674" s="7" t="s">
        <v>6</v>
      </c>
      <c r="C1674" s="7" t="s">
        <v>2035</v>
      </c>
      <c r="D1674" s="14">
        <v>2</v>
      </c>
      <c r="E1674" s="7" t="s">
        <v>2426</v>
      </c>
      <c r="F1674" s="19">
        <v>527901</v>
      </c>
    </row>
    <row r="1675" spans="1:6" x14ac:dyDescent="0.3">
      <c r="A1675" s="8" t="s">
        <v>2588</v>
      </c>
      <c r="B1675" s="8" t="s">
        <v>6</v>
      </c>
      <c r="C1675" s="8" t="s">
        <v>2035</v>
      </c>
      <c r="D1675" s="15">
        <v>2</v>
      </c>
      <c r="E1675" s="8" t="s">
        <v>2426</v>
      </c>
      <c r="F1675" s="20">
        <v>767567</v>
      </c>
    </row>
    <row r="1676" spans="1:6" x14ac:dyDescent="0.3">
      <c r="A1676" s="7" t="s">
        <v>2590</v>
      </c>
      <c r="B1676" s="7" t="s">
        <v>6</v>
      </c>
      <c r="C1676" s="7" t="s">
        <v>2035</v>
      </c>
      <c r="D1676" s="14">
        <v>2</v>
      </c>
      <c r="E1676" s="7" t="s">
        <v>2426</v>
      </c>
      <c r="F1676" s="19">
        <v>267396</v>
      </c>
    </row>
    <row r="1677" spans="1:6" x14ac:dyDescent="0.3">
      <c r="A1677" s="8" t="s">
        <v>2592</v>
      </c>
      <c r="B1677" s="8" t="s">
        <v>6</v>
      </c>
      <c r="C1677" s="8" t="s">
        <v>2035</v>
      </c>
      <c r="D1677" s="15">
        <v>2</v>
      </c>
      <c r="E1677" s="8" t="s">
        <v>2426</v>
      </c>
      <c r="F1677" s="20">
        <v>1094569</v>
      </c>
    </row>
    <row r="1678" spans="1:6" x14ac:dyDescent="0.3">
      <c r="A1678" s="7" t="s">
        <v>2594</v>
      </c>
      <c r="B1678" s="7" t="s">
        <v>6</v>
      </c>
      <c r="C1678" s="7" t="s">
        <v>2035</v>
      </c>
      <c r="D1678" s="14">
        <v>2</v>
      </c>
      <c r="E1678" s="7" t="s">
        <v>2426</v>
      </c>
      <c r="F1678" s="19">
        <v>1556582</v>
      </c>
    </row>
    <row r="1679" spans="1:6" x14ac:dyDescent="0.3">
      <c r="A1679" s="8" t="s">
        <v>2596</v>
      </c>
      <c r="B1679" s="8" t="s">
        <v>6</v>
      </c>
      <c r="C1679" s="8" t="s">
        <v>2035</v>
      </c>
      <c r="D1679" s="15">
        <v>2</v>
      </c>
      <c r="E1679" s="8" t="s">
        <v>2426</v>
      </c>
      <c r="F1679" s="20">
        <v>97836</v>
      </c>
    </row>
    <row r="1680" spans="1:6" x14ac:dyDescent="0.3">
      <c r="A1680" s="7" t="s">
        <v>2510</v>
      </c>
      <c r="B1680" s="7" t="s">
        <v>6</v>
      </c>
      <c r="C1680" s="7" t="s">
        <v>2035</v>
      </c>
      <c r="D1680" s="14">
        <v>2</v>
      </c>
      <c r="E1680" s="7" t="s">
        <v>2426</v>
      </c>
      <c r="F1680" s="19">
        <v>90564</v>
      </c>
    </row>
    <row r="1681" spans="1:6" x14ac:dyDescent="0.3">
      <c r="A1681" s="8" t="s">
        <v>2599</v>
      </c>
      <c r="B1681" s="8" t="s">
        <v>6</v>
      </c>
      <c r="C1681" s="8" t="s">
        <v>2035</v>
      </c>
      <c r="D1681" s="15">
        <v>2</v>
      </c>
      <c r="E1681" s="8" t="s">
        <v>2426</v>
      </c>
      <c r="F1681" s="20">
        <v>1028546</v>
      </c>
    </row>
    <row r="1682" spans="1:6" x14ac:dyDescent="0.3">
      <c r="A1682" s="7" t="s">
        <v>2601</v>
      </c>
      <c r="B1682" s="7" t="s">
        <v>6</v>
      </c>
      <c r="C1682" s="7" t="s">
        <v>2035</v>
      </c>
      <c r="D1682" s="14">
        <v>2</v>
      </c>
      <c r="E1682" s="7" t="s">
        <v>2426</v>
      </c>
      <c r="F1682" s="19">
        <v>874317</v>
      </c>
    </row>
    <row r="1683" spans="1:6" x14ac:dyDescent="0.3">
      <c r="A1683" s="8" t="s">
        <v>298</v>
      </c>
      <c r="B1683" s="8" t="s">
        <v>6</v>
      </c>
      <c r="C1683" s="8" t="s">
        <v>2035</v>
      </c>
      <c r="D1683" s="15">
        <v>2</v>
      </c>
      <c r="E1683" s="8" t="s">
        <v>2426</v>
      </c>
      <c r="F1683" s="20">
        <v>3204288</v>
      </c>
    </row>
    <row r="1684" spans="1:6" x14ac:dyDescent="0.3">
      <c r="A1684" s="7" t="s">
        <v>2604</v>
      </c>
      <c r="B1684" s="7" t="s">
        <v>6</v>
      </c>
      <c r="C1684" s="7" t="s">
        <v>2035</v>
      </c>
      <c r="D1684" s="14">
        <v>2</v>
      </c>
      <c r="E1684" s="7" t="s">
        <v>2426</v>
      </c>
      <c r="F1684" s="19">
        <v>424014</v>
      </c>
    </row>
    <row r="1685" spans="1:6" x14ac:dyDescent="0.3">
      <c r="A1685" s="8" t="s">
        <v>2606</v>
      </c>
      <c r="B1685" s="8" t="s">
        <v>6</v>
      </c>
      <c r="C1685" s="8" t="s">
        <v>2035</v>
      </c>
      <c r="D1685" s="15">
        <v>2</v>
      </c>
      <c r="E1685" s="8" t="s">
        <v>2426</v>
      </c>
      <c r="F1685" s="20">
        <v>843305</v>
      </c>
    </row>
    <row r="1686" spans="1:6" x14ac:dyDescent="0.3">
      <c r="A1686" s="7" t="s">
        <v>2608</v>
      </c>
      <c r="B1686" s="7" t="s">
        <v>6</v>
      </c>
      <c r="C1686" s="7" t="s">
        <v>2035</v>
      </c>
      <c r="D1686" s="14">
        <v>2</v>
      </c>
      <c r="E1686" s="7" t="s">
        <v>2426</v>
      </c>
      <c r="F1686" s="19">
        <v>451452</v>
      </c>
    </row>
    <row r="1687" spans="1:6" x14ac:dyDescent="0.3">
      <c r="A1687" s="8" t="s">
        <v>2610</v>
      </c>
      <c r="B1687" s="8" t="s">
        <v>6</v>
      </c>
      <c r="C1687" s="8" t="s">
        <v>2035</v>
      </c>
      <c r="D1687" s="15">
        <v>2</v>
      </c>
      <c r="E1687" s="8" t="s">
        <v>2426</v>
      </c>
      <c r="F1687" s="20">
        <v>1047782</v>
      </c>
    </row>
    <row r="1688" spans="1:6" x14ac:dyDescent="0.3">
      <c r="A1688" s="7" t="s">
        <v>2612</v>
      </c>
      <c r="B1688" s="7" t="s">
        <v>6</v>
      </c>
      <c r="C1688" s="7" t="s">
        <v>2035</v>
      </c>
      <c r="D1688" s="14">
        <v>2</v>
      </c>
      <c r="E1688" s="7" t="s">
        <v>2426</v>
      </c>
      <c r="F1688" s="19">
        <v>1034962</v>
      </c>
    </row>
    <row r="1689" spans="1:6" x14ac:dyDescent="0.3">
      <c r="A1689" s="8" t="s">
        <v>2614</v>
      </c>
      <c r="B1689" s="8" t="s">
        <v>6</v>
      </c>
      <c r="C1689" s="8" t="s">
        <v>2035</v>
      </c>
      <c r="D1689" s="15">
        <v>2</v>
      </c>
      <c r="E1689" s="8" t="s">
        <v>2426</v>
      </c>
      <c r="F1689" s="20">
        <v>670578</v>
      </c>
    </row>
    <row r="1690" spans="1:6" x14ac:dyDescent="0.3">
      <c r="A1690" s="7" t="s">
        <v>2616</v>
      </c>
      <c r="B1690" s="7" t="s">
        <v>6</v>
      </c>
      <c r="C1690" s="7" t="s">
        <v>2035</v>
      </c>
      <c r="D1690" s="14">
        <v>2</v>
      </c>
      <c r="E1690" s="7" t="s">
        <v>2426</v>
      </c>
      <c r="F1690" s="19">
        <v>821904</v>
      </c>
    </row>
    <row r="1691" spans="1:6" x14ac:dyDescent="0.3">
      <c r="A1691" s="8" t="s">
        <v>2617</v>
      </c>
      <c r="B1691" s="8" t="s">
        <v>6</v>
      </c>
      <c r="C1691" s="8" t="s">
        <v>2035</v>
      </c>
      <c r="D1691" s="15">
        <v>2</v>
      </c>
      <c r="E1691" s="8" t="s">
        <v>2426</v>
      </c>
      <c r="F1691" s="20">
        <v>1329480</v>
      </c>
    </row>
    <row r="1692" spans="1:6" x14ac:dyDescent="0.3">
      <c r="A1692" s="7" t="s">
        <v>2619</v>
      </c>
      <c r="B1692" s="7" t="s">
        <v>6</v>
      </c>
      <c r="C1692" s="7" t="s">
        <v>2035</v>
      </c>
      <c r="D1692" s="14">
        <v>2</v>
      </c>
      <c r="E1692" s="7" t="s">
        <v>2426</v>
      </c>
      <c r="F1692" s="19">
        <v>846480</v>
      </c>
    </row>
    <row r="1693" spans="1:6" x14ac:dyDescent="0.3">
      <c r="A1693" s="8" t="s">
        <v>2621</v>
      </c>
      <c r="B1693" s="8" t="s">
        <v>6</v>
      </c>
      <c r="C1693" s="8" t="s">
        <v>2035</v>
      </c>
      <c r="D1693" s="15">
        <v>2</v>
      </c>
      <c r="E1693" s="8" t="s">
        <v>2426</v>
      </c>
      <c r="F1693" s="20">
        <v>672000</v>
      </c>
    </row>
    <row r="1694" spans="1:6" x14ac:dyDescent="0.3">
      <c r="A1694" s="7" t="s">
        <v>1506</v>
      </c>
      <c r="B1694" s="7" t="s">
        <v>6</v>
      </c>
      <c r="C1694" s="7" t="s">
        <v>2035</v>
      </c>
      <c r="D1694" s="14">
        <v>2</v>
      </c>
      <c r="E1694" s="7" t="s">
        <v>2426</v>
      </c>
      <c r="F1694" s="19">
        <v>904395</v>
      </c>
    </row>
    <row r="1695" spans="1:6" x14ac:dyDescent="0.3">
      <c r="A1695" s="8" t="s">
        <v>17</v>
      </c>
      <c r="B1695" s="8" t="s">
        <v>6</v>
      </c>
      <c r="C1695" s="8" t="s">
        <v>2035</v>
      </c>
      <c r="D1695" s="15">
        <v>1</v>
      </c>
      <c r="E1695" s="8" t="s">
        <v>2426</v>
      </c>
      <c r="F1695" s="20">
        <v>203280</v>
      </c>
    </row>
    <row r="1696" spans="1:6" x14ac:dyDescent="0.3">
      <c r="A1696" s="7" t="s">
        <v>19</v>
      </c>
      <c r="B1696" s="7" t="s">
        <v>6</v>
      </c>
      <c r="C1696" s="7" t="s">
        <v>2035</v>
      </c>
      <c r="D1696" s="14">
        <v>1</v>
      </c>
      <c r="E1696" s="7" t="s">
        <v>2426</v>
      </c>
      <c r="F1696" s="19">
        <v>464246</v>
      </c>
    </row>
    <row r="1697" spans="1:6" x14ac:dyDescent="0.3">
      <c r="A1697" s="8" t="s">
        <v>9</v>
      </c>
      <c r="B1697" s="8" t="s">
        <v>6</v>
      </c>
      <c r="C1697" s="8" t="s">
        <v>2035</v>
      </c>
      <c r="D1697" s="15">
        <v>1</v>
      </c>
      <c r="E1697" s="8" t="s">
        <v>2426</v>
      </c>
      <c r="F1697" s="20">
        <v>602930</v>
      </c>
    </row>
    <row r="1698" spans="1:6" x14ac:dyDescent="0.3">
      <c r="A1698" s="7" t="s">
        <v>319</v>
      </c>
      <c r="B1698" s="7" t="s">
        <v>6</v>
      </c>
      <c r="C1698" s="7" t="s">
        <v>2035</v>
      </c>
      <c r="D1698" s="14">
        <v>1</v>
      </c>
      <c r="E1698" s="7" t="s">
        <v>2426</v>
      </c>
      <c r="F1698" s="19">
        <v>620028</v>
      </c>
    </row>
    <row r="1699" spans="1:6" x14ac:dyDescent="0.3">
      <c r="A1699" s="8" t="s">
        <v>789</v>
      </c>
      <c r="B1699" s="8" t="s">
        <v>6</v>
      </c>
      <c r="C1699" s="8" t="s">
        <v>2035</v>
      </c>
      <c r="D1699" s="15">
        <v>1</v>
      </c>
      <c r="E1699" s="8" t="s">
        <v>2426</v>
      </c>
      <c r="F1699" s="20">
        <v>214704</v>
      </c>
    </row>
    <row r="1700" spans="1:6" x14ac:dyDescent="0.3">
      <c r="A1700" s="7" t="s">
        <v>57</v>
      </c>
      <c r="B1700" s="7" t="s">
        <v>6</v>
      </c>
      <c r="C1700" s="7" t="s">
        <v>2035</v>
      </c>
      <c r="D1700" s="14">
        <v>1</v>
      </c>
      <c r="E1700" s="7" t="s">
        <v>2426</v>
      </c>
      <c r="F1700" s="19">
        <v>894516</v>
      </c>
    </row>
    <row r="1701" spans="1:6" x14ac:dyDescent="0.3">
      <c r="A1701" s="8" t="s">
        <v>482</v>
      </c>
      <c r="B1701" s="8" t="s">
        <v>6</v>
      </c>
      <c r="C1701" s="8" t="s">
        <v>2035</v>
      </c>
      <c r="D1701" s="15">
        <v>1</v>
      </c>
      <c r="E1701" s="8" t="s">
        <v>2426</v>
      </c>
      <c r="F1701" s="20">
        <v>805867</v>
      </c>
    </row>
    <row r="1702" spans="1:6" x14ac:dyDescent="0.3">
      <c r="A1702" s="7" t="s">
        <v>45</v>
      </c>
      <c r="B1702" s="7" t="s">
        <v>6</v>
      </c>
      <c r="C1702" s="7" t="s">
        <v>2035</v>
      </c>
      <c r="D1702" s="14">
        <v>1</v>
      </c>
      <c r="E1702" s="7" t="s">
        <v>2426</v>
      </c>
      <c r="F1702" s="19">
        <v>1221714</v>
      </c>
    </row>
    <row r="1703" spans="1:6" x14ac:dyDescent="0.3">
      <c r="A1703" s="8" t="s">
        <v>191</v>
      </c>
      <c r="B1703" s="8" t="s">
        <v>6</v>
      </c>
      <c r="C1703" s="8" t="s">
        <v>2035</v>
      </c>
      <c r="D1703" s="15">
        <v>1</v>
      </c>
      <c r="E1703" s="8" t="s">
        <v>2426</v>
      </c>
      <c r="F1703" s="20">
        <v>1000000</v>
      </c>
    </row>
    <row r="1704" spans="1:6" x14ac:dyDescent="0.3">
      <c r="A1704" s="7" t="s">
        <v>652</v>
      </c>
      <c r="B1704" s="7" t="s">
        <v>6</v>
      </c>
      <c r="C1704" s="7" t="s">
        <v>2035</v>
      </c>
      <c r="D1704" s="14">
        <v>1</v>
      </c>
      <c r="E1704" s="7" t="s">
        <v>2426</v>
      </c>
      <c r="F1704" s="19">
        <v>3082142</v>
      </c>
    </row>
    <row r="1705" spans="1:6" x14ac:dyDescent="0.3">
      <c r="A1705" s="8" t="s">
        <v>652</v>
      </c>
      <c r="B1705" s="8" t="s">
        <v>6</v>
      </c>
      <c r="C1705" s="8" t="s">
        <v>2035</v>
      </c>
      <c r="D1705" s="15">
        <v>1</v>
      </c>
      <c r="E1705" s="8" t="s">
        <v>2426</v>
      </c>
      <c r="F1705" s="20">
        <v>1044000</v>
      </c>
    </row>
    <row r="1706" spans="1:6" x14ac:dyDescent="0.3">
      <c r="A1706" s="7" t="s">
        <v>94</v>
      </c>
      <c r="B1706" s="7" t="s">
        <v>6</v>
      </c>
      <c r="C1706" s="7" t="s">
        <v>2035</v>
      </c>
      <c r="D1706" s="14">
        <v>1</v>
      </c>
      <c r="E1706" s="7" t="s">
        <v>2426</v>
      </c>
      <c r="F1706" s="19">
        <v>604404</v>
      </c>
    </row>
    <row r="1707" spans="1:6" x14ac:dyDescent="0.3">
      <c r="A1707" s="8" t="s">
        <v>1451</v>
      </c>
      <c r="B1707" s="8" t="s">
        <v>6</v>
      </c>
      <c r="C1707" s="8" t="s">
        <v>2035</v>
      </c>
      <c r="D1707" s="15">
        <v>1</v>
      </c>
      <c r="E1707" s="8" t="s">
        <v>2426</v>
      </c>
      <c r="F1707" s="20">
        <v>306582</v>
      </c>
    </row>
    <row r="1708" spans="1:6" x14ac:dyDescent="0.3">
      <c r="A1708" s="7" t="s">
        <v>2633</v>
      </c>
      <c r="B1708" s="7" t="s">
        <v>6</v>
      </c>
      <c r="C1708" s="7" t="s">
        <v>2035</v>
      </c>
      <c r="D1708" s="14">
        <v>1</v>
      </c>
      <c r="E1708" s="7" t="s">
        <v>2426</v>
      </c>
      <c r="F1708" s="19">
        <v>1210770</v>
      </c>
    </row>
    <row r="1709" spans="1:6" x14ac:dyDescent="0.3">
      <c r="A1709" s="8" t="s">
        <v>2635</v>
      </c>
      <c r="B1709" s="8" t="s">
        <v>6</v>
      </c>
      <c r="C1709" s="8" t="s">
        <v>2035</v>
      </c>
      <c r="D1709" s="15">
        <v>1</v>
      </c>
      <c r="E1709" s="8" t="s">
        <v>2426</v>
      </c>
      <c r="F1709" s="20">
        <v>203280</v>
      </c>
    </row>
    <row r="1710" spans="1:6" x14ac:dyDescent="0.3">
      <c r="A1710" s="7" t="s">
        <v>61</v>
      </c>
      <c r="B1710" s="7" t="s">
        <v>6</v>
      </c>
      <c r="C1710" s="7" t="s">
        <v>2035</v>
      </c>
      <c r="D1710" s="14">
        <v>1</v>
      </c>
      <c r="E1710" s="7" t="s">
        <v>2426</v>
      </c>
      <c r="F1710" s="19">
        <v>1500000</v>
      </c>
    </row>
    <row r="1711" spans="1:6" x14ac:dyDescent="0.3">
      <c r="A1711" s="8" t="s">
        <v>5</v>
      </c>
      <c r="B1711" s="8" t="s">
        <v>6</v>
      </c>
      <c r="C1711" s="8" t="s">
        <v>2035</v>
      </c>
      <c r="D1711" s="15">
        <v>1</v>
      </c>
      <c r="E1711" s="8" t="s">
        <v>2426</v>
      </c>
      <c r="F1711" s="20">
        <v>559071</v>
      </c>
    </row>
    <row r="1712" spans="1:6" x14ac:dyDescent="0.3">
      <c r="A1712" s="7" t="s">
        <v>2107</v>
      </c>
      <c r="B1712" s="7" t="s">
        <v>6</v>
      </c>
      <c r="C1712" s="7" t="s">
        <v>2035</v>
      </c>
      <c r="D1712" s="14">
        <v>1</v>
      </c>
      <c r="E1712" s="7" t="s">
        <v>2426</v>
      </c>
      <c r="F1712" s="19">
        <v>1323523</v>
      </c>
    </row>
    <row r="1713" spans="1:6" x14ac:dyDescent="0.3">
      <c r="A1713" s="8" t="s">
        <v>1412</v>
      </c>
      <c r="B1713" s="8" t="s">
        <v>6</v>
      </c>
      <c r="C1713" s="8" t="s">
        <v>2035</v>
      </c>
      <c r="D1713" s="15">
        <v>1</v>
      </c>
      <c r="E1713" s="8" t="s">
        <v>2426</v>
      </c>
      <c r="F1713" s="20">
        <v>1031658</v>
      </c>
    </row>
    <row r="1714" spans="1:6" x14ac:dyDescent="0.3">
      <c r="A1714" s="7" t="s">
        <v>92</v>
      </c>
      <c r="B1714" s="7" t="s">
        <v>6</v>
      </c>
      <c r="C1714" s="7" t="s">
        <v>2035</v>
      </c>
      <c r="D1714" s="14">
        <v>1</v>
      </c>
      <c r="E1714" s="7" t="s">
        <v>2426</v>
      </c>
      <c r="F1714" s="19">
        <v>1712468</v>
      </c>
    </row>
    <row r="1715" spans="1:6" x14ac:dyDescent="0.3">
      <c r="A1715" s="8" t="s">
        <v>140</v>
      </c>
      <c r="B1715" s="8" t="s">
        <v>6</v>
      </c>
      <c r="C1715" s="8" t="s">
        <v>2035</v>
      </c>
      <c r="D1715" s="15">
        <v>1</v>
      </c>
      <c r="E1715" s="8" t="s">
        <v>2426</v>
      </c>
      <c r="F1715" s="20">
        <v>454187</v>
      </c>
    </row>
    <row r="1716" spans="1:6" x14ac:dyDescent="0.3">
      <c r="A1716" s="7" t="s">
        <v>1697</v>
      </c>
      <c r="B1716" s="7" t="s">
        <v>6</v>
      </c>
      <c r="C1716" s="7" t="s">
        <v>2035</v>
      </c>
      <c r="D1716" s="14">
        <v>1</v>
      </c>
      <c r="E1716" s="7" t="s">
        <v>2426</v>
      </c>
      <c r="F1716" s="19">
        <v>2014668</v>
      </c>
    </row>
    <row r="1717" spans="1:6" x14ac:dyDescent="0.3">
      <c r="A1717" s="8" t="s">
        <v>1648</v>
      </c>
      <c r="B1717" s="8" t="s">
        <v>6</v>
      </c>
      <c r="C1717" s="8" t="s">
        <v>2035</v>
      </c>
      <c r="D1717" s="15">
        <v>1</v>
      </c>
      <c r="E1717" s="8" t="s">
        <v>2426</v>
      </c>
      <c r="F1717" s="20">
        <v>382968</v>
      </c>
    </row>
    <row r="1718" spans="1:6" x14ac:dyDescent="0.3">
      <c r="A1718" s="7" t="s">
        <v>204</v>
      </c>
      <c r="B1718" s="7" t="s">
        <v>6</v>
      </c>
      <c r="C1718" s="7" t="s">
        <v>2035</v>
      </c>
      <c r="D1718" s="14">
        <v>1</v>
      </c>
      <c r="E1718" s="7" t="s">
        <v>2426</v>
      </c>
      <c r="F1718" s="19">
        <v>1258956</v>
      </c>
    </row>
    <row r="1719" spans="1:6" x14ac:dyDescent="0.3">
      <c r="A1719" s="8" t="s">
        <v>2644</v>
      </c>
      <c r="B1719" s="8" t="s">
        <v>6</v>
      </c>
      <c r="C1719" s="8" t="s">
        <v>2035</v>
      </c>
      <c r="D1719" s="15">
        <v>1</v>
      </c>
      <c r="E1719" s="8" t="s">
        <v>2426</v>
      </c>
      <c r="F1719" s="20">
        <v>1468099</v>
      </c>
    </row>
    <row r="1720" spans="1:6" x14ac:dyDescent="0.3">
      <c r="A1720" s="7" t="s">
        <v>210</v>
      </c>
      <c r="B1720" s="7" t="s">
        <v>6</v>
      </c>
      <c r="C1720" s="7" t="s">
        <v>2035</v>
      </c>
      <c r="D1720" s="14">
        <v>1</v>
      </c>
      <c r="E1720" s="7" t="s">
        <v>2426</v>
      </c>
      <c r="F1720" s="19">
        <v>3026926</v>
      </c>
    </row>
    <row r="1721" spans="1:6" x14ac:dyDescent="0.3">
      <c r="A1721" s="8" t="s">
        <v>509</v>
      </c>
      <c r="B1721" s="8" t="s">
        <v>6</v>
      </c>
      <c r="C1721" s="8" t="s">
        <v>2035</v>
      </c>
      <c r="D1721" s="15">
        <v>1</v>
      </c>
      <c r="E1721" s="8" t="s">
        <v>2426</v>
      </c>
      <c r="F1721" s="20">
        <v>2063316</v>
      </c>
    </row>
    <row r="1722" spans="1:6" x14ac:dyDescent="0.3">
      <c r="A1722" s="7" t="s">
        <v>1094</v>
      </c>
      <c r="B1722" s="7" t="s">
        <v>6</v>
      </c>
      <c r="C1722" s="7" t="s">
        <v>2035</v>
      </c>
      <c r="D1722" s="14">
        <v>1</v>
      </c>
      <c r="E1722" s="7" t="s">
        <v>2426</v>
      </c>
      <c r="F1722" s="19">
        <v>300000</v>
      </c>
    </row>
    <row r="1723" spans="1:6" x14ac:dyDescent="0.3">
      <c r="A1723" s="8" t="s">
        <v>766</v>
      </c>
      <c r="B1723" s="8" t="s">
        <v>6</v>
      </c>
      <c r="C1723" s="8" t="s">
        <v>2035</v>
      </c>
      <c r="D1723" s="15">
        <v>1</v>
      </c>
      <c r="E1723" s="8" t="s">
        <v>2426</v>
      </c>
      <c r="F1723" s="20">
        <v>1210770</v>
      </c>
    </row>
    <row r="1724" spans="1:6" x14ac:dyDescent="0.3">
      <c r="A1724" s="7" t="s">
        <v>2303</v>
      </c>
      <c r="B1724" s="7" t="s">
        <v>6</v>
      </c>
      <c r="C1724" s="7" t="s">
        <v>2035</v>
      </c>
      <c r="D1724" s="14">
        <v>1</v>
      </c>
      <c r="E1724" s="7" t="s">
        <v>2426</v>
      </c>
      <c r="F1724" s="19">
        <v>1300000</v>
      </c>
    </row>
    <row r="1725" spans="1:6" x14ac:dyDescent="0.3">
      <c r="A1725" s="8" t="s">
        <v>1414</v>
      </c>
      <c r="B1725" s="8" t="s">
        <v>6</v>
      </c>
      <c r="C1725" s="8" t="s">
        <v>2035</v>
      </c>
      <c r="D1725" s="15">
        <v>1</v>
      </c>
      <c r="E1725" s="8" t="s">
        <v>2426</v>
      </c>
      <c r="F1725" s="20">
        <v>803907</v>
      </c>
    </row>
    <row r="1726" spans="1:6" x14ac:dyDescent="0.3">
      <c r="A1726" s="7" t="s">
        <v>1605</v>
      </c>
      <c r="B1726" s="7" t="s">
        <v>6</v>
      </c>
      <c r="C1726" s="7" t="s">
        <v>2035</v>
      </c>
      <c r="D1726" s="14">
        <v>1</v>
      </c>
      <c r="E1726" s="7" t="s">
        <v>2426</v>
      </c>
      <c r="F1726" s="19">
        <v>193476</v>
      </c>
    </row>
    <row r="1727" spans="1:6" x14ac:dyDescent="0.3">
      <c r="A1727" s="8" t="s">
        <v>422</v>
      </c>
      <c r="B1727" s="8" t="s">
        <v>6</v>
      </c>
      <c r="C1727" s="8" t="s">
        <v>2035</v>
      </c>
      <c r="D1727" s="15">
        <v>1</v>
      </c>
      <c r="E1727" s="8" t="s">
        <v>2426</v>
      </c>
      <c r="F1727" s="20">
        <v>734050</v>
      </c>
    </row>
    <row r="1728" spans="1:6" x14ac:dyDescent="0.3">
      <c r="A1728" s="7" t="s">
        <v>422</v>
      </c>
      <c r="B1728" s="7" t="s">
        <v>6</v>
      </c>
      <c r="C1728" s="7" t="s">
        <v>2035</v>
      </c>
      <c r="D1728" s="14">
        <v>1</v>
      </c>
      <c r="E1728" s="7" t="s">
        <v>2426</v>
      </c>
      <c r="F1728" s="19">
        <v>805867</v>
      </c>
    </row>
    <row r="1729" spans="1:6" x14ac:dyDescent="0.3">
      <c r="A1729" s="8" t="s">
        <v>1715</v>
      </c>
      <c r="B1729" s="8" t="s">
        <v>6</v>
      </c>
      <c r="C1729" s="8" t="s">
        <v>2035</v>
      </c>
      <c r="D1729" s="15">
        <v>1</v>
      </c>
      <c r="E1729" s="8" t="s">
        <v>2426</v>
      </c>
      <c r="F1729" s="20">
        <v>800000</v>
      </c>
    </row>
    <row r="1730" spans="1:6" x14ac:dyDescent="0.3">
      <c r="A1730" s="7" t="s">
        <v>2650</v>
      </c>
      <c r="B1730" s="7" t="s">
        <v>6</v>
      </c>
      <c r="C1730" s="7" t="s">
        <v>2035</v>
      </c>
      <c r="D1730" s="14">
        <v>1</v>
      </c>
      <c r="E1730" s="7" t="s">
        <v>2426</v>
      </c>
      <c r="F1730" s="19">
        <v>504488</v>
      </c>
    </row>
    <row r="1731" spans="1:6" x14ac:dyDescent="0.3">
      <c r="A1731" s="8" t="s">
        <v>2652</v>
      </c>
      <c r="B1731" s="8" t="s">
        <v>6</v>
      </c>
      <c r="C1731" s="8" t="s">
        <v>2035</v>
      </c>
      <c r="D1731" s="15">
        <v>1</v>
      </c>
      <c r="E1731" s="8" t="s">
        <v>2426</v>
      </c>
      <c r="F1731" s="20">
        <v>372948</v>
      </c>
    </row>
    <row r="1732" spans="1:6" x14ac:dyDescent="0.3">
      <c r="A1732" s="7" t="s">
        <v>1443</v>
      </c>
      <c r="B1732" s="7" t="s">
        <v>6</v>
      </c>
      <c r="C1732" s="7" t="s">
        <v>2035</v>
      </c>
      <c r="D1732" s="14">
        <v>1</v>
      </c>
      <c r="E1732" s="7" t="s">
        <v>2426</v>
      </c>
      <c r="F1732" s="19">
        <v>855199</v>
      </c>
    </row>
    <row r="1733" spans="1:6" x14ac:dyDescent="0.3">
      <c r="A1733" s="8" t="s">
        <v>118</v>
      </c>
      <c r="B1733" s="8" t="s">
        <v>6</v>
      </c>
      <c r="C1733" s="8" t="s">
        <v>2035</v>
      </c>
      <c r="D1733" s="15">
        <v>1</v>
      </c>
      <c r="E1733" s="8" t="s">
        <v>2426</v>
      </c>
      <c r="F1733" s="20">
        <v>616428</v>
      </c>
    </row>
    <row r="1734" spans="1:6" x14ac:dyDescent="0.3">
      <c r="A1734" s="7" t="s">
        <v>1436</v>
      </c>
      <c r="B1734" s="7" t="s">
        <v>6</v>
      </c>
      <c r="C1734" s="7" t="s">
        <v>2035</v>
      </c>
      <c r="D1734" s="14">
        <v>1</v>
      </c>
      <c r="E1734" s="7" t="s">
        <v>2426</v>
      </c>
      <c r="F1734" s="19">
        <v>1000000</v>
      </c>
    </row>
    <row r="1735" spans="1:6" x14ac:dyDescent="0.3">
      <c r="A1735" s="8" t="s">
        <v>976</v>
      </c>
      <c r="B1735" s="8" t="s">
        <v>6</v>
      </c>
      <c r="C1735" s="8" t="s">
        <v>2035</v>
      </c>
      <c r="D1735" s="15">
        <v>1</v>
      </c>
      <c r="E1735" s="8" t="s">
        <v>2426</v>
      </c>
      <c r="F1735" s="20">
        <v>1035971</v>
      </c>
    </row>
    <row r="1736" spans="1:6" x14ac:dyDescent="0.3">
      <c r="A1736" s="7" t="s">
        <v>539</v>
      </c>
      <c r="B1736" s="7" t="s">
        <v>6</v>
      </c>
      <c r="C1736" s="7" t="s">
        <v>2035</v>
      </c>
      <c r="D1736" s="14">
        <v>1</v>
      </c>
      <c r="E1736" s="7" t="s">
        <v>2426</v>
      </c>
      <c r="F1736" s="19">
        <v>2522438</v>
      </c>
    </row>
    <row r="1737" spans="1:6" x14ac:dyDescent="0.3">
      <c r="A1737" s="8" t="s">
        <v>890</v>
      </c>
      <c r="B1737" s="8" t="s">
        <v>6</v>
      </c>
      <c r="C1737" s="8" t="s">
        <v>2035</v>
      </c>
      <c r="D1737" s="15">
        <v>1</v>
      </c>
      <c r="E1737" s="8" t="s">
        <v>2426</v>
      </c>
      <c r="F1737" s="20">
        <v>628945</v>
      </c>
    </row>
    <row r="1738" spans="1:6" x14ac:dyDescent="0.3">
      <c r="A1738" s="7" t="s">
        <v>25</v>
      </c>
      <c r="B1738" s="7" t="s">
        <v>6</v>
      </c>
      <c r="C1738" s="7" t="s">
        <v>2035</v>
      </c>
      <c r="D1738" s="14">
        <v>1</v>
      </c>
      <c r="E1738" s="7" t="s">
        <v>2426</v>
      </c>
      <c r="F1738" s="19">
        <v>403590</v>
      </c>
    </row>
    <row r="1739" spans="1:6" x14ac:dyDescent="0.3">
      <c r="A1739" s="8" t="s">
        <v>2178</v>
      </c>
      <c r="B1739" s="8" t="s">
        <v>6</v>
      </c>
      <c r="C1739" s="8" t="s">
        <v>2035</v>
      </c>
      <c r="D1739" s="15">
        <v>1</v>
      </c>
      <c r="E1739" s="8" t="s">
        <v>2426</v>
      </c>
      <c r="F1739" s="20">
        <v>175272</v>
      </c>
    </row>
    <row r="1740" spans="1:6" x14ac:dyDescent="0.3">
      <c r="A1740" s="7" t="s">
        <v>2316</v>
      </c>
      <c r="B1740" s="7" t="s">
        <v>6</v>
      </c>
      <c r="C1740" s="7" t="s">
        <v>2035</v>
      </c>
      <c r="D1740" s="14">
        <v>1</v>
      </c>
      <c r="E1740" s="7" t="s">
        <v>2426</v>
      </c>
      <c r="F1740" s="19">
        <v>720000</v>
      </c>
    </row>
    <row r="1741" spans="1:6" x14ac:dyDescent="0.3">
      <c r="A1741" s="8" t="s">
        <v>2660</v>
      </c>
      <c r="B1741" s="8" t="s">
        <v>6</v>
      </c>
      <c r="C1741" s="8" t="s">
        <v>2035</v>
      </c>
      <c r="D1741" s="15">
        <v>1</v>
      </c>
      <c r="E1741" s="8" t="s">
        <v>2426</v>
      </c>
      <c r="F1741" s="20">
        <v>480000</v>
      </c>
    </row>
    <row r="1742" spans="1:6" x14ac:dyDescent="0.3">
      <c r="A1742" s="7" t="s">
        <v>2318</v>
      </c>
      <c r="B1742" s="7" t="s">
        <v>6</v>
      </c>
      <c r="C1742" s="7" t="s">
        <v>2035</v>
      </c>
      <c r="D1742" s="14">
        <v>1</v>
      </c>
      <c r="E1742" s="7" t="s">
        <v>2426</v>
      </c>
      <c r="F1742" s="19">
        <v>870948</v>
      </c>
    </row>
    <row r="1743" spans="1:6" x14ac:dyDescent="0.3">
      <c r="A1743" s="8" t="s">
        <v>2662</v>
      </c>
      <c r="B1743" s="8" t="s">
        <v>6</v>
      </c>
      <c r="C1743" s="8" t="s">
        <v>2035</v>
      </c>
      <c r="D1743" s="15">
        <v>1</v>
      </c>
      <c r="E1743" s="8" t="s">
        <v>2426</v>
      </c>
      <c r="F1743" s="20">
        <v>196500</v>
      </c>
    </row>
    <row r="1744" spans="1:6" x14ac:dyDescent="0.3">
      <c r="A1744" s="7" t="s">
        <v>2664</v>
      </c>
      <c r="B1744" s="7" t="s">
        <v>6</v>
      </c>
      <c r="C1744" s="7" t="s">
        <v>2035</v>
      </c>
      <c r="D1744" s="14">
        <v>1</v>
      </c>
      <c r="E1744" s="7" t="s">
        <v>2426</v>
      </c>
      <c r="F1744" s="19">
        <v>2531779</v>
      </c>
    </row>
    <row r="1745" spans="1:6" x14ac:dyDescent="0.3">
      <c r="A1745" s="8" t="s">
        <v>2432</v>
      </c>
      <c r="B1745" s="8" t="s">
        <v>6</v>
      </c>
      <c r="C1745" s="8" t="s">
        <v>2035</v>
      </c>
      <c r="D1745" s="15">
        <v>1</v>
      </c>
      <c r="E1745" s="8" t="s">
        <v>2426</v>
      </c>
      <c r="F1745" s="20">
        <v>367896</v>
      </c>
    </row>
    <row r="1746" spans="1:6" x14ac:dyDescent="0.3">
      <c r="A1746" s="7" t="s">
        <v>1793</v>
      </c>
      <c r="B1746" s="7" t="s">
        <v>6</v>
      </c>
      <c r="C1746" s="7" t="s">
        <v>2035</v>
      </c>
      <c r="D1746" s="14">
        <v>1</v>
      </c>
      <c r="E1746" s="7" t="s">
        <v>2426</v>
      </c>
      <c r="F1746" s="19">
        <v>1726279</v>
      </c>
    </row>
    <row r="1747" spans="1:6" x14ac:dyDescent="0.3">
      <c r="A1747" s="8" t="s">
        <v>2668</v>
      </c>
      <c r="B1747" s="8" t="s">
        <v>6</v>
      </c>
      <c r="C1747" s="8" t="s">
        <v>2035</v>
      </c>
      <c r="D1747" s="15">
        <v>1</v>
      </c>
      <c r="E1747" s="8" t="s">
        <v>2426</v>
      </c>
      <c r="F1747" s="20">
        <v>550000</v>
      </c>
    </row>
    <row r="1748" spans="1:6" x14ac:dyDescent="0.3">
      <c r="A1748" s="7" t="s">
        <v>331</v>
      </c>
      <c r="B1748" s="7" t="s">
        <v>6</v>
      </c>
      <c r="C1748" s="7" t="s">
        <v>2035</v>
      </c>
      <c r="D1748" s="14">
        <v>1</v>
      </c>
      <c r="E1748" s="7" t="s">
        <v>2426</v>
      </c>
      <c r="F1748" s="19">
        <v>310014</v>
      </c>
    </row>
    <row r="1749" spans="1:6" x14ac:dyDescent="0.3">
      <c r="A1749" s="8" t="s">
        <v>2323</v>
      </c>
      <c r="B1749" s="8" t="s">
        <v>6</v>
      </c>
      <c r="C1749" s="8" t="s">
        <v>2035</v>
      </c>
      <c r="D1749" s="15">
        <v>1</v>
      </c>
      <c r="E1749" s="8" t="s">
        <v>2426</v>
      </c>
      <c r="F1749" s="20">
        <v>1704749</v>
      </c>
    </row>
    <row r="1750" spans="1:6" x14ac:dyDescent="0.3">
      <c r="A1750" s="7" t="s">
        <v>2671</v>
      </c>
      <c r="B1750" s="7" t="s">
        <v>6</v>
      </c>
      <c r="C1750" s="7" t="s">
        <v>2035</v>
      </c>
      <c r="D1750" s="14">
        <v>1</v>
      </c>
      <c r="E1750" s="7" t="s">
        <v>2426</v>
      </c>
      <c r="F1750" s="19">
        <v>205476</v>
      </c>
    </row>
    <row r="1751" spans="1:6" x14ac:dyDescent="0.3">
      <c r="A1751" s="8" t="s">
        <v>2325</v>
      </c>
      <c r="B1751" s="8" t="s">
        <v>6</v>
      </c>
      <c r="C1751" s="8" t="s">
        <v>2035</v>
      </c>
      <c r="D1751" s="15">
        <v>1</v>
      </c>
      <c r="E1751" s="8" t="s">
        <v>2426</v>
      </c>
      <c r="F1751" s="20">
        <v>537441</v>
      </c>
    </row>
    <row r="1752" spans="1:6" x14ac:dyDescent="0.3">
      <c r="A1752" s="7" t="s">
        <v>2673</v>
      </c>
      <c r="B1752" s="7" t="s">
        <v>6</v>
      </c>
      <c r="C1752" s="7" t="s">
        <v>2035</v>
      </c>
      <c r="D1752" s="14">
        <v>1</v>
      </c>
      <c r="E1752" s="7" t="s">
        <v>2426</v>
      </c>
      <c r="F1752" s="19">
        <v>360000</v>
      </c>
    </row>
    <row r="1753" spans="1:6" x14ac:dyDescent="0.3">
      <c r="A1753" s="8" t="s">
        <v>2538</v>
      </c>
      <c r="B1753" s="8" t="s">
        <v>6</v>
      </c>
      <c r="C1753" s="8" t="s">
        <v>2035</v>
      </c>
      <c r="D1753" s="15">
        <v>1</v>
      </c>
      <c r="E1753" s="8" t="s">
        <v>2426</v>
      </c>
      <c r="F1753" s="20">
        <v>1500000</v>
      </c>
    </row>
    <row r="1754" spans="1:6" x14ac:dyDescent="0.3">
      <c r="A1754" s="7" t="s">
        <v>25</v>
      </c>
      <c r="B1754" s="7" t="s">
        <v>6</v>
      </c>
      <c r="C1754" s="7" t="s">
        <v>2035</v>
      </c>
      <c r="D1754" s="14">
        <v>32</v>
      </c>
      <c r="E1754" s="7" t="s">
        <v>2675</v>
      </c>
      <c r="F1754" s="19">
        <v>1643351</v>
      </c>
    </row>
    <row r="1755" spans="1:6" x14ac:dyDescent="0.3">
      <c r="A1755" s="8" t="s">
        <v>11</v>
      </c>
      <c r="B1755" s="8" t="s">
        <v>6</v>
      </c>
      <c r="C1755" s="8" t="s">
        <v>2035</v>
      </c>
      <c r="D1755" s="15">
        <v>18</v>
      </c>
      <c r="E1755" s="8" t="s">
        <v>2675</v>
      </c>
      <c r="F1755" s="20">
        <v>566756</v>
      </c>
    </row>
    <row r="1756" spans="1:6" x14ac:dyDescent="0.3">
      <c r="A1756" s="7" t="s">
        <v>15</v>
      </c>
      <c r="B1756" s="7" t="s">
        <v>6</v>
      </c>
      <c r="C1756" s="7" t="s">
        <v>2035</v>
      </c>
      <c r="D1756" s="14">
        <v>10</v>
      </c>
      <c r="E1756" s="7" t="s">
        <v>2675</v>
      </c>
      <c r="F1756" s="19">
        <v>900000</v>
      </c>
    </row>
    <row r="1757" spans="1:6" x14ac:dyDescent="0.3">
      <c r="A1757" s="8" t="s">
        <v>19</v>
      </c>
      <c r="B1757" s="8" t="s">
        <v>6</v>
      </c>
      <c r="C1757" s="8" t="s">
        <v>2035</v>
      </c>
      <c r="D1757" s="15">
        <v>10</v>
      </c>
      <c r="E1757" s="8" t="s">
        <v>2675</v>
      </c>
      <c r="F1757" s="20">
        <v>1055889</v>
      </c>
    </row>
    <row r="1758" spans="1:6" x14ac:dyDescent="0.3">
      <c r="A1758" s="7" t="s">
        <v>59</v>
      </c>
      <c r="B1758" s="7" t="s">
        <v>6</v>
      </c>
      <c r="C1758" s="7" t="s">
        <v>2035</v>
      </c>
      <c r="D1758" s="14">
        <v>10</v>
      </c>
      <c r="E1758" s="7" t="s">
        <v>2675</v>
      </c>
      <c r="F1758" s="19">
        <v>1037441</v>
      </c>
    </row>
    <row r="1759" spans="1:6" x14ac:dyDescent="0.3">
      <c r="A1759" s="8" t="s">
        <v>1451</v>
      </c>
      <c r="B1759" s="8" t="s">
        <v>6</v>
      </c>
      <c r="C1759" s="8" t="s">
        <v>2035</v>
      </c>
      <c r="D1759" s="15">
        <v>9</v>
      </c>
      <c r="E1759" s="8" t="s">
        <v>2675</v>
      </c>
      <c r="F1759" s="20">
        <v>1773222</v>
      </c>
    </row>
    <row r="1760" spans="1:6" x14ac:dyDescent="0.3">
      <c r="A1760" s="7" t="s">
        <v>2554</v>
      </c>
      <c r="B1760" s="7" t="s">
        <v>6</v>
      </c>
      <c r="C1760" s="7" t="s">
        <v>2035</v>
      </c>
      <c r="D1760" s="14">
        <v>8</v>
      </c>
      <c r="E1760" s="7" t="s">
        <v>2675</v>
      </c>
      <c r="F1760" s="19">
        <v>2383368</v>
      </c>
    </row>
    <row r="1761" spans="1:6" x14ac:dyDescent="0.3">
      <c r="A1761" s="8" t="s">
        <v>2682</v>
      </c>
      <c r="B1761" s="8" t="s">
        <v>6</v>
      </c>
      <c r="C1761" s="8" t="s">
        <v>2035</v>
      </c>
      <c r="D1761" s="15">
        <v>7</v>
      </c>
      <c r="E1761" s="8" t="s">
        <v>2675</v>
      </c>
      <c r="F1761" s="20">
        <v>919025</v>
      </c>
    </row>
    <row r="1762" spans="1:6" x14ac:dyDescent="0.3">
      <c r="A1762" s="7" t="s">
        <v>329</v>
      </c>
      <c r="B1762" s="7" t="s">
        <v>6</v>
      </c>
      <c r="C1762" s="7" t="s">
        <v>2035</v>
      </c>
      <c r="D1762" s="14">
        <v>6</v>
      </c>
      <c r="E1762" s="7" t="s">
        <v>2675</v>
      </c>
      <c r="F1762" s="19">
        <v>1193674</v>
      </c>
    </row>
    <row r="1763" spans="1:6" x14ac:dyDescent="0.3">
      <c r="A1763" s="8" t="s">
        <v>1542</v>
      </c>
      <c r="B1763" s="8" t="s">
        <v>6</v>
      </c>
      <c r="C1763" s="8" t="s">
        <v>2035</v>
      </c>
      <c r="D1763" s="15">
        <v>5</v>
      </c>
      <c r="E1763" s="8" t="s">
        <v>2675</v>
      </c>
      <c r="F1763" s="20">
        <v>644930</v>
      </c>
    </row>
    <row r="1764" spans="1:6" x14ac:dyDescent="0.3">
      <c r="A1764" s="7" t="s">
        <v>306</v>
      </c>
      <c r="B1764" s="7" t="s">
        <v>6</v>
      </c>
      <c r="C1764" s="7" t="s">
        <v>2035</v>
      </c>
      <c r="D1764" s="14">
        <v>5</v>
      </c>
      <c r="E1764" s="7" t="s">
        <v>2675</v>
      </c>
      <c r="F1764" s="19">
        <v>1070583</v>
      </c>
    </row>
    <row r="1765" spans="1:6" x14ac:dyDescent="0.3">
      <c r="A1765" s="8" t="s">
        <v>2325</v>
      </c>
      <c r="B1765" s="8" t="s">
        <v>6</v>
      </c>
      <c r="C1765" s="8" t="s">
        <v>2035</v>
      </c>
      <c r="D1765" s="15">
        <v>5</v>
      </c>
      <c r="E1765" s="8" t="s">
        <v>2675</v>
      </c>
      <c r="F1765" s="20">
        <v>2009767</v>
      </c>
    </row>
    <row r="1766" spans="1:6" x14ac:dyDescent="0.3">
      <c r="A1766" s="7" t="s">
        <v>2688</v>
      </c>
      <c r="B1766" s="7" t="s">
        <v>6</v>
      </c>
      <c r="C1766" s="7" t="s">
        <v>2035</v>
      </c>
      <c r="D1766" s="14">
        <v>5</v>
      </c>
      <c r="E1766" s="7" t="s">
        <v>2675</v>
      </c>
      <c r="F1766" s="19">
        <v>1098034</v>
      </c>
    </row>
    <row r="1767" spans="1:6" x14ac:dyDescent="0.3">
      <c r="A1767" s="8" t="s">
        <v>17</v>
      </c>
      <c r="B1767" s="8" t="s">
        <v>6</v>
      </c>
      <c r="C1767" s="8" t="s">
        <v>2035</v>
      </c>
      <c r="D1767" s="15">
        <v>4</v>
      </c>
      <c r="E1767" s="8" t="s">
        <v>2675</v>
      </c>
      <c r="F1767" s="20">
        <v>1102095</v>
      </c>
    </row>
    <row r="1768" spans="1:6" x14ac:dyDescent="0.3">
      <c r="A1768" s="7" t="s">
        <v>21</v>
      </c>
      <c r="B1768" s="7" t="s">
        <v>6</v>
      </c>
      <c r="C1768" s="7" t="s">
        <v>2035</v>
      </c>
      <c r="D1768" s="14">
        <v>4</v>
      </c>
      <c r="E1768" s="7" t="s">
        <v>2675</v>
      </c>
      <c r="F1768" s="19">
        <v>830959</v>
      </c>
    </row>
    <row r="1769" spans="1:6" x14ac:dyDescent="0.3">
      <c r="A1769" s="8" t="s">
        <v>43</v>
      </c>
      <c r="B1769" s="8" t="s">
        <v>6</v>
      </c>
      <c r="C1769" s="8" t="s">
        <v>2035</v>
      </c>
      <c r="D1769" s="15">
        <v>4</v>
      </c>
      <c r="E1769" s="8" t="s">
        <v>2675</v>
      </c>
      <c r="F1769" s="20">
        <v>1191942</v>
      </c>
    </row>
    <row r="1770" spans="1:6" x14ac:dyDescent="0.3">
      <c r="A1770" s="7" t="s">
        <v>78</v>
      </c>
      <c r="B1770" s="7" t="s">
        <v>6</v>
      </c>
      <c r="C1770" s="7" t="s">
        <v>2035</v>
      </c>
      <c r="D1770" s="14">
        <v>4</v>
      </c>
      <c r="E1770" s="7" t="s">
        <v>2675</v>
      </c>
      <c r="F1770" s="19">
        <v>1210857</v>
      </c>
    </row>
    <row r="1771" spans="1:6" x14ac:dyDescent="0.3">
      <c r="A1771" s="8" t="s">
        <v>1793</v>
      </c>
      <c r="B1771" s="8" t="s">
        <v>6</v>
      </c>
      <c r="C1771" s="8" t="s">
        <v>2035</v>
      </c>
      <c r="D1771" s="15">
        <v>4</v>
      </c>
      <c r="E1771" s="8" t="s">
        <v>2675</v>
      </c>
      <c r="F1771" s="20">
        <v>294111</v>
      </c>
    </row>
    <row r="1772" spans="1:6" x14ac:dyDescent="0.3">
      <c r="A1772" s="7" t="s">
        <v>2695</v>
      </c>
      <c r="B1772" s="7" t="s">
        <v>6</v>
      </c>
      <c r="C1772" s="7" t="s">
        <v>2035</v>
      </c>
      <c r="D1772" s="14">
        <v>4</v>
      </c>
      <c r="E1772" s="7" t="s">
        <v>2675</v>
      </c>
      <c r="F1772" s="19">
        <v>1180704</v>
      </c>
    </row>
    <row r="1773" spans="1:6" x14ac:dyDescent="0.3">
      <c r="A1773" s="8" t="s">
        <v>2697</v>
      </c>
      <c r="B1773" s="8" t="s">
        <v>6</v>
      </c>
      <c r="C1773" s="8" t="s">
        <v>2035</v>
      </c>
      <c r="D1773" s="15">
        <v>4</v>
      </c>
      <c r="E1773" s="8" t="s">
        <v>2675</v>
      </c>
      <c r="F1773" s="20">
        <v>1458789</v>
      </c>
    </row>
    <row r="1774" spans="1:6" x14ac:dyDescent="0.3">
      <c r="A1774" s="7" t="s">
        <v>2699</v>
      </c>
      <c r="B1774" s="7" t="s">
        <v>6</v>
      </c>
      <c r="C1774" s="7" t="s">
        <v>2035</v>
      </c>
      <c r="D1774" s="14">
        <v>4</v>
      </c>
      <c r="E1774" s="7" t="s">
        <v>2675</v>
      </c>
      <c r="F1774" s="19">
        <v>974832</v>
      </c>
    </row>
    <row r="1775" spans="1:6" x14ac:dyDescent="0.3">
      <c r="A1775" s="8" t="s">
        <v>1307</v>
      </c>
      <c r="B1775" s="8" t="s">
        <v>6</v>
      </c>
      <c r="C1775" s="8" t="s">
        <v>2035</v>
      </c>
      <c r="D1775" s="15">
        <v>4</v>
      </c>
      <c r="E1775" s="8" t="s">
        <v>2675</v>
      </c>
      <c r="F1775" s="20">
        <v>548208</v>
      </c>
    </row>
    <row r="1776" spans="1:6" x14ac:dyDescent="0.3">
      <c r="A1776" s="7" t="s">
        <v>2702</v>
      </c>
      <c r="B1776" s="7" t="s">
        <v>6</v>
      </c>
      <c r="C1776" s="7" t="s">
        <v>2035</v>
      </c>
      <c r="D1776" s="14">
        <v>4</v>
      </c>
      <c r="E1776" s="7" t="s">
        <v>2675</v>
      </c>
      <c r="F1776" s="19">
        <v>650654</v>
      </c>
    </row>
    <row r="1777" spans="1:6" x14ac:dyDescent="0.3">
      <c r="A1777" s="8" t="s">
        <v>2704</v>
      </c>
      <c r="B1777" s="8" t="s">
        <v>6</v>
      </c>
      <c r="C1777" s="8" t="s">
        <v>2035</v>
      </c>
      <c r="D1777" s="15">
        <v>4</v>
      </c>
      <c r="E1777" s="8" t="s">
        <v>2675</v>
      </c>
      <c r="F1777" s="20">
        <v>926744</v>
      </c>
    </row>
    <row r="1778" spans="1:6" x14ac:dyDescent="0.3">
      <c r="A1778" s="7" t="s">
        <v>2706</v>
      </c>
      <c r="B1778" s="7" t="s">
        <v>6</v>
      </c>
      <c r="C1778" s="7" t="s">
        <v>2035</v>
      </c>
      <c r="D1778" s="14">
        <v>4</v>
      </c>
      <c r="E1778" s="7" t="s">
        <v>2675</v>
      </c>
      <c r="F1778" s="19">
        <v>838354</v>
      </c>
    </row>
    <row r="1779" spans="1:6" x14ac:dyDescent="0.3">
      <c r="A1779" s="8" t="s">
        <v>37</v>
      </c>
      <c r="B1779" s="8" t="s">
        <v>6</v>
      </c>
      <c r="C1779" s="8" t="s">
        <v>2035</v>
      </c>
      <c r="D1779" s="15">
        <v>3</v>
      </c>
      <c r="E1779" s="8" t="s">
        <v>2675</v>
      </c>
      <c r="F1779" s="20">
        <v>364416</v>
      </c>
    </row>
    <row r="1780" spans="1:6" x14ac:dyDescent="0.3">
      <c r="A1780" s="7" t="s">
        <v>29</v>
      </c>
      <c r="B1780" s="7" t="s">
        <v>6</v>
      </c>
      <c r="C1780" s="7" t="s">
        <v>2035</v>
      </c>
      <c r="D1780" s="14">
        <v>3</v>
      </c>
      <c r="E1780" s="7" t="s">
        <v>2675</v>
      </c>
      <c r="F1780" s="19">
        <v>1018095</v>
      </c>
    </row>
    <row r="1781" spans="1:6" x14ac:dyDescent="0.3">
      <c r="A1781" s="8" t="s">
        <v>9</v>
      </c>
      <c r="B1781" s="8" t="s">
        <v>6</v>
      </c>
      <c r="C1781" s="8" t="s">
        <v>2035</v>
      </c>
      <c r="D1781" s="15">
        <v>3</v>
      </c>
      <c r="E1781" s="8" t="s">
        <v>2675</v>
      </c>
      <c r="F1781" s="20">
        <v>1193120</v>
      </c>
    </row>
    <row r="1782" spans="1:6" x14ac:dyDescent="0.3">
      <c r="A1782" s="7" t="s">
        <v>262</v>
      </c>
      <c r="B1782" s="7" t="s">
        <v>6</v>
      </c>
      <c r="C1782" s="7" t="s">
        <v>2035</v>
      </c>
      <c r="D1782" s="14">
        <v>3</v>
      </c>
      <c r="E1782" s="7" t="s">
        <v>2675</v>
      </c>
      <c r="F1782" s="19">
        <v>1449831</v>
      </c>
    </row>
    <row r="1783" spans="1:6" x14ac:dyDescent="0.3">
      <c r="A1783" s="8" t="s">
        <v>31</v>
      </c>
      <c r="B1783" s="8" t="s">
        <v>6</v>
      </c>
      <c r="C1783" s="8" t="s">
        <v>2035</v>
      </c>
      <c r="D1783" s="15">
        <v>3</v>
      </c>
      <c r="E1783" s="8" t="s">
        <v>2675</v>
      </c>
      <c r="F1783" s="20">
        <v>1355169</v>
      </c>
    </row>
    <row r="1784" spans="1:6" x14ac:dyDescent="0.3">
      <c r="A1784" s="7" t="s">
        <v>1652</v>
      </c>
      <c r="B1784" s="7" t="s">
        <v>6</v>
      </c>
      <c r="C1784" s="7" t="s">
        <v>2035</v>
      </c>
      <c r="D1784" s="14">
        <v>3</v>
      </c>
      <c r="E1784" s="7" t="s">
        <v>2675</v>
      </c>
      <c r="F1784" s="19">
        <v>875733</v>
      </c>
    </row>
    <row r="1785" spans="1:6" x14ac:dyDescent="0.3">
      <c r="A1785" s="8" t="s">
        <v>204</v>
      </c>
      <c r="B1785" s="8" t="s">
        <v>6</v>
      </c>
      <c r="C1785" s="8" t="s">
        <v>2035</v>
      </c>
      <c r="D1785" s="15">
        <v>3</v>
      </c>
      <c r="E1785" s="8" t="s">
        <v>2675</v>
      </c>
      <c r="F1785" s="20">
        <v>1257890</v>
      </c>
    </row>
    <row r="1786" spans="1:6" x14ac:dyDescent="0.3">
      <c r="A1786" s="7" t="s">
        <v>593</v>
      </c>
      <c r="B1786" s="7" t="s">
        <v>6</v>
      </c>
      <c r="C1786" s="7" t="s">
        <v>2035</v>
      </c>
      <c r="D1786" s="14">
        <v>3</v>
      </c>
      <c r="E1786" s="7" t="s">
        <v>2675</v>
      </c>
      <c r="F1786" s="19">
        <v>1022850</v>
      </c>
    </row>
    <row r="1787" spans="1:6" x14ac:dyDescent="0.3">
      <c r="A1787" s="8" t="s">
        <v>1780</v>
      </c>
      <c r="B1787" s="8" t="s">
        <v>6</v>
      </c>
      <c r="C1787" s="8" t="s">
        <v>2035</v>
      </c>
      <c r="D1787" s="15">
        <v>3</v>
      </c>
      <c r="E1787" s="8" t="s">
        <v>2675</v>
      </c>
      <c r="F1787" s="20">
        <v>733769</v>
      </c>
    </row>
    <row r="1788" spans="1:6" x14ac:dyDescent="0.3">
      <c r="A1788" s="7" t="s">
        <v>2715</v>
      </c>
      <c r="B1788" s="7" t="s">
        <v>6</v>
      </c>
      <c r="C1788" s="7" t="s">
        <v>2035</v>
      </c>
      <c r="D1788" s="14">
        <v>3</v>
      </c>
      <c r="E1788" s="7" t="s">
        <v>2675</v>
      </c>
      <c r="F1788" s="19">
        <v>1782011</v>
      </c>
    </row>
    <row r="1789" spans="1:6" x14ac:dyDescent="0.3">
      <c r="A1789" s="8" t="s">
        <v>220</v>
      </c>
      <c r="B1789" s="8" t="s">
        <v>6</v>
      </c>
      <c r="C1789" s="8" t="s">
        <v>2035</v>
      </c>
      <c r="D1789" s="15">
        <v>3</v>
      </c>
      <c r="E1789" s="8" t="s">
        <v>2675</v>
      </c>
      <c r="F1789" s="20">
        <v>1221714</v>
      </c>
    </row>
    <row r="1790" spans="1:6" x14ac:dyDescent="0.3">
      <c r="A1790" s="7" t="s">
        <v>2717</v>
      </c>
      <c r="B1790" s="7" t="s">
        <v>6</v>
      </c>
      <c r="C1790" s="7" t="s">
        <v>2035</v>
      </c>
      <c r="D1790" s="14">
        <v>3</v>
      </c>
      <c r="E1790" s="7" t="s">
        <v>2675</v>
      </c>
      <c r="F1790" s="19">
        <v>957432</v>
      </c>
    </row>
    <row r="1791" spans="1:6" x14ac:dyDescent="0.3">
      <c r="A1791" s="8" t="s">
        <v>2719</v>
      </c>
      <c r="B1791" s="8" t="s">
        <v>6</v>
      </c>
      <c r="C1791" s="8" t="s">
        <v>2035</v>
      </c>
      <c r="D1791" s="15">
        <v>3</v>
      </c>
      <c r="E1791" s="8" t="s">
        <v>2675</v>
      </c>
      <c r="F1791" s="20">
        <v>886778</v>
      </c>
    </row>
    <row r="1792" spans="1:6" x14ac:dyDescent="0.3">
      <c r="A1792" s="7" t="s">
        <v>1024</v>
      </c>
      <c r="B1792" s="7" t="s">
        <v>6</v>
      </c>
      <c r="C1792" s="7" t="s">
        <v>2035</v>
      </c>
      <c r="D1792" s="14">
        <v>3</v>
      </c>
      <c r="E1792" s="7" t="s">
        <v>2675</v>
      </c>
      <c r="F1792" s="19">
        <v>866592</v>
      </c>
    </row>
    <row r="1793" spans="1:6" x14ac:dyDescent="0.3">
      <c r="A1793" s="8" t="s">
        <v>1024</v>
      </c>
      <c r="B1793" s="8" t="s">
        <v>6</v>
      </c>
      <c r="C1793" s="8" t="s">
        <v>2035</v>
      </c>
      <c r="D1793" s="15">
        <v>3</v>
      </c>
      <c r="E1793" s="8" t="s">
        <v>2675</v>
      </c>
      <c r="F1793" s="20">
        <v>1160523</v>
      </c>
    </row>
    <row r="1794" spans="1:6" x14ac:dyDescent="0.3">
      <c r="A1794" s="7" t="s">
        <v>2723</v>
      </c>
      <c r="B1794" s="7" t="s">
        <v>6</v>
      </c>
      <c r="C1794" s="7" t="s">
        <v>2035</v>
      </c>
      <c r="D1794" s="14">
        <v>3</v>
      </c>
      <c r="E1794" s="7" t="s">
        <v>2675</v>
      </c>
      <c r="F1794" s="19">
        <v>894949</v>
      </c>
    </row>
    <row r="1795" spans="1:6" x14ac:dyDescent="0.3">
      <c r="A1795" s="8" t="s">
        <v>2121</v>
      </c>
      <c r="B1795" s="8" t="s">
        <v>6</v>
      </c>
      <c r="C1795" s="8" t="s">
        <v>2035</v>
      </c>
      <c r="D1795" s="15">
        <v>3</v>
      </c>
      <c r="E1795" s="8" t="s">
        <v>2675</v>
      </c>
      <c r="F1795" s="20">
        <v>1581030</v>
      </c>
    </row>
    <row r="1796" spans="1:6" x14ac:dyDescent="0.3">
      <c r="A1796" s="7" t="s">
        <v>2726</v>
      </c>
      <c r="B1796" s="7" t="s">
        <v>6</v>
      </c>
      <c r="C1796" s="7" t="s">
        <v>2035</v>
      </c>
      <c r="D1796" s="14">
        <v>3</v>
      </c>
      <c r="E1796" s="7" t="s">
        <v>2675</v>
      </c>
      <c r="F1796" s="19">
        <v>1223523</v>
      </c>
    </row>
    <row r="1797" spans="1:6" x14ac:dyDescent="0.3">
      <c r="A1797" s="8" t="s">
        <v>2728</v>
      </c>
      <c r="B1797" s="8" t="s">
        <v>6</v>
      </c>
      <c r="C1797" s="8" t="s">
        <v>2035</v>
      </c>
      <c r="D1797" s="15">
        <v>3</v>
      </c>
      <c r="E1797" s="8" t="s">
        <v>2675</v>
      </c>
      <c r="F1797" s="20">
        <v>1700000</v>
      </c>
    </row>
    <row r="1798" spans="1:6" x14ac:dyDescent="0.3">
      <c r="A1798" s="7" t="s">
        <v>2729</v>
      </c>
      <c r="B1798" s="7" t="s">
        <v>6</v>
      </c>
      <c r="C1798" s="7" t="s">
        <v>2035</v>
      </c>
      <c r="D1798" s="14">
        <v>3</v>
      </c>
      <c r="E1798" s="7" t="s">
        <v>2675</v>
      </c>
      <c r="F1798" s="19">
        <v>1108264</v>
      </c>
    </row>
    <row r="1799" spans="1:6" x14ac:dyDescent="0.3">
      <c r="A1799" s="8" t="s">
        <v>2731</v>
      </c>
      <c r="B1799" s="8" t="s">
        <v>6</v>
      </c>
      <c r="C1799" s="8" t="s">
        <v>2035</v>
      </c>
      <c r="D1799" s="15">
        <v>3</v>
      </c>
      <c r="E1799" s="8" t="s">
        <v>2675</v>
      </c>
      <c r="F1799" s="20">
        <v>1289859</v>
      </c>
    </row>
    <row r="1800" spans="1:6" x14ac:dyDescent="0.3">
      <c r="A1800" s="7" t="s">
        <v>11</v>
      </c>
      <c r="B1800" s="7" t="s">
        <v>6</v>
      </c>
      <c r="C1800" s="7" t="s">
        <v>2035</v>
      </c>
      <c r="D1800" s="14">
        <v>2</v>
      </c>
      <c r="E1800" s="7" t="s">
        <v>2675</v>
      </c>
      <c r="F1800" s="19">
        <v>224844</v>
      </c>
    </row>
    <row r="1801" spans="1:6" x14ac:dyDescent="0.3">
      <c r="A1801" s="8" t="s">
        <v>319</v>
      </c>
      <c r="B1801" s="8" t="s">
        <v>6</v>
      </c>
      <c r="C1801" s="8" t="s">
        <v>2035</v>
      </c>
      <c r="D1801" s="15">
        <v>2</v>
      </c>
      <c r="E1801" s="8" t="s">
        <v>2675</v>
      </c>
      <c r="F1801" s="20">
        <v>885892</v>
      </c>
    </row>
    <row r="1802" spans="1:6" x14ac:dyDescent="0.3">
      <c r="A1802" s="7" t="s">
        <v>124</v>
      </c>
      <c r="B1802" s="7" t="s">
        <v>6</v>
      </c>
      <c r="C1802" s="7" t="s">
        <v>2035</v>
      </c>
      <c r="D1802" s="14">
        <v>2</v>
      </c>
      <c r="E1802" s="7" t="s">
        <v>2675</v>
      </c>
      <c r="F1802" s="19">
        <v>1025737</v>
      </c>
    </row>
    <row r="1803" spans="1:6" x14ac:dyDescent="0.3">
      <c r="A1803" s="8" t="s">
        <v>49</v>
      </c>
      <c r="B1803" s="8" t="s">
        <v>6</v>
      </c>
      <c r="C1803" s="8" t="s">
        <v>2035</v>
      </c>
      <c r="D1803" s="15">
        <v>2</v>
      </c>
      <c r="E1803" s="8" t="s">
        <v>2675</v>
      </c>
      <c r="F1803" s="20">
        <v>604404</v>
      </c>
    </row>
    <row r="1804" spans="1:6" x14ac:dyDescent="0.3">
      <c r="A1804" s="7" t="s">
        <v>789</v>
      </c>
      <c r="B1804" s="7" t="s">
        <v>6</v>
      </c>
      <c r="C1804" s="7" t="s">
        <v>2035</v>
      </c>
      <c r="D1804" s="14">
        <v>2</v>
      </c>
      <c r="E1804" s="7" t="s">
        <v>2675</v>
      </c>
      <c r="F1804" s="19">
        <v>589332</v>
      </c>
    </row>
    <row r="1805" spans="1:6" x14ac:dyDescent="0.3">
      <c r="A1805" s="8" t="s">
        <v>45</v>
      </c>
      <c r="B1805" s="8" t="s">
        <v>6</v>
      </c>
      <c r="C1805" s="8" t="s">
        <v>2035</v>
      </c>
      <c r="D1805" s="15">
        <v>2</v>
      </c>
      <c r="E1805" s="8" t="s">
        <v>2675</v>
      </c>
      <c r="F1805" s="20">
        <v>2600220</v>
      </c>
    </row>
    <row r="1806" spans="1:6" x14ac:dyDescent="0.3">
      <c r="A1806" s="7" t="s">
        <v>652</v>
      </c>
      <c r="B1806" s="7" t="s">
        <v>6</v>
      </c>
      <c r="C1806" s="7" t="s">
        <v>2035</v>
      </c>
      <c r="D1806" s="14">
        <v>2</v>
      </c>
      <c r="E1806" s="7" t="s">
        <v>2675</v>
      </c>
      <c r="F1806" s="19">
        <v>1036761</v>
      </c>
    </row>
    <row r="1807" spans="1:6" x14ac:dyDescent="0.3">
      <c r="A1807" s="8" t="s">
        <v>1778</v>
      </c>
      <c r="B1807" s="8" t="s">
        <v>6</v>
      </c>
      <c r="C1807" s="8" t="s">
        <v>2035</v>
      </c>
      <c r="D1807" s="15">
        <v>2</v>
      </c>
      <c r="E1807" s="8" t="s">
        <v>2675</v>
      </c>
      <c r="F1807" s="20">
        <v>799776</v>
      </c>
    </row>
    <row r="1808" spans="1:6" x14ac:dyDescent="0.3">
      <c r="A1808" s="7" t="s">
        <v>1537</v>
      </c>
      <c r="B1808" s="7" t="s">
        <v>6</v>
      </c>
      <c r="C1808" s="7" t="s">
        <v>2035</v>
      </c>
      <c r="D1808" s="14">
        <v>2</v>
      </c>
      <c r="E1808" s="7" t="s">
        <v>2675</v>
      </c>
      <c r="F1808" s="19">
        <v>494353</v>
      </c>
    </row>
    <row r="1809" spans="1:6" x14ac:dyDescent="0.3">
      <c r="A1809" s="8" t="s">
        <v>2741</v>
      </c>
      <c r="B1809" s="8" t="s">
        <v>6</v>
      </c>
      <c r="C1809" s="8" t="s">
        <v>2035</v>
      </c>
      <c r="D1809" s="15">
        <v>2</v>
      </c>
      <c r="E1809" s="8" t="s">
        <v>2675</v>
      </c>
      <c r="F1809" s="20">
        <v>4187500</v>
      </c>
    </row>
    <row r="1810" spans="1:6" x14ac:dyDescent="0.3">
      <c r="A1810" s="7" t="s">
        <v>2715</v>
      </c>
      <c r="B1810" s="7" t="s">
        <v>6</v>
      </c>
      <c r="C1810" s="7" t="s">
        <v>2035</v>
      </c>
      <c r="D1810" s="14">
        <v>2</v>
      </c>
      <c r="E1810" s="7" t="s">
        <v>2675</v>
      </c>
      <c r="F1810" s="19">
        <v>503280</v>
      </c>
    </row>
    <row r="1811" spans="1:6" x14ac:dyDescent="0.3">
      <c r="A1811" s="8" t="s">
        <v>25</v>
      </c>
      <c r="B1811" s="8" t="s">
        <v>6</v>
      </c>
      <c r="C1811" s="8" t="s">
        <v>2035</v>
      </c>
      <c r="D1811" s="15">
        <v>2</v>
      </c>
      <c r="E1811" s="8" t="s">
        <v>2675</v>
      </c>
      <c r="F1811" s="20">
        <v>477864</v>
      </c>
    </row>
    <row r="1812" spans="1:6" x14ac:dyDescent="0.3">
      <c r="A1812" s="7" t="s">
        <v>279</v>
      </c>
      <c r="B1812" s="7" t="s">
        <v>6</v>
      </c>
      <c r="C1812" s="7" t="s">
        <v>2035</v>
      </c>
      <c r="D1812" s="14">
        <v>2</v>
      </c>
      <c r="E1812" s="7" t="s">
        <v>2675</v>
      </c>
      <c r="F1812" s="19">
        <v>1717206</v>
      </c>
    </row>
    <row r="1813" spans="1:6" x14ac:dyDescent="0.3">
      <c r="A1813" s="8" t="s">
        <v>2746</v>
      </c>
      <c r="B1813" s="8" t="s">
        <v>6</v>
      </c>
      <c r="C1813" s="8" t="s">
        <v>2035</v>
      </c>
      <c r="D1813" s="15">
        <v>2</v>
      </c>
      <c r="E1813" s="8" t="s">
        <v>2675</v>
      </c>
      <c r="F1813" s="20">
        <v>1406673</v>
      </c>
    </row>
    <row r="1814" spans="1:6" x14ac:dyDescent="0.3">
      <c r="A1814" s="7" t="s">
        <v>2748</v>
      </c>
      <c r="B1814" s="7" t="s">
        <v>6</v>
      </c>
      <c r="C1814" s="7" t="s">
        <v>2035</v>
      </c>
      <c r="D1814" s="14">
        <v>2</v>
      </c>
      <c r="E1814" s="7" t="s">
        <v>2675</v>
      </c>
      <c r="F1814" s="19">
        <v>1734062</v>
      </c>
    </row>
    <row r="1815" spans="1:6" x14ac:dyDescent="0.3">
      <c r="A1815" s="8" t="s">
        <v>2750</v>
      </c>
      <c r="B1815" s="8" t="s">
        <v>6</v>
      </c>
      <c r="C1815" s="8" t="s">
        <v>2035</v>
      </c>
      <c r="D1815" s="15">
        <v>2</v>
      </c>
      <c r="E1815" s="8" t="s">
        <v>2675</v>
      </c>
      <c r="F1815" s="20">
        <v>649989</v>
      </c>
    </row>
    <row r="1816" spans="1:6" x14ac:dyDescent="0.3">
      <c r="A1816" s="7" t="s">
        <v>876</v>
      </c>
      <c r="B1816" s="7" t="s">
        <v>6</v>
      </c>
      <c r="C1816" s="7" t="s">
        <v>2035</v>
      </c>
      <c r="D1816" s="14">
        <v>2</v>
      </c>
      <c r="E1816" s="7" t="s">
        <v>2675</v>
      </c>
      <c r="F1816" s="19">
        <v>779424</v>
      </c>
    </row>
    <row r="1817" spans="1:6" x14ac:dyDescent="0.3">
      <c r="A1817" s="8" t="s">
        <v>2753</v>
      </c>
      <c r="B1817" s="8" t="s">
        <v>6</v>
      </c>
      <c r="C1817" s="8" t="s">
        <v>2035</v>
      </c>
      <c r="D1817" s="15">
        <v>2</v>
      </c>
      <c r="E1817" s="8" t="s">
        <v>2675</v>
      </c>
      <c r="F1817" s="20">
        <v>977421</v>
      </c>
    </row>
    <row r="1818" spans="1:6" x14ac:dyDescent="0.3">
      <c r="A1818" s="7" t="s">
        <v>2755</v>
      </c>
      <c r="B1818" s="7" t="s">
        <v>6</v>
      </c>
      <c r="C1818" s="7" t="s">
        <v>2035</v>
      </c>
      <c r="D1818" s="14">
        <v>2</v>
      </c>
      <c r="E1818" s="7" t="s">
        <v>2675</v>
      </c>
      <c r="F1818" s="19">
        <v>1451194</v>
      </c>
    </row>
    <row r="1819" spans="1:6" x14ac:dyDescent="0.3">
      <c r="A1819" s="8" t="s">
        <v>2757</v>
      </c>
      <c r="B1819" s="8" t="s">
        <v>6</v>
      </c>
      <c r="C1819" s="8" t="s">
        <v>2035</v>
      </c>
      <c r="D1819" s="15">
        <v>2</v>
      </c>
      <c r="E1819" s="8" t="s">
        <v>2675</v>
      </c>
      <c r="F1819" s="20">
        <v>1126055</v>
      </c>
    </row>
    <row r="1820" spans="1:6" x14ac:dyDescent="0.3">
      <c r="A1820" s="7" t="s">
        <v>2759</v>
      </c>
      <c r="B1820" s="7" t="s">
        <v>6</v>
      </c>
      <c r="C1820" s="7" t="s">
        <v>2035</v>
      </c>
      <c r="D1820" s="14">
        <v>2</v>
      </c>
      <c r="E1820" s="7" t="s">
        <v>2675</v>
      </c>
      <c r="F1820" s="19">
        <v>1314654</v>
      </c>
    </row>
    <row r="1821" spans="1:6" x14ac:dyDescent="0.3">
      <c r="A1821" s="8" t="s">
        <v>41</v>
      </c>
      <c r="B1821" s="8" t="s">
        <v>6</v>
      </c>
      <c r="C1821" s="8" t="s">
        <v>2035</v>
      </c>
      <c r="D1821" s="15">
        <v>2</v>
      </c>
      <c r="E1821" s="8" t="s">
        <v>2675</v>
      </c>
      <c r="F1821" s="20">
        <v>1240055</v>
      </c>
    </row>
    <row r="1822" spans="1:6" x14ac:dyDescent="0.3">
      <c r="A1822" s="7" t="s">
        <v>2762</v>
      </c>
      <c r="B1822" s="7" t="s">
        <v>6</v>
      </c>
      <c r="C1822" s="7" t="s">
        <v>2035</v>
      </c>
      <c r="D1822" s="14">
        <v>2</v>
      </c>
      <c r="E1822" s="7" t="s">
        <v>2675</v>
      </c>
      <c r="F1822" s="19">
        <v>991653</v>
      </c>
    </row>
    <row r="1823" spans="1:6" x14ac:dyDescent="0.3">
      <c r="A1823" s="8" t="s">
        <v>2764</v>
      </c>
      <c r="B1823" s="8" t="s">
        <v>6</v>
      </c>
      <c r="C1823" s="8" t="s">
        <v>2035</v>
      </c>
      <c r="D1823" s="15">
        <v>2</v>
      </c>
      <c r="E1823" s="8" t="s">
        <v>2675</v>
      </c>
      <c r="F1823" s="20">
        <v>1329996</v>
      </c>
    </row>
    <row r="1824" spans="1:6" x14ac:dyDescent="0.3">
      <c r="A1824" s="7" t="s">
        <v>2766</v>
      </c>
      <c r="B1824" s="7" t="s">
        <v>6</v>
      </c>
      <c r="C1824" s="7" t="s">
        <v>2035</v>
      </c>
      <c r="D1824" s="14">
        <v>2</v>
      </c>
      <c r="E1824" s="7" t="s">
        <v>2675</v>
      </c>
      <c r="F1824" s="19">
        <v>465001</v>
      </c>
    </row>
    <row r="1825" spans="1:6" x14ac:dyDescent="0.3">
      <c r="A1825" s="8" t="s">
        <v>2768</v>
      </c>
      <c r="B1825" s="8" t="s">
        <v>6</v>
      </c>
      <c r="C1825" s="8" t="s">
        <v>2035</v>
      </c>
      <c r="D1825" s="15">
        <v>2</v>
      </c>
      <c r="E1825" s="8" t="s">
        <v>2675</v>
      </c>
      <c r="F1825" s="20">
        <v>730703</v>
      </c>
    </row>
    <row r="1826" spans="1:6" x14ac:dyDescent="0.3">
      <c r="A1826" s="7" t="s">
        <v>2770</v>
      </c>
      <c r="B1826" s="7" t="s">
        <v>6</v>
      </c>
      <c r="C1826" s="7" t="s">
        <v>2035</v>
      </c>
      <c r="D1826" s="14">
        <v>2</v>
      </c>
      <c r="E1826" s="7" t="s">
        <v>2675</v>
      </c>
      <c r="F1826" s="19">
        <v>960996</v>
      </c>
    </row>
    <row r="1827" spans="1:6" x14ac:dyDescent="0.3">
      <c r="A1827" s="8" t="s">
        <v>2772</v>
      </c>
      <c r="B1827" s="8" t="s">
        <v>6</v>
      </c>
      <c r="C1827" s="8" t="s">
        <v>2035</v>
      </c>
      <c r="D1827" s="15">
        <v>2</v>
      </c>
      <c r="E1827" s="8" t="s">
        <v>2675</v>
      </c>
      <c r="F1827" s="20">
        <v>680112</v>
      </c>
    </row>
    <row r="1828" spans="1:6" x14ac:dyDescent="0.3">
      <c r="A1828" s="7" t="s">
        <v>2774</v>
      </c>
      <c r="B1828" s="7" t="s">
        <v>6</v>
      </c>
      <c r="C1828" s="7" t="s">
        <v>2035</v>
      </c>
      <c r="D1828" s="14">
        <v>2</v>
      </c>
      <c r="E1828" s="7" t="s">
        <v>2675</v>
      </c>
      <c r="F1828" s="19">
        <v>304060</v>
      </c>
    </row>
    <row r="1829" spans="1:6" x14ac:dyDescent="0.3">
      <c r="A1829" s="8" t="s">
        <v>917</v>
      </c>
      <c r="B1829" s="8" t="s">
        <v>6</v>
      </c>
      <c r="C1829" s="8" t="s">
        <v>2035</v>
      </c>
      <c r="D1829" s="15">
        <v>2</v>
      </c>
      <c r="E1829" s="8" t="s">
        <v>2675</v>
      </c>
      <c r="F1829" s="20">
        <v>2865536</v>
      </c>
    </row>
    <row r="1830" spans="1:6" x14ac:dyDescent="0.3">
      <c r="A1830" s="7" t="s">
        <v>2777</v>
      </c>
      <c r="B1830" s="7" t="s">
        <v>6</v>
      </c>
      <c r="C1830" s="7" t="s">
        <v>2035</v>
      </c>
      <c r="D1830" s="14">
        <v>2</v>
      </c>
      <c r="E1830" s="7" t="s">
        <v>2675</v>
      </c>
      <c r="F1830" s="19">
        <v>827693</v>
      </c>
    </row>
    <row r="1831" spans="1:6" x14ac:dyDescent="0.3">
      <c r="A1831" s="8" t="s">
        <v>2779</v>
      </c>
      <c r="B1831" s="8" t="s">
        <v>6</v>
      </c>
      <c r="C1831" s="8" t="s">
        <v>2035</v>
      </c>
      <c r="D1831" s="15">
        <v>2</v>
      </c>
      <c r="E1831" s="8" t="s">
        <v>2675</v>
      </c>
      <c r="F1831" s="20">
        <v>676720</v>
      </c>
    </row>
    <row r="1832" spans="1:6" x14ac:dyDescent="0.3">
      <c r="A1832" s="7" t="s">
        <v>2781</v>
      </c>
      <c r="B1832" s="7" t="s">
        <v>6</v>
      </c>
      <c r="C1832" s="7" t="s">
        <v>2035</v>
      </c>
      <c r="D1832" s="14">
        <v>2</v>
      </c>
      <c r="E1832" s="7" t="s">
        <v>2675</v>
      </c>
      <c r="F1832" s="19">
        <v>606168</v>
      </c>
    </row>
    <row r="1833" spans="1:6" x14ac:dyDescent="0.3">
      <c r="A1833" s="8" t="s">
        <v>2783</v>
      </c>
      <c r="B1833" s="8" t="s">
        <v>6</v>
      </c>
      <c r="C1833" s="8" t="s">
        <v>2035</v>
      </c>
      <c r="D1833" s="15">
        <v>2</v>
      </c>
      <c r="E1833" s="8" t="s">
        <v>2675</v>
      </c>
      <c r="F1833" s="20">
        <v>835493</v>
      </c>
    </row>
    <row r="1834" spans="1:6" x14ac:dyDescent="0.3">
      <c r="A1834" s="7" t="s">
        <v>2785</v>
      </c>
      <c r="B1834" s="7" t="s">
        <v>6</v>
      </c>
      <c r="C1834" s="7" t="s">
        <v>2035</v>
      </c>
      <c r="D1834" s="14">
        <v>2</v>
      </c>
      <c r="E1834" s="7" t="s">
        <v>2675</v>
      </c>
      <c r="F1834" s="19">
        <v>488700</v>
      </c>
    </row>
    <row r="1835" spans="1:6" x14ac:dyDescent="0.3">
      <c r="A1835" s="8" t="s">
        <v>2787</v>
      </c>
      <c r="B1835" s="8" t="s">
        <v>6</v>
      </c>
      <c r="C1835" s="8" t="s">
        <v>2035</v>
      </c>
      <c r="D1835" s="15">
        <v>2</v>
      </c>
      <c r="E1835" s="8" t="s">
        <v>2675</v>
      </c>
      <c r="F1835" s="20">
        <v>227112</v>
      </c>
    </row>
    <row r="1836" spans="1:6" x14ac:dyDescent="0.3">
      <c r="A1836" s="7" t="s">
        <v>2789</v>
      </c>
      <c r="B1836" s="7" t="s">
        <v>6</v>
      </c>
      <c r="C1836" s="7" t="s">
        <v>2035</v>
      </c>
      <c r="D1836" s="14">
        <v>2</v>
      </c>
      <c r="E1836" s="7" t="s">
        <v>2675</v>
      </c>
      <c r="F1836" s="19">
        <v>1494696</v>
      </c>
    </row>
    <row r="1837" spans="1:6" x14ac:dyDescent="0.3">
      <c r="A1837" s="8" t="s">
        <v>2791</v>
      </c>
      <c r="B1837" s="8" t="s">
        <v>6</v>
      </c>
      <c r="C1837" s="8" t="s">
        <v>2035</v>
      </c>
      <c r="D1837" s="15">
        <v>2</v>
      </c>
      <c r="E1837" s="8" t="s">
        <v>2675</v>
      </c>
      <c r="F1837" s="20">
        <v>2075185</v>
      </c>
    </row>
    <row r="1838" spans="1:6" x14ac:dyDescent="0.3">
      <c r="A1838" s="7" t="s">
        <v>2793</v>
      </c>
      <c r="B1838" s="7" t="s">
        <v>6</v>
      </c>
      <c r="C1838" s="7" t="s">
        <v>2035</v>
      </c>
      <c r="D1838" s="14">
        <v>2</v>
      </c>
      <c r="E1838" s="7" t="s">
        <v>2675</v>
      </c>
      <c r="F1838" s="19">
        <v>1961487</v>
      </c>
    </row>
    <row r="1839" spans="1:6" x14ac:dyDescent="0.3">
      <c r="A1839" s="8" t="s">
        <v>2795</v>
      </c>
      <c r="B1839" s="8" t="s">
        <v>6</v>
      </c>
      <c r="C1839" s="8" t="s">
        <v>2035</v>
      </c>
      <c r="D1839" s="15">
        <v>2</v>
      </c>
      <c r="E1839" s="8" t="s">
        <v>2675</v>
      </c>
      <c r="F1839" s="20">
        <v>370008</v>
      </c>
    </row>
    <row r="1840" spans="1:6" x14ac:dyDescent="0.3">
      <c r="A1840" s="7" t="s">
        <v>15</v>
      </c>
      <c r="B1840" s="7" t="s">
        <v>6</v>
      </c>
      <c r="C1840" s="7" t="s">
        <v>2035</v>
      </c>
      <c r="D1840" s="14">
        <v>1</v>
      </c>
      <c r="E1840" s="7" t="s">
        <v>2675</v>
      </c>
      <c r="F1840" s="19">
        <v>101809</v>
      </c>
    </row>
    <row r="1841" spans="1:6" x14ac:dyDescent="0.3">
      <c r="A1841" s="8" t="s">
        <v>9</v>
      </c>
      <c r="B1841" s="8" t="s">
        <v>6</v>
      </c>
      <c r="C1841" s="8" t="s">
        <v>2035</v>
      </c>
      <c r="D1841" s="15">
        <v>1</v>
      </c>
      <c r="E1841" s="8" t="s">
        <v>2675</v>
      </c>
      <c r="F1841" s="20">
        <v>702485</v>
      </c>
    </row>
    <row r="1842" spans="1:6" x14ac:dyDescent="0.3">
      <c r="A1842" s="7" t="s">
        <v>106</v>
      </c>
      <c r="B1842" s="7" t="s">
        <v>6</v>
      </c>
      <c r="C1842" s="7" t="s">
        <v>2035</v>
      </c>
      <c r="D1842" s="14">
        <v>1</v>
      </c>
      <c r="E1842" s="7" t="s">
        <v>2675</v>
      </c>
      <c r="F1842" s="19">
        <v>1417138</v>
      </c>
    </row>
    <row r="1843" spans="1:6" x14ac:dyDescent="0.3">
      <c r="A1843" s="8" t="s">
        <v>80</v>
      </c>
      <c r="B1843" s="8" t="s">
        <v>6</v>
      </c>
      <c r="C1843" s="8" t="s">
        <v>2035</v>
      </c>
      <c r="D1843" s="15">
        <v>1</v>
      </c>
      <c r="E1843" s="8" t="s">
        <v>2675</v>
      </c>
      <c r="F1843" s="20">
        <v>1000000</v>
      </c>
    </row>
    <row r="1844" spans="1:6" x14ac:dyDescent="0.3">
      <c r="A1844" s="7" t="s">
        <v>2801</v>
      </c>
      <c r="B1844" s="7" t="s">
        <v>6</v>
      </c>
      <c r="C1844" s="7" t="s">
        <v>2035</v>
      </c>
      <c r="D1844" s="14">
        <v>1</v>
      </c>
      <c r="E1844" s="7" t="s">
        <v>2675</v>
      </c>
      <c r="F1844" s="19">
        <v>1000000</v>
      </c>
    </row>
    <row r="1845" spans="1:6" x14ac:dyDescent="0.3">
      <c r="A1845" s="8" t="s">
        <v>1542</v>
      </c>
      <c r="B1845" s="8" t="s">
        <v>6</v>
      </c>
      <c r="C1845" s="8" t="s">
        <v>2035</v>
      </c>
      <c r="D1845" s="15">
        <v>1</v>
      </c>
      <c r="E1845" s="8" t="s">
        <v>2675</v>
      </c>
      <c r="F1845" s="20">
        <v>613163</v>
      </c>
    </row>
    <row r="1846" spans="1:6" x14ac:dyDescent="0.3">
      <c r="A1846" s="7" t="s">
        <v>234</v>
      </c>
      <c r="B1846" s="7" t="s">
        <v>6</v>
      </c>
      <c r="C1846" s="7" t="s">
        <v>2035</v>
      </c>
      <c r="D1846" s="14">
        <v>1</v>
      </c>
      <c r="E1846" s="7" t="s">
        <v>2675</v>
      </c>
      <c r="F1846" s="19">
        <v>1031658</v>
      </c>
    </row>
    <row r="1847" spans="1:6" x14ac:dyDescent="0.3">
      <c r="A1847" s="8" t="s">
        <v>45</v>
      </c>
      <c r="B1847" s="8" t="s">
        <v>6</v>
      </c>
      <c r="C1847" s="8" t="s">
        <v>2035</v>
      </c>
      <c r="D1847" s="15">
        <v>1</v>
      </c>
      <c r="E1847" s="8" t="s">
        <v>2675</v>
      </c>
      <c r="F1847" s="20">
        <v>542064</v>
      </c>
    </row>
    <row r="1848" spans="1:6" x14ac:dyDescent="0.3">
      <c r="A1848" s="7" t="s">
        <v>191</v>
      </c>
      <c r="B1848" s="7" t="s">
        <v>6</v>
      </c>
      <c r="C1848" s="7" t="s">
        <v>2035</v>
      </c>
      <c r="D1848" s="14">
        <v>1</v>
      </c>
      <c r="E1848" s="7" t="s">
        <v>2675</v>
      </c>
      <c r="F1848" s="19">
        <v>2186509</v>
      </c>
    </row>
    <row r="1849" spans="1:6" x14ac:dyDescent="0.3">
      <c r="A1849" s="8" t="s">
        <v>191</v>
      </c>
      <c r="B1849" s="8" t="s">
        <v>6</v>
      </c>
      <c r="C1849" s="8" t="s">
        <v>2035</v>
      </c>
      <c r="D1849" s="15">
        <v>1</v>
      </c>
      <c r="E1849" s="8" t="s">
        <v>2675</v>
      </c>
      <c r="F1849" s="20">
        <v>973260</v>
      </c>
    </row>
    <row r="1850" spans="1:6" x14ac:dyDescent="0.3">
      <c r="A1850" s="7" t="s">
        <v>114</v>
      </c>
      <c r="B1850" s="7" t="s">
        <v>6</v>
      </c>
      <c r="C1850" s="7" t="s">
        <v>2035</v>
      </c>
      <c r="D1850" s="14">
        <v>1</v>
      </c>
      <c r="E1850" s="7" t="s">
        <v>2675</v>
      </c>
      <c r="F1850" s="19">
        <v>130560</v>
      </c>
    </row>
    <row r="1851" spans="1:6" x14ac:dyDescent="0.3">
      <c r="A1851" s="8" t="s">
        <v>1451</v>
      </c>
      <c r="B1851" s="8" t="s">
        <v>6</v>
      </c>
      <c r="C1851" s="8" t="s">
        <v>2035</v>
      </c>
      <c r="D1851" s="15">
        <v>1</v>
      </c>
      <c r="E1851" s="8" t="s">
        <v>2675</v>
      </c>
      <c r="F1851" s="20">
        <v>959911</v>
      </c>
    </row>
    <row r="1852" spans="1:6" x14ac:dyDescent="0.3">
      <c r="A1852" s="7" t="s">
        <v>2633</v>
      </c>
      <c r="B1852" s="7" t="s">
        <v>6</v>
      </c>
      <c r="C1852" s="7" t="s">
        <v>2035</v>
      </c>
      <c r="D1852" s="14">
        <v>1</v>
      </c>
      <c r="E1852" s="7" t="s">
        <v>2675</v>
      </c>
      <c r="F1852" s="19">
        <v>542064</v>
      </c>
    </row>
    <row r="1853" spans="1:6" x14ac:dyDescent="0.3">
      <c r="A1853" s="8" t="s">
        <v>33</v>
      </c>
      <c r="B1853" s="8" t="s">
        <v>6</v>
      </c>
      <c r="C1853" s="8" t="s">
        <v>2035</v>
      </c>
      <c r="D1853" s="15">
        <v>1</v>
      </c>
      <c r="E1853" s="8" t="s">
        <v>2675</v>
      </c>
      <c r="F1853" s="20">
        <v>2576614</v>
      </c>
    </row>
    <row r="1854" spans="1:6" x14ac:dyDescent="0.3">
      <c r="A1854" s="7" t="s">
        <v>5</v>
      </c>
      <c r="B1854" s="7" t="s">
        <v>6</v>
      </c>
      <c r="C1854" s="7" t="s">
        <v>2035</v>
      </c>
      <c r="D1854" s="14">
        <v>1</v>
      </c>
      <c r="E1854" s="7" t="s">
        <v>2675</v>
      </c>
      <c r="F1854" s="19">
        <v>2498867</v>
      </c>
    </row>
    <row r="1855" spans="1:6" x14ac:dyDescent="0.3">
      <c r="A1855" s="8" t="s">
        <v>545</v>
      </c>
      <c r="B1855" s="8" t="s">
        <v>6</v>
      </c>
      <c r="C1855" s="8" t="s">
        <v>2035</v>
      </c>
      <c r="D1855" s="15">
        <v>1</v>
      </c>
      <c r="E1855" s="8" t="s">
        <v>2675</v>
      </c>
      <c r="F1855" s="20">
        <v>454039</v>
      </c>
    </row>
    <row r="1856" spans="1:6" x14ac:dyDescent="0.3">
      <c r="A1856" s="7" t="s">
        <v>134</v>
      </c>
      <c r="B1856" s="7" t="s">
        <v>6</v>
      </c>
      <c r="C1856" s="7" t="s">
        <v>2035</v>
      </c>
      <c r="D1856" s="14">
        <v>1</v>
      </c>
      <c r="E1856" s="7" t="s">
        <v>2675</v>
      </c>
      <c r="F1856" s="19">
        <v>216000</v>
      </c>
    </row>
    <row r="1857" spans="1:6" x14ac:dyDescent="0.3">
      <c r="A1857" s="8" t="s">
        <v>383</v>
      </c>
      <c r="B1857" s="8" t="s">
        <v>6</v>
      </c>
      <c r="C1857" s="8" t="s">
        <v>2035</v>
      </c>
      <c r="D1857" s="15">
        <v>1</v>
      </c>
      <c r="E1857" s="8" t="s">
        <v>2675</v>
      </c>
      <c r="F1857" s="20">
        <v>1274508</v>
      </c>
    </row>
    <row r="1858" spans="1:6" x14ac:dyDescent="0.3">
      <c r="A1858" s="7" t="s">
        <v>560</v>
      </c>
      <c r="B1858" s="7" t="s">
        <v>6</v>
      </c>
      <c r="C1858" s="7" t="s">
        <v>2035</v>
      </c>
      <c r="D1858" s="14">
        <v>1</v>
      </c>
      <c r="E1858" s="7" t="s">
        <v>2675</v>
      </c>
      <c r="F1858" s="19">
        <v>711348</v>
      </c>
    </row>
    <row r="1859" spans="1:6" x14ac:dyDescent="0.3">
      <c r="A1859" s="8" t="s">
        <v>1648</v>
      </c>
      <c r="B1859" s="8" t="s">
        <v>6</v>
      </c>
      <c r="C1859" s="8" t="s">
        <v>2035</v>
      </c>
      <c r="D1859" s="15">
        <v>1</v>
      </c>
      <c r="E1859" s="8" t="s">
        <v>2675</v>
      </c>
      <c r="F1859" s="20">
        <v>203275</v>
      </c>
    </row>
    <row r="1860" spans="1:6" x14ac:dyDescent="0.3">
      <c r="A1860" s="7" t="s">
        <v>210</v>
      </c>
      <c r="B1860" s="7" t="s">
        <v>6</v>
      </c>
      <c r="C1860" s="7" t="s">
        <v>2035</v>
      </c>
      <c r="D1860" s="14">
        <v>1</v>
      </c>
      <c r="E1860" s="7" t="s">
        <v>2675</v>
      </c>
      <c r="F1860" s="19">
        <v>271032</v>
      </c>
    </row>
    <row r="1861" spans="1:6" x14ac:dyDescent="0.3">
      <c r="A1861" s="8" t="s">
        <v>2819</v>
      </c>
      <c r="B1861" s="8" t="s">
        <v>6</v>
      </c>
      <c r="C1861" s="8" t="s">
        <v>2035</v>
      </c>
      <c r="D1861" s="15">
        <v>1</v>
      </c>
      <c r="E1861" s="8" t="s">
        <v>2675</v>
      </c>
      <c r="F1861" s="20">
        <v>749664</v>
      </c>
    </row>
    <row r="1862" spans="1:6" x14ac:dyDescent="0.3">
      <c r="A1862" s="7" t="s">
        <v>88</v>
      </c>
      <c r="B1862" s="7" t="s">
        <v>6</v>
      </c>
      <c r="C1862" s="7" t="s">
        <v>2035</v>
      </c>
      <c r="D1862" s="14">
        <v>1</v>
      </c>
      <c r="E1862" s="7" t="s">
        <v>2675</v>
      </c>
      <c r="F1862" s="19">
        <v>1138128</v>
      </c>
    </row>
    <row r="1863" spans="1:6" x14ac:dyDescent="0.3">
      <c r="A1863" s="8" t="s">
        <v>2299</v>
      </c>
      <c r="B1863" s="8" t="s">
        <v>6</v>
      </c>
      <c r="C1863" s="8" t="s">
        <v>2035</v>
      </c>
      <c r="D1863" s="15">
        <v>1</v>
      </c>
      <c r="E1863" s="8" t="s">
        <v>2675</v>
      </c>
      <c r="F1863" s="20">
        <v>1816155</v>
      </c>
    </row>
    <row r="1864" spans="1:6" x14ac:dyDescent="0.3">
      <c r="A1864" s="7" t="s">
        <v>593</v>
      </c>
      <c r="B1864" s="7" t="s">
        <v>6</v>
      </c>
      <c r="C1864" s="7" t="s">
        <v>2035</v>
      </c>
      <c r="D1864" s="14">
        <v>1</v>
      </c>
      <c r="E1864" s="7" t="s">
        <v>2675</v>
      </c>
      <c r="F1864" s="19">
        <v>374832</v>
      </c>
    </row>
    <row r="1865" spans="1:6" x14ac:dyDescent="0.3">
      <c r="A1865" s="8" t="s">
        <v>1683</v>
      </c>
      <c r="B1865" s="8" t="s">
        <v>6</v>
      </c>
      <c r="C1865" s="8" t="s">
        <v>2035</v>
      </c>
      <c r="D1865" s="15">
        <v>1</v>
      </c>
      <c r="E1865" s="8" t="s">
        <v>2675</v>
      </c>
      <c r="F1865" s="20">
        <v>1226327</v>
      </c>
    </row>
    <row r="1866" spans="1:6" x14ac:dyDescent="0.3">
      <c r="A1866" s="7" t="s">
        <v>1667</v>
      </c>
      <c r="B1866" s="7" t="s">
        <v>6</v>
      </c>
      <c r="C1866" s="7" t="s">
        <v>2035</v>
      </c>
      <c r="D1866" s="14">
        <v>1</v>
      </c>
      <c r="E1866" s="7" t="s">
        <v>2675</v>
      </c>
      <c r="F1866" s="19">
        <v>1572499</v>
      </c>
    </row>
    <row r="1867" spans="1:6" x14ac:dyDescent="0.3">
      <c r="A1867" s="8" t="s">
        <v>1094</v>
      </c>
      <c r="B1867" s="8" t="s">
        <v>6</v>
      </c>
      <c r="C1867" s="8" t="s">
        <v>2035</v>
      </c>
      <c r="D1867" s="15">
        <v>1</v>
      </c>
      <c r="E1867" s="8" t="s">
        <v>2675</v>
      </c>
      <c r="F1867" s="20">
        <v>3617580</v>
      </c>
    </row>
    <row r="1868" spans="1:6" x14ac:dyDescent="0.3">
      <c r="A1868" s="7" t="s">
        <v>766</v>
      </c>
      <c r="B1868" s="7" t="s">
        <v>6</v>
      </c>
      <c r="C1868" s="7" t="s">
        <v>2035</v>
      </c>
      <c r="D1868" s="14">
        <v>1</v>
      </c>
      <c r="E1868" s="7" t="s">
        <v>2675</v>
      </c>
      <c r="F1868" s="19">
        <v>203619</v>
      </c>
    </row>
    <row r="1869" spans="1:6" x14ac:dyDescent="0.3">
      <c r="A1869" s="8" t="s">
        <v>427</v>
      </c>
      <c r="B1869" s="8" t="s">
        <v>6</v>
      </c>
      <c r="C1869" s="8" t="s">
        <v>2035</v>
      </c>
      <c r="D1869" s="15">
        <v>1</v>
      </c>
      <c r="E1869" s="8" t="s">
        <v>2675</v>
      </c>
      <c r="F1869" s="20">
        <v>5000000</v>
      </c>
    </row>
    <row r="1870" spans="1:6" x14ac:dyDescent="0.3">
      <c r="A1870" s="7" t="s">
        <v>427</v>
      </c>
      <c r="B1870" s="7" t="s">
        <v>6</v>
      </c>
      <c r="C1870" s="7" t="s">
        <v>2035</v>
      </c>
      <c r="D1870" s="14">
        <v>1</v>
      </c>
      <c r="E1870" s="7" t="s">
        <v>2675</v>
      </c>
      <c r="F1870" s="19">
        <v>1013568</v>
      </c>
    </row>
    <row r="1871" spans="1:6" x14ac:dyDescent="0.3">
      <c r="A1871" s="8" t="s">
        <v>422</v>
      </c>
      <c r="B1871" s="8" t="s">
        <v>6</v>
      </c>
      <c r="C1871" s="8" t="s">
        <v>2035</v>
      </c>
      <c r="D1871" s="15">
        <v>1</v>
      </c>
      <c r="E1871" s="8" t="s">
        <v>2675</v>
      </c>
      <c r="F1871" s="20">
        <v>378000</v>
      </c>
    </row>
    <row r="1872" spans="1:6" x14ac:dyDescent="0.3">
      <c r="A1872" s="7" t="s">
        <v>2652</v>
      </c>
      <c r="B1872" s="7" t="s">
        <v>6</v>
      </c>
      <c r="C1872" s="7" t="s">
        <v>2035</v>
      </c>
      <c r="D1872" s="14">
        <v>1</v>
      </c>
      <c r="E1872" s="7" t="s">
        <v>2675</v>
      </c>
      <c r="F1872" s="19">
        <v>644928</v>
      </c>
    </row>
    <row r="1873" spans="1:6" x14ac:dyDescent="0.3">
      <c r="A1873" s="8" t="s">
        <v>126</v>
      </c>
      <c r="B1873" s="8" t="s">
        <v>6</v>
      </c>
      <c r="C1873" s="8" t="s">
        <v>2035</v>
      </c>
      <c r="D1873" s="15">
        <v>1</v>
      </c>
      <c r="E1873" s="8" t="s">
        <v>2675</v>
      </c>
      <c r="F1873" s="20">
        <v>1355169</v>
      </c>
    </row>
    <row r="1874" spans="1:6" x14ac:dyDescent="0.3">
      <c r="A1874" s="7" t="s">
        <v>2305</v>
      </c>
      <c r="B1874" s="7" t="s">
        <v>6</v>
      </c>
      <c r="C1874" s="7" t="s">
        <v>2035</v>
      </c>
      <c r="D1874" s="14">
        <v>1</v>
      </c>
      <c r="E1874" s="7" t="s">
        <v>2675</v>
      </c>
      <c r="F1874" s="19">
        <v>373025</v>
      </c>
    </row>
    <row r="1875" spans="1:6" x14ac:dyDescent="0.3">
      <c r="A1875" s="8" t="s">
        <v>1577</v>
      </c>
      <c r="B1875" s="8" t="s">
        <v>6</v>
      </c>
      <c r="C1875" s="8" t="s">
        <v>2035</v>
      </c>
      <c r="D1875" s="15">
        <v>1</v>
      </c>
      <c r="E1875" s="8" t="s">
        <v>2675</v>
      </c>
      <c r="F1875" s="20">
        <v>2400000</v>
      </c>
    </row>
    <row r="1876" spans="1:6" x14ac:dyDescent="0.3">
      <c r="A1876" s="7" t="s">
        <v>90</v>
      </c>
      <c r="B1876" s="7" t="s">
        <v>6</v>
      </c>
      <c r="C1876" s="7" t="s">
        <v>2035</v>
      </c>
      <c r="D1876" s="14">
        <v>1</v>
      </c>
      <c r="E1876" s="7" t="s">
        <v>2675</v>
      </c>
      <c r="F1876" s="19">
        <v>1251537</v>
      </c>
    </row>
    <row r="1877" spans="1:6" x14ac:dyDescent="0.3">
      <c r="A1877" s="8" t="s">
        <v>2834</v>
      </c>
      <c r="B1877" s="8" t="s">
        <v>6</v>
      </c>
      <c r="C1877" s="8" t="s">
        <v>2035</v>
      </c>
      <c r="D1877" s="15">
        <v>1</v>
      </c>
      <c r="E1877" s="8" t="s">
        <v>2675</v>
      </c>
      <c r="F1877" s="20">
        <v>2054761</v>
      </c>
    </row>
    <row r="1878" spans="1:6" x14ac:dyDescent="0.3">
      <c r="A1878" s="7" t="s">
        <v>239</v>
      </c>
      <c r="B1878" s="7" t="s">
        <v>6</v>
      </c>
      <c r="C1878" s="7" t="s">
        <v>2035</v>
      </c>
      <c r="D1878" s="14">
        <v>1</v>
      </c>
      <c r="E1878" s="7" t="s">
        <v>2675</v>
      </c>
      <c r="F1878" s="19">
        <v>480000</v>
      </c>
    </row>
    <row r="1879" spans="1:6" x14ac:dyDescent="0.3">
      <c r="A1879" s="8" t="s">
        <v>2316</v>
      </c>
      <c r="B1879" s="8" t="s">
        <v>6</v>
      </c>
      <c r="C1879" s="8" t="s">
        <v>2035</v>
      </c>
      <c r="D1879" s="15">
        <v>1</v>
      </c>
      <c r="E1879" s="8" t="s">
        <v>2675</v>
      </c>
      <c r="F1879" s="20">
        <v>1511001</v>
      </c>
    </row>
    <row r="1880" spans="1:6" x14ac:dyDescent="0.3">
      <c r="A1880" s="7" t="s">
        <v>70</v>
      </c>
      <c r="B1880" s="7" t="s">
        <v>6</v>
      </c>
      <c r="C1880" s="7" t="s">
        <v>2035</v>
      </c>
      <c r="D1880" s="14">
        <v>1</v>
      </c>
      <c r="E1880" s="7" t="s">
        <v>2675</v>
      </c>
      <c r="F1880" s="19">
        <v>938652</v>
      </c>
    </row>
    <row r="1881" spans="1:6" x14ac:dyDescent="0.3">
      <c r="A1881" s="8" t="s">
        <v>302</v>
      </c>
      <c r="B1881" s="8" t="s">
        <v>6</v>
      </c>
      <c r="C1881" s="8" t="s">
        <v>2035</v>
      </c>
      <c r="D1881" s="15">
        <v>1</v>
      </c>
      <c r="E1881" s="8" t="s">
        <v>2675</v>
      </c>
      <c r="F1881" s="20">
        <v>8996520</v>
      </c>
    </row>
    <row r="1882" spans="1:6" x14ac:dyDescent="0.3">
      <c r="A1882" s="7" t="s">
        <v>1794</v>
      </c>
      <c r="B1882" s="7" t="s">
        <v>6</v>
      </c>
      <c r="C1882" s="7" t="s">
        <v>2035</v>
      </c>
      <c r="D1882" s="14">
        <v>1</v>
      </c>
      <c r="E1882" s="7" t="s">
        <v>2675</v>
      </c>
      <c r="F1882" s="19">
        <v>876000</v>
      </c>
    </row>
    <row r="1883" spans="1:6" x14ac:dyDescent="0.3">
      <c r="A1883" s="8" t="s">
        <v>253</v>
      </c>
      <c r="B1883" s="8" t="s">
        <v>6</v>
      </c>
      <c r="C1883" s="8" t="s">
        <v>2035</v>
      </c>
      <c r="D1883" s="15">
        <v>1</v>
      </c>
      <c r="E1883" s="8" t="s">
        <v>2675</v>
      </c>
      <c r="F1883" s="20">
        <v>903446</v>
      </c>
    </row>
    <row r="1884" spans="1:6" x14ac:dyDescent="0.3">
      <c r="A1884" s="7" t="s">
        <v>390</v>
      </c>
      <c r="B1884" s="7" t="s">
        <v>6</v>
      </c>
      <c r="C1884" s="7" t="s">
        <v>2035</v>
      </c>
      <c r="D1884" s="14">
        <v>1</v>
      </c>
      <c r="E1884" s="7" t="s">
        <v>2675</v>
      </c>
      <c r="F1884" s="19">
        <v>964688</v>
      </c>
    </row>
    <row r="1885" spans="1:6" x14ac:dyDescent="0.3">
      <c r="A1885" s="8" t="s">
        <v>2840</v>
      </c>
      <c r="B1885" s="8" t="s">
        <v>6</v>
      </c>
      <c r="C1885" s="8" t="s">
        <v>2035</v>
      </c>
      <c r="D1885" s="15">
        <v>1</v>
      </c>
      <c r="E1885" s="8" t="s">
        <v>2675</v>
      </c>
      <c r="F1885" s="20">
        <v>2121545</v>
      </c>
    </row>
    <row r="1886" spans="1:6" x14ac:dyDescent="0.3">
      <c r="A1886" s="7" t="s">
        <v>2328</v>
      </c>
      <c r="B1886" s="7" t="s">
        <v>6</v>
      </c>
      <c r="C1886" s="7" t="s">
        <v>2035</v>
      </c>
      <c r="D1886" s="14">
        <v>1</v>
      </c>
      <c r="E1886" s="7" t="s">
        <v>2675</v>
      </c>
      <c r="F1886" s="19">
        <v>411768</v>
      </c>
    </row>
    <row r="1887" spans="1:6" x14ac:dyDescent="0.3">
      <c r="A1887" s="8" t="s">
        <v>2682</v>
      </c>
      <c r="B1887" s="8" t="s">
        <v>6</v>
      </c>
      <c r="C1887" s="8" t="s">
        <v>2035</v>
      </c>
      <c r="D1887" s="15">
        <v>1</v>
      </c>
      <c r="E1887" s="8" t="s">
        <v>2675</v>
      </c>
      <c r="F1887" s="20">
        <v>152940</v>
      </c>
    </row>
    <row r="1888" spans="1:6" x14ac:dyDescent="0.3">
      <c r="A1888" s="7" t="s">
        <v>1149</v>
      </c>
      <c r="B1888" s="7" t="s">
        <v>6</v>
      </c>
      <c r="C1888" s="7" t="s">
        <v>2035</v>
      </c>
      <c r="D1888" s="14">
        <v>1</v>
      </c>
      <c r="E1888" s="7" t="s">
        <v>2675</v>
      </c>
      <c r="F1888" s="19">
        <v>3626400</v>
      </c>
    </row>
    <row r="1889" spans="1:6" x14ac:dyDescent="0.3">
      <c r="A1889" s="8" t="s">
        <v>2845</v>
      </c>
      <c r="B1889" s="8" t="s">
        <v>6</v>
      </c>
      <c r="C1889" s="8" t="s">
        <v>2035</v>
      </c>
      <c r="D1889" s="15">
        <v>1</v>
      </c>
      <c r="E1889" s="8" t="s">
        <v>2675</v>
      </c>
      <c r="F1889" s="20">
        <v>1504836</v>
      </c>
    </row>
    <row r="1890" spans="1:6" x14ac:dyDescent="0.3">
      <c r="A1890" s="7" t="s">
        <v>365</v>
      </c>
      <c r="B1890" s="7" t="s">
        <v>6</v>
      </c>
      <c r="C1890" s="7" t="s">
        <v>2035</v>
      </c>
      <c r="D1890" s="14">
        <v>1</v>
      </c>
      <c r="E1890" s="7" t="s">
        <v>2675</v>
      </c>
      <c r="F1890" s="19">
        <v>1581030</v>
      </c>
    </row>
    <row r="1891" spans="1:6" x14ac:dyDescent="0.3">
      <c r="A1891" s="8" t="s">
        <v>2847</v>
      </c>
      <c r="B1891" s="8" t="s">
        <v>6</v>
      </c>
      <c r="C1891" s="8" t="s">
        <v>2035</v>
      </c>
      <c r="D1891" s="15">
        <v>1</v>
      </c>
      <c r="E1891" s="8" t="s">
        <v>2675</v>
      </c>
      <c r="F1891" s="20">
        <v>382356</v>
      </c>
    </row>
    <row r="1892" spans="1:6" x14ac:dyDescent="0.3">
      <c r="A1892" s="7" t="s">
        <v>2849</v>
      </c>
      <c r="B1892" s="7" t="s">
        <v>6</v>
      </c>
      <c r="C1892" s="7" t="s">
        <v>2035</v>
      </c>
      <c r="D1892" s="14">
        <v>1</v>
      </c>
      <c r="E1892" s="7" t="s">
        <v>2675</v>
      </c>
      <c r="F1892" s="19">
        <v>154152</v>
      </c>
    </row>
    <row r="1893" spans="1:6" x14ac:dyDescent="0.3">
      <c r="A1893" s="8" t="s">
        <v>2850</v>
      </c>
      <c r="B1893" s="8" t="s">
        <v>6</v>
      </c>
      <c r="C1893" s="8" t="s">
        <v>2035</v>
      </c>
      <c r="D1893" s="15">
        <v>1</v>
      </c>
      <c r="E1893" s="8" t="s">
        <v>2675</v>
      </c>
      <c r="F1893" s="20">
        <v>803907</v>
      </c>
    </row>
    <row r="1894" spans="1:6" x14ac:dyDescent="0.3">
      <c r="A1894" s="7" t="s">
        <v>2851</v>
      </c>
      <c r="B1894" s="7" t="s">
        <v>6</v>
      </c>
      <c r="C1894" s="7" t="s">
        <v>2035</v>
      </c>
      <c r="D1894" s="14">
        <v>1</v>
      </c>
      <c r="E1894" s="7" t="s">
        <v>2675</v>
      </c>
      <c r="F1894" s="19">
        <v>814476</v>
      </c>
    </row>
    <row r="1895" spans="1:6" x14ac:dyDescent="0.3">
      <c r="A1895" s="8" t="s">
        <v>2852</v>
      </c>
      <c r="B1895" s="8" t="s">
        <v>6</v>
      </c>
      <c r="C1895" s="8" t="s">
        <v>2035</v>
      </c>
      <c r="D1895" s="15">
        <v>1</v>
      </c>
      <c r="E1895" s="8" t="s">
        <v>2675</v>
      </c>
      <c r="F1895" s="20">
        <v>1027381</v>
      </c>
    </row>
    <row r="1896" spans="1:6" x14ac:dyDescent="0.3">
      <c r="A1896" s="7" t="s">
        <v>2854</v>
      </c>
      <c r="B1896" s="7" t="s">
        <v>6</v>
      </c>
      <c r="C1896" s="7" t="s">
        <v>2035</v>
      </c>
      <c r="D1896" s="14">
        <v>1</v>
      </c>
      <c r="E1896" s="7" t="s">
        <v>2675</v>
      </c>
      <c r="F1896" s="19">
        <v>257976</v>
      </c>
    </row>
    <row r="1897" spans="1:6" x14ac:dyDescent="0.3">
      <c r="A1897" s="8" t="s">
        <v>2856</v>
      </c>
      <c r="B1897" s="8" t="s">
        <v>6</v>
      </c>
      <c r="C1897" s="8" t="s">
        <v>2035</v>
      </c>
      <c r="D1897" s="15">
        <v>1</v>
      </c>
      <c r="E1897" s="8" t="s">
        <v>2675</v>
      </c>
      <c r="F1897" s="20">
        <v>1068476</v>
      </c>
    </row>
    <row r="1898" spans="1:6" x14ac:dyDescent="0.3">
      <c r="A1898" s="7" t="s">
        <v>373</v>
      </c>
      <c r="B1898" s="7" t="s">
        <v>6</v>
      </c>
      <c r="C1898" s="7" t="s">
        <v>2035</v>
      </c>
      <c r="D1898" s="14">
        <v>1</v>
      </c>
      <c r="E1898" s="7" t="s">
        <v>2675</v>
      </c>
      <c r="F1898" s="19">
        <v>1267181</v>
      </c>
    </row>
    <row r="1899" spans="1:6" x14ac:dyDescent="0.3">
      <c r="A1899" s="8" t="s">
        <v>2859</v>
      </c>
      <c r="B1899" s="8" t="s">
        <v>6</v>
      </c>
      <c r="C1899" s="8" t="s">
        <v>2035</v>
      </c>
      <c r="D1899" s="15">
        <v>1</v>
      </c>
      <c r="E1899" s="8" t="s">
        <v>2675</v>
      </c>
      <c r="F1899" s="20">
        <v>828777</v>
      </c>
    </row>
    <row r="1900" spans="1:6" x14ac:dyDescent="0.3">
      <c r="A1900" s="7" t="s">
        <v>2860</v>
      </c>
      <c r="B1900" s="7" t="s">
        <v>6</v>
      </c>
      <c r="C1900" s="7" t="s">
        <v>2035</v>
      </c>
      <c r="D1900" s="14">
        <v>1</v>
      </c>
      <c r="E1900" s="7" t="s">
        <v>2675</v>
      </c>
      <c r="F1900" s="19">
        <v>1553957</v>
      </c>
    </row>
    <row r="1901" spans="1:6" x14ac:dyDescent="0.3">
      <c r="A1901" s="8" t="s">
        <v>212</v>
      </c>
      <c r="B1901" s="8" t="s">
        <v>6</v>
      </c>
      <c r="C1901" s="8" t="s">
        <v>2035</v>
      </c>
      <c r="D1901" s="15">
        <v>1</v>
      </c>
      <c r="E1901" s="8" t="s">
        <v>2675</v>
      </c>
      <c r="F1901" s="20">
        <v>219276</v>
      </c>
    </row>
    <row r="1902" spans="1:6" x14ac:dyDescent="0.3">
      <c r="A1902" s="7" t="s">
        <v>2863</v>
      </c>
      <c r="B1902" s="7" t="s">
        <v>6</v>
      </c>
      <c r="C1902" s="7" t="s">
        <v>2035</v>
      </c>
      <c r="D1902" s="14">
        <v>1</v>
      </c>
      <c r="E1902" s="7" t="s">
        <v>2675</v>
      </c>
      <c r="F1902" s="19">
        <v>1713326</v>
      </c>
    </row>
    <row r="1903" spans="1:6" x14ac:dyDescent="0.3">
      <c r="A1903" s="8" t="s">
        <v>2865</v>
      </c>
      <c r="B1903" s="8" t="s">
        <v>6</v>
      </c>
      <c r="C1903" s="8" t="s">
        <v>2035</v>
      </c>
      <c r="D1903" s="15">
        <v>1</v>
      </c>
      <c r="E1903" s="8" t="s">
        <v>2675</v>
      </c>
      <c r="F1903" s="20">
        <v>1513463</v>
      </c>
    </row>
    <row r="1904" spans="1:6" x14ac:dyDescent="0.3">
      <c r="A1904" s="7" t="s">
        <v>2865</v>
      </c>
      <c r="B1904" s="7" t="s">
        <v>6</v>
      </c>
      <c r="C1904" s="7" t="s">
        <v>2035</v>
      </c>
      <c r="D1904" s="14">
        <v>1</v>
      </c>
      <c r="E1904" s="7" t="s">
        <v>2675</v>
      </c>
      <c r="F1904" s="19">
        <v>259536</v>
      </c>
    </row>
    <row r="1905" spans="1:6" x14ac:dyDescent="0.3">
      <c r="A1905" s="8" t="s">
        <v>2868</v>
      </c>
      <c r="B1905" s="8" t="s">
        <v>6</v>
      </c>
      <c r="C1905" s="8" t="s">
        <v>2035</v>
      </c>
      <c r="D1905" s="15">
        <v>1</v>
      </c>
      <c r="E1905" s="8" t="s">
        <v>2675</v>
      </c>
      <c r="F1905" s="20">
        <v>870393</v>
      </c>
    </row>
    <row r="1906" spans="1:6" x14ac:dyDescent="0.3">
      <c r="A1906" s="7" t="s">
        <v>2868</v>
      </c>
      <c r="B1906" s="7" t="s">
        <v>6</v>
      </c>
      <c r="C1906" s="7" t="s">
        <v>2035</v>
      </c>
      <c r="D1906" s="14">
        <v>1</v>
      </c>
      <c r="E1906" s="7" t="s">
        <v>2675</v>
      </c>
      <c r="F1906" s="19">
        <v>609826</v>
      </c>
    </row>
    <row r="1907" spans="1:6" x14ac:dyDescent="0.3">
      <c r="A1907" s="8" t="s">
        <v>2871</v>
      </c>
      <c r="B1907" s="8" t="s">
        <v>6</v>
      </c>
      <c r="C1907" s="8" t="s">
        <v>2035</v>
      </c>
      <c r="D1907" s="15">
        <v>1</v>
      </c>
      <c r="E1907" s="8" t="s">
        <v>2675</v>
      </c>
      <c r="F1907" s="20">
        <v>655953</v>
      </c>
    </row>
    <row r="1908" spans="1:6" x14ac:dyDescent="0.3">
      <c r="A1908" s="7" t="s">
        <v>2873</v>
      </c>
      <c r="B1908" s="7" t="s">
        <v>6</v>
      </c>
      <c r="C1908" s="7" t="s">
        <v>2035</v>
      </c>
      <c r="D1908" s="14">
        <v>1</v>
      </c>
      <c r="E1908" s="7" t="s">
        <v>2675</v>
      </c>
      <c r="F1908" s="19">
        <v>1181748</v>
      </c>
    </row>
    <row r="1909" spans="1:6" x14ac:dyDescent="0.3">
      <c r="A1909" s="8" t="s">
        <v>2875</v>
      </c>
      <c r="B1909" s="8" t="s">
        <v>6</v>
      </c>
      <c r="C1909" s="8" t="s">
        <v>2035</v>
      </c>
      <c r="D1909" s="15">
        <v>1</v>
      </c>
      <c r="E1909" s="8" t="s">
        <v>2675</v>
      </c>
      <c r="F1909" s="20">
        <v>1362714</v>
      </c>
    </row>
    <row r="1910" spans="1:6" x14ac:dyDescent="0.3">
      <c r="A1910" s="7" t="s">
        <v>2876</v>
      </c>
      <c r="B1910" s="7" t="s">
        <v>6</v>
      </c>
      <c r="C1910" s="7" t="s">
        <v>2035</v>
      </c>
      <c r="D1910" s="14">
        <v>1</v>
      </c>
      <c r="E1910" s="7" t="s">
        <v>2675</v>
      </c>
      <c r="F1910" s="19">
        <v>1784305</v>
      </c>
    </row>
    <row r="1911" spans="1:6" x14ac:dyDescent="0.3">
      <c r="A1911" s="8" t="s">
        <v>2878</v>
      </c>
      <c r="B1911" s="8" t="s">
        <v>6</v>
      </c>
      <c r="C1911" s="8" t="s">
        <v>2035</v>
      </c>
      <c r="D1911" s="15">
        <v>1</v>
      </c>
      <c r="E1911" s="8" t="s">
        <v>2675</v>
      </c>
      <c r="F1911" s="20">
        <v>628945</v>
      </c>
    </row>
    <row r="1912" spans="1:6" x14ac:dyDescent="0.3">
      <c r="A1912" s="7" t="s">
        <v>102</v>
      </c>
      <c r="B1912" s="7" t="s">
        <v>6</v>
      </c>
      <c r="C1912" s="7" t="s">
        <v>2035</v>
      </c>
      <c r="D1912" s="14">
        <v>1</v>
      </c>
      <c r="E1912" s="7" t="s">
        <v>2675</v>
      </c>
      <c r="F1912" s="19">
        <v>1016376</v>
      </c>
    </row>
    <row r="1913" spans="1:6" x14ac:dyDescent="0.3">
      <c r="A1913" s="8" t="s">
        <v>2880</v>
      </c>
      <c r="B1913" s="8" t="s">
        <v>6</v>
      </c>
      <c r="C1913" s="8" t="s">
        <v>2035</v>
      </c>
      <c r="D1913" s="15">
        <v>1</v>
      </c>
      <c r="E1913" s="8" t="s">
        <v>2675</v>
      </c>
      <c r="F1913" s="20">
        <v>95700</v>
      </c>
    </row>
    <row r="1914" spans="1:6" x14ac:dyDescent="0.3">
      <c r="A1914" s="7" t="s">
        <v>2882</v>
      </c>
      <c r="B1914" s="7" t="s">
        <v>6</v>
      </c>
      <c r="C1914" s="7" t="s">
        <v>2035</v>
      </c>
      <c r="D1914" s="14">
        <v>1</v>
      </c>
      <c r="E1914" s="7" t="s">
        <v>2675</v>
      </c>
      <c r="F1914" s="19">
        <v>790515</v>
      </c>
    </row>
    <row r="1915" spans="1:6" x14ac:dyDescent="0.3">
      <c r="A1915" s="8" t="s">
        <v>1598</v>
      </c>
      <c r="B1915" s="8" t="s">
        <v>6</v>
      </c>
      <c r="C1915" s="8" t="s">
        <v>2035</v>
      </c>
      <c r="D1915" s="15">
        <v>1</v>
      </c>
      <c r="E1915" s="8" t="s">
        <v>2675</v>
      </c>
      <c r="F1915" s="20">
        <v>212894</v>
      </c>
    </row>
    <row r="1916" spans="1:6" x14ac:dyDescent="0.3">
      <c r="A1916" s="7" t="s">
        <v>527</v>
      </c>
      <c r="B1916" s="7" t="s">
        <v>6</v>
      </c>
      <c r="C1916" s="7" t="s">
        <v>2035</v>
      </c>
      <c r="D1916" s="14">
        <v>1</v>
      </c>
      <c r="E1916" s="7" t="s">
        <v>2675</v>
      </c>
      <c r="F1916" s="19">
        <v>2200000</v>
      </c>
    </row>
    <row r="1917" spans="1:6" x14ac:dyDescent="0.3">
      <c r="A1917" s="8" t="s">
        <v>2885</v>
      </c>
      <c r="B1917" s="8" t="s">
        <v>6</v>
      </c>
      <c r="C1917" s="8" t="s">
        <v>2035</v>
      </c>
      <c r="D1917" s="15">
        <v>1</v>
      </c>
      <c r="E1917" s="8" t="s">
        <v>2675</v>
      </c>
      <c r="F1917" s="20">
        <v>610593</v>
      </c>
    </row>
    <row r="1918" spans="1:6" x14ac:dyDescent="0.3">
      <c r="A1918" s="7" t="s">
        <v>1827</v>
      </c>
      <c r="B1918" s="7" t="s">
        <v>6</v>
      </c>
      <c r="C1918" s="7" t="s">
        <v>2035</v>
      </c>
      <c r="D1918" s="14">
        <v>1</v>
      </c>
      <c r="E1918" s="7" t="s">
        <v>2675</v>
      </c>
      <c r="F1918" s="19">
        <v>230052</v>
      </c>
    </row>
    <row r="1919" spans="1:6" x14ac:dyDescent="0.3">
      <c r="A1919" s="8" t="s">
        <v>1827</v>
      </c>
      <c r="B1919" s="8" t="s">
        <v>6</v>
      </c>
      <c r="C1919" s="8" t="s">
        <v>2035</v>
      </c>
      <c r="D1919" s="15">
        <v>1</v>
      </c>
      <c r="E1919" s="8" t="s">
        <v>2675</v>
      </c>
      <c r="F1919" s="20">
        <v>165341</v>
      </c>
    </row>
    <row r="1920" spans="1:6" x14ac:dyDescent="0.3">
      <c r="A1920" s="7" t="s">
        <v>2889</v>
      </c>
      <c r="B1920" s="7" t="s">
        <v>6</v>
      </c>
      <c r="C1920" s="7" t="s">
        <v>2035</v>
      </c>
      <c r="D1920" s="14">
        <v>1</v>
      </c>
      <c r="E1920" s="7" t="s">
        <v>2675</v>
      </c>
      <c r="F1920" s="19">
        <v>1158640</v>
      </c>
    </row>
    <row r="1921" spans="1:6" x14ac:dyDescent="0.3">
      <c r="A1921" s="8" t="s">
        <v>2891</v>
      </c>
      <c r="B1921" s="8" t="s">
        <v>6</v>
      </c>
      <c r="C1921" s="8" t="s">
        <v>2035</v>
      </c>
      <c r="D1921" s="15">
        <v>1</v>
      </c>
      <c r="E1921" s="8" t="s">
        <v>2675</v>
      </c>
      <c r="F1921" s="20">
        <v>673381</v>
      </c>
    </row>
    <row r="1922" spans="1:6" x14ac:dyDescent="0.3">
      <c r="A1922" s="7" t="s">
        <v>2893</v>
      </c>
      <c r="B1922" s="7" t="s">
        <v>6</v>
      </c>
      <c r="C1922" s="7" t="s">
        <v>2035</v>
      </c>
      <c r="D1922" s="14">
        <v>1</v>
      </c>
      <c r="E1922" s="7" t="s">
        <v>2675</v>
      </c>
      <c r="F1922" s="19">
        <v>406548</v>
      </c>
    </row>
    <row r="1923" spans="1:6" x14ac:dyDescent="0.3">
      <c r="A1923" s="8" t="s">
        <v>2894</v>
      </c>
      <c r="B1923" s="8" t="s">
        <v>6</v>
      </c>
      <c r="C1923" s="8" t="s">
        <v>2035</v>
      </c>
      <c r="D1923" s="15">
        <v>1</v>
      </c>
      <c r="E1923" s="8" t="s">
        <v>2675</v>
      </c>
      <c r="F1923" s="20">
        <v>2098257</v>
      </c>
    </row>
    <row r="1924" spans="1:6" x14ac:dyDescent="0.3">
      <c r="A1924" s="7" t="s">
        <v>2896</v>
      </c>
      <c r="B1924" s="7" t="s">
        <v>6</v>
      </c>
      <c r="C1924" s="7" t="s">
        <v>2035</v>
      </c>
      <c r="D1924" s="14">
        <v>1</v>
      </c>
      <c r="E1924" s="7" t="s">
        <v>2675</v>
      </c>
      <c r="F1924" s="19">
        <v>488006</v>
      </c>
    </row>
    <row r="1925" spans="1:6" x14ac:dyDescent="0.3">
      <c r="A1925" s="8" t="s">
        <v>2898</v>
      </c>
      <c r="B1925" s="8" t="s">
        <v>6</v>
      </c>
      <c r="C1925" s="8" t="s">
        <v>2035</v>
      </c>
      <c r="D1925" s="15">
        <v>1</v>
      </c>
      <c r="E1925" s="8" t="s">
        <v>2675</v>
      </c>
      <c r="F1925" s="20">
        <v>3531413</v>
      </c>
    </row>
    <row r="1926" spans="1:6" x14ac:dyDescent="0.3">
      <c r="A1926" s="7" t="s">
        <v>2900</v>
      </c>
      <c r="B1926" s="7" t="s">
        <v>6</v>
      </c>
      <c r="C1926" s="7" t="s">
        <v>2035</v>
      </c>
      <c r="D1926" s="14">
        <v>1</v>
      </c>
      <c r="E1926" s="7" t="s">
        <v>2675</v>
      </c>
      <c r="F1926" s="19">
        <v>728836</v>
      </c>
    </row>
    <row r="1927" spans="1:6" x14ac:dyDescent="0.3">
      <c r="A1927" s="8" t="s">
        <v>1522</v>
      </c>
      <c r="B1927" s="8" t="s">
        <v>6</v>
      </c>
      <c r="C1927" s="8" t="s">
        <v>2035</v>
      </c>
      <c r="D1927" s="15">
        <v>1</v>
      </c>
      <c r="E1927" s="8" t="s">
        <v>2675</v>
      </c>
      <c r="F1927" s="20">
        <v>976012</v>
      </c>
    </row>
    <row r="1928" spans="1:6" x14ac:dyDescent="0.3">
      <c r="A1928" s="7" t="s">
        <v>2902</v>
      </c>
      <c r="B1928" s="7" t="s">
        <v>6</v>
      </c>
      <c r="C1928" s="7" t="s">
        <v>2035</v>
      </c>
      <c r="D1928" s="14">
        <v>1</v>
      </c>
      <c r="E1928" s="7" t="s">
        <v>2675</v>
      </c>
      <c r="F1928" s="19">
        <v>311051</v>
      </c>
    </row>
    <row r="1929" spans="1:6" x14ac:dyDescent="0.3">
      <c r="A1929" s="8" t="s">
        <v>2904</v>
      </c>
      <c r="B1929" s="8" t="s">
        <v>6</v>
      </c>
      <c r="C1929" s="8" t="s">
        <v>2035</v>
      </c>
      <c r="D1929" s="15">
        <v>1</v>
      </c>
      <c r="E1929" s="8" t="s">
        <v>2675</v>
      </c>
      <c r="F1929" s="20">
        <v>2008820</v>
      </c>
    </row>
    <row r="1930" spans="1:6" x14ac:dyDescent="0.3">
      <c r="A1930" s="7" t="s">
        <v>277</v>
      </c>
      <c r="B1930" s="7" t="s">
        <v>6</v>
      </c>
      <c r="C1930" s="7" t="s">
        <v>2035</v>
      </c>
      <c r="D1930" s="14">
        <v>1</v>
      </c>
      <c r="E1930" s="7" t="s">
        <v>2675</v>
      </c>
      <c r="F1930" s="19">
        <v>1210770</v>
      </c>
    </row>
    <row r="1931" spans="1:6" x14ac:dyDescent="0.3">
      <c r="A1931" s="8" t="s">
        <v>2906</v>
      </c>
      <c r="B1931" s="8" t="s">
        <v>6</v>
      </c>
      <c r="C1931" s="8" t="s">
        <v>2035</v>
      </c>
      <c r="D1931" s="15">
        <v>1</v>
      </c>
      <c r="E1931" s="8" t="s">
        <v>2675</v>
      </c>
      <c r="F1931" s="20">
        <v>745899</v>
      </c>
    </row>
    <row r="1932" spans="1:6" x14ac:dyDescent="0.3">
      <c r="A1932" s="7" t="s">
        <v>2072</v>
      </c>
      <c r="B1932" s="7" t="s">
        <v>6</v>
      </c>
      <c r="C1932" s="7" t="s">
        <v>2035</v>
      </c>
      <c r="D1932" s="14">
        <v>1</v>
      </c>
      <c r="E1932" s="7" t="s">
        <v>2675</v>
      </c>
      <c r="F1932" s="19">
        <v>1221714</v>
      </c>
    </row>
    <row r="1933" spans="1:6" x14ac:dyDescent="0.3">
      <c r="A1933" s="8" t="s">
        <v>1313</v>
      </c>
      <c r="B1933" s="8" t="s">
        <v>6</v>
      </c>
      <c r="C1933" s="8" t="s">
        <v>2035</v>
      </c>
      <c r="D1933" s="15">
        <v>1</v>
      </c>
      <c r="E1933" s="8" t="s">
        <v>2675</v>
      </c>
      <c r="F1933" s="20">
        <v>380000</v>
      </c>
    </row>
    <row r="1934" spans="1:6" x14ac:dyDescent="0.3">
      <c r="A1934" s="7" t="s">
        <v>2909</v>
      </c>
      <c r="B1934" s="7" t="s">
        <v>6</v>
      </c>
      <c r="C1934" s="7" t="s">
        <v>2035</v>
      </c>
      <c r="D1934" s="14">
        <v>1</v>
      </c>
      <c r="E1934" s="7" t="s">
        <v>2675</v>
      </c>
      <c r="F1934" s="19">
        <v>2073676</v>
      </c>
    </row>
    <row r="1935" spans="1:6" x14ac:dyDescent="0.3">
      <c r="A1935" s="8" t="s">
        <v>2911</v>
      </c>
      <c r="B1935" s="8" t="s">
        <v>6</v>
      </c>
      <c r="C1935" s="8" t="s">
        <v>2035</v>
      </c>
      <c r="D1935" s="15">
        <v>1</v>
      </c>
      <c r="E1935" s="8" t="s">
        <v>2675</v>
      </c>
      <c r="F1935" s="20">
        <v>246576</v>
      </c>
    </row>
    <row r="1936" spans="1:6" x14ac:dyDescent="0.3">
      <c r="A1936" s="7" t="s">
        <v>2913</v>
      </c>
      <c r="B1936" s="7" t="s">
        <v>6</v>
      </c>
      <c r="C1936" s="7" t="s">
        <v>2035</v>
      </c>
      <c r="D1936" s="14">
        <v>1</v>
      </c>
      <c r="E1936" s="7" t="s">
        <v>2675</v>
      </c>
      <c r="F1936" s="19">
        <v>838593</v>
      </c>
    </row>
    <row r="1937" spans="1:6" x14ac:dyDescent="0.3">
      <c r="A1937" s="8" t="s">
        <v>2915</v>
      </c>
      <c r="B1937" s="8" t="s">
        <v>6</v>
      </c>
      <c r="C1937" s="8" t="s">
        <v>2035</v>
      </c>
      <c r="D1937" s="15">
        <v>1</v>
      </c>
      <c r="E1937" s="8" t="s">
        <v>2675</v>
      </c>
      <c r="F1937" s="20">
        <v>372948</v>
      </c>
    </row>
    <row r="1938" spans="1:6" x14ac:dyDescent="0.3">
      <c r="A1938" s="7" t="s">
        <v>2759</v>
      </c>
      <c r="B1938" s="7" t="s">
        <v>6</v>
      </c>
      <c r="C1938" s="7" t="s">
        <v>2035</v>
      </c>
      <c r="D1938" s="14">
        <v>1</v>
      </c>
      <c r="E1938" s="7" t="s">
        <v>2675</v>
      </c>
      <c r="F1938" s="19">
        <v>183252</v>
      </c>
    </row>
    <row r="1939" spans="1:6" x14ac:dyDescent="0.3">
      <c r="A1939" s="8" t="s">
        <v>2917</v>
      </c>
      <c r="B1939" s="8" t="s">
        <v>6</v>
      </c>
      <c r="C1939" s="8" t="s">
        <v>2035</v>
      </c>
      <c r="D1939" s="15">
        <v>1</v>
      </c>
      <c r="E1939" s="8" t="s">
        <v>2675</v>
      </c>
      <c r="F1939" s="20">
        <v>1289859</v>
      </c>
    </row>
    <row r="1940" spans="1:6" x14ac:dyDescent="0.3">
      <c r="A1940" s="7" t="s">
        <v>2918</v>
      </c>
      <c r="B1940" s="7" t="s">
        <v>6</v>
      </c>
      <c r="C1940" s="7" t="s">
        <v>2035</v>
      </c>
      <c r="D1940" s="14">
        <v>1</v>
      </c>
      <c r="E1940" s="7" t="s">
        <v>2675</v>
      </c>
      <c r="F1940" s="19">
        <v>6044006</v>
      </c>
    </row>
    <row r="1941" spans="1:6" x14ac:dyDescent="0.3">
      <c r="A1941" s="8" t="s">
        <v>1012</v>
      </c>
      <c r="B1941" s="8" t="s">
        <v>6</v>
      </c>
      <c r="C1941" s="8" t="s">
        <v>2035</v>
      </c>
      <c r="D1941" s="15">
        <v>1</v>
      </c>
      <c r="E1941" s="8" t="s">
        <v>2675</v>
      </c>
      <c r="F1941" s="20">
        <v>4029337</v>
      </c>
    </row>
    <row r="1942" spans="1:6" x14ac:dyDescent="0.3">
      <c r="A1942" s="7" t="s">
        <v>2921</v>
      </c>
      <c r="B1942" s="7" t="s">
        <v>6</v>
      </c>
      <c r="C1942" s="7" t="s">
        <v>2035</v>
      </c>
      <c r="D1942" s="14">
        <v>1</v>
      </c>
      <c r="E1942" s="7" t="s">
        <v>2675</v>
      </c>
      <c r="F1942" s="19">
        <v>1581030</v>
      </c>
    </row>
    <row r="1943" spans="1:6" x14ac:dyDescent="0.3">
      <c r="A1943" s="8" t="s">
        <v>2922</v>
      </c>
      <c r="B1943" s="8" t="s">
        <v>6</v>
      </c>
      <c r="C1943" s="8" t="s">
        <v>2035</v>
      </c>
      <c r="D1943" s="15">
        <v>1</v>
      </c>
      <c r="E1943" s="8" t="s">
        <v>2675</v>
      </c>
      <c r="F1943" s="20">
        <v>509047</v>
      </c>
    </row>
    <row r="1944" spans="1:6" x14ac:dyDescent="0.3">
      <c r="A1944" s="7" t="s">
        <v>15</v>
      </c>
      <c r="B1944" s="7" t="s">
        <v>2924</v>
      </c>
      <c r="C1944" s="7" t="s">
        <v>5676</v>
      </c>
      <c r="D1944" s="14">
        <v>62</v>
      </c>
      <c r="E1944" s="7" t="s">
        <v>7</v>
      </c>
      <c r="F1944" s="19">
        <v>608077</v>
      </c>
    </row>
    <row r="1945" spans="1:6" x14ac:dyDescent="0.3">
      <c r="A1945" s="8" t="s">
        <v>11</v>
      </c>
      <c r="B1945" s="8" t="s">
        <v>2924</v>
      </c>
      <c r="C1945" s="8" t="s">
        <v>5676</v>
      </c>
      <c r="D1945" s="15">
        <v>48</v>
      </c>
      <c r="E1945" s="8" t="s">
        <v>7</v>
      </c>
      <c r="F1945" s="20">
        <v>483697</v>
      </c>
    </row>
    <row r="1946" spans="1:6" x14ac:dyDescent="0.3">
      <c r="A1946" s="7" t="s">
        <v>5</v>
      </c>
      <c r="B1946" s="7" t="s">
        <v>2924</v>
      </c>
      <c r="C1946" s="7" t="s">
        <v>5676</v>
      </c>
      <c r="D1946" s="14">
        <v>45</v>
      </c>
      <c r="E1946" s="7" t="s">
        <v>7</v>
      </c>
      <c r="F1946" s="19">
        <v>610598</v>
      </c>
    </row>
    <row r="1947" spans="1:6" x14ac:dyDescent="0.3">
      <c r="A1947" s="8" t="s">
        <v>29</v>
      </c>
      <c r="B1947" s="8" t="s">
        <v>2924</v>
      </c>
      <c r="C1947" s="8" t="s">
        <v>5676</v>
      </c>
      <c r="D1947" s="15">
        <v>44</v>
      </c>
      <c r="E1947" s="8" t="s">
        <v>7</v>
      </c>
      <c r="F1947" s="20">
        <v>670610</v>
      </c>
    </row>
    <row r="1948" spans="1:6" x14ac:dyDescent="0.3">
      <c r="A1948" s="7" t="s">
        <v>76</v>
      </c>
      <c r="B1948" s="7" t="s">
        <v>2924</v>
      </c>
      <c r="C1948" s="7" t="s">
        <v>5676</v>
      </c>
      <c r="D1948" s="14">
        <v>41</v>
      </c>
      <c r="E1948" s="7" t="s">
        <v>7</v>
      </c>
      <c r="F1948" s="19">
        <v>1004884</v>
      </c>
    </row>
    <row r="1949" spans="1:6" x14ac:dyDescent="0.3">
      <c r="A1949" s="8" t="s">
        <v>19</v>
      </c>
      <c r="B1949" s="8" t="s">
        <v>2924</v>
      </c>
      <c r="C1949" s="8" t="s">
        <v>5676</v>
      </c>
      <c r="D1949" s="15">
        <v>40</v>
      </c>
      <c r="E1949" s="8" t="s">
        <v>7</v>
      </c>
      <c r="F1949" s="20">
        <v>442476</v>
      </c>
    </row>
    <row r="1950" spans="1:6" x14ac:dyDescent="0.3">
      <c r="A1950" s="7" t="s">
        <v>17</v>
      </c>
      <c r="B1950" s="7" t="s">
        <v>2924</v>
      </c>
      <c r="C1950" s="7" t="s">
        <v>5676</v>
      </c>
      <c r="D1950" s="14">
        <v>32</v>
      </c>
      <c r="E1950" s="7" t="s">
        <v>7</v>
      </c>
      <c r="F1950" s="19">
        <v>562096</v>
      </c>
    </row>
    <row r="1951" spans="1:6" x14ac:dyDescent="0.3">
      <c r="A1951" s="8" t="s">
        <v>9</v>
      </c>
      <c r="B1951" s="8" t="s">
        <v>2924</v>
      </c>
      <c r="C1951" s="8" t="s">
        <v>5676</v>
      </c>
      <c r="D1951" s="15">
        <v>31</v>
      </c>
      <c r="E1951" s="8" t="s">
        <v>7</v>
      </c>
      <c r="F1951" s="20">
        <v>588369</v>
      </c>
    </row>
    <row r="1952" spans="1:6" x14ac:dyDescent="0.3">
      <c r="A1952" s="7" t="s">
        <v>33</v>
      </c>
      <c r="B1952" s="7" t="s">
        <v>2924</v>
      </c>
      <c r="C1952" s="7" t="s">
        <v>5676</v>
      </c>
      <c r="D1952" s="14">
        <v>27</v>
      </c>
      <c r="E1952" s="7" t="s">
        <v>7</v>
      </c>
      <c r="F1952" s="19">
        <v>621119</v>
      </c>
    </row>
    <row r="1953" spans="1:6" x14ac:dyDescent="0.3">
      <c r="A1953" s="8" t="s">
        <v>295</v>
      </c>
      <c r="B1953" s="8" t="s">
        <v>2924</v>
      </c>
      <c r="C1953" s="8" t="s">
        <v>5676</v>
      </c>
      <c r="D1953" s="15">
        <v>25</v>
      </c>
      <c r="E1953" s="8" t="s">
        <v>7</v>
      </c>
      <c r="F1953" s="20">
        <v>466187</v>
      </c>
    </row>
    <row r="1954" spans="1:6" x14ac:dyDescent="0.3">
      <c r="A1954" s="7" t="s">
        <v>778</v>
      </c>
      <c r="B1954" s="7" t="s">
        <v>2924</v>
      </c>
      <c r="C1954" s="7" t="s">
        <v>5676</v>
      </c>
      <c r="D1954" s="14">
        <v>24</v>
      </c>
      <c r="E1954" s="7" t="s">
        <v>7</v>
      </c>
      <c r="F1954" s="19">
        <v>534502</v>
      </c>
    </row>
    <row r="1955" spans="1:6" x14ac:dyDescent="0.3">
      <c r="A1955" s="8" t="s">
        <v>21</v>
      </c>
      <c r="B1955" s="8" t="s">
        <v>2924</v>
      </c>
      <c r="C1955" s="8" t="s">
        <v>5676</v>
      </c>
      <c r="D1955" s="15">
        <v>24</v>
      </c>
      <c r="E1955" s="8" t="s">
        <v>7</v>
      </c>
      <c r="F1955" s="20">
        <v>580641</v>
      </c>
    </row>
    <row r="1956" spans="1:6" x14ac:dyDescent="0.3">
      <c r="A1956" s="7" t="s">
        <v>124</v>
      </c>
      <c r="B1956" s="7" t="s">
        <v>2924</v>
      </c>
      <c r="C1956" s="7" t="s">
        <v>5676</v>
      </c>
      <c r="D1956" s="14">
        <v>23</v>
      </c>
      <c r="E1956" s="7" t="s">
        <v>7</v>
      </c>
      <c r="F1956" s="19">
        <v>468651</v>
      </c>
    </row>
    <row r="1957" spans="1:6" x14ac:dyDescent="0.3">
      <c r="A1957" s="8" t="s">
        <v>43</v>
      </c>
      <c r="B1957" s="8" t="s">
        <v>2924</v>
      </c>
      <c r="C1957" s="8" t="s">
        <v>5676</v>
      </c>
      <c r="D1957" s="15">
        <v>21</v>
      </c>
      <c r="E1957" s="8" t="s">
        <v>7</v>
      </c>
      <c r="F1957" s="20">
        <v>644930</v>
      </c>
    </row>
    <row r="1958" spans="1:6" x14ac:dyDescent="0.3">
      <c r="A1958" s="7" t="s">
        <v>319</v>
      </c>
      <c r="B1958" s="7" t="s">
        <v>2924</v>
      </c>
      <c r="C1958" s="7" t="s">
        <v>5676</v>
      </c>
      <c r="D1958" s="14">
        <v>19</v>
      </c>
      <c r="E1958" s="7" t="s">
        <v>7</v>
      </c>
      <c r="F1958" s="19">
        <v>500374</v>
      </c>
    </row>
    <row r="1959" spans="1:6" x14ac:dyDescent="0.3">
      <c r="A1959" s="8" t="s">
        <v>37</v>
      </c>
      <c r="B1959" s="8" t="s">
        <v>2924</v>
      </c>
      <c r="C1959" s="8" t="s">
        <v>5676</v>
      </c>
      <c r="D1959" s="15">
        <v>18</v>
      </c>
      <c r="E1959" s="8" t="s">
        <v>7</v>
      </c>
      <c r="F1959" s="20">
        <v>638418</v>
      </c>
    </row>
    <row r="1960" spans="1:6" x14ac:dyDescent="0.3">
      <c r="A1960" s="7" t="s">
        <v>1769</v>
      </c>
      <c r="B1960" s="7" t="s">
        <v>2924</v>
      </c>
      <c r="C1960" s="7" t="s">
        <v>5676</v>
      </c>
      <c r="D1960" s="14">
        <v>18</v>
      </c>
      <c r="E1960" s="7" t="s">
        <v>7</v>
      </c>
      <c r="F1960" s="19">
        <v>455252</v>
      </c>
    </row>
    <row r="1961" spans="1:6" x14ac:dyDescent="0.3">
      <c r="A1961" s="8" t="s">
        <v>234</v>
      </c>
      <c r="B1961" s="8" t="s">
        <v>2924</v>
      </c>
      <c r="C1961" s="8" t="s">
        <v>5676</v>
      </c>
      <c r="D1961" s="15">
        <v>16</v>
      </c>
      <c r="E1961" s="8" t="s">
        <v>7</v>
      </c>
      <c r="F1961" s="20">
        <v>586329</v>
      </c>
    </row>
    <row r="1962" spans="1:6" x14ac:dyDescent="0.3">
      <c r="A1962" s="7" t="s">
        <v>994</v>
      </c>
      <c r="B1962" s="7" t="s">
        <v>2924</v>
      </c>
      <c r="C1962" s="7" t="s">
        <v>5676</v>
      </c>
      <c r="D1962" s="14">
        <v>16</v>
      </c>
      <c r="E1962" s="7" t="s">
        <v>7</v>
      </c>
      <c r="F1962" s="19">
        <v>728836</v>
      </c>
    </row>
    <row r="1963" spans="1:6" x14ac:dyDescent="0.3">
      <c r="A1963" s="8" t="s">
        <v>1417</v>
      </c>
      <c r="B1963" s="8" t="s">
        <v>2924</v>
      </c>
      <c r="C1963" s="8" t="s">
        <v>5676</v>
      </c>
      <c r="D1963" s="15">
        <v>15</v>
      </c>
      <c r="E1963" s="8" t="s">
        <v>7</v>
      </c>
      <c r="F1963" s="20">
        <v>839303</v>
      </c>
    </row>
    <row r="1964" spans="1:6" x14ac:dyDescent="0.3">
      <c r="A1964" s="7" t="s">
        <v>2942</v>
      </c>
      <c r="B1964" s="7" t="s">
        <v>2924</v>
      </c>
      <c r="C1964" s="7" t="s">
        <v>5676</v>
      </c>
      <c r="D1964" s="14">
        <v>15</v>
      </c>
      <c r="E1964" s="7" t="s">
        <v>7</v>
      </c>
      <c r="F1964" s="19">
        <v>821904</v>
      </c>
    </row>
    <row r="1965" spans="1:6" x14ac:dyDescent="0.3">
      <c r="A1965" s="8" t="s">
        <v>49</v>
      </c>
      <c r="B1965" s="8" t="s">
        <v>2924</v>
      </c>
      <c r="C1965" s="8" t="s">
        <v>5676</v>
      </c>
      <c r="D1965" s="15">
        <v>15</v>
      </c>
      <c r="E1965" s="8" t="s">
        <v>7</v>
      </c>
      <c r="F1965" s="20">
        <v>488688</v>
      </c>
    </row>
    <row r="1966" spans="1:6" x14ac:dyDescent="0.3">
      <c r="A1966" s="7" t="s">
        <v>154</v>
      </c>
      <c r="B1966" s="7" t="s">
        <v>2924</v>
      </c>
      <c r="C1966" s="7" t="s">
        <v>5676</v>
      </c>
      <c r="D1966" s="14">
        <v>14</v>
      </c>
      <c r="E1966" s="7" t="s">
        <v>7</v>
      </c>
      <c r="F1966" s="19">
        <v>601924</v>
      </c>
    </row>
    <row r="1967" spans="1:6" x14ac:dyDescent="0.3">
      <c r="A1967" s="8" t="s">
        <v>273</v>
      </c>
      <c r="B1967" s="8" t="s">
        <v>2924</v>
      </c>
      <c r="C1967" s="8" t="s">
        <v>5676</v>
      </c>
      <c r="D1967" s="15">
        <v>14</v>
      </c>
      <c r="E1967" s="8" t="s">
        <v>7</v>
      </c>
      <c r="F1967" s="20">
        <v>622687</v>
      </c>
    </row>
    <row r="1968" spans="1:6" x14ac:dyDescent="0.3">
      <c r="A1968" s="7" t="s">
        <v>80</v>
      </c>
      <c r="B1968" s="7" t="s">
        <v>2924</v>
      </c>
      <c r="C1968" s="7" t="s">
        <v>5676</v>
      </c>
      <c r="D1968" s="14">
        <v>13</v>
      </c>
      <c r="E1968" s="7" t="s">
        <v>7</v>
      </c>
      <c r="F1968" s="19">
        <v>644930</v>
      </c>
    </row>
    <row r="1969" spans="1:6" x14ac:dyDescent="0.3">
      <c r="A1969" s="8" t="s">
        <v>167</v>
      </c>
      <c r="B1969" s="8" t="s">
        <v>2924</v>
      </c>
      <c r="C1969" s="8" t="s">
        <v>5676</v>
      </c>
      <c r="D1969" s="15">
        <v>13</v>
      </c>
      <c r="E1969" s="8" t="s">
        <v>7</v>
      </c>
      <c r="F1969" s="20">
        <v>458143</v>
      </c>
    </row>
    <row r="1970" spans="1:6" x14ac:dyDescent="0.3">
      <c r="A1970" s="7" t="s">
        <v>1448</v>
      </c>
      <c r="B1970" s="7" t="s">
        <v>2924</v>
      </c>
      <c r="C1970" s="7" t="s">
        <v>5676</v>
      </c>
      <c r="D1970" s="14">
        <v>12</v>
      </c>
      <c r="E1970" s="7" t="s">
        <v>7</v>
      </c>
      <c r="F1970" s="19">
        <v>1028758</v>
      </c>
    </row>
    <row r="1971" spans="1:6" x14ac:dyDescent="0.3">
      <c r="A1971" s="8" t="s">
        <v>2948</v>
      </c>
      <c r="B1971" s="8" t="s">
        <v>2924</v>
      </c>
      <c r="C1971" s="8" t="s">
        <v>5676</v>
      </c>
      <c r="D1971" s="15">
        <v>12</v>
      </c>
      <c r="E1971" s="8" t="s">
        <v>7</v>
      </c>
      <c r="F1971" s="20">
        <v>329285</v>
      </c>
    </row>
    <row r="1972" spans="1:6" x14ac:dyDescent="0.3">
      <c r="A1972" s="7" t="s">
        <v>47</v>
      </c>
      <c r="B1972" s="7" t="s">
        <v>2924</v>
      </c>
      <c r="C1972" s="7" t="s">
        <v>5676</v>
      </c>
      <c r="D1972" s="14">
        <v>11</v>
      </c>
      <c r="E1972" s="7" t="s">
        <v>7</v>
      </c>
      <c r="F1972" s="19">
        <v>308214</v>
      </c>
    </row>
    <row r="1973" spans="1:6" x14ac:dyDescent="0.3">
      <c r="A1973" s="8" t="s">
        <v>2801</v>
      </c>
      <c r="B1973" s="8" t="s">
        <v>2924</v>
      </c>
      <c r="C1973" s="8" t="s">
        <v>5676</v>
      </c>
      <c r="D1973" s="15">
        <v>10</v>
      </c>
      <c r="E1973" s="8" t="s">
        <v>7</v>
      </c>
      <c r="F1973" s="20">
        <v>559400</v>
      </c>
    </row>
    <row r="1974" spans="1:6" x14ac:dyDescent="0.3">
      <c r="A1974" s="7" t="s">
        <v>564</v>
      </c>
      <c r="B1974" s="7" t="s">
        <v>2924</v>
      </c>
      <c r="C1974" s="7" t="s">
        <v>5676</v>
      </c>
      <c r="D1974" s="14">
        <v>10</v>
      </c>
      <c r="E1974" s="7" t="s">
        <v>7</v>
      </c>
      <c r="F1974" s="19">
        <v>1329533</v>
      </c>
    </row>
    <row r="1975" spans="1:6" x14ac:dyDescent="0.3">
      <c r="A1975" s="8" t="s">
        <v>148</v>
      </c>
      <c r="B1975" s="8" t="s">
        <v>2924</v>
      </c>
      <c r="C1975" s="8" t="s">
        <v>5676</v>
      </c>
      <c r="D1975" s="15">
        <v>10</v>
      </c>
      <c r="E1975" s="8" t="s">
        <v>7</v>
      </c>
      <c r="F1975" s="20">
        <v>1175802</v>
      </c>
    </row>
    <row r="1976" spans="1:6" x14ac:dyDescent="0.3">
      <c r="A1976" s="7" t="s">
        <v>482</v>
      </c>
      <c r="B1976" s="7" t="s">
        <v>2924</v>
      </c>
      <c r="C1976" s="7" t="s">
        <v>5676</v>
      </c>
      <c r="D1976" s="14">
        <v>10</v>
      </c>
      <c r="E1976" s="7" t="s">
        <v>7</v>
      </c>
      <c r="F1976" s="19">
        <v>552004</v>
      </c>
    </row>
    <row r="1977" spans="1:6" x14ac:dyDescent="0.3">
      <c r="A1977" s="8" t="s">
        <v>179</v>
      </c>
      <c r="B1977" s="8" t="s">
        <v>2924</v>
      </c>
      <c r="C1977" s="8" t="s">
        <v>5676</v>
      </c>
      <c r="D1977" s="15">
        <v>10</v>
      </c>
      <c r="E1977" s="8" t="s">
        <v>7</v>
      </c>
      <c r="F1977" s="20">
        <v>1233390</v>
      </c>
    </row>
    <row r="1978" spans="1:6" x14ac:dyDescent="0.3">
      <c r="A1978" s="7" t="s">
        <v>33</v>
      </c>
      <c r="B1978" s="7" t="s">
        <v>2924</v>
      </c>
      <c r="C1978" s="7" t="s">
        <v>5676</v>
      </c>
      <c r="D1978" s="14">
        <v>9</v>
      </c>
      <c r="E1978" s="7" t="s">
        <v>7</v>
      </c>
      <c r="F1978" s="19">
        <v>610857</v>
      </c>
    </row>
    <row r="1979" spans="1:6" x14ac:dyDescent="0.3">
      <c r="A1979" s="8" t="s">
        <v>206</v>
      </c>
      <c r="B1979" s="8" t="s">
        <v>2924</v>
      </c>
      <c r="C1979" s="8" t="s">
        <v>5676</v>
      </c>
      <c r="D1979" s="15">
        <v>9</v>
      </c>
      <c r="E1979" s="8" t="s">
        <v>7</v>
      </c>
      <c r="F1979" s="20">
        <v>999547</v>
      </c>
    </row>
    <row r="1980" spans="1:6" x14ac:dyDescent="0.3">
      <c r="A1980" s="7" t="s">
        <v>717</v>
      </c>
      <c r="B1980" s="7" t="s">
        <v>2924</v>
      </c>
      <c r="C1980" s="7" t="s">
        <v>5676</v>
      </c>
      <c r="D1980" s="14">
        <v>9</v>
      </c>
      <c r="E1980" s="7" t="s">
        <v>7</v>
      </c>
      <c r="F1980" s="19">
        <v>1462260</v>
      </c>
    </row>
    <row r="1981" spans="1:6" x14ac:dyDescent="0.3">
      <c r="A1981" s="8" t="s">
        <v>1191</v>
      </c>
      <c r="B1981" s="8" t="s">
        <v>2924</v>
      </c>
      <c r="C1981" s="8" t="s">
        <v>5676</v>
      </c>
      <c r="D1981" s="15">
        <v>8</v>
      </c>
      <c r="E1981" s="8" t="s">
        <v>7</v>
      </c>
      <c r="F1981" s="20">
        <v>791011</v>
      </c>
    </row>
    <row r="1982" spans="1:6" x14ac:dyDescent="0.3">
      <c r="A1982" s="7" t="s">
        <v>691</v>
      </c>
      <c r="B1982" s="7" t="s">
        <v>2924</v>
      </c>
      <c r="C1982" s="7" t="s">
        <v>5676</v>
      </c>
      <c r="D1982" s="14">
        <v>8</v>
      </c>
      <c r="E1982" s="7" t="s">
        <v>7</v>
      </c>
      <c r="F1982" s="19">
        <v>637459</v>
      </c>
    </row>
    <row r="1983" spans="1:6" x14ac:dyDescent="0.3">
      <c r="A1983" s="8" t="s">
        <v>555</v>
      </c>
      <c r="B1983" s="8" t="s">
        <v>2924</v>
      </c>
      <c r="C1983" s="8" t="s">
        <v>5676</v>
      </c>
      <c r="D1983" s="15">
        <v>8</v>
      </c>
      <c r="E1983" s="8" t="s">
        <v>7</v>
      </c>
      <c r="F1983" s="20">
        <v>817059</v>
      </c>
    </row>
    <row r="1984" spans="1:6" x14ac:dyDescent="0.3">
      <c r="A1984" s="7" t="s">
        <v>2961</v>
      </c>
      <c r="B1984" s="7" t="s">
        <v>2924</v>
      </c>
      <c r="C1984" s="7" t="s">
        <v>5676</v>
      </c>
      <c r="D1984" s="14">
        <v>8</v>
      </c>
      <c r="E1984" s="7" t="s">
        <v>7</v>
      </c>
      <c r="F1984" s="19">
        <v>460092</v>
      </c>
    </row>
    <row r="1985" spans="1:6" x14ac:dyDescent="0.3">
      <c r="A1985" s="8" t="s">
        <v>90</v>
      </c>
      <c r="B1985" s="8" t="s">
        <v>2924</v>
      </c>
      <c r="C1985" s="8" t="s">
        <v>5676</v>
      </c>
      <c r="D1985" s="15">
        <v>8</v>
      </c>
      <c r="E1985" s="8" t="s">
        <v>7</v>
      </c>
      <c r="F1985" s="20">
        <v>892073</v>
      </c>
    </row>
    <row r="1986" spans="1:6" x14ac:dyDescent="0.3">
      <c r="A1986" s="7" t="s">
        <v>159</v>
      </c>
      <c r="B1986" s="7" t="s">
        <v>2924</v>
      </c>
      <c r="C1986" s="7" t="s">
        <v>5676</v>
      </c>
      <c r="D1986" s="14">
        <v>8</v>
      </c>
      <c r="E1986" s="7" t="s">
        <v>7</v>
      </c>
      <c r="F1986" s="19">
        <v>519599</v>
      </c>
    </row>
    <row r="1987" spans="1:6" x14ac:dyDescent="0.3">
      <c r="A1987" s="8" t="s">
        <v>296</v>
      </c>
      <c r="B1987" s="8" t="s">
        <v>2924</v>
      </c>
      <c r="C1987" s="8" t="s">
        <v>5676</v>
      </c>
      <c r="D1987" s="15">
        <v>8</v>
      </c>
      <c r="E1987" s="8" t="s">
        <v>7</v>
      </c>
      <c r="F1987" s="20">
        <v>1048552</v>
      </c>
    </row>
    <row r="1988" spans="1:6" x14ac:dyDescent="0.3">
      <c r="A1988" s="7" t="s">
        <v>2966</v>
      </c>
      <c r="B1988" s="7" t="s">
        <v>2924</v>
      </c>
      <c r="C1988" s="7" t="s">
        <v>5676</v>
      </c>
      <c r="D1988" s="14">
        <v>7</v>
      </c>
      <c r="E1988" s="7" t="s">
        <v>7</v>
      </c>
      <c r="F1988" s="19">
        <v>677584</v>
      </c>
    </row>
    <row r="1989" spans="1:6" x14ac:dyDescent="0.3">
      <c r="A1989" s="8" t="s">
        <v>1260</v>
      </c>
      <c r="B1989" s="8" t="s">
        <v>2924</v>
      </c>
      <c r="C1989" s="8" t="s">
        <v>5676</v>
      </c>
      <c r="D1989" s="15">
        <v>7</v>
      </c>
      <c r="E1989" s="8" t="s">
        <v>7</v>
      </c>
      <c r="F1989" s="20">
        <v>677916</v>
      </c>
    </row>
    <row r="1990" spans="1:6" x14ac:dyDescent="0.3">
      <c r="A1990" s="7" t="s">
        <v>2969</v>
      </c>
      <c r="B1990" s="7" t="s">
        <v>2924</v>
      </c>
      <c r="C1990" s="7" t="s">
        <v>5676</v>
      </c>
      <c r="D1990" s="14">
        <v>7</v>
      </c>
      <c r="E1990" s="7" t="s">
        <v>7</v>
      </c>
      <c r="F1990" s="19">
        <v>537441</v>
      </c>
    </row>
    <row r="1991" spans="1:6" x14ac:dyDescent="0.3">
      <c r="A1991" s="8" t="s">
        <v>476</v>
      </c>
      <c r="B1991" s="8" t="s">
        <v>2924</v>
      </c>
      <c r="C1991" s="8" t="s">
        <v>5676</v>
      </c>
      <c r="D1991" s="15">
        <v>7</v>
      </c>
      <c r="E1991" s="8" t="s">
        <v>7</v>
      </c>
      <c r="F1991" s="20">
        <v>564816</v>
      </c>
    </row>
    <row r="1992" spans="1:6" x14ac:dyDescent="0.3">
      <c r="A1992" s="7" t="s">
        <v>86</v>
      </c>
      <c r="B1992" s="7" t="s">
        <v>2924</v>
      </c>
      <c r="C1992" s="7" t="s">
        <v>5676</v>
      </c>
      <c r="D1992" s="14">
        <v>7</v>
      </c>
      <c r="E1992" s="7" t="s">
        <v>7</v>
      </c>
      <c r="F1992" s="19">
        <v>650000</v>
      </c>
    </row>
    <row r="1993" spans="1:6" x14ac:dyDescent="0.3">
      <c r="A1993" s="8" t="s">
        <v>110</v>
      </c>
      <c r="B1993" s="8" t="s">
        <v>2924</v>
      </c>
      <c r="C1993" s="8" t="s">
        <v>5676</v>
      </c>
      <c r="D1993" s="15">
        <v>7</v>
      </c>
      <c r="E1993" s="8" t="s">
        <v>7</v>
      </c>
      <c r="F1993" s="20">
        <v>746051</v>
      </c>
    </row>
    <row r="1994" spans="1:6" x14ac:dyDescent="0.3">
      <c r="A1994" s="7" t="s">
        <v>57</v>
      </c>
      <c r="B1994" s="7" t="s">
        <v>2924</v>
      </c>
      <c r="C1994" s="7" t="s">
        <v>5676</v>
      </c>
      <c r="D1994" s="14">
        <v>7</v>
      </c>
      <c r="E1994" s="7" t="s">
        <v>7</v>
      </c>
      <c r="F1994" s="19">
        <v>572657</v>
      </c>
    </row>
    <row r="1995" spans="1:6" x14ac:dyDescent="0.3">
      <c r="A1995" s="8" t="s">
        <v>114</v>
      </c>
      <c r="B1995" s="8" t="s">
        <v>2924</v>
      </c>
      <c r="C1995" s="8" t="s">
        <v>5676</v>
      </c>
      <c r="D1995" s="15">
        <v>7</v>
      </c>
      <c r="E1995" s="8" t="s">
        <v>7</v>
      </c>
      <c r="F1995" s="20">
        <v>1074883</v>
      </c>
    </row>
    <row r="1996" spans="1:6" x14ac:dyDescent="0.3">
      <c r="A1996" s="7" t="s">
        <v>2974</v>
      </c>
      <c r="B1996" s="7" t="s">
        <v>2924</v>
      </c>
      <c r="C1996" s="7" t="s">
        <v>5676</v>
      </c>
      <c r="D1996" s="14">
        <v>6</v>
      </c>
      <c r="E1996" s="7" t="s">
        <v>7</v>
      </c>
      <c r="F1996" s="19">
        <v>359881</v>
      </c>
    </row>
    <row r="1997" spans="1:6" x14ac:dyDescent="0.3">
      <c r="A1997" s="8" t="s">
        <v>269</v>
      </c>
      <c r="B1997" s="8" t="s">
        <v>2924</v>
      </c>
      <c r="C1997" s="8" t="s">
        <v>5676</v>
      </c>
      <c r="D1997" s="15">
        <v>6</v>
      </c>
      <c r="E1997" s="8" t="s">
        <v>7</v>
      </c>
      <c r="F1997" s="20">
        <v>1092609</v>
      </c>
    </row>
    <row r="1998" spans="1:6" x14ac:dyDescent="0.3">
      <c r="A1998" s="7" t="s">
        <v>798</v>
      </c>
      <c r="B1998" s="7" t="s">
        <v>2924</v>
      </c>
      <c r="C1998" s="7" t="s">
        <v>5676</v>
      </c>
      <c r="D1998" s="14">
        <v>6</v>
      </c>
      <c r="E1998" s="7" t="s">
        <v>7</v>
      </c>
      <c r="F1998" s="19">
        <v>1061562</v>
      </c>
    </row>
    <row r="1999" spans="1:6" x14ac:dyDescent="0.3">
      <c r="A1999" s="8" t="s">
        <v>210</v>
      </c>
      <c r="B1999" s="8" t="s">
        <v>2924</v>
      </c>
      <c r="C1999" s="8" t="s">
        <v>5676</v>
      </c>
      <c r="D1999" s="15">
        <v>6</v>
      </c>
      <c r="E1999" s="8" t="s">
        <v>7</v>
      </c>
      <c r="F1999" s="20">
        <v>582960</v>
      </c>
    </row>
    <row r="2000" spans="1:6" x14ac:dyDescent="0.3">
      <c r="A2000" s="7" t="s">
        <v>31</v>
      </c>
      <c r="B2000" s="7" t="s">
        <v>2924</v>
      </c>
      <c r="C2000" s="7" t="s">
        <v>5676</v>
      </c>
      <c r="D2000" s="14">
        <v>6</v>
      </c>
      <c r="E2000" s="7" t="s">
        <v>7</v>
      </c>
      <c r="F2000" s="19">
        <v>917436</v>
      </c>
    </row>
    <row r="2001" spans="1:6" x14ac:dyDescent="0.3">
      <c r="A2001" s="8" t="s">
        <v>1389</v>
      </c>
      <c r="B2001" s="8" t="s">
        <v>2924</v>
      </c>
      <c r="C2001" s="8" t="s">
        <v>5676</v>
      </c>
      <c r="D2001" s="15">
        <v>6</v>
      </c>
      <c r="E2001" s="8" t="s">
        <v>7</v>
      </c>
      <c r="F2001" s="20">
        <v>968920</v>
      </c>
    </row>
    <row r="2002" spans="1:6" x14ac:dyDescent="0.3">
      <c r="A2002" s="7" t="s">
        <v>78</v>
      </c>
      <c r="B2002" s="7" t="s">
        <v>2924</v>
      </c>
      <c r="C2002" s="7" t="s">
        <v>5676</v>
      </c>
      <c r="D2002" s="14">
        <v>6</v>
      </c>
      <c r="E2002" s="7" t="s">
        <v>7</v>
      </c>
      <c r="F2002" s="19">
        <v>653141</v>
      </c>
    </row>
    <row r="2003" spans="1:6" x14ac:dyDescent="0.3">
      <c r="A2003" s="8" t="s">
        <v>698</v>
      </c>
      <c r="B2003" s="8" t="s">
        <v>2924</v>
      </c>
      <c r="C2003" s="8" t="s">
        <v>5676</v>
      </c>
      <c r="D2003" s="15">
        <v>6</v>
      </c>
      <c r="E2003" s="8" t="s">
        <v>7</v>
      </c>
      <c r="F2003" s="20">
        <v>585088</v>
      </c>
    </row>
    <row r="2004" spans="1:6" x14ac:dyDescent="0.3">
      <c r="A2004" s="7" t="s">
        <v>2070</v>
      </c>
      <c r="B2004" s="7" t="s">
        <v>2924</v>
      </c>
      <c r="C2004" s="7" t="s">
        <v>5676</v>
      </c>
      <c r="D2004" s="14">
        <v>6</v>
      </c>
      <c r="E2004" s="7" t="s">
        <v>7</v>
      </c>
      <c r="F2004" s="19">
        <v>763966</v>
      </c>
    </row>
    <row r="2005" spans="1:6" x14ac:dyDescent="0.3">
      <c r="A2005" s="8" t="s">
        <v>2983</v>
      </c>
      <c r="B2005" s="8" t="s">
        <v>2924</v>
      </c>
      <c r="C2005" s="8" t="s">
        <v>5676</v>
      </c>
      <c r="D2005" s="15">
        <v>6</v>
      </c>
      <c r="E2005" s="8" t="s">
        <v>7</v>
      </c>
      <c r="F2005" s="20">
        <v>211557</v>
      </c>
    </row>
    <row r="2006" spans="1:6" x14ac:dyDescent="0.3">
      <c r="A2006" s="7" t="s">
        <v>436</v>
      </c>
      <c r="B2006" s="7" t="s">
        <v>2924</v>
      </c>
      <c r="C2006" s="7" t="s">
        <v>5676</v>
      </c>
      <c r="D2006" s="14">
        <v>6</v>
      </c>
      <c r="E2006" s="7" t="s">
        <v>7</v>
      </c>
      <c r="F2006" s="19">
        <v>882956</v>
      </c>
    </row>
    <row r="2007" spans="1:6" x14ac:dyDescent="0.3">
      <c r="A2007" s="8" t="s">
        <v>2986</v>
      </c>
      <c r="B2007" s="8" t="s">
        <v>2924</v>
      </c>
      <c r="C2007" s="8" t="s">
        <v>5676</v>
      </c>
      <c r="D2007" s="15">
        <v>6</v>
      </c>
      <c r="E2007" s="8" t="s">
        <v>7</v>
      </c>
      <c r="F2007" s="20">
        <v>174360</v>
      </c>
    </row>
    <row r="2008" spans="1:6" x14ac:dyDescent="0.3">
      <c r="A2008" s="7" t="s">
        <v>2988</v>
      </c>
      <c r="B2008" s="7" t="s">
        <v>2924</v>
      </c>
      <c r="C2008" s="7" t="s">
        <v>5676</v>
      </c>
      <c r="D2008" s="14">
        <v>6</v>
      </c>
      <c r="E2008" s="7" t="s">
        <v>7</v>
      </c>
      <c r="F2008" s="19">
        <v>358527</v>
      </c>
    </row>
    <row r="2009" spans="1:6" x14ac:dyDescent="0.3">
      <c r="A2009" s="8" t="s">
        <v>2990</v>
      </c>
      <c r="B2009" s="8" t="s">
        <v>2924</v>
      </c>
      <c r="C2009" s="8" t="s">
        <v>5676</v>
      </c>
      <c r="D2009" s="15">
        <v>5</v>
      </c>
      <c r="E2009" s="8" t="s">
        <v>7</v>
      </c>
      <c r="F2009" s="20">
        <v>681357</v>
      </c>
    </row>
    <row r="2010" spans="1:6" x14ac:dyDescent="0.3">
      <c r="A2010" s="7" t="s">
        <v>35</v>
      </c>
      <c r="B2010" s="7" t="s">
        <v>2924</v>
      </c>
      <c r="C2010" s="7" t="s">
        <v>5676</v>
      </c>
      <c r="D2010" s="14">
        <v>5</v>
      </c>
      <c r="E2010" s="7" t="s">
        <v>7</v>
      </c>
      <c r="F2010" s="19">
        <v>738725</v>
      </c>
    </row>
    <row r="2011" spans="1:6" x14ac:dyDescent="0.3">
      <c r="A2011" s="8" t="s">
        <v>2993</v>
      </c>
      <c r="B2011" s="8" t="s">
        <v>2924</v>
      </c>
      <c r="C2011" s="8" t="s">
        <v>5676</v>
      </c>
      <c r="D2011" s="15">
        <v>5</v>
      </c>
      <c r="E2011" s="8" t="s">
        <v>7</v>
      </c>
      <c r="F2011" s="20">
        <v>184929</v>
      </c>
    </row>
    <row r="2012" spans="1:6" x14ac:dyDescent="0.3">
      <c r="A2012" s="7" t="s">
        <v>25</v>
      </c>
      <c r="B2012" s="7" t="s">
        <v>2924</v>
      </c>
      <c r="C2012" s="7" t="s">
        <v>5676</v>
      </c>
      <c r="D2012" s="14">
        <v>5</v>
      </c>
      <c r="E2012" s="7" t="s">
        <v>7</v>
      </c>
      <c r="F2012" s="19">
        <v>537441</v>
      </c>
    </row>
    <row r="2013" spans="1:6" x14ac:dyDescent="0.3">
      <c r="A2013" s="8" t="s">
        <v>1166</v>
      </c>
      <c r="B2013" s="8" t="s">
        <v>2924</v>
      </c>
      <c r="C2013" s="8" t="s">
        <v>5676</v>
      </c>
      <c r="D2013" s="15">
        <v>5</v>
      </c>
      <c r="E2013" s="8" t="s">
        <v>7</v>
      </c>
      <c r="F2013" s="20">
        <v>955878</v>
      </c>
    </row>
    <row r="2014" spans="1:6" x14ac:dyDescent="0.3">
      <c r="A2014" s="7" t="s">
        <v>1794</v>
      </c>
      <c r="B2014" s="7" t="s">
        <v>2924</v>
      </c>
      <c r="C2014" s="7" t="s">
        <v>5676</v>
      </c>
      <c r="D2014" s="14">
        <v>5</v>
      </c>
      <c r="E2014" s="7" t="s">
        <v>7</v>
      </c>
      <c r="F2014" s="19">
        <v>753600</v>
      </c>
    </row>
    <row r="2015" spans="1:6" x14ac:dyDescent="0.3">
      <c r="A2015" s="8" t="s">
        <v>208</v>
      </c>
      <c r="B2015" s="8" t="s">
        <v>2924</v>
      </c>
      <c r="C2015" s="8" t="s">
        <v>5676</v>
      </c>
      <c r="D2015" s="15">
        <v>5</v>
      </c>
      <c r="E2015" s="8" t="s">
        <v>7</v>
      </c>
      <c r="F2015" s="20">
        <v>981061</v>
      </c>
    </row>
    <row r="2016" spans="1:6" x14ac:dyDescent="0.3">
      <c r="A2016" s="7" t="s">
        <v>2291</v>
      </c>
      <c r="B2016" s="7" t="s">
        <v>2924</v>
      </c>
      <c r="C2016" s="7" t="s">
        <v>5676</v>
      </c>
      <c r="D2016" s="14">
        <v>5</v>
      </c>
      <c r="E2016" s="7" t="s">
        <v>7</v>
      </c>
      <c r="F2016" s="19">
        <v>490531</v>
      </c>
    </row>
    <row r="2017" spans="1:6" x14ac:dyDescent="0.3">
      <c r="A2017" s="8" t="s">
        <v>70</v>
      </c>
      <c r="B2017" s="8" t="s">
        <v>2924</v>
      </c>
      <c r="C2017" s="8" t="s">
        <v>5676</v>
      </c>
      <c r="D2017" s="15">
        <v>5</v>
      </c>
      <c r="E2017" s="8" t="s">
        <v>7</v>
      </c>
      <c r="F2017" s="20">
        <v>293756</v>
      </c>
    </row>
    <row r="2018" spans="1:6" x14ac:dyDescent="0.3">
      <c r="A2018" s="7" t="s">
        <v>3000</v>
      </c>
      <c r="B2018" s="7" t="s">
        <v>2924</v>
      </c>
      <c r="C2018" s="7" t="s">
        <v>5676</v>
      </c>
      <c r="D2018" s="14">
        <v>5</v>
      </c>
      <c r="E2018" s="7" t="s">
        <v>7</v>
      </c>
      <c r="F2018" s="19">
        <v>509801</v>
      </c>
    </row>
    <row r="2019" spans="1:6" x14ac:dyDescent="0.3">
      <c r="A2019" s="8" t="s">
        <v>1247</v>
      </c>
      <c r="B2019" s="8" t="s">
        <v>2924</v>
      </c>
      <c r="C2019" s="8" t="s">
        <v>5676</v>
      </c>
      <c r="D2019" s="15">
        <v>5</v>
      </c>
      <c r="E2019" s="8" t="s">
        <v>7</v>
      </c>
      <c r="F2019" s="20">
        <v>1000000</v>
      </c>
    </row>
    <row r="2020" spans="1:6" x14ac:dyDescent="0.3">
      <c r="A2020" s="7" t="s">
        <v>490</v>
      </c>
      <c r="B2020" s="7" t="s">
        <v>2924</v>
      </c>
      <c r="C2020" s="7" t="s">
        <v>5676</v>
      </c>
      <c r="D2020" s="14">
        <v>5</v>
      </c>
      <c r="E2020" s="7" t="s">
        <v>7</v>
      </c>
      <c r="F2020" s="19">
        <v>1232857</v>
      </c>
    </row>
    <row r="2021" spans="1:6" x14ac:dyDescent="0.3">
      <c r="A2021" s="8" t="s">
        <v>3003</v>
      </c>
      <c r="B2021" s="8" t="s">
        <v>2924</v>
      </c>
      <c r="C2021" s="8" t="s">
        <v>5676</v>
      </c>
      <c r="D2021" s="15">
        <v>5</v>
      </c>
      <c r="E2021" s="8" t="s">
        <v>7</v>
      </c>
      <c r="F2021" s="20">
        <v>565059</v>
      </c>
    </row>
    <row r="2022" spans="1:6" x14ac:dyDescent="0.3">
      <c r="A2022" s="7" t="s">
        <v>611</v>
      </c>
      <c r="B2022" s="7" t="s">
        <v>2924</v>
      </c>
      <c r="C2022" s="7" t="s">
        <v>5676</v>
      </c>
      <c r="D2022" s="14">
        <v>5</v>
      </c>
      <c r="E2022" s="7" t="s">
        <v>7</v>
      </c>
      <c r="F2022" s="19">
        <v>400000</v>
      </c>
    </row>
    <row r="2023" spans="1:6" x14ac:dyDescent="0.3">
      <c r="A2023" s="8" t="s">
        <v>1110</v>
      </c>
      <c r="B2023" s="8" t="s">
        <v>2924</v>
      </c>
      <c r="C2023" s="8" t="s">
        <v>5676</v>
      </c>
      <c r="D2023" s="15">
        <v>5</v>
      </c>
      <c r="E2023" s="8" t="s">
        <v>7</v>
      </c>
      <c r="F2023" s="20">
        <v>648838</v>
      </c>
    </row>
    <row r="2024" spans="1:6" x14ac:dyDescent="0.3">
      <c r="A2024" s="7" t="s">
        <v>3006</v>
      </c>
      <c r="B2024" s="7" t="s">
        <v>2924</v>
      </c>
      <c r="C2024" s="7" t="s">
        <v>5676</v>
      </c>
      <c r="D2024" s="14">
        <v>5</v>
      </c>
      <c r="E2024" s="7" t="s">
        <v>7</v>
      </c>
      <c r="F2024" s="19">
        <v>440262</v>
      </c>
    </row>
    <row r="2025" spans="1:6" x14ac:dyDescent="0.3">
      <c r="A2025" s="8" t="s">
        <v>3008</v>
      </c>
      <c r="B2025" s="8" t="s">
        <v>2924</v>
      </c>
      <c r="C2025" s="8" t="s">
        <v>5676</v>
      </c>
      <c r="D2025" s="15">
        <v>5</v>
      </c>
      <c r="E2025" s="8" t="s">
        <v>7</v>
      </c>
      <c r="F2025" s="20">
        <v>657037</v>
      </c>
    </row>
    <row r="2026" spans="1:6" x14ac:dyDescent="0.3">
      <c r="A2026" s="7" t="s">
        <v>940</v>
      </c>
      <c r="B2026" s="7" t="s">
        <v>2924</v>
      </c>
      <c r="C2026" s="7" t="s">
        <v>5676</v>
      </c>
      <c r="D2026" s="14">
        <v>5</v>
      </c>
      <c r="E2026" s="7" t="s">
        <v>7</v>
      </c>
      <c r="F2026" s="19">
        <v>524121</v>
      </c>
    </row>
    <row r="2027" spans="1:6" x14ac:dyDescent="0.3">
      <c r="A2027" s="8" t="s">
        <v>3011</v>
      </c>
      <c r="B2027" s="8" t="s">
        <v>2924</v>
      </c>
      <c r="C2027" s="8" t="s">
        <v>5676</v>
      </c>
      <c r="D2027" s="15">
        <v>5</v>
      </c>
      <c r="E2027" s="8" t="s">
        <v>7</v>
      </c>
      <c r="F2027" s="20">
        <v>322465</v>
      </c>
    </row>
    <row r="2028" spans="1:6" x14ac:dyDescent="0.3">
      <c r="A2028" s="7" t="s">
        <v>247</v>
      </c>
      <c r="B2028" s="7" t="s">
        <v>2924</v>
      </c>
      <c r="C2028" s="7" t="s">
        <v>5676</v>
      </c>
      <c r="D2028" s="14">
        <v>5</v>
      </c>
      <c r="E2028" s="7" t="s">
        <v>7</v>
      </c>
      <c r="F2028" s="19">
        <v>420000</v>
      </c>
    </row>
    <row r="2029" spans="1:6" x14ac:dyDescent="0.3">
      <c r="A2029" s="8" t="s">
        <v>61</v>
      </c>
      <c r="B2029" s="8" t="s">
        <v>2924</v>
      </c>
      <c r="C2029" s="8" t="s">
        <v>5676</v>
      </c>
      <c r="D2029" s="15">
        <v>5</v>
      </c>
      <c r="E2029" s="8" t="s">
        <v>7</v>
      </c>
      <c r="F2029" s="20">
        <v>1050000</v>
      </c>
    </row>
    <row r="2030" spans="1:6" x14ac:dyDescent="0.3">
      <c r="A2030" s="7" t="s">
        <v>39</v>
      </c>
      <c r="B2030" s="7" t="s">
        <v>2924</v>
      </c>
      <c r="C2030" s="7" t="s">
        <v>5676</v>
      </c>
      <c r="D2030" s="14">
        <v>5</v>
      </c>
      <c r="E2030" s="7" t="s">
        <v>7</v>
      </c>
      <c r="F2030" s="19">
        <v>500857</v>
      </c>
    </row>
    <row r="2031" spans="1:6" x14ac:dyDescent="0.3">
      <c r="A2031" s="8" t="s">
        <v>562</v>
      </c>
      <c r="B2031" s="8" t="s">
        <v>2924</v>
      </c>
      <c r="C2031" s="8" t="s">
        <v>5676</v>
      </c>
      <c r="D2031" s="15">
        <v>4</v>
      </c>
      <c r="E2031" s="8" t="s">
        <v>7</v>
      </c>
      <c r="F2031" s="20">
        <v>750000</v>
      </c>
    </row>
    <row r="2032" spans="1:6" x14ac:dyDescent="0.3">
      <c r="A2032" s="7" t="s">
        <v>84</v>
      </c>
      <c r="B2032" s="7" t="s">
        <v>2924</v>
      </c>
      <c r="C2032" s="7" t="s">
        <v>5676</v>
      </c>
      <c r="D2032" s="14">
        <v>4</v>
      </c>
      <c r="E2032" s="7" t="s">
        <v>7</v>
      </c>
      <c r="F2032" s="19">
        <v>1447312</v>
      </c>
    </row>
    <row r="2033" spans="1:6" x14ac:dyDescent="0.3">
      <c r="A2033" s="8" t="s">
        <v>23</v>
      </c>
      <c r="B2033" s="8" t="s">
        <v>2924</v>
      </c>
      <c r="C2033" s="8" t="s">
        <v>5676</v>
      </c>
      <c r="D2033" s="15">
        <v>4</v>
      </c>
      <c r="E2033" s="8" t="s">
        <v>7</v>
      </c>
      <c r="F2033" s="20">
        <v>1506361</v>
      </c>
    </row>
    <row r="2034" spans="1:6" x14ac:dyDescent="0.3">
      <c r="A2034" s="7" t="s">
        <v>239</v>
      </c>
      <c r="B2034" s="7" t="s">
        <v>2924</v>
      </c>
      <c r="C2034" s="7" t="s">
        <v>5676</v>
      </c>
      <c r="D2034" s="14">
        <v>4</v>
      </c>
      <c r="E2034" s="7" t="s">
        <v>7</v>
      </c>
      <c r="F2034" s="19">
        <v>429977</v>
      </c>
    </row>
    <row r="2035" spans="1:6" x14ac:dyDescent="0.3">
      <c r="A2035" s="8" t="s">
        <v>385</v>
      </c>
      <c r="B2035" s="8" t="s">
        <v>2924</v>
      </c>
      <c r="C2035" s="8" t="s">
        <v>5676</v>
      </c>
      <c r="D2035" s="15">
        <v>4</v>
      </c>
      <c r="E2035" s="8" t="s">
        <v>7</v>
      </c>
      <c r="F2035" s="20">
        <v>763696</v>
      </c>
    </row>
    <row r="2036" spans="1:6" x14ac:dyDescent="0.3">
      <c r="A2036" s="7" t="s">
        <v>3018</v>
      </c>
      <c r="B2036" s="7" t="s">
        <v>2924</v>
      </c>
      <c r="C2036" s="7" t="s">
        <v>5676</v>
      </c>
      <c r="D2036" s="14">
        <v>4</v>
      </c>
      <c r="E2036" s="7" t="s">
        <v>7</v>
      </c>
      <c r="F2036" s="19">
        <v>361404</v>
      </c>
    </row>
    <row r="2037" spans="1:6" x14ac:dyDescent="0.3">
      <c r="A2037" s="8" t="s">
        <v>1579</v>
      </c>
      <c r="B2037" s="8" t="s">
        <v>2924</v>
      </c>
      <c r="C2037" s="8" t="s">
        <v>5676</v>
      </c>
      <c r="D2037" s="15">
        <v>4</v>
      </c>
      <c r="E2037" s="8" t="s">
        <v>7</v>
      </c>
      <c r="F2037" s="20">
        <v>1254713</v>
      </c>
    </row>
    <row r="2038" spans="1:6" x14ac:dyDescent="0.3">
      <c r="A2038" s="7" t="s">
        <v>3021</v>
      </c>
      <c r="B2038" s="7" t="s">
        <v>2924</v>
      </c>
      <c r="C2038" s="7" t="s">
        <v>5676</v>
      </c>
      <c r="D2038" s="14">
        <v>4</v>
      </c>
      <c r="E2038" s="7" t="s">
        <v>7</v>
      </c>
      <c r="F2038" s="19">
        <v>302076</v>
      </c>
    </row>
    <row r="2039" spans="1:6" x14ac:dyDescent="0.3">
      <c r="A2039" s="8" t="s">
        <v>329</v>
      </c>
      <c r="B2039" s="8" t="s">
        <v>2924</v>
      </c>
      <c r="C2039" s="8" t="s">
        <v>5676</v>
      </c>
      <c r="D2039" s="15">
        <v>4</v>
      </c>
      <c r="E2039" s="8" t="s">
        <v>7</v>
      </c>
      <c r="F2039" s="20">
        <v>790715</v>
      </c>
    </row>
    <row r="2040" spans="1:6" x14ac:dyDescent="0.3">
      <c r="A2040" s="7" t="s">
        <v>106</v>
      </c>
      <c r="B2040" s="7" t="s">
        <v>2924</v>
      </c>
      <c r="C2040" s="7" t="s">
        <v>5676</v>
      </c>
      <c r="D2040" s="14">
        <v>4</v>
      </c>
      <c r="E2040" s="7" t="s">
        <v>7</v>
      </c>
      <c r="F2040" s="19">
        <v>319712</v>
      </c>
    </row>
    <row r="2041" spans="1:6" x14ac:dyDescent="0.3">
      <c r="A2041" s="8" t="s">
        <v>1432</v>
      </c>
      <c r="B2041" s="8" t="s">
        <v>2924</v>
      </c>
      <c r="C2041" s="8" t="s">
        <v>5676</v>
      </c>
      <c r="D2041" s="15">
        <v>4</v>
      </c>
      <c r="E2041" s="8" t="s">
        <v>7</v>
      </c>
      <c r="F2041" s="20">
        <v>958143</v>
      </c>
    </row>
    <row r="2042" spans="1:6" x14ac:dyDescent="0.3">
      <c r="A2042" s="7" t="s">
        <v>3026</v>
      </c>
      <c r="B2042" s="7" t="s">
        <v>2924</v>
      </c>
      <c r="C2042" s="7" t="s">
        <v>5676</v>
      </c>
      <c r="D2042" s="14">
        <v>4</v>
      </c>
      <c r="E2042" s="7" t="s">
        <v>7</v>
      </c>
      <c r="F2042" s="19">
        <v>522304</v>
      </c>
    </row>
    <row r="2043" spans="1:6" x14ac:dyDescent="0.3">
      <c r="A2043" s="8" t="s">
        <v>271</v>
      </c>
      <c r="B2043" s="8" t="s">
        <v>2924</v>
      </c>
      <c r="C2043" s="8" t="s">
        <v>5676</v>
      </c>
      <c r="D2043" s="15">
        <v>4</v>
      </c>
      <c r="E2043" s="8" t="s">
        <v>7</v>
      </c>
      <c r="F2043" s="20">
        <v>678516</v>
      </c>
    </row>
    <row r="2044" spans="1:6" x14ac:dyDescent="0.3">
      <c r="A2044" s="7" t="s">
        <v>15</v>
      </c>
      <c r="B2044" s="7" t="s">
        <v>2924</v>
      </c>
      <c r="C2044" s="7" t="s">
        <v>5676</v>
      </c>
      <c r="D2044" s="14">
        <v>4</v>
      </c>
      <c r="E2044" s="7" t="s">
        <v>7</v>
      </c>
      <c r="F2044" s="19">
        <v>659664</v>
      </c>
    </row>
    <row r="2045" spans="1:6" x14ac:dyDescent="0.3">
      <c r="A2045" s="8" t="s">
        <v>342</v>
      </c>
      <c r="B2045" s="8" t="s">
        <v>2924</v>
      </c>
      <c r="C2045" s="8" t="s">
        <v>5676</v>
      </c>
      <c r="D2045" s="15">
        <v>4</v>
      </c>
      <c r="E2045" s="8" t="s">
        <v>7</v>
      </c>
      <c r="F2045" s="20">
        <v>848548</v>
      </c>
    </row>
    <row r="2046" spans="1:6" x14ac:dyDescent="0.3">
      <c r="A2046" s="7" t="s">
        <v>277</v>
      </c>
      <c r="B2046" s="7" t="s">
        <v>2924</v>
      </c>
      <c r="C2046" s="7" t="s">
        <v>5676</v>
      </c>
      <c r="D2046" s="14">
        <v>4</v>
      </c>
      <c r="E2046" s="7" t="s">
        <v>7</v>
      </c>
      <c r="F2046" s="19">
        <v>361038</v>
      </c>
    </row>
    <row r="2047" spans="1:6" x14ac:dyDescent="0.3">
      <c r="A2047" s="8" t="s">
        <v>349</v>
      </c>
      <c r="B2047" s="8" t="s">
        <v>2924</v>
      </c>
      <c r="C2047" s="8" t="s">
        <v>5676</v>
      </c>
      <c r="D2047" s="15">
        <v>4</v>
      </c>
      <c r="E2047" s="8" t="s">
        <v>7</v>
      </c>
      <c r="F2047" s="20">
        <v>783436</v>
      </c>
    </row>
    <row r="2048" spans="1:6" x14ac:dyDescent="0.3">
      <c r="A2048" s="7" t="s">
        <v>49</v>
      </c>
      <c r="B2048" s="7" t="s">
        <v>2924</v>
      </c>
      <c r="C2048" s="7" t="s">
        <v>5676</v>
      </c>
      <c r="D2048" s="14">
        <v>4</v>
      </c>
      <c r="E2048" s="7" t="s">
        <v>7</v>
      </c>
      <c r="F2048" s="19">
        <v>303816</v>
      </c>
    </row>
    <row r="2049" spans="1:6" x14ac:dyDescent="0.3">
      <c r="A2049" s="8" t="s">
        <v>1631</v>
      </c>
      <c r="B2049" s="8" t="s">
        <v>2924</v>
      </c>
      <c r="C2049" s="8" t="s">
        <v>5676</v>
      </c>
      <c r="D2049" s="15">
        <v>4</v>
      </c>
      <c r="E2049" s="8" t="s">
        <v>7</v>
      </c>
      <c r="F2049" s="20">
        <v>915717</v>
      </c>
    </row>
    <row r="2050" spans="1:6" x14ac:dyDescent="0.3">
      <c r="A2050" s="7" t="s">
        <v>1094</v>
      </c>
      <c r="B2050" s="7" t="s">
        <v>2924</v>
      </c>
      <c r="C2050" s="7" t="s">
        <v>5676</v>
      </c>
      <c r="D2050" s="14">
        <v>4</v>
      </c>
      <c r="E2050" s="7" t="s">
        <v>7</v>
      </c>
      <c r="F2050" s="19">
        <v>316821</v>
      </c>
    </row>
    <row r="2051" spans="1:6" x14ac:dyDescent="0.3">
      <c r="A2051" s="8" t="s">
        <v>165</v>
      </c>
      <c r="B2051" s="8" t="s">
        <v>2924</v>
      </c>
      <c r="C2051" s="8" t="s">
        <v>5676</v>
      </c>
      <c r="D2051" s="15">
        <v>4</v>
      </c>
      <c r="E2051" s="8" t="s">
        <v>7</v>
      </c>
      <c r="F2051" s="20">
        <v>252058</v>
      </c>
    </row>
    <row r="2052" spans="1:6" x14ac:dyDescent="0.3">
      <c r="A2052" s="7" t="s">
        <v>3037</v>
      </c>
      <c r="B2052" s="7" t="s">
        <v>2924</v>
      </c>
      <c r="C2052" s="7" t="s">
        <v>5676</v>
      </c>
      <c r="D2052" s="14">
        <v>4</v>
      </c>
      <c r="E2052" s="7" t="s">
        <v>7</v>
      </c>
      <c r="F2052" s="19">
        <v>567335</v>
      </c>
    </row>
    <row r="2053" spans="1:6" x14ac:dyDescent="0.3">
      <c r="A2053" s="8" t="s">
        <v>3039</v>
      </c>
      <c r="B2053" s="8" t="s">
        <v>2924</v>
      </c>
      <c r="C2053" s="8" t="s">
        <v>5676</v>
      </c>
      <c r="D2053" s="15">
        <v>4</v>
      </c>
      <c r="E2053" s="8" t="s">
        <v>7</v>
      </c>
      <c r="F2053" s="20">
        <v>220848</v>
      </c>
    </row>
    <row r="2054" spans="1:6" x14ac:dyDescent="0.3">
      <c r="A2054" s="7" t="s">
        <v>94</v>
      </c>
      <c r="B2054" s="7" t="s">
        <v>2924</v>
      </c>
      <c r="C2054" s="7" t="s">
        <v>5676</v>
      </c>
      <c r="D2054" s="14">
        <v>4</v>
      </c>
      <c r="E2054" s="7" t="s">
        <v>7</v>
      </c>
      <c r="F2054" s="19">
        <v>687214</v>
      </c>
    </row>
    <row r="2055" spans="1:6" x14ac:dyDescent="0.3">
      <c r="A2055" s="8" t="s">
        <v>3042</v>
      </c>
      <c r="B2055" s="8" t="s">
        <v>2924</v>
      </c>
      <c r="C2055" s="8" t="s">
        <v>5676</v>
      </c>
      <c r="D2055" s="15">
        <v>4</v>
      </c>
      <c r="E2055" s="8" t="s">
        <v>7</v>
      </c>
      <c r="F2055" s="20">
        <v>290904</v>
      </c>
    </row>
    <row r="2056" spans="1:6" x14ac:dyDescent="0.3">
      <c r="A2056" s="7" t="s">
        <v>2530</v>
      </c>
      <c r="B2056" s="7" t="s">
        <v>2924</v>
      </c>
      <c r="C2056" s="7" t="s">
        <v>5676</v>
      </c>
      <c r="D2056" s="14">
        <v>4</v>
      </c>
      <c r="E2056" s="7" t="s">
        <v>7</v>
      </c>
      <c r="F2056" s="19">
        <v>390355</v>
      </c>
    </row>
    <row r="2057" spans="1:6" x14ac:dyDescent="0.3">
      <c r="A2057" s="8" t="s">
        <v>2540</v>
      </c>
      <c r="B2057" s="8" t="s">
        <v>2924</v>
      </c>
      <c r="C2057" s="8" t="s">
        <v>5676</v>
      </c>
      <c r="D2057" s="15">
        <v>4</v>
      </c>
      <c r="E2057" s="8" t="s">
        <v>7</v>
      </c>
      <c r="F2057" s="20">
        <v>507676</v>
      </c>
    </row>
    <row r="2058" spans="1:6" x14ac:dyDescent="0.3">
      <c r="A2058" s="7" t="s">
        <v>762</v>
      </c>
      <c r="B2058" s="7" t="s">
        <v>2924</v>
      </c>
      <c r="C2058" s="7" t="s">
        <v>5676</v>
      </c>
      <c r="D2058" s="14">
        <v>4</v>
      </c>
      <c r="E2058" s="7" t="s">
        <v>7</v>
      </c>
      <c r="F2058" s="19">
        <v>1254401</v>
      </c>
    </row>
    <row r="2059" spans="1:6" x14ac:dyDescent="0.3">
      <c r="A2059" s="8" t="s">
        <v>45</v>
      </c>
      <c r="B2059" s="8" t="s">
        <v>2924</v>
      </c>
      <c r="C2059" s="8" t="s">
        <v>5676</v>
      </c>
      <c r="D2059" s="15">
        <v>3</v>
      </c>
      <c r="E2059" s="8" t="s">
        <v>7</v>
      </c>
      <c r="F2059" s="20">
        <v>1210770</v>
      </c>
    </row>
    <row r="2060" spans="1:6" x14ac:dyDescent="0.3">
      <c r="A2060" s="7" t="s">
        <v>1080</v>
      </c>
      <c r="B2060" s="7" t="s">
        <v>2924</v>
      </c>
      <c r="C2060" s="7" t="s">
        <v>5676</v>
      </c>
      <c r="D2060" s="14">
        <v>3</v>
      </c>
      <c r="E2060" s="7" t="s">
        <v>7</v>
      </c>
      <c r="F2060" s="19">
        <v>624780</v>
      </c>
    </row>
    <row r="2061" spans="1:6" x14ac:dyDescent="0.3">
      <c r="A2061" s="8" t="s">
        <v>3048</v>
      </c>
      <c r="B2061" s="8" t="s">
        <v>2924</v>
      </c>
      <c r="C2061" s="8" t="s">
        <v>5676</v>
      </c>
      <c r="D2061" s="15">
        <v>3</v>
      </c>
      <c r="E2061" s="8" t="s">
        <v>7</v>
      </c>
      <c r="F2061" s="20">
        <v>356402</v>
      </c>
    </row>
    <row r="2062" spans="1:6" x14ac:dyDescent="0.3">
      <c r="A2062" s="7" t="s">
        <v>3050</v>
      </c>
      <c r="B2062" s="7" t="s">
        <v>2924</v>
      </c>
      <c r="C2062" s="7" t="s">
        <v>5676</v>
      </c>
      <c r="D2062" s="14">
        <v>3</v>
      </c>
      <c r="E2062" s="7" t="s">
        <v>7</v>
      </c>
      <c r="F2062" s="19">
        <v>373817</v>
      </c>
    </row>
    <row r="2063" spans="1:6" x14ac:dyDescent="0.3">
      <c r="A2063" s="8" t="s">
        <v>2993</v>
      </c>
      <c r="B2063" s="8" t="s">
        <v>2924</v>
      </c>
      <c r="C2063" s="8" t="s">
        <v>5676</v>
      </c>
      <c r="D2063" s="15">
        <v>3</v>
      </c>
      <c r="E2063" s="8" t="s">
        <v>7</v>
      </c>
      <c r="F2063" s="20">
        <v>180876</v>
      </c>
    </row>
    <row r="2064" spans="1:6" x14ac:dyDescent="0.3">
      <c r="A2064" s="7" t="s">
        <v>3052</v>
      </c>
      <c r="B2064" s="7" t="s">
        <v>2924</v>
      </c>
      <c r="C2064" s="7" t="s">
        <v>5676</v>
      </c>
      <c r="D2064" s="14">
        <v>3</v>
      </c>
      <c r="E2064" s="7" t="s">
        <v>7</v>
      </c>
      <c r="F2064" s="19">
        <v>360000</v>
      </c>
    </row>
    <row r="2065" spans="1:6" x14ac:dyDescent="0.3">
      <c r="A2065" s="8" t="s">
        <v>124</v>
      </c>
      <c r="B2065" s="8" t="s">
        <v>2924</v>
      </c>
      <c r="C2065" s="8" t="s">
        <v>5676</v>
      </c>
      <c r="D2065" s="15">
        <v>3</v>
      </c>
      <c r="E2065" s="8" t="s">
        <v>7</v>
      </c>
      <c r="F2065" s="20">
        <v>336468</v>
      </c>
    </row>
    <row r="2066" spans="1:6" x14ac:dyDescent="0.3">
      <c r="A2066" s="7" t="s">
        <v>206</v>
      </c>
      <c r="B2066" s="7" t="s">
        <v>2924</v>
      </c>
      <c r="C2066" s="7" t="s">
        <v>5676</v>
      </c>
      <c r="D2066" s="14">
        <v>3</v>
      </c>
      <c r="E2066" s="7" t="s">
        <v>7</v>
      </c>
      <c r="F2066" s="19">
        <v>643705</v>
      </c>
    </row>
    <row r="2067" spans="1:6" x14ac:dyDescent="0.3">
      <c r="A2067" s="8" t="s">
        <v>3055</v>
      </c>
      <c r="B2067" s="8" t="s">
        <v>2924</v>
      </c>
      <c r="C2067" s="8" t="s">
        <v>5676</v>
      </c>
      <c r="D2067" s="15">
        <v>3</v>
      </c>
      <c r="E2067" s="8" t="s">
        <v>7</v>
      </c>
      <c r="F2067" s="20">
        <v>878427</v>
      </c>
    </row>
    <row r="2068" spans="1:6" x14ac:dyDescent="0.3">
      <c r="A2068" s="7" t="s">
        <v>3057</v>
      </c>
      <c r="B2068" s="7" t="s">
        <v>2924</v>
      </c>
      <c r="C2068" s="7" t="s">
        <v>5676</v>
      </c>
      <c r="D2068" s="14">
        <v>3</v>
      </c>
      <c r="E2068" s="7" t="s">
        <v>7</v>
      </c>
      <c r="F2068" s="19">
        <v>64488</v>
      </c>
    </row>
    <row r="2069" spans="1:6" x14ac:dyDescent="0.3">
      <c r="A2069" s="8" t="s">
        <v>3059</v>
      </c>
      <c r="B2069" s="8" t="s">
        <v>2924</v>
      </c>
      <c r="C2069" s="8" t="s">
        <v>5676</v>
      </c>
      <c r="D2069" s="15">
        <v>3</v>
      </c>
      <c r="E2069" s="8" t="s">
        <v>7</v>
      </c>
      <c r="F2069" s="20">
        <v>429124</v>
      </c>
    </row>
    <row r="2070" spans="1:6" x14ac:dyDescent="0.3">
      <c r="A2070" s="7" t="s">
        <v>63</v>
      </c>
      <c r="B2070" s="7" t="s">
        <v>2924</v>
      </c>
      <c r="C2070" s="7" t="s">
        <v>5676</v>
      </c>
      <c r="D2070" s="14">
        <v>3</v>
      </c>
      <c r="E2070" s="7" t="s">
        <v>7</v>
      </c>
      <c r="F2070" s="19">
        <v>666696</v>
      </c>
    </row>
    <row r="2071" spans="1:6" x14ac:dyDescent="0.3">
      <c r="A2071" s="8" t="s">
        <v>3062</v>
      </c>
      <c r="B2071" s="8" t="s">
        <v>2924</v>
      </c>
      <c r="C2071" s="8" t="s">
        <v>5676</v>
      </c>
      <c r="D2071" s="15">
        <v>3</v>
      </c>
      <c r="E2071" s="8" t="s">
        <v>7</v>
      </c>
      <c r="F2071" s="20">
        <v>610857</v>
      </c>
    </row>
    <row r="2072" spans="1:6" x14ac:dyDescent="0.3">
      <c r="A2072" s="7" t="s">
        <v>66</v>
      </c>
      <c r="B2072" s="7" t="s">
        <v>2924</v>
      </c>
      <c r="C2072" s="7" t="s">
        <v>5676</v>
      </c>
      <c r="D2072" s="14">
        <v>3</v>
      </c>
      <c r="E2072" s="7" t="s">
        <v>7</v>
      </c>
      <c r="F2072" s="19">
        <v>806162</v>
      </c>
    </row>
    <row r="2073" spans="1:6" x14ac:dyDescent="0.3">
      <c r="A2073" s="8" t="s">
        <v>3063</v>
      </c>
      <c r="B2073" s="8" t="s">
        <v>2924</v>
      </c>
      <c r="C2073" s="8" t="s">
        <v>5676</v>
      </c>
      <c r="D2073" s="15">
        <v>3</v>
      </c>
      <c r="E2073" s="8" t="s">
        <v>7</v>
      </c>
      <c r="F2073" s="20">
        <v>470000</v>
      </c>
    </row>
    <row r="2074" spans="1:6" x14ac:dyDescent="0.3">
      <c r="A2074" s="7" t="s">
        <v>3065</v>
      </c>
      <c r="B2074" s="7" t="s">
        <v>2924</v>
      </c>
      <c r="C2074" s="7" t="s">
        <v>5676</v>
      </c>
      <c r="D2074" s="14">
        <v>3</v>
      </c>
      <c r="E2074" s="7" t="s">
        <v>7</v>
      </c>
      <c r="F2074" s="19">
        <v>577021</v>
      </c>
    </row>
    <row r="2075" spans="1:6" x14ac:dyDescent="0.3">
      <c r="A2075" s="8" t="s">
        <v>3067</v>
      </c>
      <c r="B2075" s="8" t="s">
        <v>2924</v>
      </c>
      <c r="C2075" s="8" t="s">
        <v>5676</v>
      </c>
      <c r="D2075" s="15">
        <v>3</v>
      </c>
      <c r="E2075" s="8" t="s">
        <v>7</v>
      </c>
      <c r="F2075" s="20">
        <v>302200</v>
      </c>
    </row>
    <row r="2076" spans="1:6" x14ac:dyDescent="0.3">
      <c r="A2076" s="7" t="s">
        <v>3069</v>
      </c>
      <c r="B2076" s="7" t="s">
        <v>2924</v>
      </c>
      <c r="C2076" s="7" t="s">
        <v>5676</v>
      </c>
      <c r="D2076" s="14">
        <v>3</v>
      </c>
      <c r="E2076" s="7" t="s">
        <v>7</v>
      </c>
      <c r="F2076" s="19">
        <v>1108264</v>
      </c>
    </row>
    <row r="2077" spans="1:6" x14ac:dyDescent="0.3">
      <c r="A2077" s="8" t="s">
        <v>2196</v>
      </c>
      <c r="B2077" s="8" t="s">
        <v>2924</v>
      </c>
      <c r="C2077" s="8" t="s">
        <v>5676</v>
      </c>
      <c r="D2077" s="15">
        <v>3</v>
      </c>
      <c r="E2077" s="8" t="s">
        <v>7</v>
      </c>
      <c r="F2077" s="20">
        <v>665924</v>
      </c>
    </row>
    <row r="2078" spans="1:6" x14ac:dyDescent="0.3">
      <c r="A2078" s="7" t="s">
        <v>432</v>
      </c>
      <c r="B2078" s="7" t="s">
        <v>2924</v>
      </c>
      <c r="C2078" s="7" t="s">
        <v>5676</v>
      </c>
      <c r="D2078" s="14">
        <v>3</v>
      </c>
      <c r="E2078" s="7" t="s">
        <v>7</v>
      </c>
      <c r="F2078" s="19">
        <v>669114</v>
      </c>
    </row>
    <row r="2079" spans="1:6" x14ac:dyDescent="0.3">
      <c r="A2079" s="8" t="s">
        <v>698</v>
      </c>
      <c r="B2079" s="8" t="s">
        <v>2924</v>
      </c>
      <c r="C2079" s="8" t="s">
        <v>5676</v>
      </c>
      <c r="D2079" s="15">
        <v>3</v>
      </c>
      <c r="E2079" s="8" t="s">
        <v>7</v>
      </c>
      <c r="F2079" s="20">
        <v>610857</v>
      </c>
    </row>
    <row r="2080" spans="1:6" x14ac:dyDescent="0.3">
      <c r="A2080" s="7" t="s">
        <v>3072</v>
      </c>
      <c r="B2080" s="7" t="s">
        <v>2924</v>
      </c>
      <c r="C2080" s="7" t="s">
        <v>5676</v>
      </c>
      <c r="D2080" s="14">
        <v>3</v>
      </c>
      <c r="E2080" s="7" t="s">
        <v>7</v>
      </c>
      <c r="F2080" s="19">
        <v>309492</v>
      </c>
    </row>
    <row r="2081" spans="1:6" x14ac:dyDescent="0.3">
      <c r="A2081" s="8" t="s">
        <v>11</v>
      </c>
      <c r="B2081" s="8" t="s">
        <v>2924</v>
      </c>
      <c r="C2081" s="8" t="s">
        <v>5676</v>
      </c>
      <c r="D2081" s="15">
        <v>3</v>
      </c>
      <c r="E2081" s="8" t="s">
        <v>7</v>
      </c>
      <c r="F2081" s="20">
        <v>644928</v>
      </c>
    </row>
    <row r="2082" spans="1:6" x14ac:dyDescent="0.3">
      <c r="A2082" s="7" t="s">
        <v>3074</v>
      </c>
      <c r="B2082" s="7" t="s">
        <v>2924</v>
      </c>
      <c r="C2082" s="7" t="s">
        <v>5676</v>
      </c>
      <c r="D2082" s="14">
        <v>3</v>
      </c>
      <c r="E2082" s="7" t="s">
        <v>7</v>
      </c>
      <c r="F2082" s="19">
        <v>832956</v>
      </c>
    </row>
    <row r="2083" spans="1:6" x14ac:dyDescent="0.3">
      <c r="A2083" s="8" t="s">
        <v>3076</v>
      </c>
      <c r="B2083" s="8" t="s">
        <v>2924</v>
      </c>
      <c r="C2083" s="8" t="s">
        <v>5676</v>
      </c>
      <c r="D2083" s="15">
        <v>3</v>
      </c>
      <c r="E2083" s="8" t="s">
        <v>7</v>
      </c>
      <c r="F2083" s="20">
        <v>249888</v>
      </c>
    </row>
    <row r="2084" spans="1:6" x14ac:dyDescent="0.3">
      <c r="A2084" s="7" t="s">
        <v>3078</v>
      </c>
      <c r="B2084" s="7" t="s">
        <v>2924</v>
      </c>
      <c r="C2084" s="7" t="s">
        <v>5676</v>
      </c>
      <c r="D2084" s="14">
        <v>3</v>
      </c>
      <c r="E2084" s="7" t="s">
        <v>7</v>
      </c>
      <c r="F2084" s="19">
        <v>318624</v>
      </c>
    </row>
    <row r="2085" spans="1:6" x14ac:dyDescent="0.3">
      <c r="A2085" s="8" t="s">
        <v>126</v>
      </c>
      <c r="B2085" s="8" t="s">
        <v>2924</v>
      </c>
      <c r="C2085" s="8" t="s">
        <v>5676</v>
      </c>
      <c r="D2085" s="15">
        <v>3</v>
      </c>
      <c r="E2085" s="8" t="s">
        <v>7</v>
      </c>
      <c r="F2085" s="20">
        <v>604404</v>
      </c>
    </row>
    <row r="2086" spans="1:6" x14ac:dyDescent="0.3">
      <c r="A2086" s="7" t="s">
        <v>3080</v>
      </c>
      <c r="B2086" s="7" t="s">
        <v>2924</v>
      </c>
      <c r="C2086" s="7" t="s">
        <v>5676</v>
      </c>
      <c r="D2086" s="14">
        <v>3</v>
      </c>
      <c r="E2086" s="7" t="s">
        <v>7</v>
      </c>
      <c r="F2086" s="19">
        <v>1140522</v>
      </c>
    </row>
    <row r="2087" spans="1:6" x14ac:dyDescent="0.3">
      <c r="A2087" s="8" t="s">
        <v>311</v>
      </c>
      <c r="B2087" s="8" t="s">
        <v>2924</v>
      </c>
      <c r="C2087" s="8" t="s">
        <v>5676</v>
      </c>
      <c r="D2087" s="15">
        <v>3</v>
      </c>
      <c r="E2087" s="8" t="s">
        <v>7</v>
      </c>
      <c r="F2087" s="20">
        <v>698674</v>
      </c>
    </row>
    <row r="2088" spans="1:6" x14ac:dyDescent="0.3">
      <c r="A2088" s="7" t="s">
        <v>1544</v>
      </c>
      <c r="B2088" s="7" t="s">
        <v>2924</v>
      </c>
      <c r="C2088" s="7" t="s">
        <v>5676</v>
      </c>
      <c r="D2088" s="14">
        <v>3</v>
      </c>
      <c r="E2088" s="7" t="s">
        <v>7</v>
      </c>
      <c r="F2088" s="19">
        <v>725281</v>
      </c>
    </row>
    <row r="2089" spans="1:6" x14ac:dyDescent="0.3">
      <c r="A2089" s="8" t="s">
        <v>1464</v>
      </c>
      <c r="B2089" s="8" t="s">
        <v>2924</v>
      </c>
      <c r="C2089" s="8" t="s">
        <v>5676</v>
      </c>
      <c r="D2089" s="15">
        <v>3</v>
      </c>
      <c r="E2089" s="8" t="s">
        <v>7</v>
      </c>
      <c r="F2089" s="20">
        <v>712308</v>
      </c>
    </row>
    <row r="2090" spans="1:6" x14ac:dyDescent="0.3">
      <c r="A2090" s="7" t="s">
        <v>3085</v>
      </c>
      <c r="B2090" s="7" t="s">
        <v>2924</v>
      </c>
      <c r="C2090" s="7" t="s">
        <v>5676</v>
      </c>
      <c r="D2090" s="14">
        <v>3</v>
      </c>
      <c r="E2090" s="7" t="s">
        <v>7</v>
      </c>
      <c r="F2090" s="19">
        <v>424836</v>
      </c>
    </row>
    <row r="2091" spans="1:6" x14ac:dyDescent="0.3">
      <c r="A2091" s="8" t="s">
        <v>1009</v>
      </c>
      <c r="B2091" s="8" t="s">
        <v>2924</v>
      </c>
      <c r="C2091" s="8" t="s">
        <v>5676</v>
      </c>
      <c r="D2091" s="15">
        <v>3</v>
      </c>
      <c r="E2091" s="8" t="s">
        <v>7</v>
      </c>
      <c r="F2091" s="20">
        <v>916285</v>
      </c>
    </row>
    <row r="2092" spans="1:6" x14ac:dyDescent="0.3">
      <c r="A2092" s="7" t="s">
        <v>652</v>
      </c>
      <c r="B2092" s="7" t="s">
        <v>2924</v>
      </c>
      <c r="C2092" s="7" t="s">
        <v>5676</v>
      </c>
      <c r="D2092" s="14">
        <v>3</v>
      </c>
      <c r="E2092" s="7" t="s">
        <v>7</v>
      </c>
      <c r="F2092" s="19">
        <v>908078</v>
      </c>
    </row>
    <row r="2093" spans="1:6" x14ac:dyDescent="0.3">
      <c r="A2093" s="8" t="s">
        <v>3088</v>
      </c>
      <c r="B2093" s="8" t="s">
        <v>2924</v>
      </c>
      <c r="C2093" s="8" t="s">
        <v>5676</v>
      </c>
      <c r="D2093" s="15">
        <v>3</v>
      </c>
      <c r="E2093" s="8" t="s">
        <v>7</v>
      </c>
      <c r="F2093" s="20">
        <v>253392</v>
      </c>
    </row>
    <row r="2094" spans="1:6" x14ac:dyDescent="0.3">
      <c r="A2094" s="7" t="s">
        <v>3090</v>
      </c>
      <c r="B2094" s="7" t="s">
        <v>2924</v>
      </c>
      <c r="C2094" s="7" t="s">
        <v>5676</v>
      </c>
      <c r="D2094" s="14">
        <v>3</v>
      </c>
      <c r="E2094" s="7" t="s">
        <v>7</v>
      </c>
      <c r="F2094" s="19">
        <v>166535</v>
      </c>
    </row>
    <row r="2095" spans="1:6" x14ac:dyDescent="0.3">
      <c r="A2095" s="8" t="s">
        <v>422</v>
      </c>
      <c r="B2095" s="8" t="s">
        <v>2924</v>
      </c>
      <c r="C2095" s="8" t="s">
        <v>5676</v>
      </c>
      <c r="D2095" s="15">
        <v>3</v>
      </c>
      <c r="E2095" s="8" t="s">
        <v>7</v>
      </c>
      <c r="F2095" s="20">
        <v>513690</v>
      </c>
    </row>
    <row r="2096" spans="1:6" x14ac:dyDescent="0.3">
      <c r="A2096" s="7" t="s">
        <v>3093</v>
      </c>
      <c r="B2096" s="7" t="s">
        <v>2924</v>
      </c>
      <c r="C2096" s="7" t="s">
        <v>5676</v>
      </c>
      <c r="D2096" s="14">
        <v>3</v>
      </c>
      <c r="E2096" s="7" t="s">
        <v>7</v>
      </c>
      <c r="F2096" s="19">
        <v>640520</v>
      </c>
    </row>
    <row r="2097" spans="1:6" x14ac:dyDescent="0.3">
      <c r="A2097" s="8" t="s">
        <v>1648</v>
      </c>
      <c r="B2097" s="8" t="s">
        <v>2924</v>
      </c>
      <c r="C2097" s="8" t="s">
        <v>5676</v>
      </c>
      <c r="D2097" s="15">
        <v>3</v>
      </c>
      <c r="E2097" s="8" t="s">
        <v>7</v>
      </c>
      <c r="F2097" s="20">
        <v>856466</v>
      </c>
    </row>
    <row r="2098" spans="1:6" x14ac:dyDescent="0.3">
      <c r="A2098" s="7" t="s">
        <v>3096</v>
      </c>
      <c r="B2098" s="7" t="s">
        <v>2924</v>
      </c>
      <c r="C2098" s="7" t="s">
        <v>5676</v>
      </c>
      <c r="D2098" s="14">
        <v>3</v>
      </c>
      <c r="E2098" s="7" t="s">
        <v>7</v>
      </c>
      <c r="F2098" s="19">
        <v>602066</v>
      </c>
    </row>
    <row r="2099" spans="1:6" x14ac:dyDescent="0.3">
      <c r="A2099" s="8" t="s">
        <v>262</v>
      </c>
      <c r="B2099" s="8" t="s">
        <v>2924</v>
      </c>
      <c r="C2099" s="8" t="s">
        <v>5676</v>
      </c>
      <c r="D2099" s="15">
        <v>3</v>
      </c>
      <c r="E2099" s="8" t="s">
        <v>7</v>
      </c>
      <c r="F2099" s="20">
        <v>667797</v>
      </c>
    </row>
    <row r="2100" spans="1:6" x14ac:dyDescent="0.3">
      <c r="A2100" s="7" t="s">
        <v>29</v>
      </c>
      <c r="B2100" s="7" t="s">
        <v>2924</v>
      </c>
      <c r="C2100" s="7" t="s">
        <v>5676</v>
      </c>
      <c r="D2100" s="14">
        <v>3</v>
      </c>
      <c r="E2100" s="7" t="s">
        <v>7</v>
      </c>
      <c r="F2100" s="19">
        <v>241176</v>
      </c>
    </row>
    <row r="2101" spans="1:6" x14ac:dyDescent="0.3">
      <c r="A2101" s="8" t="s">
        <v>926</v>
      </c>
      <c r="B2101" s="8" t="s">
        <v>2924</v>
      </c>
      <c r="C2101" s="8" t="s">
        <v>5676</v>
      </c>
      <c r="D2101" s="15">
        <v>3</v>
      </c>
      <c r="E2101" s="8" t="s">
        <v>7</v>
      </c>
      <c r="F2101" s="20">
        <v>604401</v>
      </c>
    </row>
    <row r="2102" spans="1:6" x14ac:dyDescent="0.3">
      <c r="A2102" s="7" t="s">
        <v>3099</v>
      </c>
      <c r="B2102" s="7" t="s">
        <v>2924</v>
      </c>
      <c r="C2102" s="7" t="s">
        <v>5676</v>
      </c>
      <c r="D2102" s="14">
        <v>3</v>
      </c>
      <c r="E2102" s="7" t="s">
        <v>7</v>
      </c>
      <c r="F2102" s="19">
        <v>670000</v>
      </c>
    </row>
    <row r="2103" spans="1:6" x14ac:dyDescent="0.3">
      <c r="A2103" s="8" t="s">
        <v>1166</v>
      </c>
      <c r="B2103" s="8" t="s">
        <v>2924</v>
      </c>
      <c r="C2103" s="8" t="s">
        <v>5676</v>
      </c>
      <c r="D2103" s="15">
        <v>3</v>
      </c>
      <c r="E2103" s="8" t="s">
        <v>7</v>
      </c>
      <c r="F2103" s="20">
        <v>441480</v>
      </c>
    </row>
    <row r="2104" spans="1:6" x14ac:dyDescent="0.3">
      <c r="A2104" s="7" t="s">
        <v>583</v>
      </c>
      <c r="B2104" s="7" t="s">
        <v>2924</v>
      </c>
      <c r="C2104" s="7" t="s">
        <v>5676</v>
      </c>
      <c r="D2104" s="14">
        <v>3</v>
      </c>
      <c r="E2104" s="7" t="s">
        <v>7</v>
      </c>
      <c r="F2104" s="19">
        <v>783081</v>
      </c>
    </row>
    <row r="2105" spans="1:6" x14ac:dyDescent="0.3">
      <c r="A2105" s="8" t="s">
        <v>617</v>
      </c>
      <c r="B2105" s="8" t="s">
        <v>2924</v>
      </c>
      <c r="C2105" s="8" t="s">
        <v>5676</v>
      </c>
      <c r="D2105" s="15">
        <v>3</v>
      </c>
      <c r="E2105" s="8" t="s">
        <v>7</v>
      </c>
      <c r="F2105" s="20">
        <v>443306</v>
      </c>
    </row>
    <row r="2106" spans="1:6" x14ac:dyDescent="0.3">
      <c r="A2106" s="7" t="s">
        <v>2755</v>
      </c>
      <c r="B2106" s="7" t="s">
        <v>2924</v>
      </c>
      <c r="C2106" s="7" t="s">
        <v>5676</v>
      </c>
      <c r="D2106" s="14">
        <v>3</v>
      </c>
      <c r="E2106" s="7" t="s">
        <v>7</v>
      </c>
      <c r="F2106" s="19">
        <v>859906</v>
      </c>
    </row>
    <row r="2107" spans="1:6" x14ac:dyDescent="0.3">
      <c r="A2107" s="8" t="s">
        <v>1141</v>
      </c>
      <c r="B2107" s="8" t="s">
        <v>2924</v>
      </c>
      <c r="C2107" s="8" t="s">
        <v>5676</v>
      </c>
      <c r="D2107" s="15">
        <v>3</v>
      </c>
      <c r="E2107" s="8" t="s">
        <v>7</v>
      </c>
      <c r="F2107" s="20">
        <v>542067</v>
      </c>
    </row>
    <row r="2108" spans="1:6" x14ac:dyDescent="0.3">
      <c r="A2108" s="7" t="s">
        <v>74</v>
      </c>
      <c r="B2108" s="7" t="s">
        <v>2924</v>
      </c>
      <c r="C2108" s="7" t="s">
        <v>5676</v>
      </c>
      <c r="D2108" s="14">
        <v>3</v>
      </c>
      <c r="E2108" s="7" t="s">
        <v>7</v>
      </c>
      <c r="F2108" s="19">
        <v>898810</v>
      </c>
    </row>
    <row r="2109" spans="1:6" x14ac:dyDescent="0.3">
      <c r="A2109" s="8" t="s">
        <v>463</v>
      </c>
      <c r="B2109" s="8" t="s">
        <v>2924</v>
      </c>
      <c r="C2109" s="8" t="s">
        <v>5676</v>
      </c>
      <c r="D2109" s="15">
        <v>3</v>
      </c>
      <c r="E2109" s="8" t="s">
        <v>7</v>
      </c>
      <c r="F2109" s="20">
        <v>831051</v>
      </c>
    </row>
    <row r="2110" spans="1:6" x14ac:dyDescent="0.3">
      <c r="A2110" s="7" t="s">
        <v>3107</v>
      </c>
      <c r="B2110" s="7" t="s">
        <v>2924</v>
      </c>
      <c r="C2110" s="7" t="s">
        <v>5676</v>
      </c>
      <c r="D2110" s="14">
        <v>3</v>
      </c>
      <c r="E2110" s="7" t="s">
        <v>7</v>
      </c>
      <c r="F2110" s="19">
        <v>521474</v>
      </c>
    </row>
    <row r="2111" spans="1:6" x14ac:dyDescent="0.3">
      <c r="A2111" s="8" t="s">
        <v>416</v>
      </c>
      <c r="B2111" s="8" t="s">
        <v>2924</v>
      </c>
      <c r="C2111" s="8" t="s">
        <v>5676</v>
      </c>
      <c r="D2111" s="15">
        <v>3</v>
      </c>
      <c r="E2111" s="8" t="s">
        <v>7</v>
      </c>
      <c r="F2111" s="20">
        <v>1221714</v>
      </c>
    </row>
    <row r="2112" spans="1:6" x14ac:dyDescent="0.3">
      <c r="A2112" s="7" t="s">
        <v>3109</v>
      </c>
      <c r="B2112" s="7" t="s">
        <v>2924</v>
      </c>
      <c r="C2112" s="7" t="s">
        <v>5676</v>
      </c>
      <c r="D2112" s="14">
        <v>3</v>
      </c>
      <c r="E2112" s="7" t="s">
        <v>7</v>
      </c>
      <c r="F2112" s="19">
        <v>435196</v>
      </c>
    </row>
    <row r="2113" spans="1:6" x14ac:dyDescent="0.3">
      <c r="A2113" s="8" t="s">
        <v>1395</v>
      </c>
      <c r="B2113" s="8" t="s">
        <v>2924</v>
      </c>
      <c r="C2113" s="8" t="s">
        <v>5676</v>
      </c>
      <c r="D2113" s="15">
        <v>3</v>
      </c>
      <c r="E2113" s="8" t="s">
        <v>7</v>
      </c>
      <c r="F2113" s="20">
        <v>698674</v>
      </c>
    </row>
    <row r="2114" spans="1:6" x14ac:dyDescent="0.3">
      <c r="A2114" s="7" t="s">
        <v>3111</v>
      </c>
      <c r="B2114" s="7" t="s">
        <v>2924</v>
      </c>
      <c r="C2114" s="7" t="s">
        <v>5676</v>
      </c>
      <c r="D2114" s="14">
        <v>3</v>
      </c>
      <c r="E2114" s="7" t="s">
        <v>7</v>
      </c>
      <c r="F2114" s="19">
        <v>732516</v>
      </c>
    </row>
    <row r="2115" spans="1:6" x14ac:dyDescent="0.3">
      <c r="A2115" s="8" t="s">
        <v>1451</v>
      </c>
      <c r="B2115" s="8" t="s">
        <v>2924</v>
      </c>
      <c r="C2115" s="8" t="s">
        <v>5676</v>
      </c>
      <c r="D2115" s="15">
        <v>3</v>
      </c>
      <c r="E2115" s="8" t="s">
        <v>7</v>
      </c>
      <c r="F2115" s="20">
        <v>583954</v>
      </c>
    </row>
    <row r="2116" spans="1:6" x14ac:dyDescent="0.3">
      <c r="A2116" s="7" t="s">
        <v>2107</v>
      </c>
      <c r="B2116" s="7" t="s">
        <v>2924</v>
      </c>
      <c r="C2116" s="7" t="s">
        <v>5676</v>
      </c>
      <c r="D2116" s="14">
        <v>3</v>
      </c>
      <c r="E2116" s="7" t="s">
        <v>7</v>
      </c>
      <c r="F2116" s="19">
        <v>310791</v>
      </c>
    </row>
    <row r="2117" spans="1:6" x14ac:dyDescent="0.3">
      <c r="A2117" s="8" t="s">
        <v>463</v>
      </c>
      <c r="B2117" s="8" t="s">
        <v>2924</v>
      </c>
      <c r="C2117" s="8" t="s">
        <v>5676</v>
      </c>
      <c r="D2117" s="15">
        <v>3</v>
      </c>
      <c r="E2117" s="8" t="s">
        <v>7</v>
      </c>
      <c r="F2117" s="20">
        <v>705134</v>
      </c>
    </row>
    <row r="2118" spans="1:6" x14ac:dyDescent="0.3">
      <c r="A2118" s="7" t="s">
        <v>98</v>
      </c>
      <c r="B2118" s="7" t="s">
        <v>2924</v>
      </c>
      <c r="C2118" s="7" t="s">
        <v>5676</v>
      </c>
      <c r="D2118" s="14">
        <v>3</v>
      </c>
      <c r="E2118" s="7" t="s">
        <v>7</v>
      </c>
      <c r="F2118" s="19">
        <v>970000</v>
      </c>
    </row>
    <row r="2119" spans="1:6" x14ac:dyDescent="0.3">
      <c r="A2119" s="8" t="s">
        <v>1323</v>
      </c>
      <c r="B2119" s="8" t="s">
        <v>2924</v>
      </c>
      <c r="C2119" s="8" t="s">
        <v>5676</v>
      </c>
      <c r="D2119" s="15">
        <v>3</v>
      </c>
      <c r="E2119" s="8" t="s">
        <v>7</v>
      </c>
      <c r="F2119" s="20">
        <v>372950</v>
      </c>
    </row>
    <row r="2120" spans="1:6" x14ac:dyDescent="0.3">
      <c r="A2120" s="7" t="s">
        <v>258</v>
      </c>
      <c r="B2120" s="7" t="s">
        <v>2924</v>
      </c>
      <c r="C2120" s="7" t="s">
        <v>5676</v>
      </c>
      <c r="D2120" s="14">
        <v>3</v>
      </c>
      <c r="E2120" s="7" t="s">
        <v>7</v>
      </c>
      <c r="F2120" s="19">
        <v>604401</v>
      </c>
    </row>
    <row r="2121" spans="1:6" x14ac:dyDescent="0.3">
      <c r="A2121" s="8" t="s">
        <v>179</v>
      </c>
      <c r="B2121" s="8" t="s">
        <v>2924</v>
      </c>
      <c r="C2121" s="8" t="s">
        <v>5676</v>
      </c>
      <c r="D2121" s="15">
        <v>3</v>
      </c>
      <c r="E2121" s="8" t="s">
        <v>7</v>
      </c>
      <c r="F2121" s="20">
        <v>310855</v>
      </c>
    </row>
    <row r="2122" spans="1:6" x14ac:dyDescent="0.3">
      <c r="A2122" s="7" t="s">
        <v>3118</v>
      </c>
      <c r="B2122" s="7" t="s">
        <v>2924</v>
      </c>
      <c r="C2122" s="7" t="s">
        <v>5676</v>
      </c>
      <c r="D2122" s="14">
        <v>2</v>
      </c>
      <c r="E2122" s="7" t="s">
        <v>7</v>
      </c>
      <c r="F2122" s="19">
        <v>629138</v>
      </c>
    </row>
    <row r="2123" spans="1:6" x14ac:dyDescent="0.3">
      <c r="A2123" s="8" t="s">
        <v>3120</v>
      </c>
      <c r="B2123" s="8" t="s">
        <v>2924</v>
      </c>
      <c r="C2123" s="8" t="s">
        <v>5676</v>
      </c>
      <c r="D2123" s="15">
        <v>2</v>
      </c>
      <c r="E2123" s="8" t="s">
        <v>7</v>
      </c>
      <c r="F2123" s="20">
        <v>566691</v>
      </c>
    </row>
    <row r="2124" spans="1:6" x14ac:dyDescent="0.3">
      <c r="A2124" s="7" t="s">
        <v>191</v>
      </c>
      <c r="B2124" s="7" t="s">
        <v>2924</v>
      </c>
      <c r="C2124" s="7" t="s">
        <v>5676</v>
      </c>
      <c r="D2124" s="14">
        <v>2</v>
      </c>
      <c r="E2124" s="7" t="s">
        <v>7</v>
      </c>
      <c r="F2124" s="19">
        <v>1056787</v>
      </c>
    </row>
    <row r="2125" spans="1:6" x14ac:dyDescent="0.3">
      <c r="A2125" s="8" t="s">
        <v>82</v>
      </c>
      <c r="B2125" s="8" t="s">
        <v>2924</v>
      </c>
      <c r="C2125" s="8" t="s">
        <v>5676</v>
      </c>
      <c r="D2125" s="15">
        <v>2</v>
      </c>
      <c r="E2125" s="8" t="s">
        <v>7</v>
      </c>
      <c r="F2125" s="20">
        <v>789272</v>
      </c>
    </row>
    <row r="2126" spans="1:6" x14ac:dyDescent="0.3">
      <c r="A2126" s="7" t="s">
        <v>420</v>
      </c>
      <c r="B2126" s="7" t="s">
        <v>2924</v>
      </c>
      <c r="C2126" s="7" t="s">
        <v>5676</v>
      </c>
      <c r="D2126" s="14">
        <v>2</v>
      </c>
      <c r="E2126" s="7" t="s">
        <v>7</v>
      </c>
      <c r="F2126" s="19">
        <v>419297</v>
      </c>
    </row>
    <row r="2127" spans="1:6" x14ac:dyDescent="0.3">
      <c r="A2127" s="8" t="s">
        <v>1417</v>
      </c>
      <c r="B2127" s="8" t="s">
        <v>2924</v>
      </c>
      <c r="C2127" s="8" t="s">
        <v>5676</v>
      </c>
      <c r="D2127" s="15">
        <v>2</v>
      </c>
      <c r="E2127" s="8" t="s">
        <v>7</v>
      </c>
      <c r="F2127" s="20">
        <v>1515636</v>
      </c>
    </row>
    <row r="2128" spans="1:6" x14ac:dyDescent="0.3">
      <c r="A2128" s="7" t="s">
        <v>3126</v>
      </c>
      <c r="B2128" s="7" t="s">
        <v>2924</v>
      </c>
      <c r="C2128" s="7" t="s">
        <v>5676</v>
      </c>
      <c r="D2128" s="14">
        <v>2</v>
      </c>
      <c r="E2128" s="7" t="s">
        <v>7</v>
      </c>
      <c r="F2128" s="19">
        <v>717222</v>
      </c>
    </row>
    <row r="2129" spans="1:6" x14ac:dyDescent="0.3">
      <c r="A2129" s="8" t="s">
        <v>315</v>
      </c>
      <c r="B2129" s="8" t="s">
        <v>2924</v>
      </c>
      <c r="C2129" s="8" t="s">
        <v>5676</v>
      </c>
      <c r="D2129" s="15">
        <v>2</v>
      </c>
      <c r="E2129" s="8" t="s">
        <v>7</v>
      </c>
      <c r="F2129" s="20">
        <v>1065391</v>
      </c>
    </row>
    <row r="2130" spans="1:6" x14ac:dyDescent="0.3">
      <c r="A2130" s="7" t="s">
        <v>3129</v>
      </c>
      <c r="B2130" s="7" t="s">
        <v>2924</v>
      </c>
      <c r="C2130" s="7" t="s">
        <v>5676</v>
      </c>
      <c r="D2130" s="14">
        <v>2</v>
      </c>
      <c r="E2130" s="7" t="s">
        <v>7</v>
      </c>
      <c r="F2130" s="19">
        <v>214548</v>
      </c>
    </row>
    <row r="2131" spans="1:6" x14ac:dyDescent="0.3">
      <c r="A2131" s="8" t="s">
        <v>3131</v>
      </c>
      <c r="B2131" s="8" t="s">
        <v>2924</v>
      </c>
      <c r="C2131" s="8" t="s">
        <v>5676</v>
      </c>
      <c r="D2131" s="15">
        <v>2</v>
      </c>
      <c r="E2131" s="8" t="s">
        <v>7</v>
      </c>
      <c r="F2131" s="20">
        <v>755874</v>
      </c>
    </row>
    <row r="2132" spans="1:6" x14ac:dyDescent="0.3">
      <c r="A2132" s="7" t="s">
        <v>3133</v>
      </c>
      <c r="B2132" s="7" t="s">
        <v>2924</v>
      </c>
      <c r="C2132" s="7" t="s">
        <v>5676</v>
      </c>
      <c r="D2132" s="14">
        <v>2</v>
      </c>
      <c r="E2132" s="7" t="s">
        <v>7</v>
      </c>
      <c r="F2132" s="19">
        <v>210216</v>
      </c>
    </row>
    <row r="2133" spans="1:6" x14ac:dyDescent="0.3">
      <c r="A2133" s="8" t="s">
        <v>3135</v>
      </c>
      <c r="B2133" s="8" t="s">
        <v>2924</v>
      </c>
      <c r="C2133" s="8" t="s">
        <v>5676</v>
      </c>
      <c r="D2133" s="15">
        <v>2</v>
      </c>
      <c r="E2133" s="8" t="s">
        <v>7</v>
      </c>
      <c r="F2133" s="20">
        <v>938892</v>
      </c>
    </row>
    <row r="2134" spans="1:6" x14ac:dyDescent="0.3">
      <c r="A2134" s="7" t="s">
        <v>3137</v>
      </c>
      <c r="B2134" s="7" t="s">
        <v>2924</v>
      </c>
      <c r="C2134" s="7" t="s">
        <v>5676</v>
      </c>
      <c r="D2134" s="14">
        <v>2</v>
      </c>
      <c r="E2134" s="7" t="s">
        <v>7</v>
      </c>
      <c r="F2134" s="19">
        <v>204144</v>
      </c>
    </row>
    <row r="2135" spans="1:6" x14ac:dyDescent="0.3">
      <c r="A2135" s="8" t="s">
        <v>3139</v>
      </c>
      <c r="B2135" s="8" t="s">
        <v>2924</v>
      </c>
      <c r="C2135" s="8" t="s">
        <v>5676</v>
      </c>
      <c r="D2135" s="15">
        <v>2</v>
      </c>
      <c r="E2135" s="8" t="s">
        <v>7</v>
      </c>
      <c r="F2135" s="20">
        <v>373694</v>
      </c>
    </row>
    <row r="2136" spans="1:6" x14ac:dyDescent="0.3">
      <c r="A2136" s="7" t="s">
        <v>224</v>
      </c>
      <c r="B2136" s="7" t="s">
        <v>2924</v>
      </c>
      <c r="C2136" s="7" t="s">
        <v>5676</v>
      </c>
      <c r="D2136" s="14">
        <v>2</v>
      </c>
      <c r="E2136" s="7" t="s">
        <v>7</v>
      </c>
      <c r="F2136" s="19">
        <v>725772</v>
      </c>
    </row>
    <row r="2137" spans="1:6" x14ac:dyDescent="0.3">
      <c r="A2137" s="8" t="s">
        <v>3142</v>
      </c>
      <c r="B2137" s="8" t="s">
        <v>2924</v>
      </c>
      <c r="C2137" s="8" t="s">
        <v>5676</v>
      </c>
      <c r="D2137" s="15">
        <v>2</v>
      </c>
      <c r="E2137" s="8" t="s">
        <v>7</v>
      </c>
      <c r="F2137" s="20">
        <v>184092</v>
      </c>
    </row>
    <row r="2138" spans="1:6" x14ac:dyDescent="0.3">
      <c r="A2138" s="7" t="s">
        <v>392</v>
      </c>
      <c r="B2138" s="7" t="s">
        <v>2924</v>
      </c>
      <c r="C2138" s="7" t="s">
        <v>5676</v>
      </c>
      <c r="D2138" s="14">
        <v>2</v>
      </c>
      <c r="E2138" s="7" t="s">
        <v>7</v>
      </c>
      <c r="F2138" s="19">
        <v>463374</v>
      </c>
    </row>
    <row r="2139" spans="1:6" x14ac:dyDescent="0.3">
      <c r="A2139" s="8" t="s">
        <v>390</v>
      </c>
      <c r="B2139" s="8" t="s">
        <v>2924</v>
      </c>
      <c r="C2139" s="8" t="s">
        <v>5676</v>
      </c>
      <c r="D2139" s="15">
        <v>2</v>
      </c>
      <c r="E2139" s="8" t="s">
        <v>7</v>
      </c>
      <c r="F2139" s="20">
        <v>1472465</v>
      </c>
    </row>
    <row r="2140" spans="1:6" x14ac:dyDescent="0.3">
      <c r="A2140" s="7" t="s">
        <v>3146</v>
      </c>
      <c r="B2140" s="7" t="s">
        <v>2924</v>
      </c>
      <c r="C2140" s="7" t="s">
        <v>5676</v>
      </c>
      <c r="D2140" s="14">
        <v>2</v>
      </c>
      <c r="E2140" s="7" t="s">
        <v>7</v>
      </c>
      <c r="F2140" s="19">
        <v>462580</v>
      </c>
    </row>
    <row r="2141" spans="1:6" x14ac:dyDescent="0.3">
      <c r="A2141" s="8" t="s">
        <v>3148</v>
      </c>
      <c r="B2141" s="8" t="s">
        <v>2924</v>
      </c>
      <c r="C2141" s="8" t="s">
        <v>5676</v>
      </c>
      <c r="D2141" s="15">
        <v>2</v>
      </c>
      <c r="E2141" s="8" t="s">
        <v>7</v>
      </c>
      <c r="F2141" s="20">
        <v>349318</v>
      </c>
    </row>
    <row r="2142" spans="1:6" x14ac:dyDescent="0.3">
      <c r="A2142" s="7" t="s">
        <v>1117</v>
      </c>
      <c r="B2142" s="7" t="s">
        <v>2924</v>
      </c>
      <c r="C2142" s="7" t="s">
        <v>5676</v>
      </c>
      <c r="D2142" s="14">
        <v>2</v>
      </c>
      <c r="E2142" s="7" t="s">
        <v>7</v>
      </c>
      <c r="F2142" s="19">
        <v>1049677</v>
      </c>
    </row>
    <row r="2143" spans="1:6" x14ac:dyDescent="0.3">
      <c r="A2143" s="8" t="s">
        <v>3151</v>
      </c>
      <c r="B2143" s="8" t="s">
        <v>2924</v>
      </c>
      <c r="C2143" s="8" t="s">
        <v>5676</v>
      </c>
      <c r="D2143" s="15">
        <v>2</v>
      </c>
      <c r="E2143" s="8" t="s">
        <v>7</v>
      </c>
      <c r="F2143" s="20">
        <v>757692</v>
      </c>
    </row>
    <row r="2144" spans="1:6" x14ac:dyDescent="0.3">
      <c r="A2144" s="7" t="s">
        <v>11</v>
      </c>
      <c r="B2144" s="7" t="s">
        <v>2924</v>
      </c>
      <c r="C2144" s="7" t="s">
        <v>5676</v>
      </c>
      <c r="D2144" s="14">
        <v>35</v>
      </c>
      <c r="E2144" s="7" t="s">
        <v>1656</v>
      </c>
      <c r="F2144" s="19">
        <v>523086</v>
      </c>
    </row>
    <row r="2145" spans="1:6" x14ac:dyDescent="0.3">
      <c r="A2145" s="8" t="s">
        <v>17</v>
      </c>
      <c r="B2145" s="8" t="s">
        <v>2924</v>
      </c>
      <c r="C2145" s="8" t="s">
        <v>5676</v>
      </c>
      <c r="D2145" s="15">
        <v>28</v>
      </c>
      <c r="E2145" s="8" t="s">
        <v>1656</v>
      </c>
      <c r="F2145" s="20">
        <v>538184</v>
      </c>
    </row>
    <row r="2146" spans="1:6" x14ac:dyDescent="0.3">
      <c r="A2146" s="7" t="s">
        <v>21</v>
      </c>
      <c r="B2146" s="7" t="s">
        <v>2924</v>
      </c>
      <c r="C2146" s="7" t="s">
        <v>5676</v>
      </c>
      <c r="D2146" s="14">
        <v>26</v>
      </c>
      <c r="E2146" s="7" t="s">
        <v>1656</v>
      </c>
      <c r="F2146" s="19">
        <v>537527</v>
      </c>
    </row>
    <row r="2147" spans="1:6" x14ac:dyDescent="0.3">
      <c r="A2147" s="8" t="s">
        <v>1780</v>
      </c>
      <c r="B2147" s="8" t="s">
        <v>2924</v>
      </c>
      <c r="C2147" s="8" t="s">
        <v>5676</v>
      </c>
      <c r="D2147" s="15">
        <v>22</v>
      </c>
      <c r="E2147" s="8" t="s">
        <v>1656</v>
      </c>
      <c r="F2147" s="20">
        <v>263857</v>
      </c>
    </row>
    <row r="2148" spans="1:6" x14ac:dyDescent="0.3">
      <c r="A2148" s="7" t="s">
        <v>1856</v>
      </c>
      <c r="B2148" s="7" t="s">
        <v>2924</v>
      </c>
      <c r="C2148" s="7" t="s">
        <v>5676</v>
      </c>
      <c r="D2148" s="14">
        <v>20</v>
      </c>
      <c r="E2148" s="7" t="s">
        <v>1656</v>
      </c>
      <c r="F2148" s="19">
        <v>184929</v>
      </c>
    </row>
    <row r="2149" spans="1:6" x14ac:dyDescent="0.3">
      <c r="A2149" s="8" t="s">
        <v>19</v>
      </c>
      <c r="B2149" s="8" t="s">
        <v>2924</v>
      </c>
      <c r="C2149" s="8" t="s">
        <v>5676</v>
      </c>
      <c r="D2149" s="15">
        <v>17</v>
      </c>
      <c r="E2149" s="8" t="s">
        <v>1656</v>
      </c>
      <c r="F2149" s="20">
        <v>429137</v>
      </c>
    </row>
    <row r="2150" spans="1:6" x14ac:dyDescent="0.3">
      <c r="A2150" s="7" t="s">
        <v>49</v>
      </c>
      <c r="B2150" s="7" t="s">
        <v>2924</v>
      </c>
      <c r="C2150" s="7" t="s">
        <v>5676</v>
      </c>
      <c r="D2150" s="14">
        <v>14</v>
      </c>
      <c r="E2150" s="7" t="s">
        <v>1656</v>
      </c>
      <c r="F2150" s="19">
        <v>334986</v>
      </c>
    </row>
    <row r="2151" spans="1:6" x14ac:dyDescent="0.3">
      <c r="A2151" s="8" t="s">
        <v>1856</v>
      </c>
      <c r="B2151" s="8" t="s">
        <v>2924</v>
      </c>
      <c r="C2151" s="8" t="s">
        <v>5676</v>
      </c>
      <c r="D2151" s="15">
        <v>12</v>
      </c>
      <c r="E2151" s="8" t="s">
        <v>1656</v>
      </c>
      <c r="F2151" s="20">
        <v>155256</v>
      </c>
    </row>
    <row r="2152" spans="1:6" x14ac:dyDescent="0.3">
      <c r="A2152" s="7" t="s">
        <v>15</v>
      </c>
      <c r="B2152" s="7" t="s">
        <v>2924</v>
      </c>
      <c r="C2152" s="7" t="s">
        <v>5676</v>
      </c>
      <c r="D2152" s="14">
        <v>11</v>
      </c>
      <c r="E2152" s="7" t="s">
        <v>1656</v>
      </c>
      <c r="F2152" s="19">
        <v>581174</v>
      </c>
    </row>
    <row r="2153" spans="1:6" x14ac:dyDescent="0.3">
      <c r="A2153" s="8" t="s">
        <v>1667</v>
      </c>
      <c r="B2153" s="8" t="s">
        <v>2924</v>
      </c>
      <c r="C2153" s="8" t="s">
        <v>5676</v>
      </c>
      <c r="D2153" s="15">
        <v>11</v>
      </c>
      <c r="E2153" s="8" t="s">
        <v>1656</v>
      </c>
      <c r="F2153" s="20">
        <v>371397</v>
      </c>
    </row>
    <row r="2154" spans="1:6" x14ac:dyDescent="0.3">
      <c r="A2154" s="7" t="s">
        <v>132</v>
      </c>
      <c r="B2154" s="7" t="s">
        <v>2924</v>
      </c>
      <c r="C2154" s="7" t="s">
        <v>5676</v>
      </c>
      <c r="D2154" s="14">
        <v>10</v>
      </c>
      <c r="E2154" s="7" t="s">
        <v>1656</v>
      </c>
      <c r="F2154" s="19">
        <v>712615</v>
      </c>
    </row>
    <row r="2155" spans="1:6" x14ac:dyDescent="0.3">
      <c r="A2155" s="8" t="s">
        <v>319</v>
      </c>
      <c r="B2155" s="8" t="s">
        <v>2924</v>
      </c>
      <c r="C2155" s="8" t="s">
        <v>5676</v>
      </c>
      <c r="D2155" s="15">
        <v>10</v>
      </c>
      <c r="E2155" s="8" t="s">
        <v>1656</v>
      </c>
      <c r="F2155" s="20">
        <v>426237</v>
      </c>
    </row>
    <row r="2156" spans="1:6" x14ac:dyDescent="0.3">
      <c r="A2156" s="7" t="s">
        <v>1697</v>
      </c>
      <c r="B2156" s="7" t="s">
        <v>2924</v>
      </c>
      <c r="C2156" s="7" t="s">
        <v>5676</v>
      </c>
      <c r="D2156" s="14">
        <v>10</v>
      </c>
      <c r="E2156" s="7" t="s">
        <v>1656</v>
      </c>
      <c r="F2156" s="19">
        <v>861638</v>
      </c>
    </row>
    <row r="2157" spans="1:6" x14ac:dyDescent="0.3">
      <c r="A2157" s="8" t="s">
        <v>732</v>
      </c>
      <c r="B2157" s="8" t="s">
        <v>2924</v>
      </c>
      <c r="C2157" s="8" t="s">
        <v>5676</v>
      </c>
      <c r="D2157" s="15">
        <v>7</v>
      </c>
      <c r="E2157" s="8" t="s">
        <v>1656</v>
      </c>
      <c r="F2157" s="20">
        <v>923233</v>
      </c>
    </row>
    <row r="2158" spans="1:6" x14ac:dyDescent="0.3">
      <c r="A2158" s="7" t="s">
        <v>148</v>
      </c>
      <c r="B2158" s="7" t="s">
        <v>2924</v>
      </c>
      <c r="C2158" s="7" t="s">
        <v>5676</v>
      </c>
      <c r="D2158" s="14">
        <v>6</v>
      </c>
      <c r="E2158" s="7" t="s">
        <v>1656</v>
      </c>
      <c r="F2158" s="19">
        <v>1109047</v>
      </c>
    </row>
    <row r="2159" spans="1:6" x14ac:dyDescent="0.3">
      <c r="A2159" s="8" t="s">
        <v>3021</v>
      </c>
      <c r="B2159" s="8" t="s">
        <v>2924</v>
      </c>
      <c r="C2159" s="8" t="s">
        <v>5676</v>
      </c>
      <c r="D2159" s="15">
        <v>6</v>
      </c>
      <c r="E2159" s="8" t="s">
        <v>1656</v>
      </c>
      <c r="F2159" s="20">
        <v>398448</v>
      </c>
    </row>
    <row r="2160" spans="1:6" x14ac:dyDescent="0.3">
      <c r="A2160" s="7" t="s">
        <v>3168</v>
      </c>
      <c r="B2160" s="7" t="s">
        <v>2924</v>
      </c>
      <c r="C2160" s="7" t="s">
        <v>5676</v>
      </c>
      <c r="D2160" s="14">
        <v>6</v>
      </c>
      <c r="E2160" s="7" t="s">
        <v>1656</v>
      </c>
      <c r="F2160" s="19">
        <v>398280</v>
      </c>
    </row>
    <row r="2161" spans="1:6" x14ac:dyDescent="0.3">
      <c r="A2161" s="8" t="s">
        <v>210</v>
      </c>
      <c r="B2161" s="8" t="s">
        <v>2924</v>
      </c>
      <c r="C2161" s="8" t="s">
        <v>5676</v>
      </c>
      <c r="D2161" s="15">
        <v>5</v>
      </c>
      <c r="E2161" s="8" t="s">
        <v>1656</v>
      </c>
      <c r="F2161" s="20">
        <v>359583</v>
      </c>
    </row>
    <row r="2162" spans="1:6" x14ac:dyDescent="0.3">
      <c r="A2162" s="7" t="s">
        <v>1685</v>
      </c>
      <c r="B2162" s="7" t="s">
        <v>2924</v>
      </c>
      <c r="C2162" s="7" t="s">
        <v>5676</v>
      </c>
      <c r="D2162" s="14">
        <v>5</v>
      </c>
      <c r="E2162" s="7" t="s">
        <v>1656</v>
      </c>
      <c r="F2162" s="19">
        <v>509047</v>
      </c>
    </row>
    <row r="2163" spans="1:6" x14ac:dyDescent="0.3">
      <c r="A2163" s="8" t="s">
        <v>1702</v>
      </c>
      <c r="B2163" s="8" t="s">
        <v>2924</v>
      </c>
      <c r="C2163" s="8" t="s">
        <v>5676</v>
      </c>
      <c r="D2163" s="15">
        <v>5</v>
      </c>
      <c r="E2163" s="8" t="s">
        <v>1656</v>
      </c>
      <c r="F2163" s="20">
        <v>536700</v>
      </c>
    </row>
    <row r="2164" spans="1:6" x14ac:dyDescent="0.3">
      <c r="A2164" s="7" t="s">
        <v>3172</v>
      </c>
      <c r="B2164" s="7" t="s">
        <v>2924</v>
      </c>
      <c r="C2164" s="7" t="s">
        <v>5676</v>
      </c>
      <c r="D2164" s="14">
        <v>5</v>
      </c>
      <c r="E2164" s="7" t="s">
        <v>1656</v>
      </c>
      <c r="F2164" s="19">
        <v>308214</v>
      </c>
    </row>
    <row r="2165" spans="1:6" x14ac:dyDescent="0.3">
      <c r="A2165" s="8" t="s">
        <v>1825</v>
      </c>
      <c r="B2165" s="8" t="s">
        <v>2924</v>
      </c>
      <c r="C2165" s="8" t="s">
        <v>5676</v>
      </c>
      <c r="D2165" s="15">
        <v>5</v>
      </c>
      <c r="E2165" s="8" t="s">
        <v>1656</v>
      </c>
      <c r="F2165" s="20">
        <v>487335</v>
      </c>
    </row>
    <row r="2166" spans="1:6" x14ac:dyDescent="0.3">
      <c r="A2166" s="7" t="s">
        <v>3174</v>
      </c>
      <c r="B2166" s="7" t="s">
        <v>2924</v>
      </c>
      <c r="C2166" s="7" t="s">
        <v>5676</v>
      </c>
      <c r="D2166" s="14">
        <v>5</v>
      </c>
      <c r="E2166" s="7" t="s">
        <v>1656</v>
      </c>
      <c r="F2166" s="19">
        <v>192631</v>
      </c>
    </row>
    <row r="2167" spans="1:6" x14ac:dyDescent="0.3">
      <c r="A2167" s="8" t="s">
        <v>3176</v>
      </c>
      <c r="B2167" s="8" t="s">
        <v>2924</v>
      </c>
      <c r="C2167" s="8" t="s">
        <v>5676</v>
      </c>
      <c r="D2167" s="15">
        <v>5</v>
      </c>
      <c r="E2167" s="8" t="s">
        <v>1656</v>
      </c>
      <c r="F2167" s="20">
        <v>474309</v>
      </c>
    </row>
    <row r="2168" spans="1:6" x14ac:dyDescent="0.3">
      <c r="A2168" s="7" t="s">
        <v>1683</v>
      </c>
      <c r="B2168" s="7" t="s">
        <v>2924</v>
      </c>
      <c r="C2168" s="7" t="s">
        <v>5676</v>
      </c>
      <c r="D2168" s="14">
        <v>4</v>
      </c>
      <c r="E2168" s="7" t="s">
        <v>1656</v>
      </c>
      <c r="F2168" s="19">
        <v>522447</v>
      </c>
    </row>
    <row r="2169" spans="1:6" x14ac:dyDescent="0.3">
      <c r="A2169" s="8" t="s">
        <v>29</v>
      </c>
      <c r="B2169" s="8" t="s">
        <v>2924</v>
      </c>
      <c r="C2169" s="8" t="s">
        <v>5676</v>
      </c>
      <c r="D2169" s="15">
        <v>4</v>
      </c>
      <c r="E2169" s="8" t="s">
        <v>1656</v>
      </c>
      <c r="F2169" s="20">
        <v>345526</v>
      </c>
    </row>
    <row r="2170" spans="1:6" x14ac:dyDescent="0.3">
      <c r="A2170" s="7" t="s">
        <v>1542</v>
      </c>
      <c r="B2170" s="7" t="s">
        <v>2924</v>
      </c>
      <c r="C2170" s="7" t="s">
        <v>5676</v>
      </c>
      <c r="D2170" s="14">
        <v>4</v>
      </c>
      <c r="E2170" s="7" t="s">
        <v>1656</v>
      </c>
      <c r="F2170" s="19">
        <v>661761</v>
      </c>
    </row>
    <row r="2171" spans="1:6" x14ac:dyDescent="0.3">
      <c r="A2171" s="8" t="s">
        <v>1867</v>
      </c>
      <c r="B2171" s="8" t="s">
        <v>2924</v>
      </c>
      <c r="C2171" s="8" t="s">
        <v>5676</v>
      </c>
      <c r="D2171" s="15">
        <v>4</v>
      </c>
      <c r="E2171" s="8" t="s">
        <v>1656</v>
      </c>
      <c r="F2171" s="20">
        <v>1005277</v>
      </c>
    </row>
    <row r="2172" spans="1:6" x14ac:dyDescent="0.3">
      <c r="A2172" s="7" t="s">
        <v>1561</v>
      </c>
      <c r="B2172" s="7" t="s">
        <v>2924</v>
      </c>
      <c r="C2172" s="7" t="s">
        <v>5676</v>
      </c>
      <c r="D2172" s="14">
        <v>4</v>
      </c>
      <c r="E2172" s="7" t="s">
        <v>1656</v>
      </c>
      <c r="F2172" s="19">
        <v>1028877</v>
      </c>
    </row>
    <row r="2173" spans="1:6" x14ac:dyDescent="0.3">
      <c r="A2173" s="8" t="s">
        <v>1694</v>
      </c>
      <c r="B2173" s="8" t="s">
        <v>2924</v>
      </c>
      <c r="C2173" s="8" t="s">
        <v>5676</v>
      </c>
      <c r="D2173" s="15">
        <v>4</v>
      </c>
      <c r="E2173" s="8" t="s">
        <v>1656</v>
      </c>
      <c r="F2173" s="20">
        <v>1102095</v>
      </c>
    </row>
    <row r="2174" spans="1:6" x14ac:dyDescent="0.3">
      <c r="A2174" s="7" t="s">
        <v>1795</v>
      </c>
      <c r="B2174" s="7" t="s">
        <v>2924</v>
      </c>
      <c r="C2174" s="7" t="s">
        <v>5676</v>
      </c>
      <c r="D2174" s="14">
        <v>4</v>
      </c>
      <c r="E2174" s="7" t="s">
        <v>1656</v>
      </c>
      <c r="F2174" s="19">
        <v>937282</v>
      </c>
    </row>
    <row r="2175" spans="1:6" x14ac:dyDescent="0.3">
      <c r="A2175" s="8" t="s">
        <v>3184</v>
      </c>
      <c r="B2175" s="8" t="s">
        <v>2924</v>
      </c>
      <c r="C2175" s="8" t="s">
        <v>5676</v>
      </c>
      <c r="D2175" s="15">
        <v>4</v>
      </c>
      <c r="E2175" s="8" t="s">
        <v>1656</v>
      </c>
      <c r="F2175" s="20">
        <v>279712</v>
      </c>
    </row>
    <row r="2176" spans="1:6" x14ac:dyDescent="0.3">
      <c r="A2176" s="7" t="s">
        <v>476</v>
      </c>
      <c r="B2176" s="7" t="s">
        <v>2924</v>
      </c>
      <c r="C2176" s="7" t="s">
        <v>5676</v>
      </c>
      <c r="D2176" s="14">
        <v>4</v>
      </c>
      <c r="E2176" s="7" t="s">
        <v>1656</v>
      </c>
      <c r="F2176" s="19">
        <v>640451</v>
      </c>
    </row>
    <row r="2177" spans="1:6" x14ac:dyDescent="0.3">
      <c r="A2177" s="8" t="s">
        <v>3187</v>
      </c>
      <c r="B2177" s="8" t="s">
        <v>2924</v>
      </c>
      <c r="C2177" s="8" t="s">
        <v>5676</v>
      </c>
      <c r="D2177" s="15">
        <v>4</v>
      </c>
      <c r="E2177" s="8" t="s">
        <v>1656</v>
      </c>
      <c r="F2177" s="20">
        <v>921294</v>
      </c>
    </row>
    <row r="2178" spans="1:6" x14ac:dyDescent="0.3">
      <c r="A2178" s="7" t="s">
        <v>3189</v>
      </c>
      <c r="B2178" s="7" t="s">
        <v>2924</v>
      </c>
      <c r="C2178" s="7" t="s">
        <v>5676</v>
      </c>
      <c r="D2178" s="14">
        <v>4</v>
      </c>
      <c r="E2178" s="7" t="s">
        <v>1656</v>
      </c>
      <c r="F2178" s="19">
        <v>212832</v>
      </c>
    </row>
    <row r="2179" spans="1:6" x14ac:dyDescent="0.3">
      <c r="A2179" s="8" t="s">
        <v>3191</v>
      </c>
      <c r="B2179" s="8" t="s">
        <v>2924</v>
      </c>
      <c r="C2179" s="8" t="s">
        <v>5676</v>
      </c>
      <c r="D2179" s="15">
        <v>4</v>
      </c>
      <c r="E2179" s="8" t="s">
        <v>1656</v>
      </c>
      <c r="F2179" s="20">
        <v>423084</v>
      </c>
    </row>
    <row r="2180" spans="1:6" x14ac:dyDescent="0.3">
      <c r="A2180" s="7" t="s">
        <v>78</v>
      </c>
      <c r="B2180" s="7" t="s">
        <v>2924</v>
      </c>
      <c r="C2180" s="7" t="s">
        <v>5676</v>
      </c>
      <c r="D2180" s="14">
        <v>4</v>
      </c>
      <c r="E2180" s="7" t="s">
        <v>1656</v>
      </c>
      <c r="F2180" s="19">
        <v>381703</v>
      </c>
    </row>
    <row r="2181" spans="1:6" x14ac:dyDescent="0.3">
      <c r="A2181" s="8" t="s">
        <v>3194</v>
      </c>
      <c r="B2181" s="8" t="s">
        <v>2924</v>
      </c>
      <c r="C2181" s="8" t="s">
        <v>5676</v>
      </c>
      <c r="D2181" s="15">
        <v>3</v>
      </c>
      <c r="E2181" s="8" t="s">
        <v>1656</v>
      </c>
      <c r="F2181" s="20">
        <v>763571</v>
      </c>
    </row>
    <row r="2182" spans="1:6" x14ac:dyDescent="0.3">
      <c r="A2182" s="7" t="s">
        <v>1670</v>
      </c>
      <c r="B2182" s="7" t="s">
        <v>2924</v>
      </c>
      <c r="C2182" s="7" t="s">
        <v>5676</v>
      </c>
      <c r="D2182" s="14">
        <v>3</v>
      </c>
      <c r="E2182" s="7" t="s">
        <v>1656</v>
      </c>
      <c r="F2182" s="19">
        <v>837449</v>
      </c>
    </row>
    <row r="2183" spans="1:6" x14ac:dyDescent="0.3">
      <c r="A2183" s="8" t="s">
        <v>1256</v>
      </c>
      <c r="B2183" s="8" t="s">
        <v>2924</v>
      </c>
      <c r="C2183" s="8" t="s">
        <v>5676</v>
      </c>
      <c r="D2183" s="15">
        <v>3</v>
      </c>
      <c r="E2183" s="8" t="s">
        <v>1656</v>
      </c>
      <c r="F2183" s="20">
        <v>225861</v>
      </c>
    </row>
    <row r="2184" spans="1:6" x14ac:dyDescent="0.3">
      <c r="A2184" s="7" t="s">
        <v>3198</v>
      </c>
      <c r="B2184" s="7" t="s">
        <v>2924</v>
      </c>
      <c r="C2184" s="7" t="s">
        <v>5676</v>
      </c>
      <c r="D2184" s="14">
        <v>3</v>
      </c>
      <c r="E2184" s="7" t="s">
        <v>1656</v>
      </c>
      <c r="F2184" s="19">
        <v>397776</v>
      </c>
    </row>
    <row r="2185" spans="1:6" x14ac:dyDescent="0.3">
      <c r="A2185" s="8" t="s">
        <v>1650</v>
      </c>
      <c r="B2185" s="8" t="s">
        <v>2924</v>
      </c>
      <c r="C2185" s="8" t="s">
        <v>5676</v>
      </c>
      <c r="D2185" s="15">
        <v>3</v>
      </c>
      <c r="E2185" s="8" t="s">
        <v>1656</v>
      </c>
      <c r="F2185" s="20">
        <v>1656855</v>
      </c>
    </row>
    <row r="2186" spans="1:6" x14ac:dyDescent="0.3">
      <c r="A2186" s="7" t="s">
        <v>3201</v>
      </c>
      <c r="B2186" s="7" t="s">
        <v>2924</v>
      </c>
      <c r="C2186" s="7" t="s">
        <v>5676</v>
      </c>
      <c r="D2186" s="14">
        <v>3</v>
      </c>
      <c r="E2186" s="7" t="s">
        <v>1656</v>
      </c>
      <c r="F2186" s="19">
        <v>535296</v>
      </c>
    </row>
    <row r="2187" spans="1:6" x14ac:dyDescent="0.3">
      <c r="A2187" s="8" t="s">
        <v>279</v>
      </c>
      <c r="B2187" s="8" t="s">
        <v>2924</v>
      </c>
      <c r="C2187" s="8" t="s">
        <v>5676</v>
      </c>
      <c r="D2187" s="15">
        <v>3</v>
      </c>
      <c r="E2187" s="8" t="s">
        <v>1656</v>
      </c>
      <c r="F2187" s="20">
        <v>829909</v>
      </c>
    </row>
    <row r="2188" spans="1:6" x14ac:dyDescent="0.3">
      <c r="A2188" s="7" t="s">
        <v>2311</v>
      </c>
      <c r="B2188" s="7" t="s">
        <v>2924</v>
      </c>
      <c r="C2188" s="7" t="s">
        <v>5676</v>
      </c>
      <c r="D2188" s="14">
        <v>3</v>
      </c>
      <c r="E2188" s="7" t="s">
        <v>1656</v>
      </c>
      <c r="F2188" s="19">
        <v>372950</v>
      </c>
    </row>
    <row r="2189" spans="1:6" x14ac:dyDescent="0.3">
      <c r="A2189" s="8" t="s">
        <v>3204</v>
      </c>
      <c r="B2189" s="8" t="s">
        <v>2924</v>
      </c>
      <c r="C2189" s="8" t="s">
        <v>5676</v>
      </c>
      <c r="D2189" s="15">
        <v>3</v>
      </c>
      <c r="E2189" s="8" t="s">
        <v>1656</v>
      </c>
      <c r="F2189" s="20">
        <v>610857</v>
      </c>
    </row>
    <row r="2190" spans="1:6" x14ac:dyDescent="0.3">
      <c r="A2190" s="7" t="s">
        <v>3205</v>
      </c>
      <c r="B2190" s="7" t="s">
        <v>2924</v>
      </c>
      <c r="C2190" s="7" t="s">
        <v>5676</v>
      </c>
      <c r="D2190" s="14">
        <v>3</v>
      </c>
      <c r="E2190" s="7" t="s">
        <v>1656</v>
      </c>
      <c r="F2190" s="19">
        <v>602930</v>
      </c>
    </row>
    <row r="2191" spans="1:6" x14ac:dyDescent="0.3">
      <c r="A2191" s="8" t="s">
        <v>3206</v>
      </c>
      <c r="B2191" s="8" t="s">
        <v>2924</v>
      </c>
      <c r="C2191" s="8" t="s">
        <v>5676</v>
      </c>
      <c r="D2191" s="15">
        <v>3</v>
      </c>
      <c r="E2191" s="8" t="s">
        <v>1656</v>
      </c>
      <c r="F2191" s="20">
        <v>188688</v>
      </c>
    </row>
    <row r="2192" spans="1:6" x14ac:dyDescent="0.3">
      <c r="A2192" s="7" t="s">
        <v>37</v>
      </c>
      <c r="B2192" s="7" t="s">
        <v>2924</v>
      </c>
      <c r="C2192" s="7" t="s">
        <v>5676</v>
      </c>
      <c r="D2192" s="14">
        <v>3</v>
      </c>
      <c r="E2192" s="7" t="s">
        <v>1656</v>
      </c>
      <c r="F2192" s="19">
        <v>360000</v>
      </c>
    </row>
    <row r="2193" spans="1:6" x14ac:dyDescent="0.3">
      <c r="A2193" s="8" t="s">
        <v>1820</v>
      </c>
      <c r="B2193" s="8" t="s">
        <v>2924</v>
      </c>
      <c r="C2193" s="8" t="s">
        <v>5676</v>
      </c>
      <c r="D2193" s="15">
        <v>3</v>
      </c>
      <c r="E2193" s="8" t="s">
        <v>1656</v>
      </c>
      <c r="F2193" s="20">
        <v>451723</v>
      </c>
    </row>
    <row r="2194" spans="1:6" x14ac:dyDescent="0.3">
      <c r="A2194" s="7" t="s">
        <v>3209</v>
      </c>
      <c r="B2194" s="7" t="s">
        <v>2924</v>
      </c>
      <c r="C2194" s="7" t="s">
        <v>5676</v>
      </c>
      <c r="D2194" s="14">
        <v>3</v>
      </c>
      <c r="E2194" s="7" t="s">
        <v>1656</v>
      </c>
      <c r="F2194" s="19">
        <v>466577</v>
      </c>
    </row>
    <row r="2195" spans="1:6" x14ac:dyDescent="0.3">
      <c r="A2195" s="8" t="s">
        <v>1491</v>
      </c>
      <c r="B2195" s="8" t="s">
        <v>2924</v>
      </c>
      <c r="C2195" s="8" t="s">
        <v>5676</v>
      </c>
      <c r="D2195" s="15">
        <v>3</v>
      </c>
      <c r="E2195" s="8" t="s">
        <v>1656</v>
      </c>
      <c r="F2195" s="20">
        <v>1019603</v>
      </c>
    </row>
    <row r="2196" spans="1:6" x14ac:dyDescent="0.3">
      <c r="A2196" s="7" t="s">
        <v>3212</v>
      </c>
      <c r="B2196" s="7" t="s">
        <v>2924</v>
      </c>
      <c r="C2196" s="7" t="s">
        <v>5676</v>
      </c>
      <c r="D2196" s="14">
        <v>3</v>
      </c>
      <c r="E2196" s="7" t="s">
        <v>1656</v>
      </c>
      <c r="F2196" s="19">
        <v>203280</v>
      </c>
    </row>
    <row r="2197" spans="1:6" x14ac:dyDescent="0.3">
      <c r="A2197" s="8" t="s">
        <v>1896</v>
      </c>
      <c r="B2197" s="8" t="s">
        <v>2924</v>
      </c>
      <c r="C2197" s="8" t="s">
        <v>5676</v>
      </c>
      <c r="D2197" s="15">
        <v>3</v>
      </c>
      <c r="E2197" s="8" t="s">
        <v>1656</v>
      </c>
      <c r="F2197" s="20">
        <v>1031658</v>
      </c>
    </row>
    <row r="2198" spans="1:6" x14ac:dyDescent="0.3">
      <c r="A2198" s="7" t="s">
        <v>9</v>
      </c>
      <c r="B2198" s="7" t="s">
        <v>2924</v>
      </c>
      <c r="C2198" s="7" t="s">
        <v>5676</v>
      </c>
      <c r="D2198" s="14">
        <v>3</v>
      </c>
      <c r="E2198" s="7" t="s">
        <v>1656</v>
      </c>
      <c r="F2198" s="19">
        <v>466187</v>
      </c>
    </row>
    <row r="2199" spans="1:6" x14ac:dyDescent="0.3">
      <c r="A2199" s="8" t="s">
        <v>177</v>
      </c>
      <c r="B2199" s="8" t="s">
        <v>2924</v>
      </c>
      <c r="C2199" s="8" t="s">
        <v>5676</v>
      </c>
      <c r="D2199" s="15">
        <v>3</v>
      </c>
      <c r="E2199" s="8" t="s">
        <v>1656</v>
      </c>
      <c r="F2199" s="20">
        <v>422946</v>
      </c>
    </row>
    <row r="2200" spans="1:6" x14ac:dyDescent="0.3">
      <c r="A2200" s="7" t="s">
        <v>3214</v>
      </c>
      <c r="B2200" s="7" t="s">
        <v>2924</v>
      </c>
      <c r="C2200" s="7" t="s">
        <v>5676</v>
      </c>
      <c r="D2200" s="14">
        <v>3</v>
      </c>
      <c r="E2200" s="7" t="s">
        <v>1656</v>
      </c>
      <c r="F2200" s="19">
        <v>671940</v>
      </c>
    </row>
    <row r="2201" spans="1:6" x14ac:dyDescent="0.3">
      <c r="A2201" s="8" t="s">
        <v>3216</v>
      </c>
      <c r="B2201" s="8" t="s">
        <v>2924</v>
      </c>
      <c r="C2201" s="8" t="s">
        <v>5676</v>
      </c>
      <c r="D2201" s="15">
        <v>3</v>
      </c>
      <c r="E2201" s="8" t="s">
        <v>1656</v>
      </c>
      <c r="F2201" s="20">
        <v>828777</v>
      </c>
    </row>
    <row r="2202" spans="1:6" x14ac:dyDescent="0.3">
      <c r="A2202" s="7" t="s">
        <v>61</v>
      </c>
      <c r="B2202" s="7" t="s">
        <v>2924</v>
      </c>
      <c r="C2202" s="7" t="s">
        <v>5676</v>
      </c>
      <c r="D2202" s="14">
        <v>3</v>
      </c>
      <c r="E2202" s="7" t="s">
        <v>1656</v>
      </c>
      <c r="F2202" s="19">
        <v>362590</v>
      </c>
    </row>
    <row r="2203" spans="1:6" x14ac:dyDescent="0.3">
      <c r="A2203" s="8" t="s">
        <v>78</v>
      </c>
      <c r="B2203" s="8" t="s">
        <v>2924</v>
      </c>
      <c r="C2203" s="8" t="s">
        <v>5676</v>
      </c>
      <c r="D2203" s="15">
        <v>3</v>
      </c>
      <c r="E2203" s="8" t="s">
        <v>1656</v>
      </c>
      <c r="F2203" s="20">
        <v>403590</v>
      </c>
    </row>
    <row r="2204" spans="1:6" x14ac:dyDescent="0.3">
      <c r="A2204" s="7" t="s">
        <v>1882</v>
      </c>
      <c r="B2204" s="7" t="s">
        <v>2924</v>
      </c>
      <c r="C2204" s="7" t="s">
        <v>5676</v>
      </c>
      <c r="D2204" s="14">
        <v>3</v>
      </c>
      <c r="E2204" s="7" t="s">
        <v>1656</v>
      </c>
      <c r="F2204" s="19">
        <v>377367</v>
      </c>
    </row>
    <row r="2205" spans="1:6" x14ac:dyDescent="0.3">
      <c r="A2205" s="8" t="s">
        <v>3219</v>
      </c>
      <c r="B2205" s="8" t="s">
        <v>2924</v>
      </c>
      <c r="C2205" s="8" t="s">
        <v>5676</v>
      </c>
      <c r="D2205" s="15">
        <v>2</v>
      </c>
      <c r="E2205" s="8" t="s">
        <v>1656</v>
      </c>
      <c r="F2205" s="20">
        <v>434448</v>
      </c>
    </row>
    <row r="2206" spans="1:6" x14ac:dyDescent="0.3">
      <c r="A2206" s="7" t="s">
        <v>3221</v>
      </c>
      <c r="B2206" s="7" t="s">
        <v>2924</v>
      </c>
      <c r="C2206" s="7" t="s">
        <v>5676</v>
      </c>
      <c r="D2206" s="14">
        <v>2</v>
      </c>
      <c r="E2206" s="7" t="s">
        <v>1656</v>
      </c>
      <c r="F2206" s="19">
        <v>833472</v>
      </c>
    </row>
    <row r="2207" spans="1:6" x14ac:dyDescent="0.3">
      <c r="A2207" s="8" t="s">
        <v>3223</v>
      </c>
      <c r="B2207" s="8" t="s">
        <v>2924</v>
      </c>
      <c r="C2207" s="8" t="s">
        <v>5676</v>
      </c>
      <c r="D2207" s="15">
        <v>2</v>
      </c>
      <c r="E2207" s="8" t="s">
        <v>1656</v>
      </c>
      <c r="F2207" s="20">
        <v>399044</v>
      </c>
    </row>
    <row r="2208" spans="1:6" x14ac:dyDescent="0.3">
      <c r="A2208" s="7" t="s">
        <v>243</v>
      </c>
      <c r="B2208" s="7" t="s">
        <v>2924</v>
      </c>
      <c r="C2208" s="7" t="s">
        <v>5676</v>
      </c>
      <c r="D2208" s="14">
        <v>2</v>
      </c>
      <c r="E2208" s="7" t="s">
        <v>1656</v>
      </c>
      <c r="F2208" s="19">
        <v>393552</v>
      </c>
    </row>
    <row r="2209" spans="1:6" x14ac:dyDescent="0.3">
      <c r="A2209" s="8" t="s">
        <v>2113</v>
      </c>
      <c r="B2209" s="8" t="s">
        <v>2924</v>
      </c>
      <c r="C2209" s="8" t="s">
        <v>5676</v>
      </c>
      <c r="D2209" s="15">
        <v>2</v>
      </c>
      <c r="E2209" s="8" t="s">
        <v>1656</v>
      </c>
      <c r="F2209" s="20">
        <v>492899</v>
      </c>
    </row>
    <row r="2210" spans="1:6" x14ac:dyDescent="0.3">
      <c r="A2210" s="7" t="s">
        <v>2069</v>
      </c>
      <c r="B2210" s="7" t="s">
        <v>2924</v>
      </c>
      <c r="C2210" s="7" t="s">
        <v>5676</v>
      </c>
      <c r="D2210" s="14">
        <v>2</v>
      </c>
      <c r="E2210" s="7" t="s">
        <v>1656</v>
      </c>
      <c r="F2210" s="19">
        <v>780612</v>
      </c>
    </row>
    <row r="2211" spans="1:6" x14ac:dyDescent="0.3">
      <c r="A2211" s="8" t="s">
        <v>3228</v>
      </c>
      <c r="B2211" s="8" t="s">
        <v>2924</v>
      </c>
      <c r="C2211" s="8" t="s">
        <v>5676</v>
      </c>
      <c r="D2211" s="15">
        <v>2</v>
      </c>
      <c r="E2211" s="8" t="s">
        <v>1656</v>
      </c>
      <c r="F2211" s="20">
        <v>716000</v>
      </c>
    </row>
    <row r="2212" spans="1:6" x14ac:dyDescent="0.3">
      <c r="A2212" s="7" t="s">
        <v>21</v>
      </c>
      <c r="B2212" s="7" t="s">
        <v>2924</v>
      </c>
      <c r="C2212" s="7" t="s">
        <v>5676</v>
      </c>
      <c r="D2212" s="14">
        <v>2</v>
      </c>
      <c r="E2212" s="7" t="s">
        <v>1656</v>
      </c>
      <c r="F2212" s="19">
        <v>103476</v>
      </c>
    </row>
    <row r="2213" spans="1:6" x14ac:dyDescent="0.3">
      <c r="A2213" s="8" t="s">
        <v>2140</v>
      </c>
      <c r="B2213" s="8" t="s">
        <v>2924</v>
      </c>
      <c r="C2213" s="8" t="s">
        <v>5676</v>
      </c>
      <c r="D2213" s="15">
        <v>2</v>
      </c>
      <c r="E2213" s="8" t="s">
        <v>1656</v>
      </c>
      <c r="F2213" s="20">
        <v>292968</v>
      </c>
    </row>
    <row r="2214" spans="1:6" x14ac:dyDescent="0.3">
      <c r="A2214" s="7" t="s">
        <v>1717</v>
      </c>
      <c r="B2214" s="7" t="s">
        <v>2924</v>
      </c>
      <c r="C2214" s="7" t="s">
        <v>5676</v>
      </c>
      <c r="D2214" s="14">
        <v>2</v>
      </c>
      <c r="E2214" s="7" t="s">
        <v>1656</v>
      </c>
      <c r="F2214" s="19">
        <v>984306</v>
      </c>
    </row>
    <row r="2215" spans="1:6" x14ac:dyDescent="0.3">
      <c r="A2215" s="8" t="s">
        <v>43</v>
      </c>
      <c r="B2215" s="8" t="s">
        <v>2924</v>
      </c>
      <c r="C2215" s="8" t="s">
        <v>5676</v>
      </c>
      <c r="D2215" s="15">
        <v>2</v>
      </c>
      <c r="E2215" s="8" t="s">
        <v>1656</v>
      </c>
      <c r="F2215" s="20">
        <v>920124</v>
      </c>
    </row>
    <row r="2216" spans="1:6" x14ac:dyDescent="0.3">
      <c r="A2216" s="7" t="s">
        <v>3234</v>
      </c>
      <c r="B2216" s="7" t="s">
        <v>2924</v>
      </c>
      <c r="C2216" s="7" t="s">
        <v>5676</v>
      </c>
      <c r="D2216" s="14">
        <v>2</v>
      </c>
      <c r="E2216" s="7" t="s">
        <v>1656</v>
      </c>
      <c r="F2216" s="19">
        <v>274704</v>
      </c>
    </row>
    <row r="2217" spans="1:6" x14ac:dyDescent="0.3">
      <c r="A2217" s="8" t="s">
        <v>2321</v>
      </c>
      <c r="B2217" s="8" t="s">
        <v>2924</v>
      </c>
      <c r="C2217" s="8" t="s">
        <v>5676</v>
      </c>
      <c r="D2217" s="15">
        <v>2</v>
      </c>
      <c r="E2217" s="8" t="s">
        <v>1656</v>
      </c>
      <c r="F2217" s="20">
        <v>982170</v>
      </c>
    </row>
    <row r="2218" spans="1:6" x14ac:dyDescent="0.3">
      <c r="A2218" s="7" t="s">
        <v>273</v>
      </c>
      <c r="B2218" s="7" t="s">
        <v>2924</v>
      </c>
      <c r="C2218" s="7" t="s">
        <v>5676</v>
      </c>
      <c r="D2218" s="14">
        <v>2</v>
      </c>
      <c r="E2218" s="7" t="s">
        <v>1656</v>
      </c>
      <c r="F2218" s="19">
        <v>671997</v>
      </c>
    </row>
    <row r="2219" spans="1:6" x14ac:dyDescent="0.3">
      <c r="A2219" s="8" t="s">
        <v>1011</v>
      </c>
      <c r="B2219" s="8" t="s">
        <v>2924</v>
      </c>
      <c r="C2219" s="8" t="s">
        <v>5676</v>
      </c>
      <c r="D2219" s="15">
        <v>2</v>
      </c>
      <c r="E2219" s="8" t="s">
        <v>1656</v>
      </c>
      <c r="F2219" s="20">
        <v>1388485</v>
      </c>
    </row>
    <row r="2220" spans="1:6" x14ac:dyDescent="0.3">
      <c r="A2220" s="7" t="s">
        <v>1782</v>
      </c>
      <c r="B2220" s="7" t="s">
        <v>2924</v>
      </c>
      <c r="C2220" s="7" t="s">
        <v>5676</v>
      </c>
      <c r="D2220" s="14">
        <v>2</v>
      </c>
      <c r="E2220" s="7" t="s">
        <v>1656</v>
      </c>
      <c r="F2220" s="19">
        <v>773916</v>
      </c>
    </row>
    <row r="2221" spans="1:6" x14ac:dyDescent="0.3">
      <c r="A2221" s="8" t="s">
        <v>1689</v>
      </c>
      <c r="B2221" s="8" t="s">
        <v>2924</v>
      </c>
      <c r="C2221" s="8" t="s">
        <v>5676</v>
      </c>
      <c r="D2221" s="15">
        <v>2</v>
      </c>
      <c r="E2221" s="8" t="s">
        <v>1656</v>
      </c>
      <c r="F2221" s="20">
        <v>726953</v>
      </c>
    </row>
    <row r="2222" spans="1:6" x14ac:dyDescent="0.3">
      <c r="A2222" s="7" t="s">
        <v>3241</v>
      </c>
      <c r="B2222" s="7" t="s">
        <v>2924</v>
      </c>
      <c r="C2222" s="7" t="s">
        <v>5676</v>
      </c>
      <c r="D2222" s="14">
        <v>2</v>
      </c>
      <c r="E2222" s="7" t="s">
        <v>1656</v>
      </c>
      <c r="F2222" s="19">
        <v>1677629</v>
      </c>
    </row>
    <row r="2223" spans="1:6" x14ac:dyDescent="0.3">
      <c r="A2223" s="8" t="s">
        <v>1652</v>
      </c>
      <c r="B2223" s="8" t="s">
        <v>2924</v>
      </c>
      <c r="C2223" s="8" t="s">
        <v>5676</v>
      </c>
      <c r="D2223" s="15">
        <v>2</v>
      </c>
      <c r="E2223" s="8" t="s">
        <v>1656</v>
      </c>
      <c r="F2223" s="20">
        <v>249456</v>
      </c>
    </row>
    <row r="2224" spans="1:6" x14ac:dyDescent="0.3">
      <c r="A2224" s="7" t="s">
        <v>1631</v>
      </c>
      <c r="B2224" s="7" t="s">
        <v>2924</v>
      </c>
      <c r="C2224" s="7" t="s">
        <v>5676</v>
      </c>
      <c r="D2224" s="14">
        <v>2</v>
      </c>
      <c r="E2224" s="7" t="s">
        <v>1656</v>
      </c>
      <c r="F2224" s="19">
        <v>1409604</v>
      </c>
    </row>
    <row r="2225" spans="1:6" x14ac:dyDescent="0.3">
      <c r="A2225" s="8" t="s">
        <v>1772</v>
      </c>
      <c r="B2225" s="8" t="s">
        <v>2924</v>
      </c>
      <c r="C2225" s="8" t="s">
        <v>5676</v>
      </c>
      <c r="D2225" s="15">
        <v>2</v>
      </c>
      <c r="E2225" s="8" t="s">
        <v>1656</v>
      </c>
      <c r="F2225" s="20">
        <v>468499</v>
      </c>
    </row>
    <row r="2226" spans="1:6" x14ac:dyDescent="0.3">
      <c r="A2226" s="7" t="s">
        <v>3042</v>
      </c>
      <c r="B2226" s="7" t="s">
        <v>2924</v>
      </c>
      <c r="C2226" s="7" t="s">
        <v>5676</v>
      </c>
      <c r="D2226" s="14">
        <v>2</v>
      </c>
      <c r="E2226" s="7" t="s">
        <v>1656</v>
      </c>
      <c r="F2226" s="19">
        <v>327228</v>
      </c>
    </row>
    <row r="2227" spans="1:6" x14ac:dyDescent="0.3">
      <c r="A2227" s="8" t="s">
        <v>3247</v>
      </c>
      <c r="B2227" s="8" t="s">
        <v>2924</v>
      </c>
      <c r="C2227" s="8" t="s">
        <v>5676</v>
      </c>
      <c r="D2227" s="15">
        <v>2</v>
      </c>
      <c r="E2227" s="8" t="s">
        <v>1656</v>
      </c>
      <c r="F2227" s="20">
        <v>157824</v>
      </c>
    </row>
    <row r="2228" spans="1:6" x14ac:dyDescent="0.3">
      <c r="A2228" s="7" t="s">
        <v>3249</v>
      </c>
      <c r="B2228" s="7" t="s">
        <v>2924</v>
      </c>
      <c r="C2228" s="7" t="s">
        <v>5676</v>
      </c>
      <c r="D2228" s="14">
        <v>2</v>
      </c>
      <c r="E2228" s="7" t="s">
        <v>1656</v>
      </c>
      <c r="F2228" s="19">
        <v>622152</v>
      </c>
    </row>
    <row r="2229" spans="1:6" x14ac:dyDescent="0.3">
      <c r="A2229" s="8" t="s">
        <v>3251</v>
      </c>
      <c r="B2229" s="8" t="s">
        <v>2924</v>
      </c>
      <c r="C2229" s="8" t="s">
        <v>5676</v>
      </c>
      <c r="D2229" s="15">
        <v>2</v>
      </c>
      <c r="E2229" s="8" t="s">
        <v>1656</v>
      </c>
      <c r="F2229" s="20">
        <v>225000</v>
      </c>
    </row>
    <row r="2230" spans="1:6" x14ac:dyDescent="0.3">
      <c r="A2230" s="7" t="s">
        <v>3253</v>
      </c>
      <c r="B2230" s="7" t="s">
        <v>2924</v>
      </c>
      <c r="C2230" s="7" t="s">
        <v>5676</v>
      </c>
      <c r="D2230" s="14">
        <v>2</v>
      </c>
      <c r="E2230" s="7" t="s">
        <v>1656</v>
      </c>
      <c r="F2230" s="19">
        <v>607908</v>
      </c>
    </row>
    <row r="2231" spans="1:6" x14ac:dyDescent="0.3">
      <c r="A2231" s="8" t="s">
        <v>1782</v>
      </c>
      <c r="B2231" s="8" t="s">
        <v>2924</v>
      </c>
      <c r="C2231" s="8" t="s">
        <v>5676</v>
      </c>
      <c r="D2231" s="15">
        <v>2</v>
      </c>
      <c r="E2231" s="8" t="s">
        <v>1656</v>
      </c>
      <c r="F2231" s="20">
        <v>559098</v>
      </c>
    </row>
    <row r="2232" spans="1:6" x14ac:dyDescent="0.3">
      <c r="A2232" s="7" t="s">
        <v>1699</v>
      </c>
      <c r="B2232" s="7" t="s">
        <v>2924</v>
      </c>
      <c r="C2232" s="7" t="s">
        <v>5676</v>
      </c>
      <c r="D2232" s="14">
        <v>2</v>
      </c>
      <c r="E2232" s="7" t="s">
        <v>1656</v>
      </c>
      <c r="F2232" s="19">
        <v>500112</v>
      </c>
    </row>
    <row r="2233" spans="1:6" x14ac:dyDescent="0.3">
      <c r="A2233" s="8" t="s">
        <v>1436</v>
      </c>
      <c r="B2233" s="8" t="s">
        <v>2924</v>
      </c>
      <c r="C2233" s="8" t="s">
        <v>5676</v>
      </c>
      <c r="D2233" s="15">
        <v>2</v>
      </c>
      <c r="E2233" s="8" t="s">
        <v>1656</v>
      </c>
      <c r="F2233" s="20">
        <v>462312</v>
      </c>
    </row>
    <row r="2234" spans="1:6" x14ac:dyDescent="0.3">
      <c r="A2234" s="7" t="s">
        <v>3258</v>
      </c>
      <c r="B2234" s="7" t="s">
        <v>2924</v>
      </c>
      <c r="C2234" s="7" t="s">
        <v>5676</v>
      </c>
      <c r="D2234" s="14">
        <v>2</v>
      </c>
      <c r="E2234" s="7" t="s">
        <v>1656</v>
      </c>
      <c r="F2234" s="19">
        <v>279036</v>
      </c>
    </row>
    <row r="2235" spans="1:6" x14ac:dyDescent="0.3">
      <c r="A2235" s="8" t="s">
        <v>3260</v>
      </c>
      <c r="B2235" s="8" t="s">
        <v>2924</v>
      </c>
      <c r="C2235" s="8" t="s">
        <v>5676</v>
      </c>
      <c r="D2235" s="15">
        <v>2</v>
      </c>
      <c r="E2235" s="8" t="s">
        <v>1656</v>
      </c>
      <c r="F2235" s="20">
        <v>360168</v>
      </c>
    </row>
    <row r="2236" spans="1:6" x14ac:dyDescent="0.3">
      <c r="A2236" s="7" t="s">
        <v>3262</v>
      </c>
      <c r="B2236" s="7" t="s">
        <v>2924</v>
      </c>
      <c r="C2236" s="7" t="s">
        <v>5676</v>
      </c>
      <c r="D2236" s="14">
        <v>2</v>
      </c>
      <c r="E2236" s="7" t="s">
        <v>1656</v>
      </c>
      <c r="F2236" s="19">
        <v>540737</v>
      </c>
    </row>
    <row r="2237" spans="1:6" x14ac:dyDescent="0.3">
      <c r="A2237" s="8" t="s">
        <v>3264</v>
      </c>
      <c r="B2237" s="8" t="s">
        <v>2924</v>
      </c>
      <c r="C2237" s="8" t="s">
        <v>5676</v>
      </c>
      <c r="D2237" s="15">
        <v>2</v>
      </c>
      <c r="E2237" s="8" t="s">
        <v>1656</v>
      </c>
      <c r="F2237" s="20">
        <v>274848</v>
      </c>
    </row>
    <row r="2238" spans="1:6" x14ac:dyDescent="0.3">
      <c r="A2238" s="7" t="s">
        <v>3266</v>
      </c>
      <c r="B2238" s="7" t="s">
        <v>2924</v>
      </c>
      <c r="C2238" s="7" t="s">
        <v>5676</v>
      </c>
      <c r="D2238" s="14">
        <v>2</v>
      </c>
      <c r="E2238" s="7" t="s">
        <v>1656</v>
      </c>
      <c r="F2238" s="19">
        <v>29520</v>
      </c>
    </row>
    <row r="2239" spans="1:6" x14ac:dyDescent="0.3">
      <c r="A2239" s="8" t="s">
        <v>1846</v>
      </c>
      <c r="B2239" s="8" t="s">
        <v>2924</v>
      </c>
      <c r="C2239" s="8" t="s">
        <v>5676</v>
      </c>
      <c r="D2239" s="15">
        <v>2</v>
      </c>
      <c r="E2239" s="8" t="s">
        <v>1656</v>
      </c>
      <c r="F2239" s="20">
        <v>658975</v>
      </c>
    </row>
    <row r="2240" spans="1:6" x14ac:dyDescent="0.3">
      <c r="A2240" s="7" t="s">
        <v>383</v>
      </c>
      <c r="B2240" s="7" t="s">
        <v>2924</v>
      </c>
      <c r="C2240" s="7" t="s">
        <v>5676</v>
      </c>
      <c r="D2240" s="14">
        <v>2</v>
      </c>
      <c r="E2240" s="7" t="s">
        <v>1656</v>
      </c>
      <c r="F2240" s="19">
        <v>250692</v>
      </c>
    </row>
    <row r="2241" spans="1:6" x14ac:dyDescent="0.3">
      <c r="A2241" s="8" t="s">
        <v>2741</v>
      </c>
      <c r="B2241" s="8" t="s">
        <v>2924</v>
      </c>
      <c r="C2241" s="8" t="s">
        <v>5676</v>
      </c>
      <c r="D2241" s="15">
        <v>2</v>
      </c>
      <c r="E2241" s="8" t="s">
        <v>1656</v>
      </c>
      <c r="F2241" s="20">
        <v>360468</v>
      </c>
    </row>
    <row r="2242" spans="1:6" x14ac:dyDescent="0.3">
      <c r="A2242" s="7" t="s">
        <v>3271</v>
      </c>
      <c r="B2242" s="7" t="s">
        <v>2924</v>
      </c>
      <c r="C2242" s="7" t="s">
        <v>5676</v>
      </c>
      <c r="D2242" s="14">
        <v>2</v>
      </c>
      <c r="E2242" s="7" t="s">
        <v>1656</v>
      </c>
      <c r="F2242" s="19">
        <v>193764</v>
      </c>
    </row>
    <row r="2243" spans="1:6" x14ac:dyDescent="0.3">
      <c r="A2243" s="8" t="s">
        <v>3273</v>
      </c>
      <c r="B2243" s="8" t="s">
        <v>2924</v>
      </c>
      <c r="C2243" s="8" t="s">
        <v>5676</v>
      </c>
      <c r="D2243" s="15">
        <v>2</v>
      </c>
      <c r="E2243" s="8" t="s">
        <v>1656</v>
      </c>
      <c r="F2243" s="20">
        <v>421223</v>
      </c>
    </row>
    <row r="2244" spans="1:6" x14ac:dyDescent="0.3">
      <c r="A2244" s="7" t="s">
        <v>2801</v>
      </c>
      <c r="B2244" s="7" t="s">
        <v>2924</v>
      </c>
      <c r="C2244" s="7" t="s">
        <v>5676</v>
      </c>
      <c r="D2244" s="14">
        <v>2</v>
      </c>
      <c r="E2244" s="7" t="s">
        <v>1656</v>
      </c>
      <c r="F2244" s="19">
        <v>472340</v>
      </c>
    </row>
    <row r="2245" spans="1:6" x14ac:dyDescent="0.3">
      <c r="A2245" s="8" t="s">
        <v>78</v>
      </c>
      <c r="B2245" s="8" t="s">
        <v>2924</v>
      </c>
      <c r="C2245" s="8" t="s">
        <v>5676</v>
      </c>
      <c r="D2245" s="15">
        <v>2</v>
      </c>
      <c r="E2245" s="8" t="s">
        <v>1656</v>
      </c>
      <c r="F2245" s="20">
        <v>277519</v>
      </c>
    </row>
    <row r="2246" spans="1:6" x14ac:dyDescent="0.3">
      <c r="A2246" s="7" t="s">
        <v>1734</v>
      </c>
      <c r="B2246" s="7" t="s">
        <v>2924</v>
      </c>
      <c r="C2246" s="7" t="s">
        <v>5676</v>
      </c>
      <c r="D2246" s="14">
        <v>2</v>
      </c>
      <c r="E2246" s="7" t="s">
        <v>1656</v>
      </c>
      <c r="F2246" s="19">
        <v>318228</v>
      </c>
    </row>
    <row r="2247" spans="1:6" x14ac:dyDescent="0.3">
      <c r="A2247" s="8" t="s">
        <v>239</v>
      </c>
      <c r="B2247" s="8" t="s">
        <v>2924</v>
      </c>
      <c r="C2247" s="8" t="s">
        <v>5676</v>
      </c>
      <c r="D2247" s="15">
        <v>2</v>
      </c>
      <c r="E2247" s="8" t="s">
        <v>1656</v>
      </c>
      <c r="F2247" s="20">
        <v>730679</v>
      </c>
    </row>
    <row r="2248" spans="1:6" x14ac:dyDescent="0.3">
      <c r="A2248" s="7" t="s">
        <v>3279</v>
      </c>
      <c r="B2248" s="7" t="s">
        <v>2924</v>
      </c>
      <c r="C2248" s="7" t="s">
        <v>5676</v>
      </c>
      <c r="D2248" s="14">
        <v>2</v>
      </c>
      <c r="E2248" s="7" t="s">
        <v>1656</v>
      </c>
      <c r="F2248" s="19">
        <v>378396</v>
      </c>
    </row>
    <row r="2249" spans="1:6" x14ac:dyDescent="0.3">
      <c r="A2249" s="8" t="s">
        <v>1820</v>
      </c>
      <c r="B2249" s="8" t="s">
        <v>2924</v>
      </c>
      <c r="C2249" s="8" t="s">
        <v>5676</v>
      </c>
      <c r="D2249" s="15">
        <v>2</v>
      </c>
      <c r="E2249" s="8" t="s">
        <v>1656</v>
      </c>
      <c r="F2249" s="20">
        <v>123540</v>
      </c>
    </row>
    <row r="2250" spans="1:6" x14ac:dyDescent="0.3">
      <c r="A2250" s="7" t="s">
        <v>3282</v>
      </c>
      <c r="B2250" s="7" t="s">
        <v>2924</v>
      </c>
      <c r="C2250" s="7" t="s">
        <v>5676</v>
      </c>
      <c r="D2250" s="14">
        <v>2</v>
      </c>
      <c r="E2250" s="7" t="s">
        <v>1656</v>
      </c>
      <c r="F2250" s="19">
        <v>438266</v>
      </c>
    </row>
    <row r="2251" spans="1:6" x14ac:dyDescent="0.3">
      <c r="A2251" s="8" t="s">
        <v>3284</v>
      </c>
      <c r="B2251" s="8" t="s">
        <v>2924</v>
      </c>
      <c r="C2251" s="8" t="s">
        <v>5676</v>
      </c>
      <c r="D2251" s="15">
        <v>2</v>
      </c>
      <c r="E2251" s="8" t="s">
        <v>1656</v>
      </c>
      <c r="F2251" s="20">
        <v>451392</v>
      </c>
    </row>
    <row r="2252" spans="1:6" x14ac:dyDescent="0.3">
      <c r="A2252" s="7" t="s">
        <v>3286</v>
      </c>
      <c r="B2252" s="7" t="s">
        <v>2924</v>
      </c>
      <c r="C2252" s="7" t="s">
        <v>5676</v>
      </c>
      <c r="D2252" s="14">
        <v>1</v>
      </c>
      <c r="E2252" s="7" t="s">
        <v>1656</v>
      </c>
      <c r="F2252" s="19">
        <v>353141</v>
      </c>
    </row>
    <row r="2253" spans="1:6" x14ac:dyDescent="0.3">
      <c r="A2253" s="8" t="s">
        <v>3288</v>
      </c>
      <c r="B2253" s="8" t="s">
        <v>2924</v>
      </c>
      <c r="C2253" s="8" t="s">
        <v>5676</v>
      </c>
      <c r="D2253" s="15">
        <v>1</v>
      </c>
      <c r="E2253" s="8" t="s">
        <v>1656</v>
      </c>
      <c r="F2253" s="20">
        <v>706283</v>
      </c>
    </row>
    <row r="2254" spans="1:6" x14ac:dyDescent="0.3">
      <c r="A2254" s="7" t="s">
        <v>3290</v>
      </c>
      <c r="B2254" s="7" t="s">
        <v>2924</v>
      </c>
      <c r="C2254" s="7" t="s">
        <v>5676</v>
      </c>
      <c r="D2254" s="14">
        <v>1</v>
      </c>
      <c r="E2254" s="7" t="s">
        <v>1656</v>
      </c>
      <c r="F2254" s="19">
        <v>655834</v>
      </c>
    </row>
    <row r="2255" spans="1:6" x14ac:dyDescent="0.3">
      <c r="A2255" s="8" t="s">
        <v>3292</v>
      </c>
      <c r="B2255" s="8" t="s">
        <v>2924</v>
      </c>
      <c r="C2255" s="8" t="s">
        <v>5676</v>
      </c>
      <c r="D2255" s="15">
        <v>1</v>
      </c>
      <c r="E2255" s="8" t="s">
        <v>1656</v>
      </c>
      <c r="F2255" s="20">
        <v>666792</v>
      </c>
    </row>
    <row r="2256" spans="1:6" x14ac:dyDescent="0.3">
      <c r="A2256" s="7" t="s">
        <v>45</v>
      </c>
      <c r="B2256" s="7" t="s">
        <v>2924</v>
      </c>
      <c r="C2256" s="7" t="s">
        <v>5676</v>
      </c>
      <c r="D2256" s="14">
        <v>1</v>
      </c>
      <c r="E2256" s="7" t="s">
        <v>1656</v>
      </c>
      <c r="F2256" s="19">
        <v>1074883</v>
      </c>
    </row>
    <row r="2257" spans="1:6" x14ac:dyDescent="0.3">
      <c r="A2257" s="8" t="s">
        <v>3294</v>
      </c>
      <c r="B2257" s="8" t="s">
        <v>2924</v>
      </c>
      <c r="C2257" s="8" t="s">
        <v>5676</v>
      </c>
      <c r="D2257" s="15">
        <v>1</v>
      </c>
      <c r="E2257" s="8" t="s">
        <v>1656</v>
      </c>
      <c r="F2257" s="20">
        <v>222840</v>
      </c>
    </row>
    <row r="2258" spans="1:6" x14ac:dyDescent="0.3">
      <c r="A2258" s="7" t="s">
        <v>1871</v>
      </c>
      <c r="B2258" s="7" t="s">
        <v>2924</v>
      </c>
      <c r="C2258" s="7" t="s">
        <v>5676</v>
      </c>
      <c r="D2258" s="14">
        <v>1</v>
      </c>
      <c r="E2258" s="7" t="s">
        <v>1656</v>
      </c>
      <c r="F2258" s="19">
        <v>429214</v>
      </c>
    </row>
    <row r="2259" spans="1:6" x14ac:dyDescent="0.3">
      <c r="A2259" s="8" t="s">
        <v>3297</v>
      </c>
      <c r="B2259" s="8" t="s">
        <v>2924</v>
      </c>
      <c r="C2259" s="8" t="s">
        <v>5676</v>
      </c>
      <c r="D2259" s="15">
        <v>1</v>
      </c>
      <c r="E2259" s="8" t="s">
        <v>1656</v>
      </c>
      <c r="F2259" s="20">
        <v>206332</v>
      </c>
    </row>
    <row r="2260" spans="1:6" x14ac:dyDescent="0.3">
      <c r="A2260" s="7" t="s">
        <v>15</v>
      </c>
      <c r="B2260" s="7" t="s">
        <v>2924</v>
      </c>
      <c r="C2260" s="7" t="s">
        <v>5676</v>
      </c>
      <c r="D2260" s="14">
        <v>1</v>
      </c>
      <c r="E2260" s="7" t="s">
        <v>1656</v>
      </c>
      <c r="F2260" s="19">
        <v>180000</v>
      </c>
    </row>
    <row r="2261" spans="1:6" x14ac:dyDescent="0.3">
      <c r="A2261" s="8" t="s">
        <v>2741</v>
      </c>
      <c r="B2261" s="8" t="s">
        <v>2924</v>
      </c>
      <c r="C2261" s="8" t="s">
        <v>5676</v>
      </c>
      <c r="D2261" s="15">
        <v>1</v>
      </c>
      <c r="E2261" s="8" t="s">
        <v>1656</v>
      </c>
      <c r="F2261" s="20">
        <v>406551</v>
      </c>
    </row>
    <row r="2262" spans="1:6" x14ac:dyDescent="0.3">
      <c r="A2262" s="7" t="s">
        <v>3299</v>
      </c>
      <c r="B2262" s="7" t="s">
        <v>2924</v>
      </c>
      <c r="C2262" s="7" t="s">
        <v>5676</v>
      </c>
      <c r="D2262" s="14">
        <v>1</v>
      </c>
      <c r="E2262" s="7" t="s">
        <v>1656</v>
      </c>
      <c r="F2262" s="19">
        <v>207368</v>
      </c>
    </row>
    <row r="2263" spans="1:6" x14ac:dyDescent="0.3">
      <c r="A2263" s="8" t="s">
        <v>3301</v>
      </c>
      <c r="B2263" s="8" t="s">
        <v>2924</v>
      </c>
      <c r="C2263" s="8" t="s">
        <v>5676</v>
      </c>
      <c r="D2263" s="15">
        <v>1</v>
      </c>
      <c r="E2263" s="8" t="s">
        <v>1656</v>
      </c>
      <c r="F2263" s="20">
        <v>426756</v>
      </c>
    </row>
    <row r="2264" spans="1:6" x14ac:dyDescent="0.3">
      <c r="A2264" s="7" t="s">
        <v>3303</v>
      </c>
      <c r="B2264" s="7" t="s">
        <v>2924</v>
      </c>
      <c r="C2264" s="7" t="s">
        <v>5676</v>
      </c>
      <c r="D2264" s="14">
        <v>1</v>
      </c>
      <c r="E2264" s="7" t="s">
        <v>1656</v>
      </c>
      <c r="F2264" s="19">
        <v>521474</v>
      </c>
    </row>
    <row r="2265" spans="1:6" x14ac:dyDescent="0.3">
      <c r="A2265" s="8" t="s">
        <v>3304</v>
      </c>
      <c r="B2265" s="8" t="s">
        <v>2924</v>
      </c>
      <c r="C2265" s="8" t="s">
        <v>5676</v>
      </c>
      <c r="D2265" s="15">
        <v>1</v>
      </c>
      <c r="E2265" s="8" t="s">
        <v>1656</v>
      </c>
      <c r="F2265" s="20">
        <v>764702</v>
      </c>
    </row>
    <row r="2266" spans="1:6" x14ac:dyDescent="0.3">
      <c r="A2266" s="7" t="s">
        <v>3306</v>
      </c>
      <c r="B2266" s="7" t="s">
        <v>2924</v>
      </c>
      <c r="C2266" s="7" t="s">
        <v>5676</v>
      </c>
      <c r="D2266" s="14">
        <v>1</v>
      </c>
      <c r="E2266" s="7" t="s">
        <v>1656</v>
      </c>
      <c r="F2266" s="19">
        <v>193476</v>
      </c>
    </row>
    <row r="2267" spans="1:6" x14ac:dyDescent="0.3">
      <c r="A2267" s="8" t="s">
        <v>3307</v>
      </c>
      <c r="B2267" s="8" t="s">
        <v>2924</v>
      </c>
      <c r="C2267" s="8" t="s">
        <v>5676</v>
      </c>
      <c r="D2267" s="15">
        <v>1</v>
      </c>
      <c r="E2267" s="8" t="s">
        <v>1656</v>
      </c>
      <c r="F2267" s="20">
        <v>604401</v>
      </c>
    </row>
    <row r="2268" spans="1:6" x14ac:dyDescent="0.3">
      <c r="A2268" s="8" t="s">
        <v>3310</v>
      </c>
      <c r="B2268" s="8" t="s">
        <v>2924</v>
      </c>
      <c r="C2268" s="8" t="s">
        <v>5676</v>
      </c>
      <c r="D2268" s="15">
        <v>1</v>
      </c>
      <c r="E2268" s="8" t="s">
        <v>1656</v>
      </c>
      <c r="F2268" s="20">
        <v>282000</v>
      </c>
    </row>
    <row r="2269" spans="1:6" x14ac:dyDescent="0.3">
      <c r="A2269" s="7" t="s">
        <v>9</v>
      </c>
      <c r="B2269" s="7" t="s">
        <v>2924</v>
      </c>
      <c r="C2269" s="7" t="s">
        <v>5676</v>
      </c>
      <c r="D2269" s="14">
        <v>1</v>
      </c>
      <c r="E2269" s="7" t="s">
        <v>1656</v>
      </c>
      <c r="F2269" s="19">
        <v>1007334</v>
      </c>
    </row>
    <row r="2270" spans="1:6" x14ac:dyDescent="0.3">
      <c r="A2270" s="8" t="s">
        <v>3312</v>
      </c>
      <c r="B2270" s="8" t="s">
        <v>2924</v>
      </c>
      <c r="C2270" s="8" t="s">
        <v>5676</v>
      </c>
      <c r="D2270" s="15">
        <v>1</v>
      </c>
      <c r="E2270" s="8" t="s">
        <v>1656</v>
      </c>
      <c r="F2270" s="20">
        <v>1438333</v>
      </c>
    </row>
    <row r="2271" spans="1:6" x14ac:dyDescent="0.3">
      <c r="A2271" s="7" t="s">
        <v>3314</v>
      </c>
      <c r="B2271" s="7" t="s">
        <v>2924</v>
      </c>
      <c r="C2271" s="7" t="s">
        <v>5676</v>
      </c>
      <c r="D2271" s="14">
        <v>1</v>
      </c>
      <c r="E2271" s="7" t="s">
        <v>1656</v>
      </c>
      <c r="F2271" s="19">
        <v>423155</v>
      </c>
    </row>
    <row r="2272" spans="1:6" x14ac:dyDescent="0.3">
      <c r="A2272" s="8" t="s">
        <v>3318</v>
      </c>
      <c r="B2272" s="8" t="s">
        <v>2924</v>
      </c>
      <c r="C2272" s="8" t="s">
        <v>5676</v>
      </c>
      <c r="D2272" s="15">
        <v>1</v>
      </c>
      <c r="E2272" s="8" t="s">
        <v>1656</v>
      </c>
      <c r="F2272" s="20">
        <v>540810</v>
      </c>
    </row>
    <row r="2273" spans="1:6" x14ac:dyDescent="0.3">
      <c r="A2273" s="7" t="s">
        <v>3320</v>
      </c>
      <c r="B2273" s="7" t="s">
        <v>2924</v>
      </c>
      <c r="C2273" s="7" t="s">
        <v>5676</v>
      </c>
      <c r="D2273" s="14">
        <v>1</v>
      </c>
      <c r="E2273" s="7" t="s">
        <v>1656</v>
      </c>
      <c r="F2273" s="19">
        <v>615475</v>
      </c>
    </row>
    <row r="2274" spans="1:6" x14ac:dyDescent="0.3">
      <c r="A2274" s="8" t="s">
        <v>3322</v>
      </c>
      <c r="B2274" s="8" t="s">
        <v>2924</v>
      </c>
      <c r="C2274" s="8" t="s">
        <v>5676</v>
      </c>
      <c r="D2274" s="15">
        <v>1</v>
      </c>
      <c r="E2274" s="8" t="s">
        <v>1656</v>
      </c>
      <c r="F2274" s="20">
        <v>600676</v>
      </c>
    </row>
    <row r="2275" spans="1:6" x14ac:dyDescent="0.3">
      <c r="A2275" s="7" t="s">
        <v>3324</v>
      </c>
      <c r="B2275" s="7" t="s">
        <v>2924</v>
      </c>
      <c r="C2275" s="7" t="s">
        <v>5676</v>
      </c>
      <c r="D2275" s="14">
        <v>1</v>
      </c>
      <c r="E2275" s="7" t="s">
        <v>1656</v>
      </c>
      <c r="F2275" s="19">
        <v>257484</v>
      </c>
    </row>
    <row r="2276" spans="1:6" x14ac:dyDescent="0.3">
      <c r="A2276" s="8" t="s">
        <v>3326</v>
      </c>
      <c r="B2276" s="8" t="s">
        <v>2924</v>
      </c>
      <c r="C2276" s="8" t="s">
        <v>5676</v>
      </c>
      <c r="D2276" s="15">
        <v>1</v>
      </c>
      <c r="E2276" s="8" t="s">
        <v>1656</v>
      </c>
      <c r="F2276" s="20">
        <v>24120</v>
      </c>
    </row>
    <row r="2277" spans="1:6" x14ac:dyDescent="0.3">
      <c r="A2277" s="7" t="s">
        <v>3328</v>
      </c>
      <c r="B2277" s="7" t="s">
        <v>2924</v>
      </c>
      <c r="C2277" s="7" t="s">
        <v>5676</v>
      </c>
      <c r="D2277" s="14">
        <v>1</v>
      </c>
      <c r="E2277" s="7" t="s">
        <v>1656</v>
      </c>
      <c r="F2277" s="19">
        <v>406551</v>
      </c>
    </row>
    <row r="2278" spans="1:6" x14ac:dyDescent="0.3">
      <c r="A2278" s="8" t="s">
        <v>3329</v>
      </c>
      <c r="B2278" s="8" t="s">
        <v>2924</v>
      </c>
      <c r="C2278" s="8" t="s">
        <v>5676</v>
      </c>
      <c r="D2278" s="15">
        <v>1</v>
      </c>
      <c r="E2278" s="8" t="s">
        <v>1656</v>
      </c>
      <c r="F2278" s="20">
        <v>479956</v>
      </c>
    </row>
    <row r="2279" spans="1:6" x14ac:dyDescent="0.3">
      <c r="A2279" s="7" t="s">
        <v>562</v>
      </c>
      <c r="B2279" s="7" t="s">
        <v>2924</v>
      </c>
      <c r="C2279" s="7" t="s">
        <v>5676</v>
      </c>
      <c r="D2279" s="14">
        <v>1</v>
      </c>
      <c r="E2279" s="7" t="s">
        <v>1656</v>
      </c>
      <c r="F2279" s="19">
        <v>859906</v>
      </c>
    </row>
    <row r="2280" spans="1:6" x14ac:dyDescent="0.3">
      <c r="A2280" s="8" t="s">
        <v>3331</v>
      </c>
      <c r="B2280" s="8" t="s">
        <v>2924</v>
      </c>
      <c r="C2280" s="8" t="s">
        <v>5676</v>
      </c>
      <c r="D2280" s="15">
        <v>1</v>
      </c>
      <c r="E2280" s="8" t="s">
        <v>1656</v>
      </c>
      <c r="F2280" s="20">
        <v>1357800</v>
      </c>
    </row>
    <row r="2281" spans="1:6" x14ac:dyDescent="0.3">
      <c r="A2281" s="7" t="s">
        <v>3333</v>
      </c>
      <c r="B2281" s="7" t="s">
        <v>2924</v>
      </c>
      <c r="C2281" s="7" t="s">
        <v>5676</v>
      </c>
      <c r="D2281" s="14">
        <v>1</v>
      </c>
      <c r="E2281" s="7" t="s">
        <v>1656</v>
      </c>
      <c r="F2281" s="19">
        <v>184929</v>
      </c>
    </row>
    <row r="2282" spans="1:6" x14ac:dyDescent="0.3">
      <c r="A2282" s="8" t="s">
        <v>3334</v>
      </c>
      <c r="B2282" s="8" t="s">
        <v>2924</v>
      </c>
      <c r="C2282" s="8" t="s">
        <v>5676</v>
      </c>
      <c r="D2282" s="15">
        <v>1</v>
      </c>
      <c r="E2282" s="8" t="s">
        <v>1656</v>
      </c>
      <c r="F2282" s="20">
        <v>681045</v>
      </c>
    </row>
    <row r="2283" spans="1:6" x14ac:dyDescent="0.3">
      <c r="A2283" s="7" t="s">
        <v>3336</v>
      </c>
      <c r="B2283" s="7" t="s">
        <v>2924</v>
      </c>
      <c r="C2283" s="7" t="s">
        <v>5676</v>
      </c>
      <c r="D2283" s="14">
        <v>1</v>
      </c>
      <c r="E2283" s="7" t="s">
        <v>1656</v>
      </c>
      <c r="F2283" s="19">
        <v>1932460</v>
      </c>
    </row>
    <row r="2284" spans="1:6" x14ac:dyDescent="0.3">
      <c r="A2284" s="8" t="s">
        <v>1132</v>
      </c>
      <c r="B2284" s="8" t="s">
        <v>2924</v>
      </c>
      <c r="C2284" s="8" t="s">
        <v>5676</v>
      </c>
      <c r="D2284" s="15">
        <v>1</v>
      </c>
      <c r="E2284" s="8" t="s">
        <v>1656</v>
      </c>
      <c r="F2284" s="20">
        <v>296664</v>
      </c>
    </row>
    <row r="2285" spans="1:6" x14ac:dyDescent="0.3">
      <c r="A2285" s="7" t="s">
        <v>3339</v>
      </c>
      <c r="B2285" s="7" t="s">
        <v>2924</v>
      </c>
      <c r="C2285" s="7" t="s">
        <v>5676</v>
      </c>
      <c r="D2285" s="14">
        <v>1</v>
      </c>
      <c r="E2285" s="7" t="s">
        <v>1656</v>
      </c>
      <c r="F2285" s="19">
        <v>205476</v>
      </c>
    </row>
    <row r="2286" spans="1:6" x14ac:dyDescent="0.3">
      <c r="A2286" s="8" t="s">
        <v>3340</v>
      </c>
      <c r="B2286" s="8" t="s">
        <v>2924</v>
      </c>
      <c r="C2286" s="8" t="s">
        <v>5676</v>
      </c>
      <c r="D2286" s="15">
        <v>1</v>
      </c>
      <c r="E2286" s="8" t="s">
        <v>1656</v>
      </c>
      <c r="F2286" s="20">
        <v>509801</v>
      </c>
    </row>
    <row r="2287" spans="1:6" x14ac:dyDescent="0.3">
      <c r="A2287" s="7" t="s">
        <v>2966</v>
      </c>
      <c r="B2287" s="7" t="s">
        <v>2924</v>
      </c>
      <c r="C2287" s="7" t="s">
        <v>5676</v>
      </c>
      <c r="D2287" s="14">
        <v>1</v>
      </c>
      <c r="E2287" s="7" t="s">
        <v>1656</v>
      </c>
      <c r="F2287" s="19">
        <v>520597</v>
      </c>
    </row>
    <row r="2288" spans="1:6" x14ac:dyDescent="0.3">
      <c r="A2288" s="8" t="s">
        <v>15</v>
      </c>
      <c r="B2288" s="8" t="s">
        <v>2924</v>
      </c>
      <c r="C2288" s="8" t="s">
        <v>5676</v>
      </c>
      <c r="D2288" s="15">
        <v>1</v>
      </c>
      <c r="E2288" s="8" t="s">
        <v>1656</v>
      </c>
      <c r="F2288" s="20">
        <v>216432</v>
      </c>
    </row>
    <row r="2289" spans="1:6" x14ac:dyDescent="0.3">
      <c r="A2289" s="7" t="s">
        <v>3342</v>
      </c>
      <c r="B2289" s="7" t="s">
        <v>2924</v>
      </c>
      <c r="C2289" s="7" t="s">
        <v>5676</v>
      </c>
      <c r="D2289" s="14">
        <v>1</v>
      </c>
      <c r="E2289" s="7" t="s">
        <v>1656</v>
      </c>
      <c r="F2289" s="19">
        <v>372948</v>
      </c>
    </row>
    <row r="2290" spans="1:6" x14ac:dyDescent="0.3">
      <c r="A2290" s="8" t="s">
        <v>3343</v>
      </c>
      <c r="B2290" s="8" t="s">
        <v>2924</v>
      </c>
      <c r="C2290" s="8" t="s">
        <v>5676</v>
      </c>
      <c r="D2290" s="15">
        <v>1</v>
      </c>
      <c r="E2290" s="8" t="s">
        <v>1656</v>
      </c>
      <c r="F2290" s="20">
        <v>191655</v>
      </c>
    </row>
    <row r="2291" spans="1:6" x14ac:dyDescent="0.3">
      <c r="A2291" s="7" t="s">
        <v>994</v>
      </c>
      <c r="B2291" s="7" t="s">
        <v>2924</v>
      </c>
      <c r="C2291" s="7" t="s">
        <v>5676</v>
      </c>
      <c r="D2291" s="14">
        <v>1</v>
      </c>
      <c r="E2291" s="7" t="s">
        <v>1656</v>
      </c>
      <c r="F2291" s="19">
        <v>700000</v>
      </c>
    </row>
    <row r="2292" spans="1:6" x14ac:dyDescent="0.3">
      <c r="A2292" s="8" t="s">
        <v>3345</v>
      </c>
      <c r="B2292" s="8" t="s">
        <v>2924</v>
      </c>
      <c r="C2292" s="8" t="s">
        <v>5676</v>
      </c>
      <c r="D2292" s="15">
        <v>1</v>
      </c>
      <c r="E2292" s="8" t="s">
        <v>1656</v>
      </c>
      <c r="F2292" s="20">
        <v>107064</v>
      </c>
    </row>
    <row r="2293" spans="1:6" x14ac:dyDescent="0.3">
      <c r="A2293" s="7" t="s">
        <v>3347</v>
      </c>
      <c r="B2293" s="7" t="s">
        <v>2924</v>
      </c>
      <c r="C2293" s="7" t="s">
        <v>5676</v>
      </c>
      <c r="D2293" s="14">
        <v>1</v>
      </c>
      <c r="E2293" s="7" t="s">
        <v>1656</v>
      </c>
      <c r="F2293" s="19">
        <v>873273</v>
      </c>
    </row>
    <row r="2294" spans="1:6" x14ac:dyDescent="0.3">
      <c r="A2294" s="8" t="s">
        <v>3349</v>
      </c>
      <c r="B2294" s="8" t="s">
        <v>2924</v>
      </c>
      <c r="C2294" s="8" t="s">
        <v>5676</v>
      </c>
      <c r="D2294" s="15">
        <v>1</v>
      </c>
      <c r="E2294" s="8" t="s">
        <v>1656</v>
      </c>
      <c r="F2294" s="20">
        <v>211160</v>
      </c>
    </row>
    <row r="2295" spans="1:6" x14ac:dyDescent="0.3">
      <c r="A2295" s="7" t="s">
        <v>3350</v>
      </c>
      <c r="B2295" s="7" t="s">
        <v>2924</v>
      </c>
      <c r="C2295" s="7" t="s">
        <v>5676</v>
      </c>
      <c r="D2295" s="14">
        <v>1</v>
      </c>
      <c r="E2295" s="7" t="s">
        <v>1656</v>
      </c>
      <c r="F2295" s="19">
        <v>435192</v>
      </c>
    </row>
    <row r="2296" spans="1:6" x14ac:dyDescent="0.3">
      <c r="A2296" s="8" t="s">
        <v>3352</v>
      </c>
      <c r="B2296" s="8" t="s">
        <v>2924</v>
      </c>
      <c r="C2296" s="8" t="s">
        <v>5676</v>
      </c>
      <c r="D2296" s="15">
        <v>1</v>
      </c>
      <c r="E2296" s="8" t="s">
        <v>1656</v>
      </c>
      <c r="F2296" s="20">
        <v>247596</v>
      </c>
    </row>
    <row r="2297" spans="1:6" x14ac:dyDescent="0.3">
      <c r="A2297" s="7" t="s">
        <v>3354</v>
      </c>
      <c r="B2297" s="7" t="s">
        <v>2924</v>
      </c>
      <c r="C2297" s="7" t="s">
        <v>5676</v>
      </c>
      <c r="D2297" s="14">
        <v>1</v>
      </c>
      <c r="E2297" s="7" t="s">
        <v>1656</v>
      </c>
      <c r="F2297" s="19">
        <v>600000</v>
      </c>
    </row>
    <row r="2298" spans="1:6" x14ac:dyDescent="0.3">
      <c r="A2298" s="8" t="s">
        <v>2662</v>
      </c>
      <c r="B2298" s="8" t="s">
        <v>2924</v>
      </c>
      <c r="C2298" s="8" t="s">
        <v>5676</v>
      </c>
      <c r="D2298" s="15">
        <v>1</v>
      </c>
      <c r="E2298" s="8" t="s">
        <v>1656</v>
      </c>
      <c r="F2298" s="20">
        <v>482340</v>
      </c>
    </row>
    <row r="2299" spans="1:6" x14ac:dyDescent="0.3">
      <c r="A2299" s="7" t="s">
        <v>3356</v>
      </c>
      <c r="B2299" s="7" t="s">
        <v>2924</v>
      </c>
      <c r="C2299" s="7" t="s">
        <v>5676</v>
      </c>
      <c r="D2299" s="14">
        <v>1</v>
      </c>
      <c r="E2299" s="7" t="s">
        <v>1656</v>
      </c>
      <c r="F2299" s="19">
        <v>360000</v>
      </c>
    </row>
    <row r="2300" spans="1:6" x14ac:dyDescent="0.3">
      <c r="A2300" s="8" t="s">
        <v>3357</v>
      </c>
      <c r="B2300" s="8" t="s">
        <v>2924</v>
      </c>
      <c r="C2300" s="8" t="s">
        <v>5676</v>
      </c>
      <c r="D2300" s="15">
        <v>1</v>
      </c>
      <c r="E2300" s="8" t="s">
        <v>1656</v>
      </c>
      <c r="F2300" s="20">
        <v>508188</v>
      </c>
    </row>
    <row r="2301" spans="1:6" x14ac:dyDescent="0.3">
      <c r="A2301" s="7" t="s">
        <v>3359</v>
      </c>
      <c r="B2301" s="7" t="s">
        <v>2924</v>
      </c>
      <c r="C2301" s="7" t="s">
        <v>5676</v>
      </c>
      <c r="D2301" s="14">
        <v>1</v>
      </c>
      <c r="E2301" s="7" t="s">
        <v>1656</v>
      </c>
      <c r="F2301" s="19">
        <v>361764</v>
      </c>
    </row>
    <row r="2302" spans="1:6" x14ac:dyDescent="0.3">
      <c r="A2302" s="8" t="s">
        <v>3360</v>
      </c>
      <c r="B2302" s="8" t="s">
        <v>2924</v>
      </c>
      <c r="C2302" s="8" t="s">
        <v>5676</v>
      </c>
      <c r="D2302" s="15">
        <v>1</v>
      </c>
      <c r="E2302" s="8" t="s">
        <v>1656</v>
      </c>
      <c r="F2302" s="20">
        <v>715584</v>
      </c>
    </row>
    <row r="2303" spans="1:6" x14ac:dyDescent="0.3">
      <c r="A2303" s="7" t="s">
        <v>3362</v>
      </c>
      <c r="B2303" s="7" t="s">
        <v>2924</v>
      </c>
      <c r="C2303" s="7" t="s">
        <v>5676</v>
      </c>
      <c r="D2303" s="14">
        <v>1</v>
      </c>
      <c r="E2303" s="7" t="s">
        <v>1656</v>
      </c>
      <c r="F2303" s="19">
        <v>644930</v>
      </c>
    </row>
    <row r="2304" spans="1:6" x14ac:dyDescent="0.3">
      <c r="A2304" s="8" t="s">
        <v>1881</v>
      </c>
      <c r="B2304" s="8" t="s">
        <v>2924</v>
      </c>
      <c r="C2304" s="8" t="s">
        <v>5676</v>
      </c>
      <c r="D2304" s="15">
        <v>1</v>
      </c>
      <c r="E2304" s="8" t="s">
        <v>1656</v>
      </c>
      <c r="F2304" s="20">
        <v>552686</v>
      </c>
    </row>
    <row r="2305" spans="1:6" x14ac:dyDescent="0.3">
      <c r="A2305" s="7" t="s">
        <v>1381</v>
      </c>
      <c r="B2305" s="7" t="s">
        <v>2924</v>
      </c>
      <c r="C2305" s="7" t="s">
        <v>5676</v>
      </c>
      <c r="D2305" s="14">
        <v>1</v>
      </c>
      <c r="E2305" s="7" t="s">
        <v>1656</v>
      </c>
      <c r="F2305" s="19">
        <v>369852</v>
      </c>
    </row>
    <row r="2306" spans="1:6" x14ac:dyDescent="0.3">
      <c r="A2306" s="8" t="s">
        <v>3365</v>
      </c>
      <c r="B2306" s="8" t="s">
        <v>2924</v>
      </c>
      <c r="C2306" s="8" t="s">
        <v>5676</v>
      </c>
      <c r="D2306" s="15">
        <v>1</v>
      </c>
      <c r="E2306" s="8" t="s">
        <v>1656</v>
      </c>
      <c r="F2306" s="20">
        <v>369857</v>
      </c>
    </row>
    <row r="2307" spans="1:6" x14ac:dyDescent="0.3">
      <c r="A2307" s="7" t="s">
        <v>3367</v>
      </c>
      <c r="B2307" s="7" t="s">
        <v>2924</v>
      </c>
      <c r="C2307" s="7" t="s">
        <v>5676</v>
      </c>
      <c r="D2307" s="14">
        <v>1</v>
      </c>
      <c r="E2307" s="7" t="s">
        <v>1656</v>
      </c>
      <c r="F2307" s="19">
        <v>128988</v>
      </c>
    </row>
    <row r="2308" spans="1:6" x14ac:dyDescent="0.3">
      <c r="A2308" s="8" t="s">
        <v>3368</v>
      </c>
      <c r="B2308" s="8" t="s">
        <v>2924</v>
      </c>
      <c r="C2308" s="8" t="s">
        <v>5676</v>
      </c>
      <c r="D2308" s="15">
        <v>1</v>
      </c>
      <c r="E2308" s="8" t="s">
        <v>1656</v>
      </c>
      <c r="F2308" s="20">
        <v>386492</v>
      </c>
    </row>
    <row r="2309" spans="1:6" x14ac:dyDescent="0.3">
      <c r="A2309" s="7" t="s">
        <v>3370</v>
      </c>
      <c r="B2309" s="7" t="s">
        <v>2924</v>
      </c>
      <c r="C2309" s="7" t="s">
        <v>5676</v>
      </c>
      <c r="D2309" s="14">
        <v>1</v>
      </c>
      <c r="E2309" s="7" t="s">
        <v>1656</v>
      </c>
      <c r="F2309" s="19">
        <v>414388</v>
      </c>
    </row>
    <row r="2310" spans="1:6" x14ac:dyDescent="0.3">
      <c r="A2310" s="8" t="s">
        <v>976</v>
      </c>
      <c r="B2310" s="8" t="s">
        <v>2924</v>
      </c>
      <c r="C2310" s="8" t="s">
        <v>5676</v>
      </c>
      <c r="D2310" s="15">
        <v>1</v>
      </c>
      <c r="E2310" s="8" t="s">
        <v>1656</v>
      </c>
      <c r="F2310" s="20">
        <v>73405</v>
      </c>
    </row>
    <row r="2311" spans="1:6" x14ac:dyDescent="0.3">
      <c r="A2311" s="7" t="s">
        <v>3373</v>
      </c>
      <c r="B2311" s="7" t="s">
        <v>2924</v>
      </c>
      <c r="C2311" s="7" t="s">
        <v>5676</v>
      </c>
      <c r="D2311" s="14">
        <v>1</v>
      </c>
      <c r="E2311" s="7" t="s">
        <v>1656</v>
      </c>
      <c r="F2311" s="19">
        <v>376209</v>
      </c>
    </row>
    <row r="2312" spans="1:6" x14ac:dyDescent="0.3">
      <c r="A2312" s="8" t="s">
        <v>1225</v>
      </c>
      <c r="B2312" s="8" t="s">
        <v>2924</v>
      </c>
      <c r="C2312" s="8" t="s">
        <v>5676</v>
      </c>
      <c r="D2312" s="15">
        <v>1</v>
      </c>
      <c r="E2312" s="8" t="s">
        <v>1656</v>
      </c>
      <c r="F2312" s="20">
        <v>397707</v>
      </c>
    </row>
    <row r="2313" spans="1:6" x14ac:dyDescent="0.3">
      <c r="A2313" s="7" t="s">
        <v>3376</v>
      </c>
      <c r="B2313" s="7" t="s">
        <v>2924</v>
      </c>
      <c r="C2313" s="7" t="s">
        <v>5676</v>
      </c>
      <c r="D2313" s="14">
        <v>1</v>
      </c>
      <c r="E2313" s="7" t="s">
        <v>1656</v>
      </c>
      <c r="F2313" s="19">
        <v>686743</v>
      </c>
    </row>
    <row r="2314" spans="1:6" x14ac:dyDescent="0.3">
      <c r="A2314" s="8" t="s">
        <v>652</v>
      </c>
      <c r="B2314" s="8" t="s">
        <v>2924</v>
      </c>
      <c r="C2314" s="8" t="s">
        <v>5676</v>
      </c>
      <c r="D2314" s="15">
        <v>1</v>
      </c>
      <c r="E2314" s="8" t="s">
        <v>1656</v>
      </c>
      <c r="F2314" s="20">
        <v>160272</v>
      </c>
    </row>
    <row r="2315" spans="1:6" x14ac:dyDescent="0.3">
      <c r="A2315" s="7" t="s">
        <v>728</v>
      </c>
      <c r="B2315" s="7" t="s">
        <v>2924</v>
      </c>
      <c r="C2315" s="7" t="s">
        <v>5676</v>
      </c>
      <c r="D2315" s="14">
        <v>1</v>
      </c>
      <c r="E2315" s="7" t="s">
        <v>1656</v>
      </c>
      <c r="F2315" s="19">
        <v>1074883</v>
      </c>
    </row>
    <row r="2316" spans="1:6" x14ac:dyDescent="0.3">
      <c r="A2316" s="8" t="s">
        <v>3379</v>
      </c>
      <c r="B2316" s="8" t="s">
        <v>2924</v>
      </c>
      <c r="C2316" s="8" t="s">
        <v>5676</v>
      </c>
      <c r="D2316" s="15">
        <v>1</v>
      </c>
      <c r="E2316" s="8" t="s">
        <v>1656</v>
      </c>
      <c r="F2316" s="20">
        <v>50905</v>
      </c>
    </row>
    <row r="2317" spans="1:6" x14ac:dyDescent="0.3">
      <c r="A2317" s="7" t="s">
        <v>3381</v>
      </c>
      <c r="B2317" s="7" t="s">
        <v>2924</v>
      </c>
      <c r="C2317" s="7" t="s">
        <v>5676</v>
      </c>
      <c r="D2317" s="14">
        <v>1</v>
      </c>
      <c r="E2317" s="7" t="s">
        <v>1656</v>
      </c>
      <c r="F2317" s="19">
        <v>322464</v>
      </c>
    </row>
    <row r="2318" spans="1:6" x14ac:dyDescent="0.3">
      <c r="A2318" s="8" t="s">
        <v>3383</v>
      </c>
      <c r="B2318" s="8" t="s">
        <v>2924</v>
      </c>
      <c r="C2318" s="8" t="s">
        <v>5676</v>
      </c>
      <c r="D2318" s="15">
        <v>1</v>
      </c>
      <c r="E2318" s="8" t="s">
        <v>1656</v>
      </c>
      <c r="F2318" s="20">
        <v>2363988</v>
      </c>
    </row>
    <row r="2319" spans="1:6" x14ac:dyDescent="0.3">
      <c r="A2319" s="7" t="s">
        <v>1673</v>
      </c>
      <c r="B2319" s="7" t="s">
        <v>2924</v>
      </c>
      <c r="C2319" s="7" t="s">
        <v>5676</v>
      </c>
      <c r="D2319" s="14">
        <v>1</v>
      </c>
      <c r="E2319" s="7" t="s">
        <v>1656</v>
      </c>
      <c r="F2319" s="19">
        <v>634621</v>
      </c>
    </row>
    <row r="2320" spans="1:6" x14ac:dyDescent="0.3">
      <c r="A2320" s="8" t="s">
        <v>3386</v>
      </c>
      <c r="B2320" s="8" t="s">
        <v>2924</v>
      </c>
      <c r="C2320" s="8" t="s">
        <v>5676</v>
      </c>
      <c r="D2320" s="15">
        <v>1</v>
      </c>
      <c r="E2320" s="8" t="s">
        <v>1656</v>
      </c>
      <c r="F2320" s="20">
        <v>706283</v>
      </c>
    </row>
    <row r="2321" spans="1:6" x14ac:dyDescent="0.3">
      <c r="A2321" s="7" t="s">
        <v>3387</v>
      </c>
      <c r="B2321" s="7" t="s">
        <v>2924</v>
      </c>
      <c r="C2321" s="7" t="s">
        <v>5676</v>
      </c>
      <c r="D2321" s="14">
        <v>1</v>
      </c>
      <c r="E2321" s="7" t="s">
        <v>1656</v>
      </c>
      <c r="F2321" s="19">
        <v>200000</v>
      </c>
    </row>
    <row r="2322" spans="1:6" x14ac:dyDescent="0.3">
      <c r="A2322" s="8" t="s">
        <v>3388</v>
      </c>
      <c r="B2322" s="8" t="s">
        <v>2924</v>
      </c>
      <c r="C2322" s="8" t="s">
        <v>5676</v>
      </c>
      <c r="D2322" s="15">
        <v>1</v>
      </c>
      <c r="E2322" s="8" t="s">
        <v>1656</v>
      </c>
      <c r="F2322" s="20">
        <v>241760</v>
      </c>
    </row>
    <row r="2323" spans="1:6" x14ac:dyDescent="0.3">
      <c r="A2323" s="7" t="s">
        <v>3390</v>
      </c>
      <c r="B2323" s="7" t="s">
        <v>2924</v>
      </c>
      <c r="C2323" s="7" t="s">
        <v>5676</v>
      </c>
      <c r="D2323" s="14">
        <v>1</v>
      </c>
      <c r="E2323" s="7" t="s">
        <v>1656</v>
      </c>
      <c r="F2323" s="19">
        <v>149208</v>
      </c>
    </row>
    <row r="2324" spans="1:6" x14ac:dyDescent="0.3">
      <c r="A2324" s="8" t="s">
        <v>3392</v>
      </c>
      <c r="B2324" s="8" t="s">
        <v>2924</v>
      </c>
      <c r="C2324" s="8" t="s">
        <v>5676</v>
      </c>
      <c r="D2324" s="15">
        <v>1</v>
      </c>
      <c r="E2324" s="8" t="s">
        <v>1656</v>
      </c>
      <c r="F2324" s="20">
        <v>600487</v>
      </c>
    </row>
    <row r="2325" spans="1:6" x14ac:dyDescent="0.3">
      <c r="A2325" s="7" t="s">
        <v>3394</v>
      </c>
      <c r="B2325" s="7" t="s">
        <v>2924</v>
      </c>
      <c r="C2325" s="7" t="s">
        <v>5676</v>
      </c>
      <c r="D2325" s="14">
        <v>1</v>
      </c>
      <c r="E2325" s="7" t="s">
        <v>1656</v>
      </c>
      <c r="F2325" s="19">
        <v>252244</v>
      </c>
    </row>
    <row r="2326" spans="1:6" x14ac:dyDescent="0.3">
      <c r="A2326" s="8" t="s">
        <v>3396</v>
      </c>
      <c r="B2326" s="8" t="s">
        <v>2924</v>
      </c>
      <c r="C2326" s="8" t="s">
        <v>5676</v>
      </c>
      <c r="D2326" s="15">
        <v>1</v>
      </c>
      <c r="E2326" s="8" t="s">
        <v>1656</v>
      </c>
      <c r="F2326" s="20">
        <v>137652</v>
      </c>
    </row>
    <row r="2327" spans="1:6" x14ac:dyDescent="0.3">
      <c r="A2327" s="7" t="s">
        <v>3398</v>
      </c>
      <c r="B2327" s="7" t="s">
        <v>2924</v>
      </c>
      <c r="C2327" s="7" t="s">
        <v>5676</v>
      </c>
      <c r="D2327" s="14">
        <v>1</v>
      </c>
      <c r="E2327" s="7" t="s">
        <v>1656</v>
      </c>
      <c r="F2327" s="19">
        <v>637252</v>
      </c>
    </row>
    <row r="2328" spans="1:6" x14ac:dyDescent="0.3">
      <c r="A2328" s="8" t="s">
        <v>3400</v>
      </c>
      <c r="B2328" s="8" t="s">
        <v>2924</v>
      </c>
      <c r="C2328" s="8" t="s">
        <v>5676</v>
      </c>
      <c r="D2328" s="15">
        <v>1</v>
      </c>
      <c r="E2328" s="8" t="s">
        <v>1656</v>
      </c>
      <c r="F2328" s="20">
        <v>564654</v>
      </c>
    </row>
    <row r="2329" spans="1:6" x14ac:dyDescent="0.3">
      <c r="A2329" s="7" t="s">
        <v>3401</v>
      </c>
      <c r="B2329" s="7" t="s">
        <v>2924</v>
      </c>
      <c r="C2329" s="7" t="s">
        <v>5676</v>
      </c>
      <c r="D2329" s="14">
        <v>1</v>
      </c>
      <c r="E2329" s="7" t="s">
        <v>1656</v>
      </c>
      <c r="F2329" s="19">
        <v>656800</v>
      </c>
    </row>
    <row r="2330" spans="1:6" x14ac:dyDescent="0.3">
      <c r="A2330" s="8" t="s">
        <v>3403</v>
      </c>
      <c r="B2330" s="8" t="s">
        <v>2924</v>
      </c>
      <c r="C2330" s="8" t="s">
        <v>5676</v>
      </c>
      <c r="D2330" s="15">
        <v>1</v>
      </c>
      <c r="E2330" s="8" t="s">
        <v>1656</v>
      </c>
      <c r="F2330" s="20">
        <v>454039</v>
      </c>
    </row>
    <row r="2331" spans="1:6" x14ac:dyDescent="0.3">
      <c r="A2331" s="7" t="s">
        <v>3404</v>
      </c>
      <c r="B2331" s="7" t="s">
        <v>2924</v>
      </c>
      <c r="C2331" s="7" t="s">
        <v>5676</v>
      </c>
      <c r="D2331" s="14">
        <v>1</v>
      </c>
      <c r="E2331" s="7" t="s">
        <v>1656</v>
      </c>
      <c r="F2331" s="19">
        <v>610860</v>
      </c>
    </row>
    <row r="2332" spans="1:6" x14ac:dyDescent="0.3">
      <c r="A2332" s="8" t="s">
        <v>1797</v>
      </c>
      <c r="B2332" s="8" t="s">
        <v>2924</v>
      </c>
      <c r="C2332" s="8" t="s">
        <v>5676</v>
      </c>
      <c r="D2332" s="15">
        <v>1</v>
      </c>
      <c r="E2332" s="8" t="s">
        <v>1656</v>
      </c>
      <c r="F2332" s="20">
        <v>782484</v>
      </c>
    </row>
    <row r="2333" spans="1:6" x14ac:dyDescent="0.3">
      <c r="A2333" s="7" t="s">
        <v>3407</v>
      </c>
      <c r="B2333" s="7" t="s">
        <v>2924</v>
      </c>
      <c r="C2333" s="7" t="s">
        <v>5676</v>
      </c>
      <c r="D2333" s="14">
        <v>1</v>
      </c>
      <c r="E2333" s="7" t="s">
        <v>1656</v>
      </c>
      <c r="F2333" s="19">
        <v>563464</v>
      </c>
    </row>
    <row r="2334" spans="1:6" x14ac:dyDescent="0.3">
      <c r="A2334" s="8" t="s">
        <v>3409</v>
      </c>
      <c r="B2334" s="8" t="s">
        <v>2924</v>
      </c>
      <c r="C2334" s="8" t="s">
        <v>5676</v>
      </c>
      <c r="D2334" s="15">
        <v>1</v>
      </c>
      <c r="E2334" s="8" t="s">
        <v>1656</v>
      </c>
      <c r="F2334" s="20">
        <v>282327</v>
      </c>
    </row>
    <row r="2335" spans="1:6" x14ac:dyDescent="0.3">
      <c r="A2335" s="7" t="s">
        <v>1670</v>
      </c>
      <c r="B2335" s="7" t="s">
        <v>2924</v>
      </c>
      <c r="C2335" s="7" t="s">
        <v>5676</v>
      </c>
      <c r="D2335" s="14">
        <v>1</v>
      </c>
      <c r="E2335" s="7" t="s">
        <v>1656</v>
      </c>
      <c r="F2335" s="19">
        <v>406551</v>
      </c>
    </row>
    <row r="2336" spans="1:6" x14ac:dyDescent="0.3">
      <c r="A2336" s="8" t="s">
        <v>3411</v>
      </c>
      <c r="B2336" s="8" t="s">
        <v>2924</v>
      </c>
      <c r="C2336" s="8" t="s">
        <v>5676</v>
      </c>
      <c r="D2336" s="15">
        <v>1</v>
      </c>
      <c r="E2336" s="8" t="s">
        <v>1656</v>
      </c>
      <c r="F2336" s="20">
        <v>309492</v>
      </c>
    </row>
    <row r="2337" spans="1:6" x14ac:dyDescent="0.3">
      <c r="A2337" s="7" t="s">
        <v>3412</v>
      </c>
      <c r="B2337" s="7" t="s">
        <v>2924</v>
      </c>
      <c r="C2337" s="7" t="s">
        <v>5676</v>
      </c>
      <c r="D2337" s="14">
        <v>1</v>
      </c>
      <c r="E2337" s="7" t="s">
        <v>1656</v>
      </c>
      <c r="F2337" s="19">
        <v>324419</v>
      </c>
    </row>
    <row r="2338" spans="1:6" x14ac:dyDescent="0.3">
      <c r="A2338" s="8" t="s">
        <v>3414</v>
      </c>
      <c r="B2338" s="8" t="s">
        <v>2924</v>
      </c>
      <c r="C2338" s="8" t="s">
        <v>5676</v>
      </c>
      <c r="D2338" s="15">
        <v>1</v>
      </c>
      <c r="E2338" s="8" t="s">
        <v>1656</v>
      </c>
      <c r="F2338" s="20">
        <v>314292</v>
      </c>
    </row>
    <row r="2339" spans="1:6" x14ac:dyDescent="0.3">
      <c r="A2339" s="7" t="s">
        <v>3416</v>
      </c>
      <c r="B2339" s="7" t="s">
        <v>2924</v>
      </c>
      <c r="C2339" s="7" t="s">
        <v>5676</v>
      </c>
      <c r="D2339" s="14">
        <v>1</v>
      </c>
      <c r="E2339" s="7" t="s">
        <v>1656</v>
      </c>
      <c r="F2339" s="19">
        <v>197256</v>
      </c>
    </row>
    <row r="2340" spans="1:6" x14ac:dyDescent="0.3">
      <c r="A2340" s="8" t="s">
        <v>3418</v>
      </c>
      <c r="B2340" s="8" t="s">
        <v>2924</v>
      </c>
      <c r="C2340" s="8" t="s">
        <v>5676</v>
      </c>
      <c r="D2340" s="15">
        <v>1</v>
      </c>
      <c r="E2340" s="8" t="s">
        <v>1656</v>
      </c>
      <c r="F2340" s="20">
        <v>216827</v>
      </c>
    </row>
    <row r="2341" spans="1:6" x14ac:dyDescent="0.3">
      <c r="A2341" s="7" t="s">
        <v>3420</v>
      </c>
      <c r="B2341" s="7" t="s">
        <v>2924</v>
      </c>
      <c r="C2341" s="7" t="s">
        <v>5676</v>
      </c>
      <c r="D2341" s="14">
        <v>1</v>
      </c>
      <c r="E2341" s="7" t="s">
        <v>1656</v>
      </c>
      <c r="F2341" s="19">
        <v>251580</v>
      </c>
    </row>
    <row r="2342" spans="1:6" x14ac:dyDescent="0.3">
      <c r="A2342" s="8" t="s">
        <v>11</v>
      </c>
      <c r="B2342" s="8" t="s">
        <v>2924</v>
      </c>
      <c r="C2342" s="8" t="s">
        <v>5676</v>
      </c>
      <c r="D2342" s="15">
        <v>35</v>
      </c>
      <c r="E2342" s="8" t="s">
        <v>2152</v>
      </c>
      <c r="F2342" s="20">
        <v>500000</v>
      </c>
    </row>
    <row r="2343" spans="1:6" x14ac:dyDescent="0.3">
      <c r="A2343" s="7" t="s">
        <v>43</v>
      </c>
      <c r="B2343" s="7" t="s">
        <v>2924</v>
      </c>
      <c r="C2343" s="7" t="s">
        <v>5676</v>
      </c>
      <c r="D2343" s="14">
        <v>29</v>
      </c>
      <c r="E2343" s="7" t="s">
        <v>2152</v>
      </c>
      <c r="F2343" s="19">
        <v>624783</v>
      </c>
    </row>
    <row r="2344" spans="1:6" x14ac:dyDescent="0.3">
      <c r="A2344" s="8" t="s">
        <v>29</v>
      </c>
      <c r="B2344" s="8" t="s">
        <v>2924</v>
      </c>
      <c r="C2344" s="8" t="s">
        <v>5676</v>
      </c>
      <c r="D2344" s="15">
        <v>25</v>
      </c>
      <c r="E2344" s="8" t="s">
        <v>2152</v>
      </c>
      <c r="F2344" s="20">
        <v>419297</v>
      </c>
    </row>
    <row r="2345" spans="1:6" x14ac:dyDescent="0.3">
      <c r="A2345" s="7" t="s">
        <v>15</v>
      </c>
      <c r="B2345" s="7" t="s">
        <v>2924</v>
      </c>
      <c r="C2345" s="7" t="s">
        <v>5676</v>
      </c>
      <c r="D2345" s="14">
        <v>23</v>
      </c>
      <c r="E2345" s="7" t="s">
        <v>2152</v>
      </c>
      <c r="F2345" s="19">
        <v>479366</v>
      </c>
    </row>
    <row r="2346" spans="1:6" x14ac:dyDescent="0.3">
      <c r="A2346" s="8" t="s">
        <v>21</v>
      </c>
      <c r="B2346" s="8" t="s">
        <v>2924</v>
      </c>
      <c r="C2346" s="8" t="s">
        <v>5676</v>
      </c>
      <c r="D2346" s="15">
        <v>22</v>
      </c>
      <c r="E2346" s="8" t="s">
        <v>2152</v>
      </c>
      <c r="F2346" s="20">
        <v>527930</v>
      </c>
    </row>
    <row r="2347" spans="1:6" x14ac:dyDescent="0.3">
      <c r="A2347" s="7" t="s">
        <v>2417</v>
      </c>
      <c r="B2347" s="7" t="s">
        <v>2924</v>
      </c>
      <c r="C2347" s="7" t="s">
        <v>5676</v>
      </c>
      <c r="D2347" s="14">
        <v>19</v>
      </c>
      <c r="E2347" s="7" t="s">
        <v>2152</v>
      </c>
      <c r="F2347" s="19">
        <v>297492</v>
      </c>
    </row>
    <row r="2348" spans="1:6" x14ac:dyDescent="0.3">
      <c r="A2348" s="8" t="s">
        <v>319</v>
      </c>
      <c r="B2348" s="8" t="s">
        <v>2924</v>
      </c>
      <c r="C2348" s="8" t="s">
        <v>5676</v>
      </c>
      <c r="D2348" s="15">
        <v>18</v>
      </c>
      <c r="E2348" s="8" t="s">
        <v>2152</v>
      </c>
      <c r="F2348" s="20">
        <v>400745</v>
      </c>
    </row>
    <row r="2349" spans="1:6" x14ac:dyDescent="0.3">
      <c r="A2349" s="7" t="s">
        <v>17</v>
      </c>
      <c r="B2349" s="7" t="s">
        <v>2924</v>
      </c>
      <c r="C2349" s="7" t="s">
        <v>5676</v>
      </c>
      <c r="D2349" s="14">
        <v>14</v>
      </c>
      <c r="E2349" s="7" t="s">
        <v>2152</v>
      </c>
      <c r="F2349" s="19">
        <v>495265</v>
      </c>
    </row>
    <row r="2350" spans="1:6" x14ac:dyDescent="0.3">
      <c r="A2350" s="8" t="s">
        <v>9</v>
      </c>
      <c r="B2350" s="8" t="s">
        <v>2924</v>
      </c>
      <c r="C2350" s="8" t="s">
        <v>5676</v>
      </c>
      <c r="D2350" s="15">
        <v>12</v>
      </c>
      <c r="E2350" s="8" t="s">
        <v>2152</v>
      </c>
      <c r="F2350" s="20">
        <v>513986</v>
      </c>
    </row>
    <row r="2351" spans="1:6" x14ac:dyDescent="0.3">
      <c r="A2351" s="7" t="s">
        <v>31</v>
      </c>
      <c r="B2351" s="7" t="s">
        <v>2924</v>
      </c>
      <c r="C2351" s="7" t="s">
        <v>5676</v>
      </c>
      <c r="D2351" s="14">
        <v>11</v>
      </c>
      <c r="E2351" s="7" t="s">
        <v>2152</v>
      </c>
      <c r="F2351" s="19">
        <v>1532909</v>
      </c>
    </row>
    <row r="2352" spans="1:6" x14ac:dyDescent="0.3">
      <c r="A2352" s="8" t="s">
        <v>3430</v>
      </c>
      <c r="B2352" s="8" t="s">
        <v>2924</v>
      </c>
      <c r="C2352" s="8" t="s">
        <v>5676</v>
      </c>
      <c r="D2352" s="15">
        <v>9</v>
      </c>
      <c r="E2352" s="8" t="s">
        <v>2152</v>
      </c>
      <c r="F2352" s="20">
        <v>348156</v>
      </c>
    </row>
    <row r="2353" spans="1:6" x14ac:dyDescent="0.3">
      <c r="A2353" s="7" t="s">
        <v>1219</v>
      </c>
      <c r="B2353" s="7" t="s">
        <v>2924</v>
      </c>
      <c r="C2353" s="7" t="s">
        <v>5676</v>
      </c>
      <c r="D2353" s="14">
        <v>9</v>
      </c>
      <c r="E2353" s="7" t="s">
        <v>2152</v>
      </c>
      <c r="F2353" s="19">
        <v>363228</v>
      </c>
    </row>
    <row r="2354" spans="1:6" x14ac:dyDescent="0.3">
      <c r="A2354" s="8" t="s">
        <v>118</v>
      </c>
      <c r="B2354" s="8" t="s">
        <v>2924</v>
      </c>
      <c r="C2354" s="8" t="s">
        <v>5676</v>
      </c>
      <c r="D2354" s="15">
        <v>9</v>
      </c>
      <c r="E2354" s="8" t="s">
        <v>2152</v>
      </c>
      <c r="F2354" s="20">
        <v>1273952</v>
      </c>
    </row>
    <row r="2355" spans="1:6" x14ac:dyDescent="0.3">
      <c r="A2355" s="7" t="s">
        <v>19</v>
      </c>
      <c r="B2355" s="7" t="s">
        <v>2924</v>
      </c>
      <c r="C2355" s="7" t="s">
        <v>5676</v>
      </c>
      <c r="D2355" s="14">
        <v>9</v>
      </c>
      <c r="E2355" s="7" t="s">
        <v>2152</v>
      </c>
      <c r="F2355" s="19">
        <v>377686</v>
      </c>
    </row>
    <row r="2356" spans="1:6" x14ac:dyDescent="0.3">
      <c r="A2356" s="8" t="s">
        <v>3434</v>
      </c>
      <c r="B2356" s="8" t="s">
        <v>2924</v>
      </c>
      <c r="C2356" s="8" t="s">
        <v>5676</v>
      </c>
      <c r="D2356" s="15">
        <v>8</v>
      </c>
      <c r="E2356" s="8" t="s">
        <v>2152</v>
      </c>
      <c r="F2356" s="20">
        <v>242324</v>
      </c>
    </row>
    <row r="2357" spans="1:6" x14ac:dyDescent="0.3">
      <c r="A2357" s="7" t="s">
        <v>45</v>
      </c>
      <c r="B2357" s="7" t="s">
        <v>2924</v>
      </c>
      <c r="C2357" s="7" t="s">
        <v>5676</v>
      </c>
      <c r="D2357" s="14">
        <v>7</v>
      </c>
      <c r="E2357" s="7" t="s">
        <v>2152</v>
      </c>
      <c r="F2357" s="19">
        <v>924643</v>
      </c>
    </row>
    <row r="2358" spans="1:6" x14ac:dyDescent="0.3">
      <c r="A2358" s="8" t="s">
        <v>2409</v>
      </c>
      <c r="B2358" s="8" t="s">
        <v>2924</v>
      </c>
      <c r="C2358" s="8" t="s">
        <v>5676</v>
      </c>
      <c r="D2358" s="15">
        <v>7</v>
      </c>
      <c r="E2358" s="8" t="s">
        <v>2152</v>
      </c>
      <c r="F2358" s="20">
        <v>223812</v>
      </c>
    </row>
    <row r="2359" spans="1:6" x14ac:dyDescent="0.3">
      <c r="A2359" s="7" t="s">
        <v>2311</v>
      </c>
      <c r="B2359" s="7" t="s">
        <v>2924</v>
      </c>
      <c r="C2359" s="7" t="s">
        <v>5676</v>
      </c>
      <c r="D2359" s="14">
        <v>7</v>
      </c>
      <c r="E2359" s="7" t="s">
        <v>2152</v>
      </c>
      <c r="F2359" s="19">
        <v>407376</v>
      </c>
    </row>
    <row r="2360" spans="1:6" x14ac:dyDescent="0.3">
      <c r="A2360" s="8" t="s">
        <v>789</v>
      </c>
      <c r="B2360" s="8" t="s">
        <v>2924</v>
      </c>
      <c r="C2360" s="8" t="s">
        <v>5676</v>
      </c>
      <c r="D2360" s="15">
        <v>7</v>
      </c>
      <c r="E2360" s="8" t="s">
        <v>2152</v>
      </c>
      <c r="F2360" s="20">
        <v>604401</v>
      </c>
    </row>
    <row r="2361" spans="1:6" x14ac:dyDescent="0.3">
      <c r="A2361" s="7" t="s">
        <v>1605</v>
      </c>
      <c r="B2361" s="7" t="s">
        <v>2924</v>
      </c>
      <c r="C2361" s="7" t="s">
        <v>5676</v>
      </c>
      <c r="D2361" s="14">
        <v>7</v>
      </c>
      <c r="E2361" s="7" t="s">
        <v>2152</v>
      </c>
      <c r="F2361" s="19">
        <v>564107</v>
      </c>
    </row>
    <row r="2362" spans="1:6" x14ac:dyDescent="0.3">
      <c r="A2362" s="8" t="s">
        <v>37</v>
      </c>
      <c r="B2362" s="8" t="s">
        <v>2924</v>
      </c>
      <c r="C2362" s="8" t="s">
        <v>5676</v>
      </c>
      <c r="D2362" s="15">
        <v>7</v>
      </c>
      <c r="E2362" s="8" t="s">
        <v>2152</v>
      </c>
      <c r="F2362" s="20">
        <v>305881</v>
      </c>
    </row>
    <row r="2363" spans="1:6" x14ac:dyDescent="0.3">
      <c r="A2363" s="7" t="s">
        <v>2309</v>
      </c>
      <c r="B2363" s="7" t="s">
        <v>2924</v>
      </c>
      <c r="C2363" s="7" t="s">
        <v>5676</v>
      </c>
      <c r="D2363" s="14">
        <v>7</v>
      </c>
      <c r="E2363" s="7" t="s">
        <v>2152</v>
      </c>
      <c r="F2363" s="19">
        <v>902901</v>
      </c>
    </row>
    <row r="2364" spans="1:6" x14ac:dyDescent="0.3">
      <c r="A2364" s="8" t="s">
        <v>3441</v>
      </c>
      <c r="B2364" s="8" t="s">
        <v>2924</v>
      </c>
      <c r="C2364" s="8" t="s">
        <v>5676</v>
      </c>
      <c r="D2364" s="15">
        <v>6</v>
      </c>
      <c r="E2364" s="8" t="s">
        <v>2152</v>
      </c>
      <c r="F2364" s="20">
        <v>470717</v>
      </c>
    </row>
    <row r="2365" spans="1:6" x14ac:dyDescent="0.3">
      <c r="A2365" s="7" t="s">
        <v>142</v>
      </c>
      <c r="B2365" s="7" t="s">
        <v>2924</v>
      </c>
      <c r="C2365" s="7" t="s">
        <v>5676</v>
      </c>
      <c r="D2365" s="14">
        <v>6</v>
      </c>
      <c r="E2365" s="7" t="s">
        <v>2152</v>
      </c>
      <c r="F2365" s="19">
        <v>1198941</v>
      </c>
    </row>
    <row r="2366" spans="1:6" x14ac:dyDescent="0.3">
      <c r="A2366" s="8" t="s">
        <v>3444</v>
      </c>
      <c r="B2366" s="8" t="s">
        <v>2924</v>
      </c>
      <c r="C2366" s="8" t="s">
        <v>5676</v>
      </c>
      <c r="D2366" s="15">
        <v>5</v>
      </c>
      <c r="E2366" s="8" t="s">
        <v>2152</v>
      </c>
      <c r="F2366" s="20">
        <v>703418</v>
      </c>
    </row>
    <row r="2367" spans="1:6" x14ac:dyDescent="0.3">
      <c r="A2367" s="7" t="s">
        <v>2635</v>
      </c>
      <c r="B2367" s="7" t="s">
        <v>2924</v>
      </c>
      <c r="C2367" s="7" t="s">
        <v>5676</v>
      </c>
      <c r="D2367" s="14">
        <v>5</v>
      </c>
      <c r="E2367" s="7" t="s">
        <v>2152</v>
      </c>
      <c r="F2367" s="19">
        <v>186000</v>
      </c>
    </row>
    <row r="2368" spans="1:6" x14ac:dyDescent="0.3">
      <c r="A2368" s="8" t="s">
        <v>3447</v>
      </c>
      <c r="B2368" s="8" t="s">
        <v>2924</v>
      </c>
      <c r="C2368" s="8" t="s">
        <v>5676</v>
      </c>
      <c r="D2368" s="15">
        <v>5</v>
      </c>
      <c r="E2368" s="8" t="s">
        <v>2152</v>
      </c>
      <c r="F2368" s="20">
        <v>388898</v>
      </c>
    </row>
    <row r="2369" spans="1:6" x14ac:dyDescent="0.3">
      <c r="A2369" s="7" t="s">
        <v>681</v>
      </c>
      <c r="B2369" s="7" t="s">
        <v>2924</v>
      </c>
      <c r="C2369" s="7" t="s">
        <v>5676</v>
      </c>
      <c r="D2369" s="14">
        <v>5</v>
      </c>
      <c r="E2369" s="7" t="s">
        <v>2152</v>
      </c>
      <c r="F2369" s="19">
        <v>976617</v>
      </c>
    </row>
    <row r="2370" spans="1:6" x14ac:dyDescent="0.3">
      <c r="A2370" s="8" t="s">
        <v>3450</v>
      </c>
      <c r="B2370" s="8" t="s">
        <v>2924</v>
      </c>
      <c r="C2370" s="8" t="s">
        <v>5676</v>
      </c>
      <c r="D2370" s="15">
        <v>5</v>
      </c>
      <c r="E2370" s="8" t="s">
        <v>2152</v>
      </c>
      <c r="F2370" s="20">
        <v>370764</v>
      </c>
    </row>
    <row r="2371" spans="1:6" x14ac:dyDescent="0.3">
      <c r="A2371" s="7" t="s">
        <v>3452</v>
      </c>
      <c r="B2371" s="7" t="s">
        <v>2924</v>
      </c>
      <c r="C2371" s="7" t="s">
        <v>5676</v>
      </c>
      <c r="D2371" s="14">
        <v>5</v>
      </c>
      <c r="E2371" s="7" t="s">
        <v>2152</v>
      </c>
      <c r="F2371" s="19">
        <v>330132</v>
      </c>
    </row>
    <row r="2372" spans="1:6" x14ac:dyDescent="0.3">
      <c r="A2372" s="8" t="s">
        <v>3454</v>
      </c>
      <c r="B2372" s="8" t="s">
        <v>2924</v>
      </c>
      <c r="C2372" s="8" t="s">
        <v>5676</v>
      </c>
      <c r="D2372" s="15">
        <v>5</v>
      </c>
      <c r="E2372" s="8" t="s">
        <v>2152</v>
      </c>
      <c r="F2372" s="20">
        <v>382351</v>
      </c>
    </row>
    <row r="2373" spans="1:6" x14ac:dyDescent="0.3">
      <c r="A2373" s="7" t="s">
        <v>3456</v>
      </c>
      <c r="B2373" s="7" t="s">
        <v>2924</v>
      </c>
      <c r="C2373" s="7" t="s">
        <v>5676</v>
      </c>
      <c r="D2373" s="14">
        <v>5</v>
      </c>
      <c r="E2373" s="7" t="s">
        <v>2152</v>
      </c>
      <c r="F2373" s="19">
        <v>500000</v>
      </c>
    </row>
    <row r="2374" spans="1:6" x14ac:dyDescent="0.3">
      <c r="A2374" s="8" t="s">
        <v>400</v>
      </c>
      <c r="B2374" s="8" t="s">
        <v>2924</v>
      </c>
      <c r="C2374" s="8" t="s">
        <v>5676</v>
      </c>
      <c r="D2374" s="15">
        <v>5</v>
      </c>
      <c r="E2374" s="8" t="s">
        <v>2152</v>
      </c>
      <c r="F2374" s="20">
        <v>903446</v>
      </c>
    </row>
    <row r="2375" spans="1:6" x14ac:dyDescent="0.3">
      <c r="A2375" s="7" t="s">
        <v>154</v>
      </c>
      <c r="B2375" s="7" t="s">
        <v>2924</v>
      </c>
      <c r="C2375" s="7" t="s">
        <v>5676</v>
      </c>
      <c r="D2375" s="14">
        <v>5</v>
      </c>
      <c r="E2375" s="7" t="s">
        <v>2152</v>
      </c>
      <c r="F2375" s="19">
        <v>1007334</v>
      </c>
    </row>
    <row r="2376" spans="1:6" x14ac:dyDescent="0.3">
      <c r="A2376" s="8" t="s">
        <v>1713</v>
      </c>
      <c r="B2376" s="8" t="s">
        <v>2924</v>
      </c>
      <c r="C2376" s="8" t="s">
        <v>5676</v>
      </c>
      <c r="D2376" s="15">
        <v>4</v>
      </c>
      <c r="E2376" s="8" t="s">
        <v>2152</v>
      </c>
      <c r="F2376" s="20">
        <v>640566</v>
      </c>
    </row>
    <row r="2377" spans="1:6" x14ac:dyDescent="0.3">
      <c r="A2377" s="7" t="s">
        <v>80</v>
      </c>
      <c r="B2377" s="7" t="s">
        <v>2924</v>
      </c>
      <c r="C2377" s="7" t="s">
        <v>5676</v>
      </c>
      <c r="D2377" s="14">
        <v>4</v>
      </c>
      <c r="E2377" s="7" t="s">
        <v>2152</v>
      </c>
      <c r="F2377" s="19">
        <v>1139417</v>
      </c>
    </row>
    <row r="2378" spans="1:6" x14ac:dyDescent="0.3">
      <c r="A2378" s="8" t="s">
        <v>2307</v>
      </c>
      <c r="B2378" s="8" t="s">
        <v>2924</v>
      </c>
      <c r="C2378" s="8" t="s">
        <v>5676</v>
      </c>
      <c r="D2378" s="15">
        <v>4</v>
      </c>
      <c r="E2378" s="8" t="s">
        <v>2152</v>
      </c>
      <c r="F2378" s="20">
        <v>658529</v>
      </c>
    </row>
    <row r="2379" spans="1:6" x14ac:dyDescent="0.3">
      <c r="A2379" s="7" t="s">
        <v>1166</v>
      </c>
      <c r="B2379" s="7" t="s">
        <v>2924</v>
      </c>
      <c r="C2379" s="7" t="s">
        <v>5676</v>
      </c>
      <c r="D2379" s="14">
        <v>4</v>
      </c>
      <c r="E2379" s="7" t="s">
        <v>2152</v>
      </c>
      <c r="F2379" s="19">
        <v>681356</v>
      </c>
    </row>
    <row r="2380" spans="1:6" x14ac:dyDescent="0.3">
      <c r="A2380" s="8" t="s">
        <v>2312</v>
      </c>
      <c r="B2380" s="8" t="s">
        <v>2924</v>
      </c>
      <c r="C2380" s="8" t="s">
        <v>5676</v>
      </c>
      <c r="D2380" s="15">
        <v>4</v>
      </c>
      <c r="E2380" s="8" t="s">
        <v>2152</v>
      </c>
      <c r="F2380" s="20">
        <v>662645</v>
      </c>
    </row>
    <row r="2381" spans="1:6" x14ac:dyDescent="0.3">
      <c r="A2381" s="7" t="s">
        <v>2172</v>
      </c>
      <c r="B2381" s="7" t="s">
        <v>2924</v>
      </c>
      <c r="C2381" s="7" t="s">
        <v>5676</v>
      </c>
      <c r="D2381" s="14">
        <v>4</v>
      </c>
      <c r="E2381" s="7" t="s">
        <v>2152</v>
      </c>
      <c r="F2381" s="19">
        <v>914961</v>
      </c>
    </row>
    <row r="2382" spans="1:6" x14ac:dyDescent="0.3">
      <c r="A2382" s="8" t="s">
        <v>49</v>
      </c>
      <c r="B2382" s="8" t="s">
        <v>2924</v>
      </c>
      <c r="C2382" s="8" t="s">
        <v>5676</v>
      </c>
      <c r="D2382" s="15">
        <v>4</v>
      </c>
      <c r="E2382" s="8" t="s">
        <v>2152</v>
      </c>
      <c r="F2382" s="20">
        <v>360588</v>
      </c>
    </row>
    <row r="2383" spans="1:6" x14ac:dyDescent="0.3">
      <c r="A2383" s="7" t="s">
        <v>3464</v>
      </c>
      <c r="B2383" s="7" t="s">
        <v>2924</v>
      </c>
      <c r="C2383" s="7" t="s">
        <v>5676</v>
      </c>
      <c r="D2383" s="14">
        <v>4</v>
      </c>
      <c r="E2383" s="7" t="s">
        <v>2152</v>
      </c>
      <c r="F2383" s="19">
        <v>403524</v>
      </c>
    </row>
    <row r="2384" spans="1:6" x14ac:dyDescent="0.3">
      <c r="A2384" s="8" t="s">
        <v>3466</v>
      </c>
      <c r="B2384" s="8" t="s">
        <v>2924</v>
      </c>
      <c r="C2384" s="8" t="s">
        <v>5676</v>
      </c>
      <c r="D2384" s="15">
        <v>4</v>
      </c>
      <c r="E2384" s="8" t="s">
        <v>2152</v>
      </c>
      <c r="F2384" s="20">
        <v>1205626</v>
      </c>
    </row>
    <row r="2385" spans="1:6" x14ac:dyDescent="0.3">
      <c r="A2385" s="7" t="s">
        <v>1515</v>
      </c>
      <c r="B2385" s="7" t="s">
        <v>2924</v>
      </c>
      <c r="C2385" s="7" t="s">
        <v>5676</v>
      </c>
      <c r="D2385" s="14">
        <v>4</v>
      </c>
      <c r="E2385" s="7" t="s">
        <v>2152</v>
      </c>
      <c r="F2385" s="19">
        <v>452137</v>
      </c>
    </row>
    <row r="2386" spans="1:6" x14ac:dyDescent="0.3">
      <c r="A2386" s="8" t="s">
        <v>3469</v>
      </c>
      <c r="B2386" s="8" t="s">
        <v>2924</v>
      </c>
      <c r="C2386" s="8" t="s">
        <v>5676</v>
      </c>
      <c r="D2386" s="15">
        <v>3</v>
      </c>
      <c r="E2386" s="8" t="s">
        <v>2152</v>
      </c>
      <c r="F2386" s="20">
        <v>106392</v>
      </c>
    </row>
    <row r="2387" spans="1:6" x14ac:dyDescent="0.3">
      <c r="A2387" s="7" t="s">
        <v>3471</v>
      </c>
      <c r="B2387" s="7" t="s">
        <v>2924</v>
      </c>
      <c r="C2387" s="7" t="s">
        <v>5676</v>
      </c>
      <c r="D2387" s="14">
        <v>3</v>
      </c>
      <c r="E2387" s="7" t="s">
        <v>2152</v>
      </c>
      <c r="F2387" s="19">
        <v>366514</v>
      </c>
    </row>
    <row r="2388" spans="1:6" x14ac:dyDescent="0.3">
      <c r="A2388" s="8" t="s">
        <v>3473</v>
      </c>
      <c r="B2388" s="8" t="s">
        <v>2924</v>
      </c>
      <c r="C2388" s="8" t="s">
        <v>5676</v>
      </c>
      <c r="D2388" s="15">
        <v>3</v>
      </c>
      <c r="E2388" s="8" t="s">
        <v>2152</v>
      </c>
      <c r="F2388" s="20">
        <v>437781</v>
      </c>
    </row>
    <row r="2389" spans="1:6" x14ac:dyDescent="0.3">
      <c r="A2389" s="7" t="s">
        <v>1094</v>
      </c>
      <c r="B2389" s="7" t="s">
        <v>2924</v>
      </c>
      <c r="C2389" s="7" t="s">
        <v>5676</v>
      </c>
      <c r="D2389" s="14">
        <v>3</v>
      </c>
      <c r="E2389" s="7" t="s">
        <v>2152</v>
      </c>
      <c r="F2389" s="19">
        <v>300000</v>
      </c>
    </row>
    <row r="2390" spans="1:6" x14ac:dyDescent="0.3">
      <c r="A2390" s="8" t="s">
        <v>47</v>
      </c>
      <c r="B2390" s="8" t="s">
        <v>2924</v>
      </c>
      <c r="C2390" s="8" t="s">
        <v>5676</v>
      </c>
      <c r="D2390" s="15">
        <v>3</v>
      </c>
      <c r="E2390" s="8" t="s">
        <v>2152</v>
      </c>
      <c r="F2390" s="20">
        <v>338792</v>
      </c>
    </row>
    <row r="2391" spans="1:6" x14ac:dyDescent="0.3">
      <c r="A2391" s="7" t="s">
        <v>3476</v>
      </c>
      <c r="B2391" s="7" t="s">
        <v>2924</v>
      </c>
      <c r="C2391" s="7" t="s">
        <v>5676</v>
      </c>
      <c r="D2391" s="14">
        <v>3</v>
      </c>
      <c r="E2391" s="7" t="s">
        <v>2152</v>
      </c>
      <c r="F2391" s="19">
        <v>711350</v>
      </c>
    </row>
    <row r="2392" spans="1:6" x14ac:dyDescent="0.3">
      <c r="A2392" s="8" t="s">
        <v>3478</v>
      </c>
      <c r="B2392" s="8" t="s">
        <v>2924</v>
      </c>
      <c r="C2392" s="8" t="s">
        <v>5676</v>
      </c>
      <c r="D2392" s="15">
        <v>3</v>
      </c>
      <c r="E2392" s="8" t="s">
        <v>2152</v>
      </c>
      <c r="F2392" s="20">
        <v>1072842</v>
      </c>
    </row>
    <row r="2393" spans="1:6" x14ac:dyDescent="0.3">
      <c r="A2393" s="7" t="s">
        <v>3480</v>
      </c>
      <c r="B2393" s="7" t="s">
        <v>2924</v>
      </c>
      <c r="C2393" s="7" t="s">
        <v>5676</v>
      </c>
      <c r="D2393" s="14">
        <v>3</v>
      </c>
      <c r="E2393" s="7" t="s">
        <v>2152</v>
      </c>
      <c r="F2393" s="19">
        <v>669115</v>
      </c>
    </row>
    <row r="2394" spans="1:6" x14ac:dyDescent="0.3">
      <c r="A2394" s="8" t="s">
        <v>3482</v>
      </c>
      <c r="B2394" s="8" t="s">
        <v>2924</v>
      </c>
      <c r="C2394" s="8" t="s">
        <v>5676</v>
      </c>
      <c r="D2394" s="15">
        <v>3</v>
      </c>
      <c r="E2394" s="8" t="s">
        <v>2152</v>
      </c>
      <c r="F2394" s="20">
        <v>398975</v>
      </c>
    </row>
    <row r="2395" spans="1:6" x14ac:dyDescent="0.3">
      <c r="A2395" s="7" t="s">
        <v>3484</v>
      </c>
      <c r="B2395" s="7" t="s">
        <v>2924</v>
      </c>
      <c r="C2395" s="7" t="s">
        <v>5676</v>
      </c>
      <c r="D2395" s="14">
        <v>3</v>
      </c>
      <c r="E2395" s="7" t="s">
        <v>2152</v>
      </c>
      <c r="F2395" s="19">
        <v>735354</v>
      </c>
    </row>
    <row r="2396" spans="1:6" x14ac:dyDescent="0.3">
      <c r="A2396" s="8" t="s">
        <v>3486</v>
      </c>
      <c r="B2396" s="8" t="s">
        <v>2924</v>
      </c>
      <c r="C2396" s="8" t="s">
        <v>5676</v>
      </c>
      <c r="D2396" s="15">
        <v>3</v>
      </c>
      <c r="E2396" s="8" t="s">
        <v>2152</v>
      </c>
      <c r="F2396" s="20">
        <v>743209</v>
      </c>
    </row>
    <row r="2397" spans="1:6" x14ac:dyDescent="0.3">
      <c r="A2397" s="7" t="s">
        <v>2344</v>
      </c>
      <c r="B2397" s="7" t="s">
        <v>2924</v>
      </c>
      <c r="C2397" s="7" t="s">
        <v>5676</v>
      </c>
      <c r="D2397" s="14">
        <v>3</v>
      </c>
      <c r="E2397" s="7" t="s">
        <v>2152</v>
      </c>
      <c r="F2397" s="19">
        <v>967041</v>
      </c>
    </row>
    <row r="2398" spans="1:6" x14ac:dyDescent="0.3">
      <c r="A2398" s="8" t="s">
        <v>2107</v>
      </c>
      <c r="B2398" s="8" t="s">
        <v>2924</v>
      </c>
      <c r="C2398" s="8" t="s">
        <v>5676</v>
      </c>
      <c r="D2398" s="15">
        <v>3</v>
      </c>
      <c r="E2398" s="8" t="s">
        <v>2152</v>
      </c>
      <c r="F2398" s="20">
        <v>508188</v>
      </c>
    </row>
    <row r="2399" spans="1:6" x14ac:dyDescent="0.3">
      <c r="A2399" s="7" t="s">
        <v>2530</v>
      </c>
      <c r="B2399" s="7" t="s">
        <v>2924</v>
      </c>
      <c r="C2399" s="7" t="s">
        <v>5676</v>
      </c>
      <c r="D2399" s="14">
        <v>3</v>
      </c>
      <c r="E2399" s="7" t="s">
        <v>2152</v>
      </c>
      <c r="F2399" s="19">
        <v>509802</v>
      </c>
    </row>
    <row r="2400" spans="1:6" x14ac:dyDescent="0.3">
      <c r="A2400" s="8" t="s">
        <v>78</v>
      </c>
      <c r="B2400" s="8" t="s">
        <v>2924</v>
      </c>
      <c r="C2400" s="8" t="s">
        <v>5676</v>
      </c>
      <c r="D2400" s="15">
        <v>3</v>
      </c>
      <c r="E2400" s="8" t="s">
        <v>2152</v>
      </c>
      <c r="F2400" s="20">
        <v>600000</v>
      </c>
    </row>
    <row r="2401" spans="1:6" x14ac:dyDescent="0.3">
      <c r="A2401" s="7" t="s">
        <v>3489</v>
      </c>
      <c r="B2401" s="7" t="s">
        <v>2924</v>
      </c>
      <c r="C2401" s="7" t="s">
        <v>5676</v>
      </c>
      <c r="D2401" s="14">
        <v>3</v>
      </c>
      <c r="E2401" s="7" t="s">
        <v>2152</v>
      </c>
      <c r="F2401" s="19">
        <v>588637</v>
      </c>
    </row>
    <row r="2402" spans="1:6" x14ac:dyDescent="0.3">
      <c r="A2402" s="8" t="s">
        <v>3491</v>
      </c>
      <c r="B2402" s="8" t="s">
        <v>2924</v>
      </c>
      <c r="C2402" s="8" t="s">
        <v>5676</v>
      </c>
      <c r="D2402" s="15">
        <v>2</v>
      </c>
      <c r="E2402" s="8" t="s">
        <v>2152</v>
      </c>
      <c r="F2402" s="20">
        <v>857580</v>
      </c>
    </row>
    <row r="2403" spans="1:6" x14ac:dyDescent="0.3">
      <c r="A2403" s="7" t="s">
        <v>3223</v>
      </c>
      <c r="B2403" s="7" t="s">
        <v>2924</v>
      </c>
      <c r="C2403" s="7" t="s">
        <v>5676</v>
      </c>
      <c r="D2403" s="14">
        <v>2</v>
      </c>
      <c r="E2403" s="7" t="s">
        <v>2152</v>
      </c>
      <c r="F2403" s="19">
        <v>443020</v>
      </c>
    </row>
    <row r="2404" spans="1:6" x14ac:dyDescent="0.3">
      <c r="A2404" s="8" t="s">
        <v>3347</v>
      </c>
      <c r="B2404" s="8" t="s">
        <v>2924</v>
      </c>
      <c r="C2404" s="8" t="s">
        <v>5676</v>
      </c>
      <c r="D2404" s="15">
        <v>2</v>
      </c>
      <c r="E2404" s="8" t="s">
        <v>2152</v>
      </c>
      <c r="F2404" s="20">
        <v>311470</v>
      </c>
    </row>
    <row r="2405" spans="1:6" x14ac:dyDescent="0.3">
      <c r="A2405" s="7" t="s">
        <v>3495</v>
      </c>
      <c r="B2405" s="7" t="s">
        <v>2924</v>
      </c>
      <c r="C2405" s="7" t="s">
        <v>5676</v>
      </c>
      <c r="D2405" s="14">
        <v>2</v>
      </c>
      <c r="E2405" s="7" t="s">
        <v>2152</v>
      </c>
      <c r="F2405" s="19">
        <v>503064</v>
      </c>
    </row>
    <row r="2406" spans="1:6" x14ac:dyDescent="0.3">
      <c r="A2406" s="8" t="s">
        <v>3497</v>
      </c>
      <c r="B2406" s="8" t="s">
        <v>2924</v>
      </c>
      <c r="C2406" s="8" t="s">
        <v>5676</v>
      </c>
      <c r="D2406" s="15">
        <v>2</v>
      </c>
      <c r="E2406" s="8" t="s">
        <v>2152</v>
      </c>
      <c r="F2406" s="20">
        <v>430475</v>
      </c>
    </row>
    <row r="2407" spans="1:6" x14ac:dyDescent="0.3">
      <c r="A2407" s="7" t="s">
        <v>3499</v>
      </c>
      <c r="B2407" s="7" t="s">
        <v>2924</v>
      </c>
      <c r="C2407" s="7" t="s">
        <v>5676</v>
      </c>
      <c r="D2407" s="14">
        <v>2</v>
      </c>
      <c r="E2407" s="7" t="s">
        <v>2152</v>
      </c>
      <c r="F2407" s="19">
        <v>1123734</v>
      </c>
    </row>
    <row r="2408" spans="1:6" x14ac:dyDescent="0.3">
      <c r="A2408" s="8" t="s">
        <v>2325</v>
      </c>
      <c r="B2408" s="8" t="s">
        <v>2924</v>
      </c>
      <c r="C2408" s="8" t="s">
        <v>5676</v>
      </c>
      <c r="D2408" s="15">
        <v>2</v>
      </c>
      <c r="E2408" s="8" t="s">
        <v>2152</v>
      </c>
      <c r="F2408" s="20">
        <v>616488</v>
      </c>
    </row>
    <row r="2409" spans="1:6" x14ac:dyDescent="0.3">
      <c r="A2409" s="7" t="s">
        <v>72</v>
      </c>
      <c r="B2409" s="7" t="s">
        <v>2924</v>
      </c>
      <c r="C2409" s="7" t="s">
        <v>5676</v>
      </c>
      <c r="D2409" s="14">
        <v>2</v>
      </c>
      <c r="E2409" s="7" t="s">
        <v>2152</v>
      </c>
      <c r="F2409" s="19">
        <v>2243796</v>
      </c>
    </row>
    <row r="2410" spans="1:6" x14ac:dyDescent="0.3">
      <c r="A2410" s="8" t="s">
        <v>3503</v>
      </c>
      <c r="B2410" s="8" t="s">
        <v>2924</v>
      </c>
      <c r="C2410" s="8" t="s">
        <v>5676</v>
      </c>
      <c r="D2410" s="15">
        <v>2</v>
      </c>
      <c r="E2410" s="8" t="s">
        <v>2152</v>
      </c>
      <c r="F2410" s="20">
        <v>458425</v>
      </c>
    </row>
    <row r="2411" spans="1:6" x14ac:dyDescent="0.3">
      <c r="A2411" s="7" t="s">
        <v>3505</v>
      </c>
      <c r="B2411" s="7" t="s">
        <v>2924</v>
      </c>
      <c r="C2411" s="7" t="s">
        <v>5676</v>
      </c>
      <c r="D2411" s="14">
        <v>2</v>
      </c>
      <c r="E2411" s="7" t="s">
        <v>2152</v>
      </c>
      <c r="F2411" s="19">
        <v>719166</v>
      </c>
    </row>
    <row r="2412" spans="1:6" x14ac:dyDescent="0.3">
      <c r="A2412" s="8" t="s">
        <v>3506</v>
      </c>
      <c r="B2412" s="8" t="s">
        <v>2924</v>
      </c>
      <c r="C2412" s="8" t="s">
        <v>5676</v>
      </c>
      <c r="D2412" s="15">
        <v>2</v>
      </c>
      <c r="E2412" s="8" t="s">
        <v>2152</v>
      </c>
      <c r="F2412" s="20">
        <v>180440</v>
      </c>
    </row>
    <row r="2413" spans="1:6" x14ac:dyDescent="0.3">
      <c r="A2413" s="7" t="s">
        <v>3508</v>
      </c>
      <c r="B2413" s="7" t="s">
        <v>2924</v>
      </c>
      <c r="C2413" s="7" t="s">
        <v>5676</v>
      </c>
      <c r="D2413" s="14">
        <v>2</v>
      </c>
      <c r="E2413" s="7" t="s">
        <v>2152</v>
      </c>
      <c r="F2413" s="19">
        <v>861090</v>
      </c>
    </row>
    <row r="2414" spans="1:6" x14ac:dyDescent="0.3">
      <c r="A2414" s="8" t="s">
        <v>3510</v>
      </c>
      <c r="B2414" s="8" t="s">
        <v>2924</v>
      </c>
      <c r="C2414" s="8" t="s">
        <v>5676</v>
      </c>
      <c r="D2414" s="15">
        <v>2</v>
      </c>
      <c r="E2414" s="8" t="s">
        <v>2152</v>
      </c>
      <c r="F2414" s="20">
        <v>360000</v>
      </c>
    </row>
    <row r="2415" spans="1:6" x14ac:dyDescent="0.3">
      <c r="A2415" s="7" t="s">
        <v>29</v>
      </c>
      <c r="B2415" s="7" t="s">
        <v>2924</v>
      </c>
      <c r="C2415" s="7" t="s">
        <v>5676</v>
      </c>
      <c r="D2415" s="14">
        <v>2</v>
      </c>
      <c r="E2415" s="7" t="s">
        <v>2152</v>
      </c>
      <c r="F2415" s="19">
        <v>998364</v>
      </c>
    </row>
    <row r="2416" spans="1:6" x14ac:dyDescent="0.3">
      <c r="A2416" s="8" t="s">
        <v>3512</v>
      </c>
      <c r="B2416" s="8" t="s">
        <v>2924</v>
      </c>
      <c r="C2416" s="8" t="s">
        <v>5676</v>
      </c>
      <c r="D2416" s="15">
        <v>2</v>
      </c>
      <c r="E2416" s="8" t="s">
        <v>2152</v>
      </c>
      <c r="F2416" s="20">
        <v>625884</v>
      </c>
    </row>
    <row r="2417" spans="1:6" x14ac:dyDescent="0.3">
      <c r="A2417" s="7" t="s">
        <v>2338</v>
      </c>
      <c r="B2417" s="7" t="s">
        <v>2924</v>
      </c>
      <c r="C2417" s="7" t="s">
        <v>5676</v>
      </c>
      <c r="D2417" s="14">
        <v>2</v>
      </c>
      <c r="E2417" s="7" t="s">
        <v>2152</v>
      </c>
      <c r="F2417" s="19">
        <v>519540</v>
      </c>
    </row>
    <row r="2418" spans="1:6" x14ac:dyDescent="0.3">
      <c r="A2418" s="8" t="s">
        <v>1417</v>
      </c>
      <c r="B2418" s="8" t="s">
        <v>2924</v>
      </c>
      <c r="C2418" s="8" t="s">
        <v>5676</v>
      </c>
      <c r="D2418" s="15">
        <v>2</v>
      </c>
      <c r="E2418" s="8" t="s">
        <v>2152</v>
      </c>
      <c r="F2418" s="20">
        <v>11063880</v>
      </c>
    </row>
    <row r="2419" spans="1:6" x14ac:dyDescent="0.3">
      <c r="A2419" s="7" t="s">
        <v>2203</v>
      </c>
      <c r="B2419" s="7" t="s">
        <v>2924</v>
      </c>
      <c r="C2419" s="7" t="s">
        <v>5676</v>
      </c>
      <c r="D2419" s="14">
        <v>2</v>
      </c>
      <c r="E2419" s="7" t="s">
        <v>2152</v>
      </c>
      <c r="F2419" s="19">
        <v>136137</v>
      </c>
    </row>
    <row r="2420" spans="1:6" x14ac:dyDescent="0.3">
      <c r="A2420" s="8" t="s">
        <v>2801</v>
      </c>
      <c r="B2420" s="8" t="s">
        <v>2924</v>
      </c>
      <c r="C2420" s="8" t="s">
        <v>5676</v>
      </c>
      <c r="D2420" s="15">
        <v>2</v>
      </c>
      <c r="E2420" s="8" t="s">
        <v>2152</v>
      </c>
      <c r="F2420" s="20">
        <v>633866</v>
      </c>
    </row>
    <row r="2421" spans="1:6" x14ac:dyDescent="0.3">
      <c r="A2421" s="7" t="s">
        <v>300</v>
      </c>
      <c r="B2421" s="7" t="s">
        <v>2924</v>
      </c>
      <c r="C2421" s="7" t="s">
        <v>5676</v>
      </c>
      <c r="D2421" s="14">
        <v>2</v>
      </c>
      <c r="E2421" s="7" t="s">
        <v>2152</v>
      </c>
      <c r="F2421" s="19">
        <v>900229</v>
      </c>
    </row>
    <row r="2422" spans="1:6" x14ac:dyDescent="0.3">
      <c r="A2422" s="8" t="s">
        <v>766</v>
      </c>
      <c r="B2422" s="8" t="s">
        <v>2924</v>
      </c>
      <c r="C2422" s="8" t="s">
        <v>5676</v>
      </c>
      <c r="D2422" s="15">
        <v>2</v>
      </c>
      <c r="E2422" s="8" t="s">
        <v>2152</v>
      </c>
      <c r="F2422" s="20">
        <v>338652</v>
      </c>
    </row>
    <row r="2423" spans="1:6" x14ac:dyDescent="0.3">
      <c r="A2423" s="7" t="s">
        <v>3520</v>
      </c>
      <c r="B2423" s="7" t="s">
        <v>2924</v>
      </c>
      <c r="C2423" s="7" t="s">
        <v>5676</v>
      </c>
      <c r="D2423" s="14">
        <v>2</v>
      </c>
      <c r="E2423" s="7" t="s">
        <v>2152</v>
      </c>
      <c r="F2423" s="19">
        <v>286512</v>
      </c>
    </row>
    <row r="2424" spans="1:6" x14ac:dyDescent="0.3">
      <c r="A2424" s="8" t="s">
        <v>3522</v>
      </c>
      <c r="B2424" s="8" t="s">
        <v>2924</v>
      </c>
      <c r="C2424" s="8" t="s">
        <v>5676</v>
      </c>
      <c r="D2424" s="15">
        <v>2</v>
      </c>
      <c r="E2424" s="8" t="s">
        <v>2152</v>
      </c>
      <c r="F2424" s="20">
        <v>113208</v>
      </c>
    </row>
    <row r="2425" spans="1:6" x14ac:dyDescent="0.3">
      <c r="A2425" s="7" t="s">
        <v>3524</v>
      </c>
      <c r="B2425" s="7" t="s">
        <v>2924</v>
      </c>
      <c r="C2425" s="7" t="s">
        <v>5676</v>
      </c>
      <c r="D2425" s="14">
        <v>2</v>
      </c>
      <c r="E2425" s="7" t="s">
        <v>2152</v>
      </c>
      <c r="F2425" s="19">
        <v>283956</v>
      </c>
    </row>
    <row r="2426" spans="1:6" x14ac:dyDescent="0.3">
      <c r="A2426" s="8" t="s">
        <v>545</v>
      </c>
      <c r="B2426" s="8" t="s">
        <v>2924</v>
      </c>
      <c r="C2426" s="8" t="s">
        <v>5676</v>
      </c>
      <c r="D2426" s="15">
        <v>2</v>
      </c>
      <c r="E2426" s="8" t="s">
        <v>2152</v>
      </c>
      <c r="F2426" s="20">
        <v>2265324</v>
      </c>
    </row>
    <row r="2427" spans="1:6" x14ac:dyDescent="0.3">
      <c r="A2427" s="7" t="s">
        <v>106</v>
      </c>
      <c r="B2427" s="7" t="s">
        <v>2924</v>
      </c>
      <c r="C2427" s="7" t="s">
        <v>5676</v>
      </c>
      <c r="D2427" s="14">
        <v>2</v>
      </c>
      <c r="E2427" s="7" t="s">
        <v>2152</v>
      </c>
      <c r="F2427" s="19">
        <v>337236</v>
      </c>
    </row>
    <row r="2428" spans="1:6" x14ac:dyDescent="0.3">
      <c r="A2428" s="8" t="s">
        <v>3528</v>
      </c>
      <c r="B2428" s="8" t="s">
        <v>2924</v>
      </c>
      <c r="C2428" s="8" t="s">
        <v>5676</v>
      </c>
      <c r="D2428" s="15">
        <v>2</v>
      </c>
      <c r="E2428" s="8" t="s">
        <v>2152</v>
      </c>
      <c r="F2428" s="20">
        <v>375807</v>
      </c>
    </row>
    <row r="2429" spans="1:6" x14ac:dyDescent="0.3">
      <c r="A2429" s="7" t="s">
        <v>3530</v>
      </c>
      <c r="B2429" s="7" t="s">
        <v>2924</v>
      </c>
      <c r="C2429" s="7" t="s">
        <v>5676</v>
      </c>
      <c r="D2429" s="14">
        <v>2</v>
      </c>
      <c r="E2429" s="7" t="s">
        <v>2152</v>
      </c>
      <c r="F2429" s="19">
        <v>220740</v>
      </c>
    </row>
    <row r="2430" spans="1:6" x14ac:dyDescent="0.3">
      <c r="A2430" s="8" t="s">
        <v>3532</v>
      </c>
      <c r="B2430" s="8" t="s">
        <v>2924</v>
      </c>
      <c r="C2430" s="8" t="s">
        <v>5676</v>
      </c>
      <c r="D2430" s="15">
        <v>2</v>
      </c>
      <c r="E2430" s="8" t="s">
        <v>2152</v>
      </c>
      <c r="F2430" s="20">
        <v>209952</v>
      </c>
    </row>
    <row r="2431" spans="1:6" x14ac:dyDescent="0.3">
      <c r="A2431" s="7" t="s">
        <v>1412</v>
      </c>
      <c r="B2431" s="7" t="s">
        <v>2924</v>
      </c>
      <c r="C2431" s="7" t="s">
        <v>5676</v>
      </c>
      <c r="D2431" s="14">
        <v>2</v>
      </c>
      <c r="E2431" s="7" t="s">
        <v>2152</v>
      </c>
      <c r="F2431" s="19">
        <v>286452</v>
      </c>
    </row>
    <row r="2432" spans="1:6" x14ac:dyDescent="0.3">
      <c r="A2432" s="8" t="s">
        <v>383</v>
      </c>
      <c r="B2432" s="8" t="s">
        <v>2924</v>
      </c>
      <c r="C2432" s="8" t="s">
        <v>5676</v>
      </c>
      <c r="D2432" s="15">
        <v>2</v>
      </c>
      <c r="E2432" s="8" t="s">
        <v>2152</v>
      </c>
      <c r="F2432" s="20">
        <v>732996</v>
      </c>
    </row>
    <row r="2433" spans="1:6" x14ac:dyDescent="0.3">
      <c r="A2433" s="7" t="s">
        <v>3536</v>
      </c>
      <c r="B2433" s="7" t="s">
        <v>2924</v>
      </c>
      <c r="C2433" s="7" t="s">
        <v>5676</v>
      </c>
      <c r="D2433" s="14">
        <v>2</v>
      </c>
      <c r="E2433" s="7" t="s">
        <v>2152</v>
      </c>
      <c r="F2433" s="19">
        <v>876660</v>
      </c>
    </row>
    <row r="2434" spans="1:6" x14ac:dyDescent="0.3">
      <c r="A2434" s="8" t="s">
        <v>3538</v>
      </c>
      <c r="B2434" s="8" t="s">
        <v>2924</v>
      </c>
      <c r="C2434" s="8" t="s">
        <v>5676</v>
      </c>
      <c r="D2434" s="15">
        <v>2</v>
      </c>
      <c r="E2434" s="8" t="s">
        <v>2152</v>
      </c>
      <c r="F2434" s="20">
        <v>619752</v>
      </c>
    </row>
    <row r="2435" spans="1:6" x14ac:dyDescent="0.3">
      <c r="A2435" s="7" t="s">
        <v>78</v>
      </c>
      <c r="B2435" s="7" t="s">
        <v>2924</v>
      </c>
      <c r="C2435" s="7" t="s">
        <v>5676</v>
      </c>
      <c r="D2435" s="14">
        <v>2</v>
      </c>
      <c r="E2435" s="7" t="s">
        <v>2152</v>
      </c>
      <c r="F2435" s="19">
        <v>2821536</v>
      </c>
    </row>
    <row r="2436" spans="1:6" x14ac:dyDescent="0.3">
      <c r="A2436" s="8" t="s">
        <v>1165</v>
      </c>
      <c r="B2436" s="8" t="s">
        <v>2924</v>
      </c>
      <c r="C2436" s="8" t="s">
        <v>5676</v>
      </c>
      <c r="D2436" s="15">
        <v>2</v>
      </c>
      <c r="E2436" s="8" t="s">
        <v>2152</v>
      </c>
      <c r="F2436" s="20">
        <v>1138712</v>
      </c>
    </row>
    <row r="2437" spans="1:6" x14ac:dyDescent="0.3">
      <c r="A2437" s="7" t="s">
        <v>3542</v>
      </c>
      <c r="B2437" s="7" t="s">
        <v>2924</v>
      </c>
      <c r="C2437" s="7" t="s">
        <v>5676</v>
      </c>
      <c r="D2437" s="14">
        <v>1</v>
      </c>
      <c r="E2437" s="7" t="s">
        <v>2152</v>
      </c>
      <c r="F2437" s="19">
        <v>180876</v>
      </c>
    </row>
    <row r="2438" spans="1:6" x14ac:dyDescent="0.3">
      <c r="A2438" s="8" t="s">
        <v>3543</v>
      </c>
      <c r="B2438" s="8" t="s">
        <v>2924</v>
      </c>
      <c r="C2438" s="8" t="s">
        <v>5676</v>
      </c>
      <c r="D2438" s="15">
        <v>1</v>
      </c>
      <c r="E2438" s="8" t="s">
        <v>2152</v>
      </c>
      <c r="F2438" s="20">
        <v>508113</v>
      </c>
    </row>
    <row r="2439" spans="1:6" x14ac:dyDescent="0.3">
      <c r="A2439" s="7" t="s">
        <v>3545</v>
      </c>
      <c r="B2439" s="7" t="s">
        <v>2924</v>
      </c>
      <c r="C2439" s="7" t="s">
        <v>5676</v>
      </c>
      <c r="D2439" s="14">
        <v>1</v>
      </c>
      <c r="E2439" s="7" t="s">
        <v>2152</v>
      </c>
      <c r="F2439" s="19">
        <v>515829</v>
      </c>
    </row>
    <row r="2440" spans="1:6" x14ac:dyDescent="0.3">
      <c r="A2440" s="8" t="s">
        <v>3547</v>
      </c>
      <c r="B2440" s="8" t="s">
        <v>2924</v>
      </c>
      <c r="C2440" s="8" t="s">
        <v>5676</v>
      </c>
      <c r="D2440" s="15">
        <v>1</v>
      </c>
      <c r="E2440" s="8" t="s">
        <v>2152</v>
      </c>
      <c r="F2440" s="20">
        <v>245265</v>
      </c>
    </row>
    <row r="2441" spans="1:6" x14ac:dyDescent="0.3">
      <c r="A2441" s="7" t="s">
        <v>3549</v>
      </c>
      <c r="B2441" s="7" t="s">
        <v>2924</v>
      </c>
      <c r="C2441" s="7" t="s">
        <v>5676</v>
      </c>
      <c r="D2441" s="14">
        <v>1</v>
      </c>
      <c r="E2441" s="7" t="s">
        <v>2152</v>
      </c>
      <c r="F2441" s="19">
        <v>772984</v>
      </c>
    </row>
    <row r="2442" spans="1:6" x14ac:dyDescent="0.3">
      <c r="A2442" s="8" t="s">
        <v>3551</v>
      </c>
      <c r="B2442" s="8" t="s">
        <v>2924</v>
      </c>
      <c r="C2442" s="8" t="s">
        <v>5676</v>
      </c>
      <c r="D2442" s="15">
        <v>1</v>
      </c>
      <c r="E2442" s="8" t="s">
        <v>2152</v>
      </c>
      <c r="F2442" s="20">
        <v>2237700</v>
      </c>
    </row>
    <row r="2443" spans="1:6" x14ac:dyDescent="0.3">
      <c r="A2443" s="7" t="s">
        <v>3553</v>
      </c>
      <c r="B2443" s="7" t="s">
        <v>2924</v>
      </c>
      <c r="C2443" s="7" t="s">
        <v>5676</v>
      </c>
      <c r="D2443" s="14">
        <v>1</v>
      </c>
      <c r="E2443" s="7" t="s">
        <v>2152</v>
      </c>
      <c r="F2443" s="19">
        <v>338792</v>
      </c>
    </row>
    <row r="2444" spans="1:6" x14ac:dyDescent="0.3">
      <c r="A2444" s="8" t="s">
        <v>3554</v>
      </c>
      <c r="B2444" s="8" t="s">
        <v>2924</v>
      </c>
      <c r="C2444" s="8" t="s">
        <v>5676</v>
      </c>
      <c r="D2444" s="15">
        <v>1</v>
      </c>
      <c r="E2444" s="8" t="s">
        <v>2152</v>
      </c>
      <c r="F2444" s="20">
        <v>240000</v>
      </c>
    </row>
    <row r="2445" spans="1:6" x14ac:dyDescent="0.3">
      <c r="A2445" s="7" t="s">
        <v>3555</v>
      </c>
      <c r="B2445" s="7" t="s">
        <v>2924</v>
      </c>
      <c r="C2445" s="7" t="s">
        <v>5676</v>
      </c>
      <c r="D2445" s="14">
        <v>1</v>
      </c>
      <c r="E2445" s="7" t="s">
        <v>2152</v>
      </c>
      <c r="F2445" s="19">
        <v>425520</v>
      </c>
    </row>
    <row r="2446" spans="1:6" x14ac:dyDescent="0.3">
      <c r="A2446" s="8" t="s">
        <v>3557</v>
      </c>
      <c r="B2446" s="8" t="s">
        <v>2924</v>
      </c>
      <c r="C2446" s="8" t="s">
        <v>5676</v>
      </c>
      <c r="D2446" s="15">
        <v>1</v>
      </c>
      <c r="E2446" s="8" t="s">
        <v>2152</v>
      </c>
      <c r="F2446" s="20">
        <v>237117</v>
      </c>
    </row>
    <row r="2447" spans="1:6" x14ac:dyDescent="0.3">
      <c r="A2447" s="7" t="s">
        <v>2219</v>
      </c>
      <c r="B2447" s="7" t="s">
        <v>2924</v>
      </c>
      <c r="C2447" s="7" t="s">
        <v>5676</v>
      </c>
      <c r="D2447" s="14">
        <v>1</v>
      </c>
      <c r="E2447" s="7" t="s">
        <v>2152</v>
      </c>
      <c r="F2447" s="19">
        <v>336000</v>
      </c>
    </row>
    <row r="2448" spans="1:6" x14ac:dyDescent="0.3">
      <c r="A2448" s="8" t="s">
        <v>3560</v>
      </c>
      <c r="B2448" s="8" t="s">
        <v>2924</v>
      </c>
      <c r="C2448" s="8" t="s">
        <v>5676</v>
      </c>
      <c r="D2448" s="15">
        <v>1</v>
      </c>
      <c r="E2448" s="8" t="s">
        <v>2152</v>
      </c>
      <c r="F2448" s="20">
        <v>367898</v>
      </c>
    </row>
    <row r="2449" spans="1:6" x14ac:dyDescent="0.3">
      <c r="A2449" s="7" t="s">
        <v>3562</v>
      </c>
      <c r="B2449" s="7" t="s">
        <v>2924</v>
      </c>
      <c r="C2449" s="7" t="s">
        <v>5676</v>
      </c>
      <c r="D2449" s="14">
        <v>1</v>
      </c>
      <c r="E2449" s="7" t="s">
        <v>2152</v>
      </c>
      <c r="F2449" s="19">
        <v>1262223</v>
      </c>
    </row>
    <row r="2450" spans="1:6" x14ac:dyDescent="0.3">
      <c r="A2450" s="8" t="s">
        <v>234</v>
      </c>
      <c r="B2450" s="8" t="s">
        <v>2924</v>
      </c>
      <c r="C2450" s="8" t="s">
        <v>5676</v>
      </c>
      <c r="D2450" s="15">
        <v>1</v>
      </c>
      <c r="E2450" s="8" t="s">
        <v>2152</v>
      </c>
      <c r="F2450" s="20">
        <v>242808</v>
      </c>
    </row>
    <row r="2451" spans="1:6" x14ac:dyDescent="0.3">
      <c r="A2451" s="7" t="s">
        <v>29</v>
      </c>
      <c r="B2451" s="7" t="s">
        <v>2924</v>
      </c>
      <c r="C2451" s="7" t="s">
        <v>5676</v>
      </c>
      <c r="D2451" s="14">
        <v>1</v>
      </c>
      <c r="E2451" s="7" t="s">
        <v>2152</v>
      </c>
      <c r="F2451" s="19">
        <v>435196</v>
      </c>
    </row>
    <row r="2452" spans="1:6" x14ac:dyDescent="0.3">
      <c r="A2452" s="8" t="s">
        <v>706</v>
      </c>
      <c r="B2452" s="8" t="s">
        <v>2924</v>
      </c>
      <c r="C2452" s="8" t="s">
        <v>5676</v>
      </c>
      <c r="D2452" s="15">
        <v>1</v>
      </c>
      <c r="E2452" s="8" t="s">
        <v>2152</v>
      </c>
      <c r="F2452" s="20">
        <v>859906</v>
      </c>
    </row>
    <row r="2453" spans="1:6" x14ac:dyDescent="0.3">
      <c r="A2453" s="7" t="s">
        <v>3565</v>
      </c>
      <c r="B2453" s="7" t="s">
        <v>2924</v>
      </c>
      <c r="C2453" s="7" t="s">
        <v>5676</v>
      </c>
      <c r="D2453" s="14">
        <v>1</v>
      </c>
      <c r="E2453" s="7" t="s">
        <v>2152</v>
      </c>
      <c r="F2453" s="19">
        <v>807180</v>
      </c>
    </row>
    <row r="2454" spans="1:6" x14ac:dyDescent="0.3">
      <c r="A2454" s="8" t="s">
        <v>1985</v>
      </c>
      <c r="B2454" s="8" t="s">
        <v>2924</v>
      </c>
      <c r="C2454" s="8" t="s">
        <v>5676</v>
      </c>
      <c r="D2454" s="15">
        <v>1</v>
      </c>
      <c r="E2454" s="8" t="s">
        <v>2152</v>
      </c>
      <c r="F2454" s="20">
        <v>402934</v>
      </c>
    </row>
    <row r="2455" spans="1:6" x14ac:dyDescent="0.3">
      <c r="A2455" s="7" t="s">
        <v>82</v>
      </c>
      <c r="B2455" s="7" t="s">
        <v>2924</v>
      </c>
      <c r="C2455" s="7" t="s">
        <v>5676</v>
      </c>
      <c r="D2455" s="14">
        <v>1</v>
      </c>
      <c r="E2455" s="7" t="s">
        <v>2152</v>
      </c>
      <c r="F2455" s="19">
        <v>1182371</v>
      </c>
    </row>
    <row r="2456" spans="1:6" x14ac:dyDescent="0.3">
      <c r="A2456" s="8" t="s">
        <v>1628</v>
      </c>
      <c r="B2456" s="8" t="s">
        <v>2924</v>
      </c>
      <c r="C2456" s="8" t="s">
        <v>5676</v>
      </c>
      <c r="D2456" s="15">
        <v>1</v>
      </c>
      <c r="E2456" s="8" t="s">
        <v>2152</v>
      </c>
      <c r="F2456" s="20">
        <v>542064</v>
      </c>
    </row>
    <row r="2457" spans="1:6" x14ac:dyDescent="0.3">
      <c r="A2457" s="7" t="s">
        <v>3569</v>
      </c>
      <c r="B2457" s="7" t="s">
        <v>2924</v>
      </c>
      <c r="C2457" s="7" t="s">
        <v>5676</v>
      </c>
      <c r="D2457" s="14">
        <v>1</v>
      </c>
      <c r="E2457" s="7" t="s">
        <v>2152</v>
      </c>
      <c r="F2457" s="19">
        <v>468864</v>
      </c>
    </row>
    <row r="2458" spans="1:6" x14ac:dyDescent="0.3">
      <c r="A2458" s="8" t="s">
        <v>3571</v>
      </c>
      <c r="B2458" s="8" t="s">
        <v>2924</v>
      </c>
      <c r="C2458" s="8" t="s">
        <v>5676</v>
      </c>
      <c r="D2458" s="15">
        <v>1</v>
      </c>
      <c r="E2458" s="8" t="s">
        <v>2152</v>
      </c>
      <c r="F2458" s="20">
        <v>1210770</v>
      </c>
    </row>
    <row r="2459" spans="1:6" x14ac:dyDescent="0.3">
      <c r="A2459" s="7" t="s">
        <v>3572</v>
      </c>
      <c r="B2459" s="7" t="s">
        <v>2924</v>
      </c>
      <c r="C2459" s="7" t="s">
        <v>5676</v>
      </c>
      <c r="D2459" s="14">
        <v>1</v>
      </c>
      <c r="E2459" s="7" t="s">
        <v>2152</v>
      </c>
      <c r="F2459" s="19">
        <v>10814</v>
      </c>
    </row>
    <row r="2460" spans="1:6" x14ac:dyDescent="0.3">
      <c r="A2460" s="8" t="s">
        <v>3464</v>
      </c>
      <c r="B2460" s="8" t="s">
        <v>2924</v>
      </c>
      <c r="C2460" s="8" t="s">
        <v>5676</v>
      </c>
      <c r="D2460" s="15">
        <v>1</v>
      </c>
      <c r="E2460" s="8" t="s">
        <v>2152</v>
      </c>
      <c r="F2460" s="20">
        <v>186480</v>
      </c>
    </row>
    <row r="2461" spans="1:6" x14ac:dyDescent="0.3">
      <c r="A2461" s="7" t="s">
        <v>3575</v>
      </c>
      <c r="B2461" s="7" t="s">
        <v>2924</v>
      </c>
      <c r="C2461" s="7" t="s">
        <v>5676</v>
      </c>
      <c r="D2461" s="14">
        <v>1</v>
      </c>
      <c r="E2461" s="7" t="s">
        <v>2152</v>
      </c>
      <c r="F2461" s="19">
        <v>517757</v>
      </c>
    </row>
    <row r="2462" spans="1:6" x14ac:dyDescent="0.3">
      <c r="A2462" s="8" t="s">
        <v>3577</v>
      </c>
      <c r="B2462" s="8" t="s">
        <v>2924</v>
      </c>
      <c r="C2462" s="8" t="s">
        <v>5676</v>
      </c>
      <c r="D2462" s="15">
        <v>1</v>
      </c>
      <c r="E2462" s="8" t="s">
        <v>2152</v>
      </c>
      <c r="F2462" s="20">
        <v>281316</v>
      </c>
    </row>
    <row r="2463" spans="1:6" x14ac:dyDescent="0.3">
      <c r="A2463" s="7" t="s">
        <v>2172</v>
      </c>
      <c r="B2463" s="7" t="s">
        <v>2924</v>
      </c>
      <c r="C2463" s="7" t="s">
        <v>5676</v>
      </c>
      <c r="D2463" s="14">
        <v>1</v>
      </c>
      <c r="E2463" s="7" t="s">
        <v>2152</v>
      </c>
      <c r="F2463" s="19">
        <v>629472</v>
      </c>
    </row>
    <row r="2464" spans="1:6" x14ac:dyDescent="0.3">
      <c r="A2464" s="8" t="s">
        <v>3580</v>
      </c>
      <c r="B2464" s="8" t="s">
        <v>2924</v>
      </c>
      <c r="C2464" s="8" t="s">
        <v>5676</v>
      </c>
      <c r="D2464" s="15">
        <v>1</v>
      </c>
      <c r="E2464" s="8" t="s">
        <v>2152</v>
      </c>
      <c r="F2464" s="20">
        <v>778606</v>
      </c>
    </row>
    <row r="2465" spans="1:6" x14ac:dyDescent="0.3">
      <c r="A2465" s="7" t="s">
        <v>3582</v>
      </c>
      <c r="B2465" s="7" t="s">
        <v>2924</v>
      </c>
      <c r="C2465" s="7" t="s">
        <v>5676</v>
      </c>
      <c r="D2465" s="14">
        <v>1</v>
      </c>
      <c r="E2465" s="7" t="s">
        <v>2152</v>
      </c>
      <c r="F2465" s="19">
        <v>67764</v>
      </c>
    </row>
    <row r="2466" spans="1:6" x14ac:dyDescent="0.3">
      <c r="A2466" s="8" t="s">
        <v>3584</v>
      </c>
      <c r="B2466" s="8" t="s">
        <v>2924</v>
      </c>
      <c r="C2466" s="8" t="s">
        <v>5676</v>
      </c>
      <c r="D2466" s="15">
        <v>1</v>
      </c>
      <c r="E2466" s="8" t="s">
        <v>2152</v>
      </c>
      <c r="F2466" s="20">
        <v>232105</v>
      </c>
    </row>
    <row r="2467" spans="1:6" x14ac:dyDescent="0.3">
      <c r="A2467" s="7" t="s">
        <v>717</v>
      </c>
      <c r="B2467" s="7" t="s">
        <v>2924</v>
      </c>
      <c r="C2467" s="7" t="s">
        <v>5676</v>
      </c>
      <c r="D2467" s="14">
        <v>1</v>
      </c>
      <c r="E2467" s="7" t="s">
        <v>2152</v>
      </c>
      <c r="F2467" s="19">
        <v>455550</v>
      </c>
    </row>
    <row r="2468" spans="1:6" x14ac:dyDescent="0.3">
      <c r="A2468" s="8" t="s">
        <v>652</v>
      </c>
      <c r="B2468" s="8" t="s">
        <v>2924</v>
      </c>
      <c r="C2468" s="8" t="s">
        <v>5676</v>
      </c>
      <c r="D2468" s="15">
        <v>1</v>
      </c>
      <c r="E2468" s="8" t="s">
        <v>2152</v>
      </c>
      <c r="F2468" s="20">
        <v>100000</v>
      </c>
    </row>
    <row r="2469" spans="1:6" x14ac:dyDescent="0.3">
      <c r="A2469" s="7" t="s">
        <v>3587</v>
      </c>
      <c r="B2469" s="7" t="s">
        <v>2924</v>
      </c>
      <c r="C2469" s="7" t="s">
        <v>5676</v>
      </c>
      <c r="D2469" s="14">
        <v>1</v>
      </c>
      <c r="E2469" s="7" t="s">
        <v>2152</v>
      </c>
      <c r="F2469" s="19">
        <v>483697</v>
      </c>
    </row>
    <row r="2470" spans="1:6" x14ac:dyDescent="0.3">
      <c r="A2470" s="8" t="s">
        <v>2424</v>
      </c>
      <c r="B2470" s="8" t="s">
        <v>2924</v>
      </c>
      <c r="C2470" s="8" t="s">
        <v>5676</v>
      </c>
      <c r="D2470" s="15">
        <v>1</v>
      </c>
      <c r="E2470" s="8" t="s">
        <v>2152</v>
      </c>
      <c r="F2470" s="20">
        <v>363228</v>
      </c>
    </row>
    <row r="2471" spans="1:6" x14ac:dyDescent="0.3">
      <c r="A2471" s="7" t="s">
        <v>3588</v>
      </c>
      <c r="B2471" s="7" t="s">
        <v>2924</v>
      </c>
      <c r="C2471" s="7" t="s">
        <v>5676</v>
      </c>
      <c r="D2471" s="14">
        <v>1</v>
      </c>
      <c r="E2471" s="7" t="s">
        <v>2152</v>
      </c>
      <c r="F2471" s="19">
        <v>451451</v>
      </c>
    </row>
    <row r="2472" spans="1:6" x14ac:dyDescent="0.3">
      <c r="A2472" s="8" t="s">
        <v>736</v>
      </c>
      <c r="B2472" s="8" t="s">
        <v>2924</v>
      </c>
      <c r="C2472" s="8" t="s">
        <v>5676</v>
      </c>
      <c r="D2472" s="15">
        <v>1</v>
      </c>
      <c r="E2472" s="8" t="s">
        <v>2152</v>
      </c>
      <c r="F2472" s="20">
        <v>521474</v>
      </c>
    </row>
    <row r="2473" spans="1:6" x14ac:dyDescent="0.3">
      <c r="A2473" s="7" t="s">
        <v>3590</v>
      </c>
      <c r="B2473" s="7" t="s">
        <v>2924</v>
      </c>
      <c r="C2473" s="7" t="s">
        <v>5676</v>
      </c>
      <c r="D2473" s="14">
        <v>1</v>
      </c>
      <c r="E2473" s="7" t="s">
        <v>2152</v>
      </c>
      <c r="F2473" s="19">
        <v>790515</v>
      </c>
    </row>
    <row r="2474" spans="1:6" x14ac:dyDescent="0.3">
      <c r="A2474" s="8" t="s">
        <v>3592</v>
      </c>
      <c r="B2474" s="8" t="s">
        <v>2924</v>
      </c>
      <c r="C2474" s="8" t="s">
        <v>5676</v>
      </c>
      <c r="D2474" s="15">
        <v>1</v>
      </c>
      <c r="E2474" s="8" t="s">
        <v>2152</v>
      </c>
      <c r="F2474" s="20">
        <v>540000</v>
      </c>
    </row>
    <row r="2475" spans="1:6" x14ac:dyDescent="0.3">
      <c r="A2475" s="7" t="s">
        <v>3594</v>
      </c>
      <c r="B2475" s="7" t="s">
        <v>2924</v>
      </c>
      <c r="C2475" s="7" t="s">
        <v>5676</v>
      </c>
      <c r="D2475" s="14">
        <v>1</v>
      </c>
      <c r="E2475" s="7" t="s">
        <v>2152</v>
      </c>
      <c r="F2475" s="19">
        <v>67764</v>
      </c>
    </row>
    <row r="2476" spans="1:6" x14ac:dyDescent="0.3">
      <c r="A2476" s="8" t="s">
        <v>3595</v>
      </c>
      <c r="B2476" s="8" t="s">
        <v>2924</v>
      </c>
      <c r="C2476" s="8" t="s">
        <v>5676</v>
      </c>
      <c r="D2476" s="15">
        <v>1</v>
      </c>
      <c r="E2476" s="8" t="s">
        <v>2152</v>
      </c>
      <c r="F2476" s="20">
        <v>268721</v>
      </c>
    </row>
    <row r="2477" spans="1:6" x14ac:dyDescent="0.3">
      <c r="A2477" s="7" t="s">
        <v>94</v>
      </c>
      <c r="B2477" s="7" t="s">
        <v>2924</v>
      </c>
      <c r="C2477" s="7" t="s">
        <v>5676</v>
      </c>
      <c r="D2477" s="14">
        <v>1</v>
      </c>
      <c r="E2477" s="7" t="s">
        <v>2152</v>
      </c>
      <c r="F2477" s="19">
        <v>24756</v>
      </c>
    </row>
    <row r="2478" spans="1:6" x14ac:dyDescent="0.3">
      <c r="A2478" s="8" t="s">
        <v>263</v>
      </c>
      <c r="B2478" s="8" t="s">
        <v>2924</v>
      </c>
      <c r="C2478" s="8" t="s">
        <v>5676</v>
      </c>
      <c r="D2478" s="15">
        <v>1</v>
      </c>
      <c r="E2478" s="8" t="s">
        <v>2152</v>
      </c>
      <c r="F2478" s="20">
        <v>400000</v>
      </c>
    </row>
    <row r="2479" spans="1:6" x14ac:dyDescent="0.3">
      <c r="A2479" s="7" t="s">
        <v>3598</v>
      </c>
      <c r="B2479" s="7" t="s">
        <v>2924</v>
      </c>
      <c r="C2479" s="7" t="s">
        <v>5676</v>
      </c>
      <c r="D2479" s="14">
        <v>1</v>
      </c>
      <c r="E2479" s="7" t="s">
        <v>2152</v>
      </c>
      <c r="F2479" s="19">
        <v>1200000</v>
      </c>
    </row>
    <row r="2480" spans="1:6" x14ac:dyDescent="0.3">
      <c r="A2480" s="8" t="s">
        <v>3599</v>
      </c>
      <c r="B2480" s="8" t="s">
        <v>2924</v>
      </c>
      <c r="C2480" s="8" t="s">
        <v>5676</v>
      </c>
      <c r="D2480" s="15">
        <v>1</v>
      </c>
      <c r="E2480" s="8" t="s">
        <v>2152</v>
      </c>
      <c r="F2480" s="20">
        <v>302693</v>
      </c>
    </row>
    <row r="2481" spans="1:6" x14ac:dyDescent="0.3">
      <c r="A2481" s="7" t="s">
        <v>789</v>
      </c>
      <c r="B2481" s="7" t="s">
        <v>2924</v>
      </c>
      <c r="C2481" s="7" t="s">
        <v>5676</v>
      </c>
      <c r="D2481" s="14">
        <v>1</v>
      </c>
      <c r="E2481" s="7" t="s">
        <v>2152</v>
      </c>
      <c r="F2481" s="19">
        <v>1976461</v>
      </c>
    </row>
    <row r="2482" spans="1:6" x14ac:dyDescent="0.3">
      <c r="A2482" s="8" t="s">
        <v>1541</v>
      </c>
      <c r="B2482" s="8" t="s">
        <v>2924</v>
      </c>
      <c r="C2482" s="8" t="s">
        <v>5676</v>
      </c>
      <c r="D2482" s="15">
        <v>1</v>
      </c>
      <c r="E2482" s="8" t="s">
        <v>2152</v>
      </c>
      <c r="F2482" s="20">
        <v>700000</v>
      </c>
    </row>
    <row r="2483" spans="1:6" x14ac:dyDescent="0.3">
      <c r="A2483" s="7" t="s">
        <v>3601</v>
      </c>
      <c r="B2483" s="7" t="s">
        <v>2924</v>
      </c>
      <c r="C2483" s="7" t="s">
        <v>5676</v>
      </c>
      <c r="D2483" s="14">
        <v>1</v>
      </c>
      <c r="E2483" s="7" t="s">
        <v>2152</v>
      </c>
      <c r="F2483" s="19">
        <v>537441</v>
      </c>
    </row>
    <row r="2484" spans="1:6" x14ac:dyDescent="0.3">
      <c r="A2484" s="8" t="s">
        <v>3602</v>
      </c>
      <c r="B2484" s="8" t="s">
        <v>2924</v>
      </c>
      <c r="C2484" s="8" t="s">
        <v>5676</v>
      </c>
      <c r="D2484" s="15">
        <v>1</v>
      </c>
      <c r="E2484" s="8" t="s">
        <v>2152</v>
      </c>
      <c r="F2484" s="20">
        <v>338792</v>
      </c>
    </row>
    <row r="2485" spans="1:6" x14ac:dyDescent="0.3">
      <c r="A2485" s="7" t="s">
        <v>3603</v>
      </c>
      <c r="B2485" s="7" t="s">
        <v>2924</v>
      </c>
      <c r="C2485" s="7" t="s">
        <v>5676</v>
      </c>
      <c r="D2485" s="14">
        <v>1</v>
      </c>
      <c r="E2485" s="7" t="s">
        <v>2152</v>
      </c>
      <c r="F2485" s="19">
        <v>540000</v>
      </c>
    </row>
    <row r="2486" spans="1:6" x14ac:dyDescent="0.3">
      <c r="A2486" s="8" t="s">
        <v>3604</v>
      </c>
      <c r="B2486" s="8" t="s">
        <v>2924</v>
      </c>
      <c r="C2486" s="8" t="s">
        <v>5676</v>
      </c>
      <c r="D2486" s="15">
        <v>1</v>
      </c>
      <c r="E2486" s="8" t="s">
        <v>2152</v>
      </c>
      <c r="F2486" s="20">
        <v>691840</v>
      </c>
    </row>
    <row r="2487" spans="1:6" x14ac:dyDescent="0.3">
      <c r="A2487" s="7" t="s">
        <v>3606</v>
      </c>
      <c r="B2487" s="7" t="s">
        <v>2924</v>
      </c>
      <c r="C2487" s="7" t="s">
        <v>5676</v>
      </c>
      <c r="D2487" s="14">
        <v>1</v>
      </c>
      <c r="E2487" s="7" t="s">
        <v>2152</v>
      </c>
      <c r="F2487" s="19">
        <v>518419</v>
      </c>
    </row>
    <row r="2488" spans="1:6" x14ac:dyDescent="0.3">
      <c r="A2488" s="8" t="s">
        <v>3608</v>
      </c>
      <c r="B2488" s="8" t="s">
        <v>2924</v>
      </c>
      <c r="C2488" s="8" t="s">
        <v>5676</v>
      </c>
      <c r="D2488" s="15">
        <v>1</v>
      </c>
      <c r="E2488" s="8" t="s">
        <v>2152</v>
      </c>
      <c r="F2488" s="20">
        <v>752418</v>
      </c>
    </row>
    <row r="2489" spans="1:6" x14ac:dyDescent="0.3">
      <c r="A2489" s="7" t="s">
        <v>3610</v>
      </c>
      <c r="B2489" s="7" t="s">
        <v>2924</v>
      </c>
      <c r="C2489" s="7" t="s">
        <v>5676</v>
      </c>
      <c r="D2489" s="14">
        <v>1</v>
      </c>
      <c r="E2489" s="7" t="s">
        <v>2152</v>
      </c>
      <c r="F2489" s="19">
        <v>618995</v>
      </c>
    </row>
    <row r="2490" spans="1:6" x14ac:dyDescent="0.3">
      <c r="A2490" s="8" t="s">
        <v>3611</v>
      </c>
      <c r="B2490" s="8" t="s">
        <v>2924</v>
      </c>
      <c r="C2490" s="8" t="s">
        <v>5676</v>
      </c>
      <c r="D2490" s="15">
        <v>1</v>
      </c>
      <c r="E2490" s="8" t="s">
        <v>2152</v>
      </c>
      <c r="F2490" s="20">
        <v>3773676</v>
      </c>
    </row>
    <row r="2491" spans="1:6" x14ac:dyDescent="0.3">
      <c r="A2491" s="7" t="s">
        <v>2370</v>
      </c>
      <c r="B2491" s="7" t="s">
        <v>2924</v>
      </c>
      <c r="C2491" s="7" t="s">
        <v>5676</v>
      </c>
      <c r="D2491" s="14">
        <v>1</v>
      </c>
      <c r="E2491" s="7" t="s">
        <v>2152</v>
      </c>
      <c r="F2491" s="19">
        <v>901815</v>
      </c>
    </row>
    <row r="2492" spans="1:6" x14ac:dyDescent="0.3">
      <c r="A2492" s="8" t="s">
        <v>3614</v>
      </c>
      <c r="B2492" s="8" t="s">
        <v>2924</v>
      </c>
      <c r="C2492" s="8" t="s">
        <v>5676</v>
      </c>
      <c r="D2492" s="15">
        <v>1</v>
      </c>
      <c r="E2492" s="8" t="s">
        <v>2152</v>
      </c>
      <c r="F2492" s="20">
        <v>196834</v>
      </c>
    </row>
    <row r="2493" spans="1:6" x14ac:dyDescent="0.3">
      <c r="A2493" s="7" t="s">
        <v>3616</v>
      </c>
      <c r="B2493" s="7" t="s">
        <v>2924</v>
      </c>
      <c r="C2493" s="7" t="s">
        <v>5676</v>
      </c>
      <c r="D2493" s="14">
        <v>1</v>
      </c>
      <c r="E2493" s="7" t="s">
        <v>2152</v>
      </c>
      <c r="F2493" s="19">
        <v>338792</v>
      </c>
    </row>
    <row r="2494" spans="1:6" x14ac:dyDescent="0.3">
      <c r="A2494" s="8" t="s">
        <v>3617</v>
      </c>
      <c r="B2494" s="8" t="s">
        <v>2924</v>
      </c>
      <c r="C2494" s="8" t="s">
        <v>5676</v>
      </c>
      <c r="D2494" s="15">
        <v>1</v>
      </c>
      <c r="E2494" s="8" t="s">
        <v>2152</v>
      </c>
      <c r="F2494" s="20">
        <v>241176</v>
      </c>
    </row>
    <row r="2495" spans="1:6" x14ac:dyDescent="0.3">
      <c r="A2495" s="7" t="s">
        <v>3618</v>
      </c>
      <c r="B2495" s="7" t="s">
        <v>2924</v>
      </c>
      <c r="C2495" s="7" t="s">
        <v>5676</v>
      </c>
      <c r="D2495" s="14">
        <v>1</v>
      </c>
      <c r="E2495" s="7" t="s">
        <v>2152</v>
      </c>
      <c r="F2495" s="19">
        <v>1134824</v>
      </c>
    </row>
    <row r="2496" spans="1:6" x14ac:dyDescent="0.3">
      <c r="A2496" s="8" t="s">
        <v>3620</v>
      </c>
      <c r="B2496" s="8" t="s">
        <v>2924</v>
      </c>
      <c r="C2496" s="8" t="s">
        <v>5676</v>
      </c>
      <c r="D2496" s="15">
        <v>1</v>
      </c>
      <c r="E2496" s="8" t="s">
        <v>2152</v>
      </c>
      <c r="F2496" s="20">
        <v>443472</v>
      </c>
    </row>
    <row r="2497" spans="1:6" x14ac:dyDescent="0.3">
      <c r="A2497" s="7" t="s">
        <v>1417</v>
      </c>
      <c r="B2497" s="7" t="s">
        <v>2924</v>
      </c>
      <c r="C2497" s="7" t="s">
        <v>5676</v>
      </c>
      <c r="D2497" s="14">
        <v>1</v>
      </c>
      <c r="E2497" s="7" t="s">
        <v>2152</v>
      </c>
      <c r="F2497" s="19">
        <v>1468099</v>
      </c>
    </row>
    <row r="2498" spans="1:6" x14ac:dyDescent="0.3">
      <c r="A2498" s="8" t="s">
        <v>3622</v>
      </c>
      <c r="B2498" s="8" t="s">
        <v>2924</v>
      </c>
      <c r="C2498" s="8" t="s">
        <v>5676</v>
      </c>
      <c r="D2498" s="15">
        <v>1</v>
      </c>
      <c r="E2498" s="8" t="s">
        <v>2152</v>
      </c>
      <c r="F2498" s="20">
        <v>290315</v>
      </c>
    </row>
    <row r="2499" spans="1:6" x14ac:dyDescent="0.3">
      <c r="A2499" s="7" t="s">
        <v>3624</v>
      </c>
      <c r="B2499" s="7" t="s">
        <v>2924</v>
      </c>
      <c r="C2499" s="7" t="s">
        <v>5676</v>
      </c>
      <c r="D2499" s="14">
        <v>1</v>
      </c>
      <c r="E2499" s="7" t="s">
        <v>2152</v>
      </c>
      <c r="F2499" s="19">
        <v>537441</v>
      </c>
    </row>
    <row r="2500" spans="1:6" x14ac:dyDescent="0.3">
      <c r="A2500" s="8" t="s">
        <v>3625</v>
      </c>
      <c r="B2500" s="8" t="s">
        <v>2924</v>
      </c>
      <c r="C2500" s="8" t="s">
        <v>5676</v>
      </c>
      <c r="D2500" s="15">
        <v>1</v>
      </c>
      <c r="E2500" s="8" t="s">
        <v>2152</v>
      </c>
      <c r="F2500" s="20">
        <v>464246</v>
      </c>
    </row>
    <row r="2501" spans="1:6" x14ac:dyDescent="0.3">
      <c r="A2501" s="7" t="s">
        <v>432</v>
      </c>
      <c r="B2501" s="7" t="s">
        <v>2924</v>
      </c>
      <c r="C2501" s="7" t="s">
        <v>5676</v>
      </c>
      <c r="D2501" s="14">
        <v>1</v>
      </c>
      <c r="E2501" s="7" t="s">
        <v>2152</v>
      </c>
      <c r="F2501" s="19">
        <v>288048</v>
      </c>
    </row>
    <row r="2502" spans="1:6" x14ac:dyDescent="0.3">
      <c r="A2502" s="8" t="s">
        <v>2178</v>
      </c>
      <c r="B2502" s="8" t="s">
        <v>2924</v>
      </c>
      <c r="C2502" s="8" t="s">
        <v>5676</v>
      </c>
      <c r="D2502" s="15">
        <v>1</v>
      </c>
      <c r="E2502" s="8" t="s">
        <v>2152</v>
      </c>
      <c r="F2502" s="20">
        <v>169512</v>
      </c>
    </row>
    <row r="2503" spans="1:6" x14ac:dyDescent="0.3">
      <c r="A2503" s="7" t="s">
        <v>698</v>
      </c>
      <c r="B2503" s="7" t="s">
        <v>2924</v>
      </c>
      <c r="C2503" s="7" t="s">
        <v>5676</v>
      </c>
      <c r="D2503" s="14">
        <v>1</v>
      </c>
      <c r="E2503" s="7" t="s">
        <v>2152</v>
      </c>
      <c r="F2503" s="19">
        <v>522547</v>
      </c>
    </row>
    <row r="2504" spans="1:6" x14ac:dyDescent="0.3">
      <c r="A2504" s="8" t="s">
        <v>3629</v>
      </c>
      <c r="B2504" s="8" t="s">
        <v>2924</v>
      </c>
      <c r="C2504" s="8" t="s">
        <v>5676</v>
      </c>
      <c r="D2504" s="15">
        <v>1</v>
      </c>
      <c r="E2504" s="8" t="s">
        <v>2152</v>
      </c>
      <c r="F2504" s="20">
        <v>3773676</v>
      </c>
    </row>
    <row r="2505" spans="1:6" x14ac:dyDescent="0.3">
      <c r="A2505" s="7" t="s">
        <v>2444</v>
      </c>
      <c r="B2505" s="7" t="s">
        <v>2924</v>
      </c>
      <c r="C2505" s="7" t="s">
        <v>5676</v>
      </c>
      <c r="D2505" s="14">
        <v>1</v>
      </c>
      <c r="E2505" s="7" t="s">
        <v>2152</v>
      </c>
      <c r="F2505" s="19">
        <v>120000</v>
      </c>
    </row>
    <row r="2506" spans="1:6" x14ac:dyDescent="0.3">
      <c r="A2506" s="8" t="s">
        <v>3630</v>
      </c>
      <c r="B2506" s="8" t="s">
        <v>2924</v>
      </c>
      <c r="C2506" s="8" t="s">
        <v>5676</v>
      </c>
      <c r="D2506" s="15">
        <v>1</v>
      </c>
      <c r="E2506" s="8" t="s">
        <v>2152</v>
      </c>
      <c r="F2506" s="20">
        <v>147156</v>
      </c>
    </row>
    <row r="2507" spans="1:6" x14ac:dyDescent="0.3">
      <c r="A2507" s="7" t="s">
        <v>3632</v>
      </c>
      <c r="B2507" s="7" t="s">
        <v>2924</v>
      </c>
      <c r="C2507" s="7" t="s">
        <v>5676</v>
      </c>
      <c r="D2507" s="14">
        <v>1</v>
      </c>
      <c r="E2507" s="7" t="s">
        <v>2152</v>
      </c>
      <c r="F2507" s="19">
        <v>302196</v>
      </c>
    </row>
    <row r="2508" spans="1:6" x14ac:dyDescent="0.3">
      <c r="A2508" s="8" t="s">
        <v>3634</v>
      </c>
      <c r="B2508" s="8" t="s">
        <v>2924</v>
      </c>
      <c r="C2508" s="8" t="s">
        <v>5676</v>
      </c>
      <c r="D2508" s="15">
        <v>1</v>
      </c>
      <c r="E2508" s="8" t="s">
        <v>2152</v>
      </c>
      <c r="F2508" s="20">
        <v>203280</v>
      </c>
    </row>
    <row r="2509" spans="1:6" x14ac:dyDescent="0.3">
      <c r="A2509" s="7" t="s">
        <v>3635</v>
      </c>
      <c r="B2509" s="7" t="s">
        <v>2924</v>
      </c>
      <c r="C2509" s="7" t="s">
        <v>5676</v>
      </c>
      <c r="D2509" s="14">
        <v>1</v>
      </c>
      <c r="E2509" s="7" t="s">
        <v>2152</v>
      </c>
      <c r="F2509" s="19">
        <v>419651</v>
      </c>
    </row>
    <row r="2510" spans="1:6" x14ac:dyDescent="0.3">
      <c r="A2510" s="8" t="s">
        <v>3637</v>
      </c>
      <c r="B2510" s="8" t="s">
        <v>2924</v>
      </c>
      <c r="C2510" s="8" t="s">
        <v>5676</v>
      </c>
      <c r="D2510" s="15">
        <v>1</v>
      </c>
      <c r="E2510" s="8" t="s">
        <v>2152</v>
      </c>
      <c r="F2510" s="20">
        <v>354720</v>
      </c>
    </row>
    <row r="2511" spans="1:6" x14ac:dyDescent="0.3">
      <c r="A2511" s="7" t="s">
        <v>3639</v>
      </c>
      <c r="B2511" s="7" t="s">
        <v>2924</v>
      </c>
      <c r="C2511" s="7" t="s">
        <v>5676</v>
      </c>
      <c r="D2511" s="14">
        <v>1</v>
      </c>
      <c r="E2511" s="7" t="s">
        <v>2152</v>
      </c>
      <c r="F2511" s="19">
        <v>416478</v>
      </c>
    </row>
    <row r="2512" spans="1:6" x14ac:dyDescent="0.3">
      <c r="A2512" s="8" t="s">
        <v>49</v>
      </c>
      <c r="B2512" s="8" t="s">
        <v>2924</v>
      </c>
      <c r="C2512" s="8" t="s">
        <v>5676</v>
      </c>
      <c r="D2512" s="15">
        <v>1</v>
      </c>
      <c r="E2512" s="8" t="s">
        <v>2152</v>
      </c>
      <c r="F2512" s="20">
        <v>252244</v>
      </c>
    </row>
    <row r="2513" spans="1:6" x14ac:dyDescent="0.3">
      <c r="A2513" s="7" t="s">
        <v>3641</v>
      </c>
      <c r="B2513" s="7" t="s">
        <v>2924</v>
      </c>
      <c r="C2513" s="7" t="s">
        <v>5676</v>
      </c>
      <c r="D2513" s="14">
        <v>1</v>
      </c>
      <c r="E2513" s="7" t="s">
        <v>2152</v>
      </c>
      <c r="F2513" s="19">
        <v>302200</v>
      </c>
    </row>
    <row r="2514" spans="1:6" x14ac:dyDescent="0.3">
      <c r="A2514" s="8" t="s">
        <v>3642</v>
      </c>
      <c r="B2514" s="8" t="s">
        <v>2924</v>
      </c>
      <c r="C2514" s="8" t="s">
        <v>5676</v>
      </c>
      <c r="D2514" s="15">
        <v>1</v>
      </c>
      <c r="E2514" s="8" t="s">
        <v>2152</v>
      </c>
      <c r="F2514" s="20">
        <v>219912</v>
      </c>
    </row>
    <row r="2515" spans="1:6" x14ac:dyDescent="0.3">
      <c r="A2515" s="7" t="s">
        <v>545</v>
      </c>
      <c r="B2515" s="7" t="s">
        <v>2924</v>
      </c>
      <c r="C2515" s="7" t="s">
        <v>5676</v>
      </c>
      <c r="D2515" s="14">
        <v>1</v>
      </c>
      <c r="E2515" s="7" t="s">
        <v>2152</v>
      </c>
      <c r="F2515" s="19">
        <v>221675</v>
      </c>
    </row>
    <row r="2516" spans="1:6" x14ac:dyDescent="0.3">
      <c r="A2516" s="8" t="s">
        <v>3645</v>
      </c>
      <c r="B2516" s="8" t="s">
        <v>2924</v>
      </c>
      <c r="C2516" s="8" t="s">
        <v>5676</v>
      </c>
      <c r="D2516" s="15">
        <v>1</v>
      </c>
      <c r="E2516" s="8" t="s">
        <v>2152</v>
      </c>
      <c r="F2516" s="20">
        <v>310791</v>
      </c>
    </row>
    <row r="2517" spans="1:6" x14ac:dyDescent="0.3">
      <c r="A2517" s="7" t="s">
        <v>11</v>
      </c>
      <c r="B2517" s="7" t="s">
        <v>2924</v>
      </c>
      <c r="C2517" s="7" t="s">
        <v>5676</v>
      </c>
      <c r="D2517" s="14">
        <v>1</v>
      </c>
      <c r="E2517" s="7" t="s">
        <v>2152</v>
      </c>
      <c r="F2517" s="19">
        <v>544848</v>
      </c>
    </row>
    <row r="2518" spans="1:6" x14ac:dyDescent="0.3">
      <c r="A2518" s="8" t="s">
        <v>3647</v>
      </c>
      <c r="B2518" s="8" t="s">
        <v>2924</v>
      </c>
      <c r="C2518" s="8" t="s">
        <v>5676</v>
      </c>
      <c r="D2518" s="15">
        <v>1</v>
      </c>
      <c r="E2518" s="8" t="s">
        <v>2152</v>
      </c>
      <c r="F2518" s="20">
        <v>207194</v>
      </c>
    </row>
    <row r="2519" spans="1:6" x14ac:dyDescent="0.3">
      <c r="A2519" s="7" t="s">
        <v>3649</v>
      </c>
      <c r="B2519" s="7" t="s">
        <v>2924</v>
      </c>
      <c r="C2519" s="7" t="s">
        <v>5676</v>
      </c>
      <c r="D2519" s="14">
        <v>1</v>
      </c>
      <c r="E2519" s="7" t="s">
        <v>2152</v>
      </c>
      <c r="F2519" s="19">
        <v>451723</v>
      </c>
    </row>
    <row r="2520" spans="1:6" x14ac:dyDescent="0.3">
      <c r="A2520" s="8" t="s">
        <v>3650</v>
      </c>
      <c r="B2520" s="8" t="s">
        <v>2924</v>
      </c>
      <c r="C2520" s="8" t="s">
        <v>5676</v>
      </c>
      <c r="D2520" s="15">
        <v>1</v>
      </c>
      <c r="E2520" s="8" t="s">
        <v>2152</v>
      </c>
      <c r="F2520" s="20">
        <v>644153</v>
      </c>
    </row>
    <row r="2521" spans="1:6" x14ac:dyDescent="0.3">
      <c r="A2521" s="7" t="s">
        <v>3651</v>
      </c>
      <c r="B2521" s="7" t="s">
        <v>2924</v>
      </c>
      <c r="C2521" s="7" t="s">
        <v>5676</v>
      </c>
      <c r="D2521" s="14">
        <v>1</v>
      </c>
      <c r="E2521" s="7" t="s">
        <v>2152</v>
      </c>
      <c r="F2521" s="19">
        <v>602928</v>
      </c>
    </row>
    <row r="2522" spans="1:6" x14ac:dyDescent="0.3">
      <c r="A2522" s="8" t="s">
        <v>1798</v>
      </c>
      <c r="B2522" s="8" t="s">
        <v>2924</v>
      </c>
      <c r="C2522" s="8" t="s">
        <v>5676</v>
      </c>
      <c r="D2522" s="15">
        <v>1</v>
      </c>
      <c r="E2522" s="8" t="s">
        <v>2152</v>
      </c>
      <c r="F2522" s="20">
        <v>565059</v>
      </c>
    </row>
    <row r="2523" spans="1:6" x14ac:dyDescent="0.3">
      <c r="A2523" s="7" t="s">
        <v>3652</v>
      </c>
      <c r="B2523" s="7" t="s">
        <v>2924</v>
      </c>
      <c r="C2523" s="7" t="s">
        <v>5676</v>
      </c>
      <c r="D2523" s="14">
        <v>1</v>
      </c>
      <c r="E2523" s="7" t="s">
        <v>2152</v>
      </c>
      <c r="F2523" s="19">
        <v>381856</v>
      </c>
    </row>
    <row r="2524" spans="1:6" x14ac:dyDescent="0.3">
      <c r="A2524" s="8" t="s">
        <v>3654</v>
      </c>
      <c r="B2524" s="8" t="s">
        <v>2924</v>
      </c>
      <c r="C2524" s="8" t="s">
        <v>5676</v>
      </c>
      <c r="D2524" s="15">
        <v>1</v>
      </c>
      <c r="E2524" s="8" t="s">
        <v>2152</v>
      </c>
      <c r="F2524" s="20">
        <v>602930</v>
      </c>
    </row>
    <row r="2525" spans="1:6" x14ac:dyDescent="0.3">
      <c r="A2525" s="7" t="s">
        <v>890</v>
      </c>
      <c r="B2525" s="7" t="s">
        <v>2924</v>
      </c>
      <c r="C2525" s="7" t="s">
        <v>5676</v>
      </c>
      <c r="D2525" s="14">
        <v>1</v>
      </c>
      <c r="E2525" s="7" t="s">
        <v>2152</v>
      </c>
      <c r="F2525" s="19">
        <v>490531</v>
      </c>
    </row>
    <row r="2526" spans="1:6" x14ac:dyDescent="0.3">
      <c r="A2526" s="8" t="s">
        <v>1648</v>
      </c>
      <c r="B2526" s="8" t="s">
        <v>2924</v>
      </c>
      <c r="C2526" s="8" t="s">
        <v>5676</v>
      </c>
      <c r="D2526" s="15">
        <v>1</v>
      </c>
      <c r="E2526" s="8" t="s">
        <v>2152</v>
      </c>
      <c r="F2526" s="20">
        <v>513120</v>
      </c>
    </row>
    <row r="2527" spans="1:6" x14ac:dyDescent="0.3">
      <c r="A2527" s="7" t="s">
        <v>3656</v>
      </c>
      <c r="B2527" s="7" t="s">
        <v>2924</v>
      </c>
      <c r="C2527" s="7" t="s">
        <v>5676</v>
      </c>
      <c r="D2527" s="14">
        <v>1</v>
      </c>
      <c r="E2527" s="7" t="s">
        <v>2152</v>
      </c>
      <c r="F2527" s="19">
        <v>677584</v>
      </c>
    </row>
    <row r="2528" spans="1:6" x14ac:dyDescent="0.3">
      <c r="A2528" s="8" t="s">
        <v>3657</v>
      </c>
      <c r="B2528" s="8" t="s">
        <v>2924</v>
      </c>
      <c r="C2528" s="8" t="s">
        <v>5676</v>
      </c>
      <c r="D2528" s="15">
        <v>1</v>
      </c>
      <c r="E2528" s="8" t="s">
        <v>2152</v>
      </c>
      <c r="F2528" s="20">
        <v>725180</v>
      </c>
    </row>
    <row r="2529" spans="1:6" x14ac:dyDescent="0.3">
      <c r="A2529" s="7" t="s">
        <v>3659</v>
      </c>
      <c r="B2529" s="7" t="s">
        <v>2924</v>
      </c>
      <c r="C2529" s="7" t="s">
        <v>5676</v>
      </c>
      <c r="D2529" s="14">
        <v>1</v>
      </c>
      <c r="E2529" s="7" t="s">
        <v>2152</v>
      </c>
      <c r="F2529" s="19">
        <v>300000</v>
      </c>
    </row>
    <row r="2530" spans="1:6" x14ac:dyDescent="0.3">
      <c r="A2530" s="8" t="s">
        <v>21</v>
      </c>
      <c r="B2530" s="8" t="s">
        <v>2924</v>
      </c>
      <c r="C2530" s="8" t="s">
        <v>5676</v>
      </c>
      <c r="D2530" s="15">
        <v>1</v>
      </c>
      <c r="E2530" s="8" t="s">
        <v>2152</v>
      </c>
      <c r="F2530" s="20">
        <v>616428</v>
      </c>
    </row>
    <row r="2531" spans="1:6" x14ac:dyDescent="0.3">
      <c r="A2531" s="7" t="s">
        <v>3660</v>
      </c>
      <c r="B2531" s="7" t="s">
        <v>2924</v>
      </c>
      <c r="C2531" s="7" t="s">
        <v>5676</v>
      </c>
      <c r="D2531" s="14">
        <v>1</v>
      </c>
      <c r="E2531" s="7" t="s">
        <v>2152</v>
      </c>
      <c r="F2531" s="19">
        <v>156000</v>
      </c>
    </row>
    <row r="2532" spans="1:6" x14ac:dyDescent="0.3">
      <c r="A2532" s="8" t="s">
        <v>3662</v>
      </c>
      <c r="B2532" s="8" t="s">
        <v>2924</v>
      </c>
      <c r="C2532" s="8" t="s">
        <v>5676</v>
      </c>
      <c r="D2532" s="15">
        <v>1</v>
      </c>
      <c r="E2532" s="8" t="s">
        <v>2152</v>
      </c>
      <c r="F2532" s="20">
        <v>500000</v>
      </c>
    </row>
    <row r="2533" spans="1:6" x14ac:dyDescent="0.3">
      <c r="A2533" s="7" t="s">
        <v>3663</v>
      </c>
      <c r="B2533" s="7" t="s">
        <v>2924</v>
      </c>
      <c r="C2533" s="7" t="s">
        <v>5676</v>
      </c>
      <c r="D2533" s="14">
        <v>1</v>
      </c>
      <c r="E2533" s="7" t="s">
        <v>2152</v>
      </c>
      <c r="F2533" s="19">
        <v>377364</v>
      </c>
    </row>
    <row r="2534" spans="1:6" x14ac:dyDescent="0.3">
      <c r="A2534" s="8" t="s">
        <v>3665</v>
      </c>
      <c r="B2534" s="8" t="s">
        <v>2924</v>
      </c>
      <c r="C2534" s="8" t="s">
        <v>5676</v>
      </c>
      <c r="D2534" s="15">
        <v>1</v>
      </c>
      <c r="E2534" s="8" t="s">
        <v>2152</v>
      </c>
      <c r="F2534" s="20">
        <v>147156</v>
      </c>
    </row>
    <row r="2535" spans="1:6" x14ac:dyDescent="0.3">
      <c r="A2535" s="7" t="s">
        <v>3434</v>
      </c>
      <c r="B2535" s="7" t="s">
        <v>2924</v>
      </c>
      <c r="C2535" s="7" t="s">
        <v>5676</v>
      </c>
      <c r="D2535" s="14">
        <v>86</v>
      </c>
      <c r="E2535" s="7" t="s">
        <v>2426</v>
      </c>
      <c r="F2535" s="19">
        <v>230043</v>
      </c>
    </row>
    <row r="2536" spans="1:6" x14ac:dyDescent="0.3">
      <c r="A2536" s="8" t="s">
        <v>11</v>
      </c>
      <c r="B2536" s="8" t="s">
        <v>2924</v>
      </c>
      <c r="C2536" s="8" t="s">
        <v>5676</v>
      </c>
      <c r="D2536" s="15">
        <v>49</v>
      </c>
      <c r="E2536" s="8" t="s">
        <v>2426</v>
      </c>
      <c r="F2536" s="20">
        <v>591185</v>
      </c>
    </row>
    <row r="2537" spans="1:6" x14ac:dyDescent="0.3">
      <c r="A2537" s="7" t="s">
        <v>15</v>
      </c>
      <c r="B2537" s="7" t="s">
        <v>2924</v>
      </c>
      <c r="C2537" s="7" t="s">
        <v>5676</v>
      </c>
      <c r="D2537" s="14">
        <v>28</v>
      </c>
      <c r="E2537" s="7" t="s">
        <v>2426</v>
      </c>
      <c r="F2537" s="19">
        <v>602557</v>
      </c>
    </row>
    <row r="2538" spans="1:6" x14ac:dyDescent="0.3">
      <c r="A2538" s="8" t="s">
        <v>106</v>
      </c>
      <c r="B2538" s="8" t="s">
        <v>2924</v>
      </c>
      <c r="C2538" s="8" t="s">
        <v>5676</v>
      </c>
      <c r="D2538" s="15">
        <v>26</v>
      </c>
      <c r="E2538" s="8" t="s">
        <v>2426</v>
      </c>
      <c r="F2538" s="20">
        <v>414214</v>
      </c>
    </row>
    <row r="2539" spans="1:6" x14ac:dyDescent="0.3">
      <c r="A2539" s="7" t="s">
        <v>1368</v>
      </c>
      <c r="B2539" s="7" t="s">
        <v>2924</v>
      </c>
      <c r="C2539" s="7" t="s">
        <v>5676</v>
      </c>
      <c r="D2539" s="14">
        <v>24</v>
      </c>
      <c r="E2539" s="7" t="s">
        <v>2426</v>
      </c>
      <c r="F2539" s="19">
        <v>635113</v>
      </c>
    </row>
    <row r="2540" spans="1:6" x14ac:dyDescent="0.3">
      <c r="A2540" s="8" t="s">
        <v>2447</v>
      </c>
      <c r="B2540" s="8" t="s">
        <v>2924</v>
      </c>
      <c r="C2540" s="8" t="s">
        <v>5676</v>
      </c>
      <c r="D2540" s="15">
        <v>23</v>
      </c>
      <c r="E2540" s="8" t="s">
        <v>2426</v>
      </c>
      <c r="F2540" s="20">
        <v>790515</v>
      </c>
    </row>
    <row r="2541" spans="1:6" x14ac:dyDescent="0.3">
      <c r="A2541" s="7" t="s">
        <v>575</v>
      </c>
      <c r="B2541" s="7" t="s">
        <v>2924</v>
      </c>
      <c r="C2541" s="7" t="s">
        <v>5676</v>
      </c>
      <c r="D2541" s="14">
        <v>20</v>
      </c>
      <c r="E2541" s="7" t="s">
        <v>2426</v>
      </c>
      <c r="F2541" s="19">
        <v>711651</v>
      </c>
    </row>
    <row r="2542" spans="1:6" x14ac:dyDescent="0.3">
      <c r="A2542" s="8" t="s">
        <v>3671</v>
      </c>
      <c r="B2542" s="8" t="s">
        <v>2924</v>
      </c>
      <c r="C2542" s="8" t="s">
        <v>5676</v>
      </c>
      <c r="D2542" s="15">
        <v>20</v>
      </c>
      <c r="E2542" s="8" t="s">
        <v>2426</v>
      </c>
      <c r="F2542" s="20">
        <v>670089</v>
      </c>
    </row>
    <row r="2543" spans="1:6" x14ac:dyDescent="0.3">
      <c r="A2543" s="7" t="s">
        <v>124</v>
      </c>
      <c r="B2543" s="7" t="s">
        <v>2924</v>
      </c>
      <c r="C2543" s="7" t="s">
        <v>5676</v>
      </c>
      <c r="D2543" s="14">
        <v>17</v>
      </c>
      <c r="E2543" s="7" t="s">
        <v>2426</v>
      </c>
      <c r="F2543" s="19">
        <v>500434</v>
      </c>
    </row>
    <row r="2544" spans="1:6" x14ac:dyDescent="0.3">
      <c r="A2544" s="8" t="s">
        <v>118</v>
      </c>
      <c r="B2544" s="8" t="s">
        <v>2924</v>
      </c>
      <c r="C2544" s="8" t="s">
        <v>5676</v>
      </c>
      <c r="D2544" s="15">
        <v>17</v>
      </c>
      <c r="E2544" s="8" t="s">
        <v>2426</v>
      </c>
      <c r="F2544" s="20">
        <v>960000</v>
      </c>
    </row>
    <row r="2545" spans="1:6" x14ac:dyDescent="0.3">
      <c r="A2545" s="7" t="s">
        <v>3675</v>
      </c>
      <c r="B2545" s="7" t="s">
        <v>2924</v>
      </c>
      <c r="C2545" s="7" t="s">
        <v>5676</v>
      </c>
      <c r="D2545" s="14">
        <v>17</v>
      </c>
      <c r="E2545" s="7" t="s">
        <v>2426</v>
      </c>
      <c r="F2545" s="19">
        <v>594768</v>
      </c>
    </row>
    <row r="2546" spans="1:6" x14ac:dyDescent="0.3">
      <c r="A2546" s="8" t="s">
        <v>224</v>
      </c>
      <c r="B2546" s="8" t="s">
        <v>2924</v>
      </c>
      <c r="C2546" s="8" t="s">
        <v>5676</v>
      </c>
      <c r="D2546" s="15">
        <v>15</v>
      </c>
      <c r="E2546" s="8" t="s">
        <v>2426</v>
      </c>
      <c r="F2546" s="20">
        <v>1134824</v>
      </c>
    </row>
    <row r="2547" spans="1:6" x14ac:dyDescent="0.3">
      <c r="A2547" s="7" t="s">
        <v>2444</v>
      </c>
      <c r="B2547" s="7" t="s">
        <v>2924</v>
      </c>
      <c r="C2547" s="7" t="s">
        <v>5676</v>
      </c>
      <c r="D2547" s="14">
        <v>15</v>
      </c>
      <c r="E2547" s="7" t="s">
        <v>2426</v>
      </c>
      <c r="F2547" s="19">
        <v>601029</v>
      </c>
    </row>
    <row r="2548" spans="1:6" x14ac:dyDescent="0.3">
      <c r="A2548" s="8" t="s">
        <v>9</v>
      </c>
      <c r="B2548" s="8" t="s">
        <v>2924</v>
      </c>
      <c r="C2548" s="8" t="s">
        <v>5676</v>
      </c>
      <c r="D2548" s="15">
        <v>15</v>
      </c>
      <c r="E2548" s="8" t="s">
        <v>2426</v>
      </c>
      <c r="F2548" s="20">
        <v>521474</v>
      </c>
    </row>
    <row r="2549" spans="1:6" x14ac:dyDescent="0.3">
      <c r="A2549" s="7" t="s">
        <v>39</v>
      </c>
      <c r="B2549" s="7" t="s">
        <v>2924</v>
      </c>
      <c r="C2549" s="7" t="s">
        <v>5676</v>
      </c>
      <c r="D2549" s="14">
        <v>15</v>
      </c>
      <c r="E2549" s="7" t="s">
        <v>2426</v>
      </c>
      <c r="F2549" s="19">
        <v>449332</v>
      </c>
    </row>
    <row r="2550" spans="1:6" x14ac:dyDescent="0.3">
      <c r="A2550" s="8" t="s">
        <v>21</v>
      </c>
      <c r="B2550" s="8" t="s">
        <v>2924</v>
      </c>
      <c r="C2550" s="8" t="s">
        <v>5676</v>
      </c>
      <c r="D2550" s="15">
        <v>14</v>
      </c>
      <c r="E2550" s="8" t="s">
        <v>2426</v>
      </c>
      <c r="F2550" s="20">
        <v>456591</v>
      </c>
    </row>
    <row r="2551" spans="1:6" x14ac:dyDescent="0.3">
      <c r="A2551" s="7" t="s">
        <v>47</v>
      </c>
      <c r="B2551" s="7" t="s">
        <v>2924</v>
      </c>
      <c r="C2551" s="7" t="s">
        <v>5676</v>
      </c>
      <c r="D2551" s="14">
        <v>14</v>
      </c>
      <c r="E2551" s="7" t="s">
        <v>2426</v>
      </c>
      <c r="F2551" s="19">
        <v>525749</v>
      </c>
    </row>
    <row r="2552" spans="1:6" x14ac:dyDescent="0.3">
      <c r="A2552" s="8" t="s">
        <v>37</v>
      </c>
      <c r="B2552" s="8" t="s">
        <v>2924</v>
      </c>
      <c r="C2552" s="8" t="s">
        <v>5676</v>
      </c>
      <c r="D2552" s="15">
        <v>14</v>
      </c>
      <c r="E2552" s="8" t="s">
        <v>2426</v>
      </c>
      <c r="F2552" s="20">
        <v>593140</v>
      </c>
    </row>
    <row r="2553" spans="1:6" x14ac:dyDescent="0.3">
      <c r="A2553" s="7" t="s">
        <v>169</v>
      </c>
      <c r="B2553" s="7" t="s">
        <v>2924</v>
      </c>
      <c r="C2553" s="7" t="s">
        <v>5676</v>
      </c>
      <c r="D2553" s="14">
        <v>13</v>
      </c>
      <c r="E2553" s="7" t="s">
        <v>2426</v>
      </c>
      <c r="F2553" s="19">
        <v>484519</v>
      </c>
    </row>
    <row r="2554" spans="1:6" x14ac:dyDescent="0.3">
      <c r="A2554" s="8" t="s">
        <v>29</v>
      </c>
      <c r="B2554" s="8" t="s">
        <v>2924</v>
      </c>
      <c r="C2554" s="8" t="s">
        <v>5676</v>
      </c>
      <c r="D2554" s="15">
        <v>12</v>
      </c>
      <c r="E2554" s="8" t="s">
        <v>2426</v>
      </c>
      <c r="F2554" s="20">
        <v>566735</v>
      </c>
    </row>
    <row r="2555" spans="1:6" x14ac:dyDescent="0.3">
      <c r="A2555" s="7" t="s">
        <v>19</v>
      </c>
      <c r="B2555" s="7" t="s">
        <v>2924</v>
      </c>
      <c r="C2555" s="7" t="s">
        <v>5676</v>
      </c>
      <c r="D2555" s="14">
        <v>12</v>
      </c>
      <c r="E2555" s="7" t="s">
        <v>2426</v>
      </c>
      <c r="F2555" s="19">
        <v>401435</v>
      </c>
    </row>
    <row r="2556" spans="1:6" x14ac:dyDescent="0.3">
      <c r="A2556" s="8" t="s">
        <v>461</v>
      </c>
      <c r="B2556" s="8" t="s">
        <v>2924</v>
      </c>
      <c r="C2556" s="8" t="s">
        <v>5676</v>
      </c>
      <c r="D2556" s="15">
        <v>12</v>
      </c>
      <c r="E2556" s="8" t="s">
        <v>2426</v>
      </c>
      <c r="F2556" s="20">
        <v>602693</v>
      </c>
    </row>
    <row r="2557" spans="1:6" x14ac:dyDescent="0.3">
      <c r="A2557" s="7" t="s">
        <v>319</v>
      </c>
      <c r="B2557" s="7" t="s">
        <v>2924</v>
      </c>
      <c r="C2557" s="7" t="s">
        <v>5676</v>
      </c>
      <c r="D2557" s="14">
        <v>11</v>
      </c>
      <c r="E2557" s="7" t="s">
        <v>2426</v>
      </c>
      <c r="F2557" s="19">
        <v>340679</v>
      </c>
    </row>
    <row r="2558" spans="1:6" x14ac:dyDescent="0.3">
      <c r="A2558" s="8" t="s">
        <v>49</v>
      </c>
      <c r="B2558" s="8" t="s">
        <v>2924</v>
      </c>
      <c r="C2558" s="8" t="s">
        <v>5676</v>
      </c>
      <c r="D2558" s="15">
        <v>11</v>
      </c>
      <c r="E2558" s="8" t="s">
        <v>2426</v>
      </c>
      <c r="F2558" s="20">
        <v>402934</v>
      </c>
    </row>
    <row r="2559" spans="1:6" x14ac:dyDescent="0.3">
      <c r="A2559" s="7" t="s">
        <v>132</v>
      </c>
      <c r="B2559" s="7" t="s">
        <v>2924</v>
      </c>
      <c r="C2559" s="7" t="s">
        <v>5676</v>
      </c>
      <c r="D2559" s="14">
        <v>11</v>
      </c>
      <c r="E2559" s="7" t="s">
        <v>2426</v>
      </c>
      <c r="F2559" s="19">
        <v>712674</v>
      </c>
    </row>
    <row r="2560" spans="1:6" x14ac:dyDescent="0.3">
      <c r="A2560" s="8" t="s">
        <v>2107</v>
      </c>
      <c r="B2560" s="8" t="s">
        <v>2924</v>
      </c>
      <c r="C2560" s="8" t="s">
        <v>5676</v>
      </c>
      <c r="D2560" s="15">
        <v>11</v>
      </c>
      <c r="E2560" s="8" t="s">
        <v>2426</v>
      </c>
      <c r="F2560" s="20">
        <v>502442</v>
      </c>
    </row>
    <row r="2561" spans="1:6" x14ac:dyDescent="0.3">
      <c r="A2561" s="7" t="s">
        <v>2496</v>
      </c>
      <c r="B2561" s="7" t="s">
        <v>2924</v>
      </c>
      <c r="C2561" s="7" t="s">
        <v>5676</v>
      </c>
      <c r="D2561" s="14">
        <v>10</v>
      </c>
      <c r="E2561" s="7" t="s">
        <v>2426</v>
      </c>
      <c r="F2561" s="19">
        <v>351668</v>
      </c>
    </row>
    <row r="2562" spans="1:6" x14ac:dyDescent="0.3">
      <c r="A2562" s="8" t="s">
        <v>142</v>
      </c>
      <c r="B2562" s="8" t="s">
        <v>2924</v>
      </c>
      <c r="C2562" s="8" t="s">
        <v>5676</v>
      </c>
      <c r="D2562" s="15">
        <v>9</v>
      </c>
      <c r="E2562" s="8" t="s">
        <v>2426</v>
      </c>
      <c r="F2562" s="20">
        <v>928492</v>
      </c>
    </row>
    <row r="2563" spans="1:6" x14ac:dyDescent="0.3">
      <c r="A2563" s="7" t="s">
        <v>2668</v>
      </c>
      <c r="B2563" s="7" t="s">
        <v>2924</v>
      </c>
      <c r="C2563" s="7" t="s">
        <v>5676</v>
      </c>
      <c r="D2563" s="14">
        <v>9</v>
      </c>
      <c r="E2563" s="7" t="s">
        <v>2426</v>
      </c>
      <c r="F2563" s="19">
        <v>397330</v>
      </c>
    </row>
    <row r="2564" spans="1:6" x14ac:dyDescent="0.3">
      <c r="A2564" s="8" t="s">
        <v>2528</v>
      </c>
      <c r="B2564" s="8" t="s">
        <v>2924</v>
      </c>
      <c r="C2564" s="8" t="s">
        <v>5676</v>
      </c>
      <c r="D2564" s="15">
        <v>9</v>
      </c>
      <c r="E2564" s="8" t="s">
        <v>2426</v>
      </c>
      <c r="F2564" s="20">
        <v>1019603</v>
      </c>
    </row>
    <row r="2565" spans="1:6" x14ac:dyDescent="0.3">
      <c r="A2565" s="7" t="s">
        <v>31</v>
      </c>
      <c r="B2565" s="7" t="s">
        <v>2924</v>
      </c>
      <c r="C2565" s="7" t="s">
        <v>5676</v>
      </c>
      <c r="D2565" s="14">
        <v>9</v>
      </c>
      <c r="E2565" s="7" t="s">
        <v>2426</v>
      </c>
      <c r="F2565" s="19">
        <v>386958</v>
      </c>
    </row>
    <row r="2566" spans="1:6" x14ac:dyDescent="0.3">
      <c r="A2566" s="8" t="s">
        <v>3693</v>
      </c>
      <c r="B2566" s="8" t="s">
        <v>2924</v>
      </c>
      <c r="C2566" s="8" t="s">
        <v>5676</v>
      </c>
      <c r="D2566" s="15">
        <v>8</v>
      </c>
      <c r="E2566" s="8" t="s">
        <v>2426</v>
      </c>
      <c r="F2566" s="20">
        <v>731213</v>
      </c>
    </row>
    <row r="2567" spans="1:6" x14ac:dyDescent="0.3">
      <c r="A2567" s="7" t="s">
        <v>1648</v>
      </c>
      <c r="B2567" s="7" t="s">
        <v>2924</v>
      </c>
      <c r="C2567" s="7" t="s">
        <v>5676</v>
      </c>
      <c r="D2567" s="14">
        <v>8</v>
      </c>
      <c r="E2567" s="7" t="s">
        <v>2426</v>
      </c>
      <c r="F2567" s="19">
        <v>726809</v>
      </c>
    </row>
    <row r="2568" spans="1:6" x14ac:dyDescent="0.3">
      <c r="A2568" s="8" t="s">
        <v>224</v>
      </c>
      <c r="B2568" s="8" t="s">
        <v>2924</v>
      </c>
      <c r="C2568" s="8" t="s">
        <v>5676</v>
      </c>
      <c r="D2568" s="15">
        <v>8</v>
      </c>
      <c r="E2568" s="8" t="s">
        <v>2426</v>
      </c>
      <c r="F2568" s="20">
        <v>1070976</v>
      </c>
    </row>
    <row r="2569" spans="1:6" x14ac:dyDescent="0.3">
      <c r="A2569" s="7" t="s">
        <v>482</v>
      </c>
      <c r="B2569" s="7" t="s">
        <v>2924</v>
      </c>
      <c r="C2569" s="7" t="s">
        <v>5676</v>
      </c>
      <c r="D2569" s="14">
        <v>8</v>
      </c>
      <c r="E2569" s="7" t="s">
        <v>2426</v>
      </c>
      <c r="F2569" s="19">
        <v>509210</v>
      </c>
    </row>
    <row r="2570" spans="1:6" x14ac:dyDescent="0.3">
      <c r="A2570" s="8" t="s">
        <v>3698</v>
      </c>
      <c r="B2570" s="8" t="s">
        <v>2924</v>
      </c>
      <c r="C2570" s="8" t="s">
        <v>5676</v>
      </c>
      <c r="D2570" s="15">
        <v>8</v>
      </c>
      <c r="E2570" s="8" t="s">
        <v>2426</v>
      </c>
      <c r="F2570" s="20">
        <v>400410</v>
      </c>
    </row>
    <row r="2571" spans="1:6" x14ac:dyDescent="0.3">
      <c r="A2571" s="7" t="s">
        <v>245</v>
      </c>
      <c r="B2571" s="7" t="s">
        <v>2924</v>
      </c>
      <c r="C2571" s="7" t="s">
        <v>5676</v>
      </c>
      <c r="D2571" s="14">
        <v>7</v>
      </c>
      <c r="E2571" s="7" t="s">
        <v>2426</v>
      </c>
      <c r="F2571" s="19">
        <v>680894</v>
      </c>
    </row>
    <row r="2572" spans="1:6" x14ac:dyDescent="0.3">
      <c r="A2572" s="8" t="s">
        <v>2565</v>
      </c>
      <c r="B2572" s="8" t="s">
        <v>2924</v>
      </c>
      <c r="C2572" s="8" t="s">
        <v>5676</v>
      </c>
      <c r="D2572" s="15">
        <v>7</v>
      </c>
      <c r="E2572" s="8" t="s">
        <v>2426</v>
      </c>
      <c r="F2572" s="20">
        <v>417179</v>
      </c>
    </row>
    <row r="2573" spans="1:6" x14ac:dyDescent="0.3">
      <c r="A2573" s="7" t="s">
        <v>43</v>
      </c>
      <c r="B2573" s="7" t="s">
        <v>2924</v>
      </c>
      <c r="C2573" s="7" t="s">
        <v>5676</v>
      </c>
      <c r="D2573" s="14">
        <v>7</v>
      </c>
      <c r="E2573" s="7" t="s">
        <v>2426</v>
      </c>
      <c r="F2573" s="19">
        <v>429953</v>
      </c>
    </row>
    <row r="2574" spans="1:6" x14ac:dyDescent="0.3">
      <c r="A2574" s="8" t="s">
        <v>2533</v>
      </c>
      <c r="B2574" s="8" t="s">
        <v>2924</v>
      </c>
      <c r="C2574" s="8" t="s">
        <v>5676</v>
      </c>
      <c r="D2574" s="15">
        <v>7</v>
      </c>
      <c r="E2574" s="8" t="s">
        <v>2426</v>
      </c>
      <c r="F2574" s="20">
        <v>1401954</v>
      </c>
    </row>
    <row r="2575" spans="1:6" x14ac:dyDescent="0.3">
      <c r="A2575" s="7" t="s">
        <v>1383</v>
      </c>
      <c r="B2575" s="7" t="s">
        <v>2924</v>
      </c>
      <c r="C2575" s="7" t="s">
        <v>5676</v>
      </c>
      <c r="D2575" s="14">
        <v>7</v>
      </c>
      <c r="E2575" s="7" t="s">
        <v>2426</v>
      </c>
      <c r="F2575" s="19">
        <v>524564</v>
      </c>
    </row>
    <row r="2576" spans="1:6" x14ac:dyDescent="0.3">
      <c r="A2576" s="8" t="s">
        <v>2498</v>
      </c>
      <c r="B2576" s="8" t="s">
        <v>2924</v>
      </c>
      <c r="C2576" s="8" t="s">
        <v>5676</v>
      </c>
      <c r="D2576" s="15">
        <v>7</v>
      </c>
      <c r="E2576" s="8" t="s">
        <v>2426</v>
      </c>
      <c r="F2576" s="20">
        <v>616428</v>
      </c>
    </row>
    <row r="2577" spans="1:6" x14ac:dyDescent="0.3">
      <c r="A2577" s="7" t="s">
        <v>3704</v>
      </c>
      <c r="B2577" s="7" t="s">
        <v>2924</v>
      </c>
      <c r="C2577" s="7" t="s">
        <v>5676</v>
      </c>
      <c r="D2577" s="14">
        <v>7</v>
      </c>
      <c r="E2577" s="7" t="s">
        <v>2426</v>
      </c>
      <c r="F2577" s="19">
        <v>621583</v>
      </c>
    </row>
    <row r="2578" spans="1:6" x14ac:dyDescent="0.3">
      <c r="A2578" s="8" t="s">
        <v>3706</v>
      </c>
      <c r="B2578" s="8" t="s">
        <v>2924</v>
      </c>
      <c r="C2578" s="8" t="s">
        <v>5676</v>
      </c>
      <c r="D2578" s="15">
        <v>7</v>
      </c>
      <c r="E2578" s="8" t="s">
        <v>2426</v>
      </c>
      <c r="F2578" s="20">
        <v>261907</v>
      </c>
    </row>
    <row r="2579" spans="1:6" x14ac:dyDescent="0.3">
      <c r="A2579" s="7" t="s">
        <v>2530</v>
      </c>
      <c r="B2579" s="7" t="s">
        <v>2924</v>
      </c>
      <c r="C2579" s="7" t="s">
        <v>5676</v>
      </c>
      <c r="D2579" s="14">
        <v>7</v>
      </c>
      <c r="E2579" s="7" t="s">
        <v>2426</v>
      </c>
      <c r="F2579" s="19">
        <v>621583</v>
      </c>
    </row>
    <row r="2580" spans="1:6" x14ac:dyDescent="0.3">
      <c r="A2580" s="8" t="s">
        <v>652</v>
      </c>
      <c r="B2580" s="8" t="s">
        <v>2924</v>
      </c>
      <c r="C2580" s="8" t="s">
        <v>5676</v>
      </c>
      <c r="D2580" s="15">
        <v>6</v>
      </c>
      <c r="E2580" s="8" t="s">
        <v>2426</v>
      </c>
      <c r="F2580" s="20">
        <v>538846</v>
      </c>
    </row>
    <row r="2581" spans="1:6" x14ac:dyDescent="0.3">
      <c r="A2581" s="7" t="s">
        <v>3709</v>
      </c>
      <c r="B2581" s="7" t="s">
        <v>2924</v>
      </c>
      <c r="C2581" s="7" t="s">
        <v>5676</v>
      </c>
      <c r="D2581" s="14">
        <v>6</v>
      </c>
      <c r="E2581" s="7" t="s">
        <v>2426</v>
      </c>
      <c r="F2581" s="19">
        <v>311449</v>
      </c>
    </row>
    <row r="2582" spans="1:6" x14ac:dyDescent="0.3">
      <c r="A2582" s="8" t="s">
        <v>3711</v>
      </c>
      <c r="B2582" s="8" t="s">
        <v>2924</v>
      </c>
      <c r="C2582" s="8" t="s">
        <v>5676</v>
      </c>
      <c r="D2582" s="15">
        <v>6</v>
      </c>
      <c r="E2582" s="8" t="s">
        <v>2426</v>
      </c>
      <c r="F2582" s="20">
        <v>394920</v>
      </c>
    </row>
    <row r="2583" spans="1:6" x14ac:dyDescent="0.3">
      <c r="A2583" s="7" t="s">
        <v>49</v>
      </c>
      <c r="B2583" s="7" t="s">
        <v>2924</v>
      </c>
      <c r="C2583" s="7" t="s">
        <v>5676</v>
      </c>
      <c r="D2583" s="14">
        <v>6</v>
      </c>
      <c r="E2583" s="7" t="s">
        <v>2426</v>
      </c>
      <c r="F2583" s="19">
        <v>302400</v>
      </c>
    </row>
    <row r="2584" spans="1:6" x14ac:dyDescent="0.3">
      <c r="A2584" s="8" t="s">
        <v>1561</v>
      </c>
      <c r="B2584" s="8" t="s">
        <v>2924</v>
      </c>
      <c r="C2584" s="8" t="s">
        <v>5676</v>
      </c>
      <c r="D2584" s="15">
        <v>6</v>
      </c>
      <c r="E2584" s="8" t="s">
        <v>2426</v>
      </c>
      <c r="F2584" s="20">
        <v>1324095</v>
      </c>
    </row>
    <row r="2585" spans="1:6" x14ac:dyDescent="0.3">
      <c r="A2585" s="7" t="s">
        <v>57</v>
      </c>
      <c r="B2585" s="7" t="s">
        <v>2924</v>
      </c>
      <c r="C2585" s="7" t="s">
        <v>5676</v>
      </c>
      <c r="D2585" s="14">
        <v>6</v>
      </c>
      <c r="E2585" s="7" t="s">
        <v>2426</v>
      </c>
      <c r="F2585" s="19">
        <v>545756</v>
      </c>
    </row>
    <row r="2586" spans="1:6" x14ac:dyDescent="0.3">
      <c r="A2586" s="8" t="s">
        <v>3716</v>
      </c>
      <c r="B2586" s="8" t="s">
        <v>2924</v>
      </c>
      <c r="C2586" s="8" t="s">
        <v>5676</v>
      </c>
      <c r="D2586" s="15">
        <v>6</v>
      </c>
      <c r="E2586" s="8" t="s">
        <v>2426</v>
      </c>
      <c r="F2586" s="20">
        <v>185388</v>
      </c>
    </row>
    <row r="2587" spans="1:6" x14ac:dyDescent="0.3">
      <c r="A2587" s="7" t="s">
        <v>1412</v>
      </c>
      <c r="B2587" s="7" t="s">
        <v>2924</v>
      </c>
      <c r="C2587" s="7" t="s">
        <v>5676</v>
      </c>
      <c r="D2587" s="14">
        <v>6</v>
      </c>
      <c r="E2587" s="7" t="s">
        <v>2426</v>
      </c>
      <c r="F2587" s="19">
        <v>520272</v>
      </c>
    </row>
    <row r="2588" spans="1:6" x14ac:dyDescent="0.3">
      <c r="A2588" s="8" t="s">
        <v>400</v>
      </c>
      <c r="B2588" s="8" t="s">
        <v>2924</v>
      </c>
      <c r="C2588" s="8" t="s">
        <v>5676</v>
      </c>
      <c r="D2588" s="15">
        <v>6</v>
      </c>
      <c r="E2588" s="8" t="s">
        <v>2426</v>
      </c>
      <c r="F2588" s="20">
        <v>1218012</v>
      </c>
    </row>
    <row r="2589" spans="1:6" x14ac:dyDescent="0.3">
      <c r="A2589" s="7" t="s">
        <v>3720</v>
      </c>
      <c r="B2589" s="7" t="s">
        <v>2924</v>
      </c>
      <c r="C2589" s="7" t="s">
        <v>5676</v>
      </c>
      <c r="D2589" s="14">
        <v>6</v>
      </c>
      <c r="E2589" s="7" t="s">
        <v>2426</v>
      </c>
      <c r="F2589" s="19">
        <v>664286</v>
      </c>
    </row>
    <row r="2590" spans="1:6" x14ac:dyDescent="0.3">
      <c r="A2590" s="8" t="s">
        <v>3722</v>
      </c>
      <c r="B2590" s="8" t="s">
        <v>2924</v>
      </c>
      <c r="C2590" s="8" t="s">
        <v>5676</v>
      </c>
      <c r="D2590" s="15">
        <v>6</v>
      </c>
      <c r="E2590" s="8" t="s">
        <v>2426</v>
      </c>
      <c r="F2590" s="20">
        <v>544387</v>
      </c>
    </row>
    <row r="2591" spans="1:6" x14ac:dyDescent="0.3">
      <c r="A2591" s="7" t="s">
        <v>1769</v>
      </c>
      <c r="B2591" s="7" t="s">
        <v>2924</v>
      </c>
      <c r="C2591" s="7" t="s">
        <v>5676</v>
      </c>
      <c r="D2591" s="14">
        <v>6</v>
      </c>
      <c r="E2591" s="7" t="s">
        <v>2426</v>
      </c>
      <c r="F2591" s="19">
        <v>438924</v>
      </c>
    </row>
    <row r="2592" spans="1:6" x14ac:dyDescent="0.3">
      <c r="A2592" s="8" t="s">
        <v>3725</v>
      </c>
      <c r="B2592" s="8" t="s">
        <v>2924</v>
      </c>
      <c r="C2592" s="8" t="s">
        <v>5676</v>
      </c>
      <c r="D2592" s="15">
        <v>5</v>
      </c>
      <c r="E2592" s="8" t="s">
        <v>2426</v>
      </c>
      <c r="F2592" s="20">
        <v>309194</v>
      </c>
    </row>
    <row r="2593" spans="1:6" x14ac:dyDescent="0.3">
      <c r="A2593" s="7" t="s">
        <v>3727</v>
      </c>
      <c r="B2593" s="7" t="s">
        <v>2924</v>
      </c>
      <c r="C2593" s="7" t="s">
        <v>5676</v>
      </c>
      <c r="D2593" s="14">
        <v>5</v>
      </c>
      <c r="E2593" s="7" t="s">
        <v>2426</v>
      </c>
      <c r="F2593" s="19">
        <v>537613</v>
      </c>
    </row>
    <row r="2594" spans="1:6" x14ac:dyDescent="0.3">
      <c r="A2594" s="8" t="s">
        <v>2504</v>
      </c>
      <c r="B2594" s="8" t="s">
        <v>2924</v>
      </c>
      <c r="C2594" s="8" t="s">
        <v>5676</v>
      </c>
      <c r="D2594" s="15">
        <v>5</v>
      </c>
      <c r="E2594" s="8" t="s">
        <v>2426</v>
      </c>
      <c r="F2594" s="20">
        <v>484238</v>
      </c>
    </row>
    <row r="2595" spans="1:6" x14ac:dyDescent="0.3">
      <c r="A2595" s="7" t="s">
        <v>3730</v>
      </c>
      <c r="B2595" s="7" t="s">
        <v>2924</v>
      </c>
      <c r="C2595" s="7" t="s">
        <v>5676</v>
      </c>
      <c r="D2595" s="14">
        <v>5</v>
      </c>
      <c r="E2595" s="7" t="s">
        <v>2426</v>
      </c>
      <c r="F2595" s="19">
        <v>1177000</v>
      </c>
    </row>
    <row r="2596" spans="1:6" x14ac:dyDescent="0.3">
      <c r="A2596" s="8" t="s">
        <v>2463</v>
      </c>
      <c r="B2596" s="8" t="s">
        <v>2924</v>
      </c>
      <c r="C2596" s="8" t="s">
        <v>5676</v>
      </c>
      <c r="D2596" s="15">
        <v>5</v>
      </c>
      <c r="E2596" s="8" t="s">
        <v>2426</v>
      </c>
      <c r="F2596" s="20">
        <v>602930</v>
      </c>
    </row>
    <row r="2597" spans="1:6" x14ac:dyDescent="0.3">
      <c r="A2597" s="7" t="s">
        <v>2556</v>
      </c>
      <c r="B2597" s="7" t="s">
        <v>2924</v>
      </c>
      <c r="C2597" s="7" t="s">
        <v>5676</v>
      </c>
      <c r="D2597" s="14">
        <v>5</v>
      </c>
      <c r="E2597" s="7" t="s">
        <v>2426</v>
      </c>
      <c r="F2597" s="19">
        <v>1541071</v>
      </c>
    </row>
    <row r="2598" spans="1:6" x14ac:dyDescent="0.3">
      <c r="A2598" s="8" t="s">
        <v>3733</v>
      </c>
      <c r="B2598" s="8" t="s">
        <v>2924</v>
      </c>
      <c r="C2598" s="8" t="s">
        <v>5676</v>
      </c>
      <c r="D2598" s="15">
        <v>5</v>
      </c>
      <c r="E2598" s="8" t="s">
        <v>2426</v>
      </c>
      <c r="F2598" s="20">
        <v>498630</v>
      </c>
    </row>
    <row r="2599" spans="1:6" x14ac:dyDescent="0.3">
      <c r="A2599" s="7" t="s">
        <v>140</v>
      </c>
      <c r="B2599" s="7" t="s">
        <v>2924</v>
      </c>
      <c r="C2599" s="7" t="s">
        <v>5676</v>
      </c>
      <c r="D2599" s="14">
        <v>5</v>
      </c>
      <c r="E2599" s="7" t="s">
        <v>2426</v>
      </c>
      <c r="F2599" s="19">
        <v>363231</v>
      </c>
    </row>
    <row r="2600" spans="1:6" x14ac:dyDescent="0.3">
      <c r="A2600" s="8" t="s">
        <v>3736</v>
      </c>
      <c r="B2600" s="8" t="s">
        <v>2924</v>
      </c>
      <c r="C2600" s="8" t="s">
        <v>5676</v>
      </c>
      <c r="D2600" s="15">
        <v>5</v>
      </c>
      <c r="E2600" s="8" t="s">
        <v>2426</v>
      </c>
      <c r="F2600" s="20">
        <v>677584</v>
      </c>
    </row>
    <row r="2601" spans="1:6" x14ac:dyDescent="0.3">
      <c r="A2601" s="7" t="s">
        <v>2439</v>
      </c>
      <c r="B2601" s="7" t="s">
        <v>2924</v>
      </c>
      <c r="C2601" s="7" t="s">
        <v>5676</v>
      </c>
      <c r="D2601" s="14">
        <v>5</v>
      </c>
      <c r="E2601" s="7" t="s">
        <v>2426</v>
      </c>
      <c r="F2601" s="19">
        <v>1119076</v>
      </c>
    </row>
    <row r="2602" spans="1:6" x14ac:dyDescent="0.3">
      <c r="A2602" s="8" t="s">
        <v>3738</v>
      </c>
      <c r="B2602" s="8" t="s">
        <v>2924</v>
      </c>
      <c r="C2602" s="8" t="s">
        <v>5676</v>
      </c>
      <c r="D2602" s="15">
        <v>5</v>
      </c>
      <c r="E2602" s="8" t="s">
        <v>2426</v>
      </c>
      <c r="F2602" s="20">
        <v>280296</v>
      </c>
    </row>
    <row r="2603" spans="1:6" x14ac:dyDescent="0.3">
      <c r="A2603" s="7" t="s">
        <v>3740</v>
      </c>
      <c r="B2603" s="7" t="s">
        <v>2924</v>
      </c>
      <c r="C2603" s="7" t="s">
        <v>5676</v>
      </c>
      <c r="D2603" s="14">
        <v>5</v>
      </c>
      <c r="E2603" s="7" t="s">
        <v>2426</v>
      </c>
      <c r="F2603" s="19">
        <v>246108</v>
      </c>
    </row>
    <row r="2604" spans="1:6" x14ac:dyDescent="0.3">
      <c r="A2604" s="8" t="s">
        <v>17</v>
      </c>
      <c r="B2604" s="8" t="s">
        <v>2924</v>
      </c>
      <c r="C2604" s="8" t="s">
        <v>5676</v>
      </c>
      <c r="D2604" s="15">
        <v>5</v>
      </c>
      <c r="E2604" s="8" t="s">
        <v>2426</v>
      </c>
      <c r="F2604" s="20">
        <v>1130085</v>
      </c>
    </row>
    <row r="2605" spans="1:6" x14ac:dyDescent="0.3">
      <c r="A2605" s="7" t="s">
        <v>154</v>
      </c>
      <c r="B2605" s="7" t="s">
        <v>2924</v>
      </c>
      <c r="C2605" s="7" t="s">
        <v>5676</v>
      </c>
      <c r="D2605" s="14">
        <v>5</v>
      </c>
      <c r="E2605" s="7" t="s">
        <v>2426</v>
      </c>
      <c r="F2605" s="19">
        <v>602930</v>
      </c>
    </row>
    <row r="2606" spans="1:6" x14ac:dyDescent="0.3">
      <c r="A2606" s="8" t="s">
        <v>3743</v>
      </c>
      <c r="B2606" s="8" t="s">
        <v>2924</v>
      </c>
      <c r="C2606" s="8" t="s">
        <v>5676</v>
      </c>
      <c r="D2606" s="15">
        <v>5</v>
      </c>
      <c r="E2606" s="8" t="s">
        <v>2426</v>
      </c>
      <c r="F2606" s="20">
        <v>594543</v>
      </c>
    </row>
    <row r="2607" spans="1:6" x14ac:dyDescent="0.3">
      <c r="A2607" s="7" t="s">
        <v>3745</v>
      </c>
      <c r="B2607" s="7" t="s">
        <v>2924</v>
      </c>
      <c r="C2607" s="7" t="s">
        <v>5676</v>
      </c>
      <c r="D2607" s="14">
        <v>4</v>
      </c>
      <c r="E2607" s="7" t="s">
        <v>2426</v>
      </c>
      <c r="F2607" s="19">
        <v>604847</v>
      </c>
    </row>
    <row r="2608" spans="1:6" x14ac:dyDescent="0.3">
      <c r="A2608" s="8" t="s">
        <v>2473</v>
      </c>
      <c r="B2608" s="8" t="s">
        <v>2924</v>
      </c>
      <c r="C2608" s="8" t="s">
        <v>5676</v>
      </c>
      <c r="D2608" s="15">
        <v>4</v>
      </c>
      <c r="E2608" s="8" t="s">
        <v>2426</v>
      </c>
      <c r="F2608" s="20">
        <v>865056</v>
      </c>
    </row>
    <row r="2609" spans="1:6" x14ac:dyDescent="0.3">
      <c r="A2609" s="7" t="s">
        <v>3748</v>
      </c>
      <c r="B2609" s="7" t="s">
        <v>2924</v>
      </c>
      <c r="C2609" s="7" t="s">
        <v>5676</v>
      </c>
      <c r="D2609" s="14">
        <v>4</v>
      </c>
      <c r="E2609" s="7" t="s">
        <v>2426</v>
      </c>
      <c r="F2609" s="19">
        <v>363048</v>
      </c>
    </row>
    <row r="2610" spans="1:6" x14ac:dyDescent="0.3">
      <c r="A2610" s="8" t="s">
        <v>148</v>
      </c>
      <c r="B2610" s="8" t="s">
        <v>2924</v>
      </c>
      <c r="C2610" s="8" t="s">
        <v>5676</v>
      </c>
      <c r="D2610" s="15">
        <v>4</v>
      </c>
      <c r="E2610" s="8" t="s">
        <v>2426</v>
      </c>
      <c r="F2610" s="20">
        <v>600558</v>
      </c>
    </row>
    <row r="2611" spans="1:6" x14ac:dyDescent="0.3">
      <c r="A2611" s="7" t="s">
        <v>3751</v>
      </c>
      <c r="B2611" s="7" t="s">
        <v>2924</v>
      </c>
      <c r="C2611" s="7" t="s">
        <v>5676</v>
      </c>
      <c r="D2611" s="14">
        <v>4</v>
      </c>
      <c r="E2611" s="7" t="s">
        <v>2426</v>
      </c>
      <c r="F2611" s="19">
        <v>802080</v>
      </c>
    </row>
    <row r="2612" spans="1:6" x14ac:dyDescent="0.3">
      <c r="A2612" s="8" t="s">
        <v>3753</v>
      </c>
      <c r="B2612" s="8" t="s">
        <v>2924</v>
      </c>
      <c r="C2612" s="8" t="s">
        <v>5676</v>
      </c>
      <c r="D2612" s="15">
        <v>4</v>
      </c>
      <c r="E2612" s="8" t="s">
        <v>2426</v>
      </c>
      <c r="F2612" s="20">
        <v>778493</v>
      </c>
    </row>
    <row r="2613" spans="1:6" x14ac:dyDescent="0.3">
      <c r="A2613" s="7" t="s">
        <v>2635</v>
      </c>
      <c r="B2613" s="7" t="s">
        <v>2924</v>
      </c>
      <c r="C2613" s="7" t="s">
        <v>5676</v>
      </c>
      <c r="D2613" s="14">
        <v>4</v>
      </c>
      <c r="E2613" s="7" t="s">
        <v>2426</v>
      </c>
      <c r="F2613" s="19">
        <v>654510</v>
      </c>
    </row>
    <row r="2614" spans="1:6" x14ac:dyDescent="0.3">
      <c r="A2614" s="8" t="s">
        <v>25</v>
      </c>
      <c r="B2614" s="8" t="s">
        <v>2924</v>
      </c>
      <c r="C2614" s="8" t="s">
        <v>5676</v>
      </c>
      <c r="D2614" s="15">
        <v>4</v>
      </c>
      <c r="E2614" s="8" t="s">
        <v>2426</v>
      </c>
      <c r="F2614" s="20">
        <v>878070</v>
      </c>
    </row>
    <row r="2615" spans="1:6" x14ac:dyDescent="0.3">
      <c r="A2615" s="7" t="s">
        <v>3757</v>
      </c>
      <c r="B2615" s="7" t="s">
        <v>2924</v>
      </c>
      <c r="C2615" s="7" t="s">
        <v>5676</v>
      </c>
      <c r="D2615" s="14">
        <v>4</v>
      </c>
      <c r="E2615" s="7" t="s">
        <v>2426</v>
      </c>
      <c r="F2615" s="19">
        <v>623148</v>
      </c>
    </row>
    <row r="2616" spans="1:6" x14ac:dyDescent="0.3">
      <c r="A2616" s="8" t="s">
        <v>3759</v>
      </c>
      <c r="B2616" s="8" t="s">
        <v>2924</v>
      </c>
      <c r="C2616" s="8" t="s">
        <v>5676</v>
      </c>
      <c r="D2616" s="15">
        <v>4</v>
      </c>
      <c r="E2616" s="8" t="s">
        <v>2426</v>
      </c>
      <c r="F2616" s="20">
        <v>293232</v>
      </c>
    </row>
    <row r="2617" spans="1:6" x14ac:dyDescent="0.3">
      <c r="A2617" s="7" t="s">
        <v>3761</v>
      </c>
      <c r="B2617" s="7" t="s">
        <v>2924</v>
      </c>
      <c r="C2617" s="7" t="s">
        <v>5676</v>
      </c>
      <c r="D2617" s="14">
        <v>4</v>
      </c>
      <c r="E2617" s="7" t="s">
        <v>2426</v>
      </c>
      <c r="F2617" s="19">
        <v>332712</v>
      </c>
    </row>
    <row r="2618" spans="1:6" x14ac:dyDescent="0.3">
      <c r="A2618" s="8" t="s">
        <v>3763</v>
      </c>
      <c r="B2618" s="8" t="s">
        <v>2924</v>
      </c>
      <c r="C2618" s="8" t="s">
        <v>5676</v>
      </c>
      <c r="D2618" s="15">
        <v>4</v>
      </c>
      <c r="E2618" s="8" t="s">
        <v>2426</v>
      </c>
      <c r="F2618" s="20">
        <v>310144</v>
      </c>
    </row>
    <row r="2619" spans="1:6" x14ac:dyDescent="0.3">
      <c r="A2619" s="7" t="s">
        <v>3765</v>
      </c>
      <c r="B2619" s="7" t="s">
        <v>2924</v>
      </c>
      <c r="C2619" s="7" t="s">
        <v>5676</v>
      </c>
      <c r="D2619" s="14">
        <v>4</v>
      </c>
      <c r="E2619" s="7" t="s">
        <v>2426</v>
      </c>
      <c r="F2619" s="19">
        <v>602345</v>
      </c>
    </row>
    <row r="2620" spans="1:6" x14ac:dyDescent="0.3">
      <c r="A2620" s="8" t="s">
        <v>3767</v>
      </c>
      <c r="B2620" s="8" t="s">
        <v>2924</v>
      </c>
      <c r="C2620" s="8" t="s">
        <v>5676</v>
      </c>
      <c r="D2620" s="15">
        <v>4</v>
      </c>
      <c r="E2620" s="8" t="s">
        <v>2426</v>
      </c>
      <c r="F2620" s="20">
        <v>690924</v>
      </c>
    </row>
    <row r="2621" spans="1:6" x14ac:dyDescent="0.3">
      <c r="A2621" s="7" t="s">
        <v>3769</v>
      </c>
      <c r="B2621" s="7" t="s">
        <v>2924</v>
      </c>
      <c r="C2621" s="7" t="s">
        <v>5676</v>
      </c>
      <c r="D2621" s="14">
        <v>4</v>
      </c>
      <c r="E2621" s="7" t="s">
        <v>2426</v>
      </c>
      <c r="F2621" s="19">
        <v>625157</v>
      </c>
    </row>
    <row r="2622" spans="1:6" x14ac:dyDescent="0.3">
      <c r="A2622" s="8" t="s">
        <v>3771</v>
      </c>
      <c r="B2622" s="8" t="s">
        <v>2924</v>
      </c>
      <c r="C2622" s="8" t="s">
        <v>5676</v>
      </c>
      <c r="D2622" s="15">
        <v>4</v>
      </c>
      <c r="E2622" s="8" t="s">
        <v>2426</v>
      </c>
      <c r="F2622" s="20">
        <v>390283</v>
      </c>
    </row>
    <row r="2623" spans="1:6" x14ac:dyDescent="0.3">
      <c r="A2623" s="7" t="s">
        <v>3773</v>
      </c>
      <c r="B2623" s="7" t="s">
        <v>2924</v>
      </c>
      <c r="C2623" s="7" t="s">
        <v>5676</v>
      </c>
      <c r="D2623" s="14">
        <v>4</v>
      </c>
      <c r="E2623" s="7" t="s">
        <v>2426</v>
      </c>
      <c r="F2623" s="19">
        <v>263808</v>
      </c>
    </row>
    <row r="2624" spans="1:6" x14ac:dyDescent="0.3">
      <c r="A2624" s="8" t="s">
        <v>3775</v>
      </c>
      <c r="B2624" s="8" t="s">
        <v>2924</v>
      </c>
      <c r="C2624" s="8" t="s">
        <v>5676</v>
      </c>
      <c r="D2624" s="15">
        <v>4</v>
      </c>
      <c r="E2624" s="8" t="s">
        <v>2426</v>
      </c>
      <c r="F2624" s="20">
        <v>1151955</v>
      </c>
    </row>
    <row r="2625" spans="1:6" x14ac:dyDescent="0.3">
      <c r="A2625" s="7" t="s">
        <v>3777</v>
      </c>
      <c r="B2625" s="7" t="s">
        <v>2924</v>
      </c>
      <c r="C2625" s="7" t="s">
        <v>5676</v>
      </c>
      <c r="D2625" s="14">
        <v>4</v>
      </c>
      <c r="E2625" s="7" t="s">
        <v>2426</v>
      </c>
      <c r="F2625" s="19">
        <v>464246</v>
      </c>
    </row>
    <row r="2626" spans="1:6" x14ac:dyDescent="0.3">
      <c r="A2626" s="8" t="s">
        <v>3778</v>
      </c>
      <c r="B2626" s="8" t="s">
        <v>2924</v>
      </c>
      <c r="C2626" s="8" t="s">
        <v>5676</v>
      </c>
      <c r="D2626" s="15">
        <v>4</v>
      </c>
      <c r="E2626" s="8" t="s">
        <v>2426</v>
      </c>
      <c r="F2626" s="20">
        <v>120444</v>
      </c>
    </row>
    <row r="2627" spans="1:6" x14ac:dyDescent="0.3">
      <c r="A2627" s="7" t="s">
        <v>3780</v>
      </c>
      <c r="B2627" s="7" t="s">
        <v>2924</v>
      </c>
      <c r="C2627" s="7" t="s">
        <v>5676</v>
      </c>
      <c r="D2627" s="14">
        <v>4</v>
      </c>
      <c r="E2627" s="7" t="s">
        <v>2426</v>
      </c>
      <c r="F2627" s="19">
        <v>409648</v>
      </c>
    </row>
    <row r="2628" spans="1:6" x14ac:dyDescent="0.3">
      <c r="A2628" s="8" t="s">
        <v>2536</v>
      </c>
      <c r="B2628" s="8" t="s">
        <v>2924</v>
      </c>
      <c r="C2628" s="8" t="s">
        <v>5676</v>
      </c>
      <c r="D2628" s="15">
        <v>4</v>
      </c>
      <c r="E2628" s="8" t="s">
        <v>2426</v>
      </c>
      <c r="F2628" s="20">
        <v>551047</v>
      </c>
    </row>
    <row r="2629" spans="1:6" x14ac:dyDescent="0.3">
      <c r="A2629" s="7" t="s">
        <v>31</v>
      </c>
      <c r="B2629" s="7" t="s">
        <v>2924</v>
      </c>
      <c r="C2629" s="7" t="s">
        <v>5676</v>
      </c>
      <c r="D2629" s="14">
        <v>4</v>
      </c>
      <c r="E2629" s="7" t="s">
        <v>2426</v>
      </c>
      <c r="F2629" s="19">
        <v>418078</v>
      </c>
    </row>
    <row r="2630" spans="1:6" x14ac:dyDescent="0.3">
      <c r="A2630" s="8" t="s">
        <v>3784</v>
      </c>
      <c r="B2630" s="8" t="s">
        <v>2924</v>
      </c>
      <c r="C2630" s="8" t="s">
        <v>5676</v>
      </c>
      <c r="D2630" s="15">
        <v>4</v>
      </c>
      <c r="E2630" s="8" t="s">
        <v>2426</v>
      </c>
      <c r="F2630" s="20">
        <v>343758</v>
      </c>
    </row>
    <row r="2631" spans="1:6" x14ac:dyDescent="0.3">
      <c r="A2631" s="7" t="s">
        <v>3786</v>
      </c>
      <c r="B2631" s="7" t="s">
        <v>2924</v>
      </c>
      <c r="C2631" s="7" t="s">
        <v>5676</v>
      </c>
      <c r="D2631" s="14">
        <v>4</v>
      </c>
      <c r="E2631" s="7" t="s">
        <v>2426</v>
      </c>
      <c r="F2631" s="19">
        <v>532302</v>
      </c>
    </row>
    <row r="2632" spans="1:6" x14ac:dyDescent="0.3">
      <c r="A2632" s="8" t="s">
        <v>3788</v>
      </c>
      <c r="B2632" s="8" t="s">
        <v>2924</v>
      </c>
      <c r="C2632" s="8" t="s">
        <v>5676</v>
      </c>
      <c r="D2632" s="15">
        <v>4</v>
      </c>
      <c r="E2632" s="8" t="s">
        <v>2426</v>
      </c>
      <c r="F2632" s="20">
        <v>180000</v>
      </c>
    </row>
    <row r="2633" spans="1:6" x14ac:dyDescent="0.3">
      <c r="A2633" s="7" t="s">
        <v>3789</v>
      </c>
      <c r="B2633" s="7" t="s">
        <v>2924</v>
      </c>
      <c r="C2633" s="7" t="s">
        <v>5676</v>
      </c>
      <c r="D2633" s="14">
        <v>4</v>
      </c>
      <c r="E2633" s="7" t="s">
        <v>2426</v>
      </c>
      <c r="F2633" s="19">
        <v>250644</v>
      </c>
    </row>
    <row r="2634" spans="1:6" x14ac:dyDescent="0.3">
      <c r="A2634" s="8" t="s">
        <v>3791</v>
      </c>
      <c r="B2634" s="8" t="s">
        <v>2924</v>
      </c>
      <c r="C2634" s="8" t="s">
        <v>5676</v>
      </c>
      <c r="D2634" s="15">
        <v>4</v>
      </c>
      <c r="E2634" s="8" t="s">
        <v>2426</v>
      </c>
      <c r="F2634" s="20">
        <v>363669</v>
      </c>
    </row>
    <row r="2635" spans="1:6" x14ac:dyDescent="0.3">
      <c r="A2635" s="7" t="s">
        <v>239</v>
      </c>
      <c r="B2635" s="7" t="s">
        <v>2924</v>
      </c>
      <c r="C2635" s="7" t="s">
        <v>5676</v>
      </c>
      <c r="D2635" s="14">
        <v>3</v>
      </c>
      <c r="E2635" s="7" t="s">
        <v>2426</v>
      </c>
      <c r="F2635" s="19">
        <v>577190</v>
      </c>
    </row>
    <row r="2636" spans="1:6" x14ac:dyDescent="0.3">
      <c r="A2636" s="8" t="s">
        <v>3757</v>
      </c>
      <c r="B2636" s="8" t="s">
        <v>2924</v>
      </c>
      <c r="C2636" s="8" t="s">
        <v>5676</v>
      </c>
      <c r="D2636" s="15">
        <v>3</v>
      </c>
      <c r="E2636" s="8" t="s">
        <v>2426</v>
      </c>
      <c r="F2636" s="20">
        <v>369852</v>
      </c>
    </row>
    <row r="2637" spans="1:6" x14ac:dyDescent="0.3">
      <c r="A2637" s="7" t="s">
        <v>1305</v>
      </c>
      <c r="B2637" s="7" t="s">
        <v>2924</v>
      </c>
      <c r="C2637" s="7" t="s">
        <v>5676</v>
      </c>
      <c r="D2637" s="14">
        <v>3</v>
      </c>
      <c r="E2637" s="7" t="s">
        <v>2426</v>
      </c>
      <c r="F2637" s="19">
        <v>508188</v>
      </c>
    </row>
    <row r="2638" spans="1:6" x14ac:dyDescent="0.3">
      <c r="A2638" s="8" t="s">
        <v>2673</v>
      </c>
      <c r="B2638" s="8" t="s">
        <v>2924</v>
      </c>
      <c r="C2638" s="8" t="s">
        <v>5676</v>
      </c>
      <c r="D2638" s="15">
        <v>3</v>
      </c>
      <c r="E2638" s="8" t="s">
        <v>2426</v>
      </c>
      <c r="F2638" s="20">
        <v>332016</v>
      </c>
    </row>
    <row r="2639" spans="1:6" x14ac:dyDescent="0.3">
      <c r="A2639" s="7" t="s">
        <v>3795</v>
      </c>
      <c r="B2639" s="7" t="s">
        <v>2924</v>
      </c>
      <c r="C2639" s="7" t="s">
        <v>5676</v>
      </c>
      <c r="D2639" s="14">
        <v>3</v>
      </c>
      <c r="E2639" s="7" t="s">
        <v>2426</v>
      </c>
      <c r="F2639" s="19">
        <v>786181</v>
      </c>
    </row>
    <row r="2640" spans="1:6" x14ac:dyDescent="0.3">
      <c r="A2640" s="8" t="s">
        <v>2432</v>
      </c>
      <c r="B2640" s="8" t="s">
        <v>2924</v>
      </c>
      <c r="C2640" s="8" t="s">
        <v>5676</v>
      </c>
      <c r="D2640" s="15">
        <v>3</v>
      </c>
      <c r="E2640" s="8" t="s">
        <v>2426</v>
      </c>
      <c r="F2640" s="20">
        <v>156000</v>
      </c>
    </row>
    <row r="2641" spans="1:6" x14ac:dyDescent="0.3">
      <c r="A2641" s="7" t="s">
        <v>3797</v>
      </c>
      <c r="B2641" s="7" t="s">
        <v>2924</v>
      </c>
      <c r="C2641" s="7" t="s">
        <v>5676</v>
      </c>
      <c r="D2641" s="14">
        <v>3</v>
      </c>
      <c r="E2641" s="7" t="s">
        <v>2426</v>
      </c>
      <c r="F2641" s="19">
        <v>326397</v>
      </c>
    </row>
    <row r="2642" spans="1:6" x14ac:dyDescent="0.3">
      <c r="A2642" s="8" t="s">
        <v>3799</v>
      </c>
      <c r="B2642" s="8" t="s">
        <v>2924</v>
      </c>
      <c r="C2642" s="8" t="s">
        <v>5676</v>
      </c>
      <c r="D2642" s="15">
        <v>3</v>
      </c>
      <c r="E2642" s="8" t="s">
        <v>2426</v>
      </c>
      <c r="F2642" s="20">
        <v>602739</v>
      </c>
    </row>
    <row r="2643" spans="1:6" x14ac:dyDescent="0.3">
      <c r="A2643" s="7" t="s">
        <v>273</v>
      </c>
      <c r="B2643" s="7" t="s">
        <v>2924</v>
      </c>
      <c r="C2643" s="7" t="s">
        <v>5676</v>
      </c>
      <c r="D2643" s="14">
        <v>3</v>
      </c>
      <c r="E2643" s="7" t="s">
        <v>2426</v>
      </c>
      <c r="F2643" s="19">
        <v>582124</v>
      </c>
    </row>
    <row r="2644" spans="1:6" x14ac:dyDescent="0.3">
      <c r="A2644" s="8" t="s">
        <v>422</v>
      </c>
      <c r="B2644" s="8" t="s">
        <v>2924</v>
      </c>
      <c r="C2644" s="8" t="s">
        <v>5676</v>
      </c>
      <c r="D2644" s="15">
        <v>3</v>
      </c>
      <c r="E2644" s="8" t="s">
        <v>2426</v>
      </c>
      <c r="F2644" s="20">
        <v>201468</v>
      </c>
    </row>
    <row r="2645" spans="1:6" x14ac:dyDescent="0.3">
      <c r="A2645" s="7" t="s">
        <v>3803</v>
      </c>
      <c r="B2645" s="7" t="s">
        <v>2924</v>
      </c>
      <c r="C2645" s="7" t="s">
        <v>5676</v>
      </c>
      <c r="D2645" s="14">
        <v>3</v>
      </c>
      <c r="E2645" s="7" t="s">
        <v>2426</v>
      </c>
      <c r="F2645" s="19">
        <v>407238</v>
      </c>
    </row>
    <row r="2646" spans="1:6" x14ac:dyDescent="0.3">
      <c r="A2646" s="8" t="s">
        <v>3805</v>
      </c>
      <c r="B2646" s="8" t="s">
        <v>2924</v>
      </c>
      <c r="C2646" s="8" t="s">
        <v>5676</v>
      </c>
      <c r="D2646" s="15">
        <v>3</v>
      </c>
      <c r="E2646" s="8" t="s">
        <v>2426</v>
      </c>
      <c r="F2646" s="20">
        <v>760403</v>
      </c>
    </row>
    <row r="2647" spans="1:6" x14ac:dyDescent="0.3">
      <c r="A2647" s="7" t="s">
        <v>3807</v>
      </c>
      <c r="B2647" s="7" t="s">
        <v>2924</v>
      </c>
      <c r="C2647" s="7" t="s">
        <v>5676</v>
      </c>
      <c r="D2647" s="14">
        <v>3</v>
      </c>
      <c r="E2647" s="7" t="s">
        <v>2426</v>
      </c>
      <c r="F2647" s="19">
        <v>705134</v>
      </c>
    </row>
    <row r="2648" spans="1:6" x14ac:dyDescent="0.3">
      <c r="A2648" s="8" t="s">
        <v>226</v>
      </c>
      <c r="B2648" s="8" t="s">
        <v>2924</v>
      </c>
      <c r="C2648" s="8" t="s">
        <v>5676</v>
      </c>
      <c r="D2648" s="15">
        <v>3</v>
      </c>
      <c r="E2648" s="8" t="s">
        <v>2426</v>
      </c>
      <c r="F2648" s="20">
        <v>967392</v>
      </c>
    </row>
    <row r="2649" spans="1:6" x14ac:dyDescent="0.3">
      <c r="A2649" s="7" t="s">
        <v>3809</v>
      </c>
      <c r="B2649" s="7" t="s">
        <v>2924</v>
      </c>
      <c r="C2649" s="7" t="s">
        <v>5676</v>
      </c>
      <c r="D2649" s="14">
        <v>3</v>
      </c>
      <c r="E2649" s="7" t="s">
        <v>2426</v>
      </c>
      <c r="F2649" s="19">
        <v>338792</v>
      </c>
    </row>
    <row r="2650" spans="1:6" x14ac:dyDescent="0.3">
      <c r="A2650" s="8" t="s">
        <v>3810</v>
      </c>
      <c r="B2650" s="8" t="s">
        <v>2924</v>
      </c>
      <c r="C2650" s="8" t="s">
        <v>5676</v>
      </c>
      <c r="D2650" s="15">
        <v>3</v>
      </c>
      <c r="E2650" s="8" t="s">
        <v>2426</v>
      </c>
      <c r="F2650" s="20">
        <v>742788</v>
      </c>
    </row>
    <row r="2651" spans="1:6" x14ac:dyDescent="0.3">
      <c r="A2651" s="7" t="s">
        <v>3812</v>
      </c>
      <c r="B2651" s="7" t="s">
        <v>2924</v>
      </c>
      <c r="C2651" s="7" t="s">
        <v>5676</v>
      </c>
      <c r="D2651" s="14">
        <v>3</v>
      </c>
      <c r="E2651" s="7" t="s">
        <v>2426</v>
      </c>
      <c r="F2651" s="19">
        <v>752418</v>
      </c>
    </row>
    <row r="2652" spans="1:6" x14ac:dyDescent="0.3">
      <c r="A2652" s="8" t="s">
        <v>2556</v>
      </c>
      <c r="B2652" s="8" t="s">
        <v>2924</v>
      </c>
      <c r="C2652" s="8" t="s">
        <v>5676</v>
      </c>
      <c r="D2652" s="15">
        <v>3</v>
      </c>
      <c r="E2652" s="8" t="s">
        <v>2426</v>
      </c>
      <c r="F2652" s="20">
        <v>367896</v>
      </c>
    </row>
    <row r="2653" spans="1:6" x14ac:dyDescent="0.3">
      <c r="A2653" s="7" t="s">
        <v>3813</v>
      </c>
      <c r="B2653" s="7" t="s">
        <v>2924</v>
      </c>
      <c r="C2653" s="7" t="s">
        <v>5676</v>
      </c>
      <c r="D2653" s="14">
        <v>3</v>
      </c>
      <c r="E2653" s="7" t="s">
        <v>2426</v>
      </c>
      <c r="F2653" s="19">
        <v>128988</v>
      </c>
    </row>
    <row r="2654" spans="1:6" x14ac:dyDescent="0.3">
      <c r="A2654" s="8" t="s">
        <v>2549</v>
      </c>
      <c r="B2654" s="8" t="s">
        <v>2924</v>
      </c>
      <c r="C2654" s="8" t="s">
        <v>5676</v>
      </c>
      <c r="D2654" s="15">
        <v>3</v>
      </c>
      <c r="E2654" s="8" t="s">
        <v>2426</v>
      </c>
      <c r="F2654" s="20">
        <v>564648</v>
      </c>
    </row>
    <row r="2655" spans="1:6" x14ac:dyDescent="0.3">
      <c r="A2655" s="7" t="s">
        <v>3815</v>
      </c>
      <c r="B2655" s="7" t="s">
        <v>2924</v>
      </c>
      <c r="C2655" s="7" t="s">
        <v>5676</v>
      </c>
      <c r="D2655" s="14">
        <v>3</v>
      </c>
      <c r="E2655" s="7" t="s">
        <v>2426</v>
      </c>
      <c r="F2655" s="19">
        <v>991280</v>
      </c>
    </row>
    <row r="2656" spans="1:6" x14ac:dyDescent="0.3">
      <c r="A2656" s="8" t="s">
        <v>3816</v>
      </c>
      <c r="B2656" s="8" t="s">
        <v>2924</v>
      </c>
      <c r="C2656" s="8" t="s">
        <v>5676</v>
      </c>
      <c r="D2656" s="15">
        <v>3</v>
      </c>
      <c r="E2656" s="8" t="s">
        <v>2426</v>
      </c>
      <c r="F2656" s="20">
        <v>369128</v>
      </c>
    </row>
    <row r="2657" spans="1:6" x14ac:dyDescent="0.3">
      <c r="A2657" s="7" t="s">
        <v>3818</v>
      </c>
      <c r="B2657" s="7" t="s">
        <v>2924</v>
      </c>
      <c r="C2657" s="7" t="s">
        <v>5676</v>
      </c>
      <c r="D2657" s="14">
        <v>3</v>
      </c>
      <c r="E2657" s="7" t="s">
        <v>2426</v>
      </c>
      <c r="F2657" s="19">
        <v>257972</v>
      </c>
    </row>
    <row r="2658" spans="1:6" x14ac:dyDescent="0.3">
      <c r="A2658" s="8" t="s">
        <v>3820</v>
      </c>
      <c r="B2658" s="8" t="s">
        <v>2924</v>
      </c>
      <c r="C2658" s="8" t="s">
        <v>5676</v>
      </c>
      <c r="D2658" s="15">
        <v>3</v>
      </c>
      <c r="E2658" s="8" t="s">
        <v>2426</v>
      </c>
      <c r="F2658" s="20">
        <v>900000</v>
      </c>
    </row>
    <row r="2659" spans="1:6" x14ac:dyDescent="0.3">
      <c r="A2659" s="7" t="s">
        <v>2500</v>
      </c>
      <c r="B2659" s="7" t="s">
        <v>2924</v>
      </c>
      <c r="C2659" s="7" t="s">
        <v>5676</v>
      </c>
      <c r="D2659" s="14">
        <v>3</v>
      </c>
      <c r="E2659" s="7" t="s">
        <v>2426</v>
      </c>
      <c r="F2659" s="19">
        <v>1087991</v>
      </c>
    </row>
    <row r="2660" spans="1:6" x14ac:dyDescent="0.3">
      <c r="A2660" s="8" t="s">
        <v>300</v>
      </c>
      <c r="B2660" s="8" t="s">
        <v>2924</v>
      </c>
      <c r="C2660" s="8" t="s">
        <v>5676</v>
      </c>
      <c r="D2660" s="15">
        <v>3</v>
      </c>
      <c r="E2660" s="8" t="s">
        <v>2426</v>
      </c>
      <c r="F2660" s="20">
        <v>305881</v>
      </c>
    </row>
    <row r="2661" spans="1:6" x14ac:dyDescent="0.3">
      <c r="A2661" s="7" t="s">
        <v>3822</v>
      </c>
      <c r="B2661" s="7" t="s">
        <v>2924</v>
      </c>
      <c r="C2661" s="7" t="s">
        <v>5676</v>
      </c>
      <c r="D2661" s="14">
        <v>3</v>
      </c>
      <c r="E2661" s="7" t="s">
        <v>2426</v>
      </c>
      <c r="F2661" s="19">
        <v>878372</v>
      </c>
    </row>
    <row r="2662" spans="1:6" x14ac:dyDescent="0.3">
      <c r="A2662" s="8" t="s">
        <v>3824</v>
      </c>
      <c r="B2662" s="8" t="s">
        <v>2924</v>
      </c>
      <c r="C2662" s="8" t="s">
        <v>5676</v>
      </c>
      <c r="D2662" s="15">
        <v>3</v>
      </c>
      <c r="E2662" s="8" t="s">
        <v>2426</v>
      </c>
      <c r="F2662" s="20">
        <v>342084</v>
      </c>
    </row>
    <row r="2663" spans="1:6" x14ac:dyDescent="0.3">
      <c r="A2663" s="7" t="s">
        <v>2875</v>
      </c>
      <c r="B2663" s="7" t="s">
        <v>2924</v>
      </c>
      <c r="C2663" s="7" t="s">
        <v>5676</v>
      </c>
      <c r="D2663" s="14">
        <v>3</v>
      </c>
      <c r="E2663" s="7" t="s">
        <v>2426</v>
      </c>
      <c r="F2663" s="19">
        <v>335520</v>
      </c>
    </row>
    <row r="2664" spans="1:6" x14ac:dyDescent="0.3">
      <c r="A2664" s="8" t="s">
        <v>2456</v>
      </c>
      <c r="B2664" s="8" t="s">
        <v>2924</v>
      </c>
      <c r="C2664" s="8" t="s">
        <v>5676</v>
      </c>
      <c r="D2664" s="15">
        <v>3</v>
      </c>
      <c r="E2664" s="8" t="s">
        <v>2426</v>
      </c>
      <c r="F2664" s="20">
        <v>432100</v>
      </c>
    </row>
    <row r="2665" spans="1:6" x14ac:dyDescent="0.3">
      <c r="A2665" s="7" t="s">
        <v>3828</v>
      </c>
      <c r="B2665" s="7" t="s">
        <v>2924</v>
      </c>
      <c r="C2665" s="7" t="s">
        <v>5676</v>
      </c>
      <c r="D2665" s="14">
        <v>3</v>
      </c>
      <c r="E2665" s="7" t="s">
        <v>2426</v>
      </c>
      <c r="F2665" s="19">
        <v>275453</v>
      </c>
    </row>
    <row r="2666" spans="1:6" x14ac:dyDescent="0.3">
      <c r="A2666" s="8" t="s">
        <v>3830</v>
      </c>
      <c r="B2666" s="8" t="s">
        <v>2924</v>
      </c>
      <c r="C2666" s="8" t="s">
        <v>5676</v>
      </c>
      <c r="D2666" s="15">
        <v>3</v>
      </c>
      <c r="E2666" s="8" t="s">
        <v>2426</v>
      </c>
      <c r="F2666" s="20">
        <v>880573</v>
      </c>
    </row>
    <row r="2667" spans="1:6" x14ac:dyDescent="0.3">
      <c r="A2667" s="7" t="s">
        <v>3832</v>
      </c>
      <c r="B2667" s="7" t="s">
        <v>2924</v>
      </c>
      <c r="C2667" s="7" t="s">
        <v>5676</v>
      </c>
      <c r="D2667" s="14">
        <v>3</v>
      </c>
      <c r="E2667" s="7" t="s">
        <v>2426</v>
      </c>
      <c r="F2667" s="19">
        <v>380000</v>
      </c>
    </row>
    <row r="2668" spans="1:6" x14ac:dyDescent="0.3">
      <c r="A2668" s="8" t="s">
        <v>3833</v>
      </c>
      <c r="B2668" s="8" t="s">
        <v>2924</v>
      </c>
      <c r="C2668" s="8" t="s">
        <v>5676</v>
      </c>
      <c r="D2668" s="15">
        <v>3</v>
      </c>
      <c r="E2668" s="8" t="s">
        <v>2426</v>
      </c>
      <c r="F2668" s="20">
        <v>1640740</v>
      </c>
    </row>
    <row r="2669" spans="1:6" x14ac:dyDescent="0.3">
      <c r="A2669" s="7" t="s">
        <v>210</v>
      </c>
      <c r="B2669" s="7" t="s">
        <v>2924</v>
      </c>
      <c r="C2669" s="7" t="s">
        <v>5676</v>
      </c>
      <c r="D2669" s="14">
        <v>3</v>
      </c>
      <c r="E2669" s="7" t="s">
        <v>2426</v>
      </c>
      <c r="F2669" s="19">
        <v>605385</v>
      </c>
    </row>
    <row r="2670" spans="1:6" x14ac:dyDescent="0.3">
      <c r="A2670" s="8" t="s">
        <v>3835</v>
      </c>
      <c r="B2670" s="8" t="s">
        <v>2924</v>
      </c>
      <c r="C2670" s="8" t="s">
        <v>5676</v>
      </c>
      <c r="D2670" s="15">
        <v>3</v>
      </c>
      <c r="E2670" s="8" t="s">
        <v>2426</v>
      </c>
      <c r="F2670" s="20">
        <v>64488</v>
      </c>
    </row>
    <row r="2671" spans="1:6" x14ac:dyDescent="0.3">
      <c r="A2671" s="7" t="s">
        <v>3107</v>
      </c>
      <c r="B2671" s="7" t="s">
        <v>2924</v>
      </c>
      <c r="C2671" s="7" t="s">
        <v>5676</v>
      </c>
      <c r="D2671" s="14">
        <v>3</v>
      </c>
      <c r="E2671" s="7" t="s">
        <v>2426</v>
      </c>
      <c r="F2671" s="19">
        <v>675000</v>
      </c>
    </row>
    <row r="2672" spans="1:6" x14ac:dyDescent="0.3">
      <c r="A2672" s="8" t="s">
        <v>3836</v>
      </c>
      <c r="B2672" s="8" t="s">
        <v>2924</v>
      </c>
      <c r="C2672" s="8" t="s">
        <v>5676</v>
      </c>
      <c r="D2672" s="15">
        <v>3</v>
      </c>
      <c r="E2672" s="8" t="s">
        <v>2426</v>
      </c>
      <c r="F2672" s="20">
        <v>1200000</v>
      </c>
    </row>
    <row r="2673" spans="1:6" x14ac:dyDescent="0.3">
      <c r="A2673" s="7" t="s">
        <v>3021</v>
      </c>
      <c r="B2673" s="7" t="s">
        <v>2924</v>
      </c>
      <c r="C2673" s="7" t="s">
        <v>5676</v>
      </c>
      <c r="D2673" s="14">
        <v>3</v>
      </c>
      <c r="E2673" s="7" t="s">
        <v>2426</v>
      </c>
      <c r="F2673" s="19">
        <v>308220</v>
      </c>
    </row>
    <row r="2674" spans="1:6" x14ac:dyDescent="0.3">
      <c r="A2674" s="8" t="s">
        <v>3838</v>
      </c>
      <c r="B2674" s="8" t="s">
        <v>2924</v>
      </c>
      <c r="C2674" s="8" t="s">
        <v>5676</v>
      </c>
      <c r="D2674" s="15">
        <v>3</v>
      </c>
      <c r="E2674" s="8" t="s">
        <v>2426</v>
      </c>
      <c r="F2674" s="20">
        <v>486624</v>
      </c>
    </row>
    <row r="2675" spans="1:6" x14ac:dyDescent="0.3">
      <c r="A2675" s="7" t="s">
        <v>2444</v>
      </c>
      <c r="B2675" s="7" t="s">
        <v>2924</v>
      </c>
      <c r="C2675" s="7" t="s">
        <v>5676</v>
      </c>
      <c r="D2675" s="14">
        <v>3</v>
      </c>
      <c r="E2675" s="7" t="s">
        <v>2426</v>
      </c>
      <c r="F2675" s="19">
        <v>406548</v>
      </c>
    </row>
    <row r="2676" spans="1:6" x14ac:dyDescent="0.3">
      <c r="A2676" s="8" t="s">
        <v>1856</v>
      </c>
      <c r="B2676" s="8" t="s">
        <v>2924</v>
      </c>
      <c r="C2676" s="8" t="s">
        <v>5676</v>
      </c>
      <c r="D2676" s="15">
        <v>3</v>
      </c>
      <c r="E2676" s="8" t="s">
        <v>2426</v>
      </c>
      <c r="F2676" s="20">
        <v>150180</v>
      </c>
    </row>
    <row r="2677" spans="1:6" x14ac:dyDescent="0.3">
      <c r="A2677" s="7" t="s">
        <v>509</v>
      </c>
      <c r="B2677" s="7" t="s">
        <v>2924</v>
      </c>
      <c r="C2677" s="7" t="s">
        <v>5676</v>
      </c>
      <c r="D2677" s="14">
        <v>3</v>
      </c>
      <c r="E2677" s="7" t="s">
        <v>2426</v>
      </c>
      <c r="F2677" s="19">
        <v>1041195</v>
      </c>
    </row>
    <row r="2678" spans="1:6" x14ac:dyDescent="0.3">
      <c r="A2678" s="8" t="s">
        <v>521</v>
      </c>
      <c r="B2678" s="8" t="s">
        <v>2924</v>
      </c>
      <c r="C2678" s="8" t="s">
        <v>5676</v>
      </c>
      <c r="D2678" s="15">
        <v>3</v>
      </c>
      <c r="E2678" s="8" t="s">
        <v>2426</v>
      </c>
      <c r="F2678" s="20">
        <v>299998</v>
      </c>
    </row>
    <row r="2679" spans="1:6" x14ac:dyDescent="0.3">
      <c r="A2679" s="7" t="s">
        <v>3841</v>
      </c>
      <c r="B2679" s="7" t="s">
        <v>2924</v>
      </c>
      <c r="C2679" s="7" t="s">
        <v>5676</v>
      </c>
      <c r="D2679" s="14">
        <v>3</v>
      </c>
      <c r="E2679" s="7" t="s">
        <v>2426</v>
      </c>
      <c r="F2679" s="19">
        <v>338796</v>
      </c>
    </row>
    <row r="2680" spans="1:6" x14ac:dyDescent="0.3">
      <c r="A2680" s="8" t="s">
        <v>3843</v>
      </c>
      <c r="B2680" s="8" t="s">
        <v>2924</v>
      </c>
      <c r="C2680" s="8" t="s">
        <v>5676</v>
      </c>
      <c r="D2680" s="15">
        <v>3</v>
      </c>
      <c r="E2680" s="8" t="s">
        <v>2426</v>
      </c>
      <c r="F2680" s="20">
        <v>248844</v>
      </c>
    </row>
    <row r="2681" spans="1:6" x14ac:dyDescent="0.3">
      <c r="A2681" s="7" t="s">
        <v>3845</v>
      </c>
      <c r="B2681" s="7" t="s">
        <v>2924</v>
      </c>
      <c r="C2681" s="7" t="s">
        <v>5676</v>
      </c>
      <c r="D2681" s="14">
        <v>3</v>
      </c>
      <c r="E2681" s="7" t="s">
        <v>2426</v>
      </c>
      <c r="F2681" s="19">
        <v>544512</v>
      </c>
    </row>
    <row r="2682" spans="1:6" x14ac:dyDescent="0.3">
      <c r="A2682" s="8" t="s">
        <v>3847</v>
      </c>
      <c r="B2682" s="8" t="s">
        <v>2924</v>
      </c>
      <c r="C2682" s="8" t="s">
        <v>5676</v>
      </c>
      <c r="D2682" s="15">
        <v>3</v>
      </c>
      <c r="E2682" s="8" t="s">
        <v>2426</v>
      </c>
      <c r="F2682" s="20">
        <v>406845</v>
      </c>
    </row>
    <row r="2683" spans="1:6" x14ac:dyDescent="0.3">
      <c r="A2683" s="7" t="s">
        <v>61</v>
      </c>
      <c r="B2683" s="7" t="s">
        <v>2924</v>
      </c>
      <c r="C2683" s="7" t="s">
        <v>5676</v>
      </c>
      <c r="D2683" s="14">
        <v>3</v>
      </c>
      <c r="E2683" s="7" t="s">
        <v>2426</v>
      </c>
      <c r="F2683" s="19">
        <v>811344</v>
      </c>
    </row>
    <row r="2684" spans="1:6" x14ac:dyDescent="0.3">
      <c r="A2684" s="8" t="s">
        <v>78</v>
      </c>
      <c r="B2684" s="8" t="s">
        <v>2924</v>
      </c>
      <c r="C2684" s="8" t="s">
        <v>5676</v>
      </c>
      <c r="D2684" s="15">
        <v>3</v>
      </c>
      <c r="E2684" s="8" t="s">
        <v>2426</v>
      </c>
      <c r="F2684" s="20">
        <v>414384</v>
      </c>
    </row>
    <row r="2685" spans="1:6" x14ac:dyDescent="0.3">
      <c r="A2685" s="7" t="s">
        <v>3851</v>
      </c>
      <c r="B2685" s="7" t="s">
        <v>2924</v>
      </c>
      <c r="C2685" s="7" t="s">
        <v>5676</v>
      </c>
      <c r="D2685" s="14">
        <v>3</v>
      </c>
      <c r="E2685" s="7" t="s">
        <v>2426</v>
      </c>
      <c r="F2685" s="19">
        <v>559952</v>
      </c>
    </row>
    <row r="2686" spans="1:6" x14ac:dyDescent="0.3">
      <c r="A2686" s="8" t="s">
        <v>78</v>
      </c>
      <c r="B2686" s="8" t="s">
        <v>2924</v>
      </c>
      <c r="C2686" s="8" t="s">
        <v>5676</v>
      </c>
      <c r="D2686" s="15">
        <v>3</v>
      </c>
      <c r="E2686" s="8" t="s">
        <v>2426</v>
      </c>
      <c r="F2686" s="20">
        <v>1559280</v>
      </c>
    </row>
    <row r="2687" spans="1:6" x14ac:dyDescent="0.3">
      <c r="A2687" s="7" t="s">
        <v>3854</v>
      </c>
      <c r="B2687" s="7" t="s">
        <v>2924</v>
      </c>
      <c r="C2687" s="7" t="s">
        <v>5676</v>
      </c>
      <c r="D2687" s="14">
        <v>3</v>
      </c>
      <c r="E2687" s="7" t="s">
        <v>2426</v>
      </c>
      <c r="F2687" s="19">
        <v>406548</v>
      </c>
    </row>
    <row r="2688" spans="1:6" x14ac:dyDescent="0.3">
      <c r="A2688" s="8" t="s">
        <v>45</v>
      </c>
      <c r="B2688" s="8" t="s">
        <v>2924</v>
      </c>
      <c r="C2688" s="8" t="s">
        <v>5676</v>
      </c>
      <c r="D2688" s="15">
        <v>2</v>
      </c>
      <c r="E2688" s="8" t="s">
        <v>2426</v>
      </c>
      <c r="F2688" s="20">
        <v>744945</v>
      </c>
    </row>
    <row r="2689" spans="1:6" x14ac:dyDescent="0.3">
      <c r="A2689" s="7" t="s">
        <v>120</v>
      </c>
      <c r="B2689" s="7" t="s">
        <v>2924</v>
      </c>
      <c r="C2689" s="7" t="s">
        <v>5676</v>
      </c>
      <c r="D2689" s="14">
        <v>2</v>
      </c>
      <c r="E2689" s="7" t="s">
        <v>2426</v>
      </c>
      <c r="F2689" s="19">
        <v>784769</v>
      </c>
    </row>
    <row r="2690" spans="1:6" x14ac:dyDescent="0.3">
      <c r="A2690" s="8" t="s">
        <v>3857</v>
      </c>
      <c r="B2690" s="8" t="s">
        <v>2924</v>
      </c>
      <c r="C2690" s="8" t="s">
        <v>5676</v>
      </c>
      <c r="D2690" s="15">
        <v>2</v>
      </c>
      <c r="E2690" s="8" t="s">
        <v>2426</v>
      </c>
      <c r="F2690" s="20">
        <v>1239375</v>
      </c>
    </row>
    <row r="2691" spans="1:6" x14ac:dyDescent="0.3">
      <c r="A2691" s="7" t="s">
        <v>1412</v>
      </c>
      <c r="B2691" s="7" t="s">
        <v>2924</v>
      </c>
      <c r="C2691" s="7" t="s">
        <v>5676</v>
      </c>
      <c r="D2691" s="14">
        <v>2</v>
      </c>
      <c r="E2691" s="7" t="s">
        <v>2426</v>
      </c>
      <c r="F2691" s="19">
        <v>685284</v>
      </c>
    </row>
    <row r="2692" spans="1:6" x14ac:dyDescent="0.3">
      <c r="A2692" s="8" t="s">
        <v>2528</v>
      </c>
      <c r="B2692" s="8" t="s">
        <v>2924</v>
      </c>
      <c r="C2692" s="8" t="s">
        <v>5676</v>
      </c>
      <c r="D2692" s="15">
        <v>2</v>
      </c>
      <c r="E2692" s="8" t="s">
        <v>2426</v>
      </c>
      <c r="F2692" s="20">
        <v>305004</v>
      </c>
    </row>
    <row r="2693" spans="1:6" x14ac:dyDescent="0.3">
      <c r="A2693" s="7" t="s">
        <v>3861</v>
      </c>
      <c r="B2693" s="7" t="s">
        <v>2924</v>
      </c>
      <c r="C2693" s="7" t="s">
        <v>5676</v>
      </c>
      <c r="D2693" s="14">
        <v>2</v>
      </c>
      <c r="E2693" s="7" t="s">
        <v>2426</v>
      </c>
      <c r="F2693" s="19">
        <v>412440</v>
      </c>
    </row>
    <row r="2694" spans="1:6" x14ac:dyDescent="0.3">
      <c r="A2694" s="8" t="s">
        <v>2383</v>
      </c>
      <c r="B2694" s="8" t="s">
        <v>2924</v>
      </c>
      <c r="C2694" s="8" t="s">
        <v>5676</v>
      </c>
      <c r="D2694" s="15">
        <v>2</v>
      </c>
      <c r="E2694" s="8" t="s">
        <v>2426</v>
      </c>
      <c r="F2694" s="20">
        <v>982920</v>
      </c>
    </row>
    <row r="2695" spans="1:6" x14ac:dyDescent="0.3">
      <c r="A2695" s="7" t="s">
        <v>3864</v>
      </c>
      <c r="B2695" s="7" t="s">
        <v>2924</v>
      </c>
      <c r="C2695" s="7" t="s">
        <v>5676</v>
      </c>
      <c r="D2695" s="14">
        <v>2</v>
      </c>
      <c r="E2695" s="7" t="s">
        <v>2426</v>
      </c>
      <c r="F2695" s="19">
        <v>127836</v>
      </c>
    </row>
    <row r="2696" spans="1:6" x14ac:dyDescent="0.3">
      <c r="A2696" s="8" t="s">
        <v>31</v>
      </c>
      <c r="B2696" s="8" t="s">
        <v>2924</v>
      </c>
      <c r="C2696" s="8" t="s">
        <v>5676</v>
      </c>
      <c r="D2696" s="15">
        <v>2</v>
      </c>
      <c r="E2696" s="8" t="s">
        <v>2426</v>
      </c>
      <c r="F2696" s="20">
        <v>619354</v>
      </c>
    </row>
    <row r="2697" spans="1:6" x14ac:dyDescent="0.3">
      <c r="A2697" s="7" t="s">
        <v>3867</v>
      </c>
      <c r="B2697" s="7" t="s">
        <v>2924</v>
      </c>
      <c r="C2697" s="7" t="s">
        <v>5676</v>
      </c>
      <c r="D2697" s="14">
        <v>2</v>
      </c>
      <c r="E2697" s="7" t="s">
        <v>2426</v>
      </c>
      <c r="F2697" s="19">
        <v>324420</v>
      </c>
    </row>
    <row r="2698" spans="1:6" x14ac:dyDescent="0.3">
      <c r="A2698" s="8" t="s">
        <v>3869</v>
      </c>
      <c r="B2698" s="8" t="s">
        <v>2924</v>
      </c>
      <c r="C2698" s="8" t="s">
        <v>5676</v>
      </c>
      <c r="D2698" s="15">
        <v>2</v>
      </c>
      <c r="E2698" s="8" t="s">
        <v>2426</v>
      </c>
      <c r="F2698" s="20">
        <v>705817</v>
      </c>
    </row>
    <row r="2699" spans="1:6" x14ac:dyDescent="0.3">
      <c r="A2699" s="7" t="s">
        <v>3871</v>
      </c>
      <c r="B2699" s="7" t="s">
        <v>2924</v>
      </c>
      <c r="C2699" s="7" t="s">
        <v>5676</v>
      </c>
      <c r="D2699" s="14">
        <v>2</v>
      </c>
      <c r="E2699" s="7" t="s">
        <v>2426</v>
      </c>
      <c r="F2699" s="19">
        <v>551148</v>
      </c>
    </row>
    <row r="2700" spans="1:6" x14ac:dyDescent="0.3">
      <c r="A2700" s="8" t="s">
        <v>2538</v>
      </c>
      <c r="B2700" s="8" t="s">
        <v>2924</v>
      </c>
      <c r="C2700" s="8" t="s">
        <v>5676</v>
      </c>
      <c r="D2700" s="15">
        <v>2</v>
      </c>
      <c r="E2700" s="8" t="s">
        <v>2426</v>
      </c>
      <c r="F2700" s="20">
        <v>1471807</v>
      </c>
    </row>
    <row r="2701" spans="1:6" x14ac:dyDescent="0.3">
      <c r="A2701" s="7" t="s">
        <v>3828</v>
      </c>
      <c r="B2701" s="7" t="s">
        <v>2924</v>
      </c>
      <c r="C2701" s="7" t="s">
        <v>5676</v>
      </c>
      <c r="D2701" s="14">
        <v>2</v>
      </c>
      <c r="E2701" s="7" t="s">
        <v>2426</v>
      </c>
      <c r="F2701" s="19">
        <v>193476</v>
      </c>
    </row>
    <row r="2702" spans="1:6" x14ac:dyDescent="0.3">
      <c r="A2702" s="8" t="s">
        <v>3874</v>
      </c>
      <c r="B2702" s="8" t="s">
        <v>2924</v>
      </c>
      <c r="C2702" s="8" t="s">
        <v>5676</v>
      </c>
      <c r="D2702" s="15">
        <v>2</v>
      </c>
      <c r="E2702" s="8" t="s">
        <v>2426</v>
      </c>
      <c r="F2702" s="20">
        <v>282369</v>
      </c>
    </row>
    <row r="2703" spans="1:6" x14ac:dyDescent="0.3">
      <c r="A2703" s="7" t="s">
        <v>2990</v>
      </c>
      <c r="B2703" s="7" t="s">
        <v>2924</v>
      </c>
      <c r="C2703" s="7" t="s">
        <v>5676</v>
      </c>
      <c r="D2703" s="14">
        <v>2</v>
      </c>
      <c r="E2703" s="7" t="s">
        <v>2426</v>
      </c>
      <c r="F2703" s="19">
        <v>563136</v>
      </c>
    </row>
    <row r="2704" spans="1:6" x14ac:dyDescent="0.3">
      <c r="A2704" s="8" t="s">
        <v>3877</v>
      </c>
      <c r="B2704" s="8" t="s">
        <v>2924</v>
      </c>
      <c r="C2704" s="8" t="s">
        <v>5676</v>
      </c>
      <c r="D2704" s="15">
        <v>2</v>
      </c>
      <c r="E2704" s="8" t="s">
        <v>2426</v>
      </c>
      <c r="F2704" s="20">
        <v>267288</v>
      </c>
    </row>
    <row r="2705" spans="1:6" x14ac:dyDescent="0.3">
      <c r="A2705" s="7" t="s">
        <v>3879</v>
      </c>
      <c r="B2705" s="7" t="s">
        <v>2924</v>
      </c>
      <c r="C2705" s="7" t="s">
        <v>5676</v>
      </c>
      <c r="D2705" s="14">
        <v>2</v>
      </c>
      <c r="E2705" s="7" t="s">
        <v>2426</v>
      </c>
      <c r="F2705" s="19">
        <v>715248</v>
      </c>
    </row>
    <row r="2706" spans="1:6" x14ac:dyDescent="0.3">
      <c r="A2706" s="8" t="s">
        <v>1784</v>
      </c>
      <c r="B2706" s="8" t="s">
        <v>2924</v>
      </c>
      <c r="C2706" s="8" t="s">
        <v>5676</v>
      </c>
      <c r="D2706" s="15">
        <v>2</v>
      </c>
      <c r="E2706" s="8" t="s">
        <v>2426</v>
      </c>
      <c r="F2706" s="20">
        <v>833940</v>
      </c>
    </row>
    <row r="2707" spans="1:6" x14ac:dyDescent="0.3">
      <c r="A2707" s="7" t="s">
        <v>11</v>
      </c>
      <c r="B2707" s="7" t="s">
        <v>2924</v>
      </c>
      <c r="C2707" s="7" t="s">
        <v>5676</v>
      </c>
      <c r="D2707" s="14">
        <v>2</v>
      </c>
      <c r="E2707" s="7" t="s">
        <v>2426</v>
      </c>
      <c r="F2707" s="19">
        <v>407484</v>
      </c>
    </row>
    <row r="2708" spans="1:6" x14ac:dyDescent="0.3">
      <c r="A2708" s="8" t="s">
        <v>3650</v>
      </c>
      <c r="B2708" s="8" t="s">
        <v>2924</v>
      </c>
      <c r="C2708" s="8" t="s">
        <v>5676</v>
      </c>
      <c r="D2708" s="15">
        <v>2</v>
      </c>
      <c r="E2708" s="8" t="s">
        <v>2426</v>
      </c>
      <c r="F2708" s="20">
        <v>314698</v>
      </c>
    </row>
    <row r="2709" spans="1:6" x14ac:dyDescent="0.3">
      <c r="A2709" s="7" t="s">
        <v>3884</v>
      </c>
      <c r="B2709" s="7" t="s">
        <v>2924</v>
      </c>
      <c r="C2709" s="7" t="s">
        <v>5676</v>
      </c>
      <c r="D2709" s="14">
        <v>2</v>
      </c>
      <c r="E2709" s="7" t="s">
        <v>2426</v>
      </c>
      <c r="F2709" s="19">
        <v>220020</v>
      </c>
    </row>
    <row r="2710" spans="1:6" x14ac:dyDescent="0.3">
      <c r="A2710" s="8" t="s">
        <v>3886</v>
      </c>
      <c r="B2710" s="8" t="s">
        <v>2924</v>
      </c>
      <c r="C2710" s="8" t="s">
        <v>5676</v>
      </c>
      <c r="D2710" s="15">
        <v>2</v>
      </c>
      <c r="E2710" s="8" t="s">
        <v>2426</v>
      </c>
      <c r="F2710" s="20">
        <v>249732</v>
      </c>
    </row>
    <row r="2711" spans="1:6" x14ac:dyDescent="0.3">
      <c r="A2711" s="7" t="s">
        <v>3888</v>
      </c>
      <c r="B2711" s="7" t="s">
        <v>2924</v>
      </c>
      <c r="C2711" s="7" t="s">
        <v>5676</v>
      </c>
      <c r="D2711" s="14">
        <v>2</v>
      </c>
      <c r="E2711" s="7" t="s">
        <v>2426</v>
      </c>
      <c r="F2711" s="19">
        <v>370152</v>
      </c>
    </row>
    <row r="2712" spans="1:6" x14ac:dyDescent="0.3">
      <c r="A2712" s="8" t="s">
        <v>3890</v>
      </c>
      <c r="B2712" s="8" t="s">
        <v>2924</v>
      </c>
      <c r="C2712" s="8" t="s">
        <v>5676</v>
      </c>
      <c r="D2712" s="15">
        <v>2</v>
      </c>
      <c r="E2712" s="8" t="s">
        <v>2426</v>
      </c>
      <c r="F2712" s="20">
        <v>591053</v>
      </c>
    </row>
    <row r="2713" spans="1:6" x14ac:dyDescent="0.3">
      <c r="A2713" s="7" t="s">
        <v>3892</v>
      </c>
      <c r="B2713" s="7" t="s">
        <v>2924</v>
      </c>
      <c r="C2713" s="7" t="s">
        <v>5676</v>
      </c>
      <c r="D2713" s="14">
        <v>2</v>
      </c>
      <c r="E2713" s="7" t="s">
        <v>2426</v>
      </c>
      <c r="F2713" s="19">
        <v>2385732</v>
      </c>
    </row>
    <row r="2714" spans="1:6" x14ac:dyDescent="0.3">
      <c r="A2714" s="8" t="s">
        <v>3830</v>
      </c>
      <c r="B2714" s="8" t="s">
        <v>2924</v>
      </c>
      <c r="C2714" s="8" t="s">
        <v>5676</v>
      </c>
      <c r="D2714" s="15">
        <v>2</v>
      </c>
      <c r="E2714" s="8" t="s">
        <v>2426</v>
      </c>
      <c r="F2714" s="20">
        <v>313896</v>
      </c>
    </row>
    <row r="2715" spans="1:6" x14ac:dyDescent="0.3">
      <c r="A2715" s="7" t="s">
        <v>3895</v>
      </c>
      <c r="B2715" s="7" t="s">
        <v>2924</v>
      </c>
      <c r="C2715" s="7" t="s">
        <v>5676</v>
      </c>
      <c r="D2715" s="14">
        <v>2</v>
      </c>
      <c r="E2715" s="7" t="s">
        <v>2426</v>
      </c>
      <c r="F2715" s="19">
        <v>333660</v>
      </c>
    </row>
    <row r="2716" spans="1:6" x14ac:dyDescent="0.3">
      <c r="A2716" s="8" t="s">
        <v>2330</v>
      </c>
      <c r="B2716" s="8" t="s">
        <v>2924</v>
      </c>
      <c r="C2716" s="8" t="s">
        <v>5676</v>
      </c>
      <c r="D2716" s="15">
        <v>2</v>
      </c>
      <c r="E2716" s="8" t="s">
        <v>2426</v>
      </c>
      <c r="F2716" s="20">
        <v>601343</v>
      </c>
    </row>
    <row r="2717" spans="1:6" x14ac:dyDescent="0.3">
      <c r="A2717" s="7" t="s">
        <v>3898</v>
      </c>
      <c r="B2717" s="7" t="s">
        <v>2924</v>
      </c>
      <c r="C2717" s="7" t="s">
        <v>5676</v>
      </c>
      <c r="D2717" s="14">
        <v>2</v>
      </c>
      <c r="E2717" s="7" t="s">
        <v>2426</v>
      </c>
      <c r="F2717" s="19">
        <v>397332</v>
      </c>
    </row>
    <row r="2718" spans="1:6" x14ac:dyDescent="0.3">
      <c r="A2718" s="8" t="s">
        <v>2311</v>
      </c>
      <c r="B2718" s="8" t="s">
        <v>2924</v>
      </c>
      <c r="C2718" s="8" t="s">
        <v>5676</v>
      </c>
      <c r="D2718" s="15">
        <v>2</v>
      </c>
      <c r="E2718" s="8" t="s">
        <v>2426</v>
      </c>
      <c r="F2718" s="20">
        <v>419449</v>
      </c>
    </row>
    <row r="2719" spans="1:6" x14ac:dyDescent="0.3">
      <c r="A2719" s="7" t="s">
        <v>3901</v>
      </c>
      <c r="B2719" s="7" t="s">
        <v>2924</v>
      </c>
      <c r="C2719" s="7" t="s">
        <v>5676</v>
      </c>
      <c r="D2719" s="14">
        <v>2</v>
      </c>
      <c r="E2719" s="7" t="s">
        <v>2426</v>
      </c>
      <c r="F2719" s="19">
        <v>668202</v>
      </c>
    </row>
    <row r="2720" spans="1:6" x14ac:dyDescent="0.3">
      <c r="A2720" s="8" t="s">
        <v>1414</v>
      </c>
      <c r="B2720" s="8" t="s">
        <v>2924</v>
      </c>
      <c r="C2720" s="8" t="s">
        <v>5676</v>
      </c>
      <c r="D2720" s="15">
        <v>2</v>
      </c>
      <c r="E2720" s="8" t="s">
        <v>2426</v>
      </c>
      <c r="F2720" s="20">
        <v>982427</v>
      </c>
    </row>
    <row r="2721" spans="1:6" x14ac:dyDescent="0.3">
      <c r="A2721" s="7" t="s">
        <v>2586</v>
      </c>
      <c r="B2721" s="7" t="s">
        <v>2924</v>
      </c>
      <c r="C2721" s="7" t="s">
        <v>5676</v>
      </c>
      <c r="D2721" s="14">
        <v>2</v>
      </c>
      <c r="E2721" s="7" t="s">
        <v>2426</v>
      </c>
      <c r="F2721" s="19">
        <v>253056</v>
      </c>
    </row>
    <row r="2722" spans="1:6" x14ac:dyDescent="0.3">
      <c r="A2722" s="8" t="s">
        <v>3905</v>
      </c>
      <c r="B2722" s="8" t="s">
        <v>2924</v>
      </c>
      <c r="C2722" s="8" t="s">
        <v>5676</v>
      </c>
      <c r="D2722" s="15">
        <v>2</v>
      </c>
      <c r="E2722" s="8" t="s">
        <v>2426</v>
      </c>
      <c r="F2722" s="20">
        <v>508899</v>
      </c>
    </row>
    <row r="2723" spans="1:6" x14ac:dyDescent="0.3">
      <c r="A2723" s="7" t="s">
        <v>262</v>
      </c>
      <c r="B2723" s="7" t="s">
        <v>2924</v>
      </c>
      <c r="C2723" s="7" t="s">
        <v>5676</v>
      </c>
      <c r="D2723" s="14">
        <v>2</v>
      </c>
      <c r="E2723" s="7" t="s">
        <v>2426</v>
      </c>
      <c r="F2723" s="19">
        <v>701723</v>
      </c>
    </row>
    <row r="2724" spans="1:6" x14ac:dyDescent="0.3">
      <c r="A2724" s="8" t="s">
        <v>3908</v>
      </c>
      <c r="B2724" s="8" t="s">
        <v>2924</v>
      </c>
      <c r="C2724" s="8" t="s">
        <v>5676</v>
      </c>
      <c r="D2724" s="15">
        <v>2</v>
      </c>
      <c r="E2724" s="8" t="s">
        <v>2426</v>
      </c>
      <c r="F2724" s="20">
        <v>270444</v>
      </c>
    </row>
    <row r="2725" spans="1:6" x14ac:dyDescent="0.3">
      <c r="A2725" s="7" t="s">
        <v>3910</v>
      </c>
      <c r="B2725" s="7" t="s">
        <v>2924</v>
      </c>
      <c r="C2725" s="7" t="s">
        <v>5676</v>
      </c>
      <c r="D2725" s="14">
        <v>2</v>
      </c>
      <c r="E2725" s="7" t="s">
        <v>2426</v>
      </c>
      <c r="F2725" s="19">
        <v>646107</v>
      </c>
    </row>
    <row r="2726" spans="1:6" x14ac:dyDescent="0.3">
      <c r="A2726" s="8" t="s">
        <v>3912</v>
      </c>
      <c r="B2726" s="8" t="s">
        <v>2924</v>
      </c>
      <c r="C2726" s="8" t="s">
        <v>5676</v>
      </c>
      <c r="D2726" s="15">
        <v>2</v>
      </c>
      <c r="E2726" s="8" t="s">
        <v>2426</v>
      </c>
      <c r="F2726" s="20">
        <v>649352</v>
      </c>
    </row>
    <row r="2727" spans="1:6" x14ac:dyDescent="0.3">
      <c r="A2727" s="7" t="s">
        <v>2510</v>
      </c>
      <c r="B2727" s="7" t="s">
        <v>2924</v>
      </c>
      <c r="C2727" s="7" t="s">
        <v>5676</v>
      </c>
      <c r="D2727" s="14">
        <v>2</v>
      </c>
      <c r="E2727" s="7" t="s">
        <v>2426</v>
      </c>
      <c r="F2727" s="19">
        <v>37008</v>
      </c>
    </row>
    <row r="2728" spans="1:6" x14ac:dyDescent="0.3">
      <c r="A2728" s="8" t="s">
        <v>2664</v>
      </c>
      <c r="B2728" s="8" t="s">
        <v>2924</v>
      </c>
      <c r="C2728" s="8" t="s">
        <v>5676</v>
      </c>
      <c r="D2728" s="15">
        <v>2</v>
      </c>
      <c r="E2728" s="8" t="s">
        <v>2426</v>
      </c>
      <c r="F2728" s="20">
        <v>608075</v>
      </c>
    </row>
    <row r="2729" spans="1:6" x14ac:dyDescent="0.3">
      <c r="A2729" s="7" t="s">
        <v>3916</v>
      </c>
      <c r="B2729" s="7" t="s">
        <v>2924</v>
      </c>
      <c r="C2729" s="7" t="s">
        <v>5676</v>
      </c>
      <c r="D2729" s="14">
        <v>2</v>
      </c>
      <c r="E2729" s="7" t="s">
        <v>2426</v>
      </c>
      <c r="F2729" s="19">
        <v>704851</v>
      </c>
    </row>
    <row r="2730" spans="1:6" x14ac:dyDescent="0.3">
      <c r="A2730" s="8" t="s">
        <v>3918</v>
      </c>
      <c r="B2730" s="8" t="s">
        <v>2924</v>
      </c>
      <c r="C2730" s="8" t="s">
        <v>5676</v>
      </c>
      <c r="D2730" s="15">
        <v>2</v>
      </c>
      <c r="E2730" s="8" t="s">
        <v>2426</v>
      </c>
      <c r="F2730" s="20">
        <v>382929</v>
      </c>
    </row>
    <row r="2731" spans="1:6" x14ac:dyDescent="0.3">
      <c r="A2731" s="7" t="s">
        <v>3920</v>
      </c>
      <c r="B2731" s="7" t="s">
        <v>2924</v>
      </c>
      <c r="C2731" s="7" t="s">
        <v>5676</v>
      </c>
      <c r="D2731" s="14">
        <v>2</v>
      </c>
      <c r="E2731" s="7" t="s">
        <v>2426</v>
      </c>
      <c r="F2731" s="19">
        <v>383619</v>
      </c>
    </row>
    <row r="2732" spans="1:6" x14ac:dyDescent="0.3">
      <c r="A2732" s="8" t="s">
        <v>3922</v>
      </c>
      <c r="B2732" s="8" t="s">
        <v>2924</v>
      </c>
      <c r="C2732" s="8" t="s">
        <v>5676</v>
      </c>
      <c r="D2732" s="15">
        <v>2</v>
      </c>
      <c r="E2732" s="8" t="s">
        <v>2426</v>
      </c>
      <c r="F2732" s="20">
        <v>598284</v>
      </c>
    </row>
    <row r="2733" spans="1:6" x14ac:dyDescent="0.3">
      <c r="A2733" s="7" t="s">
        <v>3924</v>
      </c>
      <c r="B2733" s="7" t="s">
        <v>2924</v>
      </c>
      <c r="C2733" s="7" t="s">
        <v>5676</v>
      </c>
      <c r="D2733" s="14">
        <v>2</v>
      </c>
      <c r="E2733" s="7" t="s">
        <v>2426</v>
      </c>
      <c r="F2733" s="19">
        <v>585819</v>
      </c>
    </row>
    <row r="2734" spans="1:6" x14ac:dyDescent="0.3">
      <c r="A2734" s="8" t="s">
        <v>11</v>
      </c>
      <c r="B2734" s="8" t="s">
        <v>2924</v>
      </c>
      <c r="C2734" s="8" t="s">
        <v>5676</v>
      </c>
      <c r="D2734" s="15">
        <v>36</v>
      </c>
      <c r="E2734" s="8" t="s">
        <v>2675</v>
      </c>
      <c r="F2734" s="20">
        <v>479071</v>
      </c>
    </row>
    <row r="2735" spans="1:6" x14ac:dyDescent="0.3">
      <c r="A2735" s="7" t="s">
        <v>1780</v>
      </c>
      <c r="B2735" s="7" t="s">
        <v>2924</v>
      </c>
      <c r="C2735" s="7" t="s">
        <v>5676</v>
      </c>
      <c r="D2735" s="14">
        <v>26</v>
      </c>
      <c r="E2735" s="7" t="s">
        <v>2675</v>
      </c>
      <c r="F2735" s="19">
        <v>226724</v>
      </c>
    </row>
    <row r="2736" spans="1:6" x14ac:dyDescent="0.3">
      <c r="A2736" s="8" t="s">
        <v>15</v>
      </c>
      <c r="B2736" s="8" t="s">
        <v>2924</v>
      </c>
      <c r="C2736" s="8" t="s">
        <v>5676</v>
      </c>
      <c r="D2736" s="15">
        <v>23</v>
      </c>
      <c r="E2736" s="8" t="s">
        <v>2675</v>
      </c>
      <c r="F2736" s="20">
        <v>446076</v>
      </c>
    </row>
    <row r="2737" spans="1:6" x14ac:dyDescent="0.3">
      <c r="A2737" s="7" t="s">
        <v>2717</v>
      </c>
      <c r="B2737" s="7" t="s">
        <v>2924</v>
      </c>
      <c r="C2737" s="7" t="s">
        <v>5676</v>
      </c>
      <c r="D2737" s="14">
        <v>22</v>
      </c>
      <c r="E2737" s="7" t="s">
        <v>2675</v>
      </c>
      <c r="F2737" s="19">
        <v>364638</v>
      </c>
    </row>
    <row r="2738" spans="1:6" x14ac:dyDescent="0.3">
      <c r="A2738" s="8" t="s">
        <v>21</v>
      </c>
      <c r="B2738" s="8" t="s">
        <v>2924</v>
      </c>
      <c r="C2738" s="8" t="s">
        <v>5676</v>
      </c>
      <c r="D2738" s="15">
        <v>17</v>
      </c>
      <c r="E2738" s="8" t="s">
        <v>2675</v>
      </c>
      <c r="F2738" s="20">
        <v>574259</v>
      </c>
    </row>
    <row r="2739" spans="1:6" x14ac:dyDescent="0.3">
      <c r="A2739" s="7" t="s">
        <v>19</v>
      </c>
      <c r="B2739" s="7" t="s">
        <v>2924</v>
      </c>
      <c r="C2739" s="7" t="s">
        <v>5676</v>
      </c>
      <c r="D2739" s="14">
        <v>15</v>
      </c>
      <c r="E2739" s="7" t="s">
        <v>2675</v>
      </c>
      <c r="F2739" s="19">
        <v>509801</v>
      </c>
    </row>
    <row r="2740" spans="1:6" x14ac:dyDescent="0.3">
      <c r="A2740" s="8" t="s">
        <v>49</v>
      </c>
      <c r="B2740" s="8" t="s">
        <v>2924</v>
      </c>
      <c r="C2740" s="8" t="s">
        <v>5676</v>
      </c>
      <c r="D2740" s="15">
        <v>11</v>
      </c>
      <c r="E2740" s="8" t="s">
        <v>2675</v>
      </c>
      <c r="F2740" s="20">
        <v>401952</v>
      </c>
    </row>
    <row r="2741" spans="1:6" x14ac:dyDescent="0.3">
      <c r="A2741" s="7" t="s">
        <v>2715</v>
      </c>
      <c r="B2741" s="7" t="s">
        <v>2924</v>
      </c>
      <c r="C2741" s="7" t="s">
        <v>5676</v>
      </c>
      <c r="D2741" s="14">
        <v>11</v>
      </c>
      <c r="E2741" s="7" t="s">
        <v>2675</v>
      </c>
      <c r="F2741" s="19">
        <v>237907</v>
      </c>
    </row>
    <row r="2742" spans="1:6" x14ac:dyDescent="0.3">
      <c r="A2742" s="8" t="s">
        <v>191</v>
      </c>
      <c r="B2742" s="8" t="s">
        <v>2924</v>
      </c>
      <c r="C2742" s="8" t="s">
        <v>5676</v>
      </c>
      <c r="D2742" s="15">
        <v>10</v>
      </c>
      <c r="E2742" s="8" t="s">
        <v>2675</v>
      </c>
      <c r="F2742" s="20">
        <v>744516</v>
      </c>
    </row>
    <row r="2743" spans="1:6" x14ac:dyDescent="0.3">
      <c r="A2743" s="7" t="s">
        <v>994</v>
      </c>
      <c r="B2743" s="7" t="s">
        <v>2924</v>
      </c>
      <c r="C2743" s="7" t="s">
        <v>5676</v>
      </c>
      <c r="D2743" s="14">
        <v>10</v>
      </c>
      <c r="E2743" s="7" t="s">
        <v>2675</v>
      </c>
      <c r="F2743" s="19">
        <v>301786</v>
      </c>
    </row>
    <row r="2744" spans="1:6" x14ac:dyDescent="0.3">
      <c r="A2744" s="8" t="s">
        <v>486</v>
      </c>
      <c r="B2744" s="8" t="s">
        <v>2924</v>
      </c>
      <c r="C2744" s="8" t="s">
        <v>5676</v>
      </c>
      <c r="D2744" s="15">
        <v>10</v>
      </c>
      <c r="E2744" s="8" t="s">
        <v>2675</v>
      </c>
      <c r="F2744" s="20">
        <v>530781</v>
      </c>
    </row>
    <row r="2745" spans="1:6" x14ac:dyDescent="0.3">
      <c r="A2745" s="7" t="s">
        <v>3936</v>
      </c>
      <c r="B2745" s="7" t="s">
        <v>2924</v>
      </c>
      <c r="C2745" s="7" t="s">
        <v>5676</v>
      </c>
      <c r="D2745" s="14">
        <v>9</v>
      </c>
      <c r="E2745" s="7" t="s">
        <v>2675</v>
      </c>
      <c r="F2745" s="19">
        <v>716327</v>
      </c>
    </row>
    <row r="2746" spans="1:6" x14ac:dyDescent="0.3">
      <c r="A2746" s="8" t="s">
        <v>3938</v>
      </c>
      <c r="B2746" s="8" t="s">
        <v>2924</v>
      </c>
      <c r="C2746" s="8" t="s">
        <v>5676</v>
      </c>
      <c r="D2746" s="15">
        <v>9</v>
      </c>
      <c r="E2746" s="8" t="s">
        <v>2675</v>
      </c>
      <c r="F2746" s="20">
        <v>147159</v>
      </c>
    </row>
    <row r="2747" spans="1:6" x14ac:dyDescent="0.3">
      <c r="A2747" s="7" t="s">
        <v>3940</v>
      </c>
      <c r="B2747" s="7" t="s">
        <v>2924</v>
      </c>
      <c r="C2747" s="7" t="s">
        <v>5676</v>
      </c>
      <c r="D2747" s="14">
        <v>9</v>
      </c>
      <c r="E2747" s="7" t="s">
        <v>2675</v>
      </c>
      <c r="F2747" s="19">
        <v>528453</v>
      </c>
    </row>
    <row r="2748" spans="1:6" x14ac:dyDescent="0.3">
      <c r="A2748" s="8" t="s">
        <v>25</v>
      </c>
      <c r="B2748" s="8" t="s">
        <v>2924</v>
      </c>
      <c r="C2748" s="8" t="s">
        <v>5676</v>
      </c>
      <c r="D2748" s="15">
        <v>8</v>
      </c>
      <c r="E2748" s="8" t="s">
        <v>2675</v>
      </c>
      <c r="F2748" s="20">
        <v>728811</v>
      </c>
    </row>
    <row r="2749" spans="1:6" x14ac:dyDescent="0.3">
      <c r="A2749" s="7" t="s">
        <v>2868</v>
      </c>
      <c r="B2749" s="7" t="s">
        <v>2924</v>
      </c>
      <c r="C2749" s="7" t="s">
        <v>5676</v>
      </c>
      <c r="D2749" s="14">
        <v>8</v>
      </c>
      <c r="E2749" s="7" t="s">
        <v>2675</v>
      </c>
      <c r="F2749" s="19">
        <v>787161</v>
      </c>
    </row>
    <row r="2750" spans="1:6" x14ac:dyDescent="0.3">
      <c r="A2750" s="8" t="s">
        <v>3944</v>
      </c>
      <c r="B2750" s="8" t="s">
        <v>2924</v>
      </c>
      <c r="C2750" s="8" t="s">
        <v>5676</v>
      </c>
      <c r="D2750" s="15">
        <v>8</v>
      </c>
      <c r="E2750" s="8" t="s">
        <v>2675</v>
      </c>
      <c r="F2750" s="20">
        <v>483379</v>
      </c>
    </row>
    <row r="2751" spans="1:6" x14ac:dyDescent="0.3">
      <c r="A2751" s="7" t="s">
        <v>1882</v>
      </c>
      <c r="B2751" s="7" t="s">
        <v>2924</v>
      </c>
      <c r="C2751" s="7" t="s">
        <v>5676</v>
      </c>
      <c r="D2751" s="14">
        <v>8</v>
      </c>
      <c r="E2751" s="7" t="s">
        <v>2675</v>
      </c>
      <c r="F2751" s="19">
        <v>465742</v>
      </c>
    </row>
    <row r="2752" spans="1:6" x14ac:dyDescent="0.3">
      <c r="A2752" s="8" t="s">
        <v>652</v>
      </c>
      <c r="B2752" s="8" t="s">
        <v>2924</v>
      </c>
      <c r="C2752" s="8" t="s">
        <v>5676</v>
      </c>
      <c r="D2752" s="15">
        <v>7</v>
      </c>
      <c r="E2752" s="8" t="s">
        <v>2675</v>
      </c>
      <c r="F2752" s="20">
        <v>496022</v>
      </c>
    </row>
    <row r="2753" spans="1:6" x14ac:dyDescent="0.3">
      <c r="A2753" s="7" t="s">
        <v>277</v>
      </c>
      <c r="B2753" s="7" t="s">
        <v>2924</v>
      </c>
      <c r="C2753" s="7" t="s">
        <v>5676</v>
      </c>
      <c r="D2753" s="14">
        <v>7</v>
      </c>
      <c r="E2753" s="7" t="s">
        <v>2675</v>
      </c>
      <c r="F2753" s="19">
        <v>322465</v>
      </c>
    </row>
    <row r="2754" spans="1:6" x14ac:dyDescent="0.3">
      <c r="A2754" s="8" t="s">
        <v>3948</v>
      </c>
      <c r="B2754" s="8" t="s">
        <v>2924</v>
      </c>
      <c r="C2754" s="8" t="s">
        <v>5676</v>
      </c>
      <c r="D2754" s="15">
        <v>7</v>
      </c>
      <c r="E2754" s="8" t="s">
        <v>2675</v>
      </c>
      <c r="F2754" s="20">
        <v>521474</v>
      </c>
    </row>
    <row r="2755" spans="1:6" x14ac:dyDescent="0.3">
      <c r="A2755" s="7" t="s">
        <v>148</v>
      </c>
      <c r="B2755" s="7" t="s">
        <v>2924</v>
      </c>
      <c r="C2755" s="7" t="s">
        <v>5676</v>
      </c>
      <c r="D2755" s="14">
        <v>6</v>
      </c>
      <c r="E2755" s="7" t="s">
        <v>2675</v>
      </c>
      <c r="F2755" s="19">
        <v>1322737</v>
      </c>
    </row>
    <row r="2756" spans="1:6" x14ac:dyDescent="0.3">
      <c r="A2756" s="8" t="s">
        <v>2311</v>
      </c>
      <c r="B2756" s="8" t="s">
        <v>2924</v>
      </c>
      <c r="C2756" s="8" t="s">
        <v>5676</v>
      </c>
      <c r="D2756" s="15">
        <v>6</v>
      </c>
      <c r="E2756" s="8" t="s">
        <v>2675</v>
      </c>
      <c r="F2756" s="20">
        <v>412152</v>
      </c>
    </row>
    <row r="2757" spans="1:6" x14ac:dyDescent="0.3">
      <c r="A2757" s="7" t="s">
        <v>3951</v>
      </c>
      <c r="B2757" s="7" t="s">
        <v>2924</v>
      </c>
      <c r="C2757" s="7" t="s">
        <v>5676</v>
      </c>
      <c r="D2757" s="14">
        <v>6</v>
      </c>
      <c r="E2757" s="7" t="s">
        <v>2675</v>
      </c>
      <c r="F2757" s="19">
        <v>496241</v>
      </c>
    </row>
    <row r="2758" spans="1:6" x14ac:dyDescent="0.3">
      <c r="A2758" s="8" t="s">
        <v>3953</v>
      </c>
      <c r="B2758" s="8" t="s">
        <v>2924</v>
      </c>
      <c r="C2758" s="8" t="s">
        <v>5676</v>
      </c>
      <c r="D2758" s="15">
        <v>6</v>
      </c>
      <c r="E2758" s="8" t="s">
        <v>2675</v>
      </c>
      <c r="F2758" s="20">
        <v>661760</v>
      </c>
    </row>
    <row r="2759" spans="1:6" x14ac:dyDescent="0.3">
      <c r="A2759" s="7" t="s">
        <v>3955</v>
      </c>
      <c r="B2759" s="7" t="s">
        <v>2924</v>
      </c>
      <c r="C2759" s="7" t="s">
        <v>5676</v>
      </c>
      <c r="D2759" s="14">
        <v>6</v>
      </c>
      <c r="E2759" s="7" t="s">
        <v>2675</v>
      </c>
      <c r="F2759" s="19">
        <v>448170</v>
      </c>
    </row>
    <row r="2760" spans="1:6" x14ac:dyDescent="0.3">
      <c r="A2760" s="8" t="s">
        <v>43</v>
      </c>
      <c r="B2760" s="8" t="s">
        <v>2924</v>
      </c>
      <c r="C2760" s="8" t="s">
        <v>5676</v>
      </c>
      <c r="D2760" s="15">
        <v>5</v>
      </c>
      <c r="E2760" s="8" t="s">
        <v>2675</v>
      </c>
      <c r="F2760" s="20">
        <v>744033</v>
      </c>
    </row>
    <row r="2761" spans="1:6" x14ac:dyDescent="0.3">
      <c r="A2761" s="7" t="s">
        <v>422</v>
      </c>
      <c r="B2761" s="7" t="s">
        <v>2924</v>
      </c>
      <c r="C2761" s="7" t="s">
        <v>5676</v>
      </c>
      <c r="D2761" s="14">
        <v>5</v>
      </c>
      <c r="E2761" s="7" t="s">
        <v>2675</v>
      </c>
      <c r="F2761" s="19">
        <v>515940</v>
      </c>
    </row>
    <row r="2762" spans="1:6" x14ac:dyDescent="0.3">
      <c r="A2762" s="8" t="s">
        <v>482</v>
      </c>
      <c r="B2762" s="8" t="s">
        <v>2924</v>
      </c>
      <c r="C2762" s="8" t="s">
        <v>5676</v>
      </c>
      <c r="D2762" s="15">
        <v>5</v>
      </c>
      <c r="E2762" s="8" t="s">
        <v>2675</v>
      </c>
      <c r="F2762" s="20">
        <v>419651</v>
      </c>
    </row>
    <row r="2763" spans="1:6" x14ac:dyDescent="0.3">
      <c r="A2763" s="7" t="s">
        <v>3959</v>
      </c>
      <c r="B2763" s="7" t="s">
        <v>2924</v>
      </c>
      <c r="C2763" s="7" t="s">
        <v>5676</v>
      </c>
      <c r="D2763" s="14">
        <v>5</v>
      </c>
      <c r="E2763" s="7" t="s">
        <v>2675</v>
      </c>
      <c r="F2763" s="19">
        <v>524564</v>
      </c>
    </row>
    <row r="2764" spans="1:6" x14ac:dyDescent="0.3">
      <c r="A2764" s="8" t="s">
        <v>31</v>
      </c>
      <c r="B2764" s="8" t="s">
        <v>2924</v>
      </c>
      <c r="C2764" s="8" t="s">
        <v>5676</v>
      </c>
      <c r="D2764" s="15">
        <v>5</v>
      </c>
      <c r="E2764" s="8" t="s">
        <v>2675</v>
      </c>
      <c r="F2764" s="20">
        <v>254901</v>
      </c>
    </row>
    <row r="2765" spans="1:6" x14ac:dyDescent="0.3">
      <c r="A2765" s="7" t="s">
        <v>3961</v>
      </c>
      <c r="B2765" s="7" t="s">
        <v>2924</v>
      </c>
      <c r="C2765" s="7" t="s">
        <v>5676</v>
      </c>
      <c r="D2765" s="14">
        <v>5</v>
      </c>
      <c r="E2765" s="7" t="s">
        <v>2675</v>
      </c>
      <c r="F2765" s="19">
        <v>320543</v>
      </c>
    </row>
    <row r="2766" spans="1:6" x14ac:dyDescent="0.3">
      <c r="A2766" s="8" t="s">
        <v>78</v>
      </c>
      <c r="B2766" s="8" t="s">
        <v>2924</v>
      </c>
      <c r="C2766" s="8" t="s">
        <v>5676</v>
      </c>
      <c r="D2766" s="15">
        <v>5</v>
      </c>
      <c r="E2766" s="8" t="s">
        <v>2675</v>
      </c>
      <c r="F2766" s="20">
        <v>366885</v>
      </c>
    </row>
    <row r="2767" spans="1:6" x14ac:dyDescent="0.3">
      <c r="A2767" s="7" t="s">
        <v>59</v>
      </c>
      <c r="B2767" s="7" t="s">
        <v>2924</v>
      </c>
      <c r="C2767" s="7" t="s">
        <v>5676</v>
      </c>
      <c r="D2767" s="14">
        <v>5</v>
      </c>
      <c r="E2767" s="7" t="s">
        <v>2675</v>
      </c>
      <c r="F2767" s="19">
        <v>682909</v>
      </c>
    </row>
    <row r="2768" spans="1:6" x14ac:dyDescent="0.3">
      <c r="A2768" s="8" t="s">
        <v>3965</v>
      </c>
      <c r="B2768" s="8" t="s">
        <v>2924</v>
      </c>
      <c r="C2768" s="8" t="s">
        <v>5676</v>
      </c>
      <c r="D2768" s="15">
        <v>4</v>
      </c>
      <c r="E2768" s="8" t="s">
        <v>2675</v>
      </c>
      <c r="F2768" s="20">
        <v>444728</v>
      </c>
    </row>
    <row r="2769" spans="1:6" x14ac:dyDescent="0.3">
      <c r="A2769" s="7" t="s">
        <v>2757</v>
      </c>
      <c r="B2769" s="7" t="s">
        <v>2924</v>
      </c>
      <c r="C2769" s="7" t="s">
        <v>5676</v>
      </c>
      <c r="D2769" s="14">
        <v>4</v>
      </c>
      <c r="E2769" s="7" t="s">
        <v>2675</v>
      </c>
      <c r="F2769" s="19">
        <v>198444</v>
      </c>
    </row>
    <row r="2770" spans="1:6" x14ac:dyDescent="0.3">
      <c r="A2770" s="8" t="s">
        <v>3938</v>
      </c>
      <c r="B2770" s="8" t="s">
        <v>2924</v>
      </c>
      <c r="C2770" s="8" t="s">
        <v>5676</v>
      </c>
      <c r="D2770" s="15">
        <v>4</v>
      </c>
      <c r="E2770" s="8" t="s">
        <v>2675</v>
      </c>
      <c r="F2770" s="20">
        <v>139396</v>
      </c>
    </row>
    <row r="2771" spans="1:6" x14ac:dyDescent="0.3">
      <c r="A2771" s="7" t="s">
        <v>1652</v>
      </c>
      <c r="B2771" s="7" t="s">
        <v>2924</v>
      </c>
      <c r="C2771" s="7" t="s">
        <v>5676</v>
      </c>
      <c r="D2771" s="14">
        <v>4</v>
      </c>
      <c r="E2771" s="7" t="s">
        <v>2675</v>
      </c>
      <c r="F2771" s="19">
        <v>317183</v>
      </c>
    </row>
    <row r="2772" spans="1:6" x14ac:dyDescent="0.3">
      <c r="A2772" s="8" t="s">
        <v>789</v>
      </c>
      <c r="B2772" s="8" t="s">
        <v>2924</v>
      </c>
      <c r="C2772" s="8" t="s">
        <v>5676</v>
      </c>
      <c r="D2772" s="15">
        <v>4</v>
      </c>
      <c r="E2772" s="8" t="s">
        <v>2675</v>
      </c>
      <c r="F2772" s="20">
        <v>477492</v>
      </c>
    </row>
    <row r="2773" spans="1:6" x14ac:dyDescent="0.3">
      <c r="A2773" s="7" t="s">
        <v>2748</v>
      </c>
      <c r="B2773" s="7" t="s">
        <v>2924</v>
      </c>
      <c r="C2773" s="7" t="s">
        <v>5676</v>
      </c>
      <c r="D2773" s="14">
        <v>4</v>
      </c>
      <c r="E2773" s="7" t="s">
        <v>2675</v>
      </c>
      <c r="F2773" s="19">
        <v>680000</v>
      </c>
    </row>
    <row r="2774" spans="1:6" x14ac:dyDescent="0.3">
      <c r="A2774" s="8" t="s">
        <v>1313</v>
      </c>
      <c r="B2774" s="8" t="s">
        <v>2924</v>
      </c>
      <c r="C2774" s="8" t="s">
        <v>5676</v>
      </c>
      <c r="D2774" s="15">
        <v>4</v>
      </c>
      <c r="E2774" s="8" t="s">
        <v>2675</v>
      </c>
      <c r="F2774" s="20">
        <v>315708</v>
      </c>
    </row>
    <row r="2775" spans="1:6" x14ac:dyDescent="0.3">
      <c r="A2775" s="7" t="s">
        <v>329</v>
      </c>
      <c r="B2775" s="7" t="s">
        <v>2924</v>
      </c>
      <c r="C2775" s="7" t="s">
        <v>5676</v>
      </c>
      <c r="D2775" s="14">
        <v>4</v>
      </c>
      <c r="E2775" s="7" t="s">
        <v>2675</v>
      </c>
      <c r="F2775" s="19">
        <v>965889</v>
      </c>
    </row>
    <row r="2776" spans="1:6" x14ac:dyDescent="0.3">
      <c r="A2776" s="8" t="s">
        <v>78</v>
      </c>
      <c r="B2776" s="8" t="s">
        <v>2924</v>
      </c>
      <c r="C2776" s="8" t="s">
        <v>5676</v>
      </c>
      <c r="D2776" s="15">
        <v>4</v>
      </c>
      <c r="E2776" s="8" t="s">
        <v>2675</v>
      </c>
      <c r="F2776" s="20">
        <v>307416</v>
      </c>
    </row>
    <row r="2777" spans="1:6" x14ac:dyDescent="0.3">
      <c r="A2777" s="7" t="s">
        <v>383</v>
      </c>
      <c r="B2777" s="7" t="s">
        <v>2924</v>
      </c>
      <c r="C2777" s="7" t="s">
        <v>5676</v>
      </c>
      <c r="D2777" s="14">
        <v>4</v>
      </c>
      <c r="E2777" s="7" t="s">
        <v>2675</v>
      </c>
      <c r="F2777" s="19">
        <v>306180</v>
      </c>
    </row>
    <row r="2778" spans="1:6" x14ac:dyDescent="0.3">
      <c r="A2778" s="8" t="s">
        <v>3976</v>
      </c>
      <c r="B2778" s="8" t="s">
        <v>2924</v>
      </c>
      <c r="C2778" s="8" t="s">
        <v>5676</v>
      </c>
      <c r="D2778" s="15">
        <v>3</v>
      </c>
      <c r="E2778" s="8" t="s">
        <v>2675</v>
      </c>
      <c r="F2778" s="20">
        <v>374059</v>
      </c>
    </row>
    <row r="2779" spans="1:6" x14ac:dyDescent="0.3">
      <c r="A2779" s="7" t="s">
        <v>1024</v>
      </c>
      <c r="B2779" s="7" t="s">
        <v>2924</v>
      </c>
      <c r="C2779" s="7" t="s">
        <v>5676</v>
      </c>
      <c r="D2779" s="14">
        <v>3</v>
      </c>
      <c r="E2779" s="7" t="s">
        <v>2675</v>
      </c>
      <c r="F2779" s="19">
        <v>1416324</v>
      </c>
    </row>
    <row r="2780" spans="1:6" x14ac:dyDescent="0.3">
      <c r="A2780" s="8" t="s">
        <v>306</v>
      </c>
      <c r="B2780" s="8" t="s">
        <v>2924</v>
      </c>
      <c r="C2780" s="8" t="s">
        <v>5676</v>
      </c>
      <c r="D2780" s="15">
        <v>3</v>
      </c>
      <c r="E2780" s="8" t="s">
        <v>2675</v>
      </c>
      <c r="F2780" s="20">
        <v>828777</v>
      </c>
    </row>
    <row r="2781" spans="1:6" x14ac:dyDescent="0.3">
      <c r="A2781" s="7" t="s">
        <v>3212</v>
      </c>
      <c r="B2781" s="7" t="s">
        <v>2924</v>
      </c>
      <c r="C2781" s="7" t="s">
        <v>5676</v>
      </c>
      <c r="D2781" s="14">
        <v>3</v>
      </c>
      <c r="E2781" s="7" t="s">
        <v>2675</v>
      </c>
      <c r="F2781" s="19">
        <v>374832</v>
      </c>
    </row>
    <row r="2782" spans="1:6" x14ac:dyDescent="0.3">
      <c r="A2782" s="8" t="s">
        <v>1697</v>
      </c>
      <c r="B2782" s="8" t="s">
        <v>2924</v>
      </c>
      <c r="C2782" s="8" t="s">
        <v>5676</v>
      </c>
      <c r="D2782" s="15">
        <v>3</v>
      </c>
      <c r="E2782" s="8" t="s">
        <v>2675</v>
      </c>
      <c r="F2782" s="20">
        <v>1040054</v>
      </c>
    </row>
    <row r="2783" spans="1:6" x14ac:dyDescent="0.3">
      <c r="A2783" s="7" t="s">
        <v>3980</v>
      </c>
      <c r="B2783" s="7" t="s">
        <v>2924</v>
      </c>
      <c r="C2783" s="7" t="s">
        <v>5676</v>
      </c>
      <c r="D2783" s="14">
        <v>3</v>
      </c>
      <c r="E2783" s="7" t="s">
        <v>2675</v>
      </c>
      <c r="F2783" s="19">
        <v>516690</v>
      </c>
    </row>
    <row r="2784" spans="1:6" x14ac:dyDescent="0.3">
      <c r="A2784" s="8" t="s">
        <v>124</v>
      </c>
      <c r="B2784" s="8" t="s">
        <v>2924</v>
      </c>
      <c r="C2784" s="8" t="s">
        <v>5676</v>
      </c>
      <c r="D2784" s="15">
        <v>3</v>
      </c>
      <c r="E2784" s="8" t="s">
        <v>2675</v>
      </c>
      <c r="F2784" s="20">
        <v>454039</v>
      </c>
    </row>
    <row r="2785" spans="1:6" x14ac:dyDescent="0.3">
      <c r="A2785" s="7" t="s">
        <v>3982</v>
      </c>
      <c r="B2785" s="7" t="s">
        <v>2924</v>
      </c>
      <c r="C2785" s="7" t="s">
        <v>5676</v>
      </c>
      <c r="D2785" s="14">
        <v>3</v>
      </c>
      <c r="E2785" s="7" t="s">
        <v>2675</v>
      </c>
      <c r="F2785" s="19">
        <v>1356593</v>
      </c>
    </row>
    <row r="2786" spans="1:6" x14ac:dyDescent="0.3">
      <c r="A2786" s="8" t="s">
        <v>2729</v>
      </c>
      <c r="B2786" s="8" t="s">
        <v>2924</v>
      </c>
      <c r="C2786" s="8" t="s">
        <v>5676</v>
      </c>
      <c r="D2786" s="15">
        <v>3</v>
      </c>
      <c r="E2786" s="8" t="s">
        <v>2675</v>
      </c>
      <c r="F2786" s="20">
        <v>1226327</v>
      </c>
    </row>
    <row r="2787" spans="1:6" x14ac:dyDescent="0.3">
      <c r="A2787" s="7" t="s">
        <v>3984</v>
      </c>
      <c r="B2787" s="7" t="s">
        <v>2924</v>
      </c>
      <c r="C2787" s="7" t="s">
        <v>5676</v>
      </c>
      <c r="D2787" s="14">
        <v>3</v>
      </c>
      <c r="E2787" s="7" t="s">
        <v>2675</v>
      </c>
      <c r="F2787" s="19">
        <v>462120</v>
      </c>
    </row>
    <row r="2788" spans="1:6" x14ac:dyDescent="0.3">
      <c r="A2788" s="8" t="s">
        <v>3107</v>
      </c>
      <c r="B2788" s="8" t="s">
        <v>2924</v>
      </c>
      <c r="C2788" s="8" t="s">
        <v>5676</v>
      </c>
      <c r="D2788" s="15">
        <v>3</v>
      </c>
      <c r="E2788" s="8" t="s">
        <v>2675</v>
      </c>
      <c r="F2788" s="20">
        <v>520597</v>
      </c>
    </row>
    <row r="2789" spans="1:6" x14ac:dyDescent="0.3">
      <c r="A2789" s="7" t="s">
        <v>1542</v>
      </c>
      <c r="B2789" s="7" t="s">
        <v>2924</v>
      </c>
      <c r="C2789" s="7" t="s">
        <v>5676</v>
      </c>
      <c r="D2789" s="14">
        <v>3</v>
      </c>
      <c r="E2789" s="7" t="s">
        <v>2675</v>
      </c>
      <c r="F2789" s="19">
        <v>369531</v>
      </c>
    </row>
    <row r="2790" spans="1:6" x14ac:dyDescent="0.3">
      <c r="A2790" s="8" t="s">
        <v>1768</v>
      </c>
      <c r="B2790" s="8" t="s">
        <v>2924</v>
      </c>
      <c r="C2790" s="8" t="s">
        <v>5676</v>
      </c>
      <c r="D2790" s="15">
        <v>3</v>
      </c>
      <c r="E2790" s="8" t="s">
        <v>2675</v>
      </c>
      <c r="F2790" s="20">
        <v>752418</v>
      </c>
    </row>
    <row r="2791" spans="1:6" x14ac:dyDescent="0.3">
      <c r="A2791" s="7" t="s">
        <v>3987</v>
      </c>
      <c r="B2791" s="7" t="s">
        <v>2924</v>
      </c>
      <c r="C2791" s="7" t="s">
        <v>5676</v>
      </c>
      <c r="D2791" s="14">
        <v>3</v>
      </c>
      <c r="E2791" s="7" t="s">
        <v>2675</v>
      </c>
      <c r="F2791" s="19">
        <v>453300</v>
      </c>
    </row>
    <row r="2792" spans="1:6" x14ac:dyDescent="0.3">
      <c r="A2792" s="8" t="s">
        <v>3989</v>
      </c>
      <c r="B2792" s="8" t="s">
        <v>2924</v>
      </c>
      <c r="C2792" s="8" t="s">
        <v>5676</v>
      </c>
      <c r="D2792" s="15">
        <v>3</v>
      </c>
      <c r="E2792" s="8" t="s">
        <v>2675</v>
      </c>
      <c r="F2792" s="20">
        <v>223812</v>
      </c>
    </row>
    <row r="2793" spans="1:6" x14ac:dyDescent="0.3">
      <c r="A2793" s="7" t="s">
        <v>2682</v>
      </c>
      <c r="B2793" s="7" t="s">
        <v>2924</v>
      </c>
      <c r="C2793" s="7" t="s">
        <v>5676</v>
      </c>
      <c r="D2793" s="14">
        <v>3</v>
      </c>
      <c r="E2793" s="7" t="s">
        <v>2675</v>
      </c>
      <c r="F2793" s="19">
        <v>654767</v>
      </c>
    </row>
    <row r="2794" spans="1:6" x14ac:dyDescent="0.3">
      <c r="A2794" s="8" t="s">
        <v>3989</v>
      </c>
      <c r="B2794" s="8" t="s">
        <v>2924</v>
      </c>
      <c r="C2794" s="8" t="s">
        <v>5676</v>
      </c>
      <c r="D2794" s="15">
        <v>3</v>
      </c>
      <c r="E2794" s="8" t="s">
        <v>2675</v>
      </c>
      <c r="F2794" s="20">
        <v>513690</v>
      </c>
    </row>
    <row r="2795" spans="1:6" x14ac:dyDescent="0.3">
      <c r="A2795" s="7" t="s">
        <v>2781</v>
      </c>
      <c r="B2795" s="7" t="s">
        <v>2924</v>
      </c>
      <c r="C2795" s="7" t="s">
        <v>5676</v>
      </c>
      <c r="D2795" s="14">
        <v>3</v>
      </c>
      <c r="E2795" s="7" t="s">
        <v>2675</v>
      </c>
      <c r="F2795" s="19">
        <v>429216</v>
      </c>
    </row>
    <row r="2796" spans="1:6" x14ac:dyDescent="0.3">
      <c r="A2796" s="8" t="s">
        <v>3992</v>
      </c>
      <c r="B2796" s="8" t="s">
        <v>2924</v>
      </c>
      <c r="C2796" s="8" t="s">
        <v>5676</v>
      </c>
      <c r="D2796" s="15">
        <v>3</v>
      </c>
      <c r="E2796" s="8" t="s">
        <v>2675</v>
      </c>
      <c r="F2796" s="20">
        <v>309192</v>
      </c>
    </row>
    <row r="2797" spans="1:6" x14ac:dyDescent="0.3">
      <c r="A2797" s="7" t="s">
        <v>45</v>
      </c>
      <c r="B2797" s="7" t="s">
        <v>2924</v>
      </c>
      <c r="C2797" s="7" t="s">
        <v>5676</v>
      </c>
      <c r="D2797" s="14">
        <v>2</v>
      </c>
      <c r="E2797" s="7" t="s">
        <v>2675</v>
      </c>
      <c r="F2797" s="19">
        <v>875445</v>
      </c>
    </row>
    <row r="2798" spans="1:6" x14ac:dyDescent="0.3">
      <c r="A2798" s="8" t="s">
        <v>3995</v>
      </c>
      <c r="B2798" s="8" t="s">
        <v>2924</v>
      </c>
      <c r="C2798" s="8" t="s">
        <v>5676</v>
      </c>
      <c r="D2798" s="15">
        <v>2</v>
      </c>
      <c r="E2798" s="8" t="s">
        <v>2675</v>
      </c>
      <c r="F2798" s="20">
        <v>448911</v>
      </c>
    </row>
    <row r="2799" spans="1:6" x14ac:dyDescent="0.3">
      <c r="A2799" s="7" t="s">
        <v>3997</v>
      </c>
      <c r="B2799" s="7" t="s">
        <v>2924</v>
      </c>
      <c r="C2799" s="7" t="s">
        <v>5676</v>
      </c>
      <c r="D2799" s="14">
        <v>2</v>
      </c>
      <c r="E2799" s="7" t="s">
        <v>2675</v>
      </c>
      <c r="F2799" s="19">
        <v>882573</v>
      </c>
    </row>
    <row r="2800" spans="1:6" x14ac:dyDescent="0.3">
      <c r="A2800" s="8" t="s">
        <v>3999</v>
      </c>
      <c r="B2800" s="8" t="s">
        <v>2924</v>
      </c>
      <c r="C2800" s="8" t="s">
        <v>5676</v>
      </c>
      <c r="D2800" s="15">
        <v>2</v>
      </c>
      <c r="E2800" s="8" t="s">
        <v>2675</v>
      </c>
      <c r="F2800" s="20">
        <v>430649</v>
      </c>
    </row>
    <row r="2801" spans="1:6" x14ac:dyDescent="0.3">
      <c r="A2801" s="7" t="s">
        <v>4001</v>
      </c>
      <c r="B2801" s="7" t="s">
        <v>2924</v>
      </c>
      <c r="C2801" s="7" t="s">
        <v>5676</v>
      </c>
      <c r="D2801" s="14">
        <v>2</v>
      </c>
      <c r="E2801" s="7" t="s">
        <v>2675</v>
      </c>
      <c r="F2801" s="19">
        <v>39336</v>
      </c>
    </row>
    <row r="2802" spans="1:6" x14ac:dyDescent="0.3">
      <c r="A2802" s="8" t="s">
        <v>4003</v>
      </c>
      <c r="B2802" s="8" t="s">
        <v>2924</v>
      </c>
      <c r="C2802" s="8" t="s">
        <v>5676</v>
      </c>
      <c r="D2802" s="15">
        <v>2</v>
      </c>
      <c r="E2802" s="8" t="s">
        <v>2675</v>
      </c>
      <c r="F2802" s="20">
        <v>182268</v>
      </c>
    </row>
    <row r="2803" spans="1:6" x14ac:dyDescent="0.3">
      <c r="A2803" s="7" t="s">
        <v>1542</v>
      </c>
      <c r="B2803" s="7" t="s">
        <v>2924</v>
      </c>
      <c r="C2803" s="7" t="s">
        <v>5676</v>
      </c>
      <c r="D2803" s="14">
        <v>2</v>
      </c>
      <c r="E2803" s="7" t="s">
        <v>2675</v>
      </c>
      <c r="F2803" s="19">
        <v>263304</v>
      </c>
    </row>
    <row r="2804" spans="1:6" x14ac:dyDescent="0.3">
      <c r="A2804" s="8" t="s">
        <v>4006</v>
      </c>
      <c r="B2804" s="8" t="s">
        <v>2924</v>
      </c>
      <c r="C2804" s="8" t="s">
        <v>5676</v>
      </c>
      <c r="D2804" s="15">
        <v>2</v>
      </c>
      <c r="E2804" s="8" t="s">
        <v>2675</v>
      </c>
      <c r="F2804" s="20">
        <v>556567</v>
      </c>
    </row>
    <row r="2805" spans="1:6" x14ac:dyDescent="0.3">
      <c r="A2805" s="7" t="s">
        <v>2077</v>
      </c>
      <c r="B2805" s="7" t="s">
        <v>2924</v>
      </c>
      <c r="C2805" s="7" t="s">
        <v>5676</v>
      </c>
      <c r="D2805" s="14">
        <v>2</v>
      </c>
      <c r="E2805" s="7" t="s">
        <v>2675</v>
      </c>
      <c r="F2805" s="19">
        <v>304980</v>
      </c>
    </row>
    <row r="2806" spans="1:6" x14ac:dyDescent="0.3">
      <c r="A2806" s="8" t="s">
        <v>92</v>
      </c>
      <c r="B2806" s="8" t="s">
        <v>2924</v>
      </c>
      <c r="C2806" s="8" t="s">
        <v>5676</v>
      </c>
      <c r="D2806" s="15">
        <v>2</v>
      </c>
      <c r="E2806" s="8" t="s">
        <v>2675</v>
      </c>
      <c r="F2806" s="20">
        <v>453024</v>
      </c>
    </row>
    <row r="2807" spans="1:6" x14ac:dyDescent="0.3">
      <c r="A2807" s="7" t="s">
        <v>2906</v>
      </c>
      <c r="B2807" s="7" t="s">
        <v>2924</v>
      </c>
      <c r="C2807" s="7" t="s">
        <v>5676</v>
      </c>
      <c r="D2807" s="14">
        <v>2</v>
      </c>
      <c r="E2807" s="7" t="s">
        <v>2675</v>
      </c>
      <c r="F2807" s="19">
        <v>322944</v>
      </c>
    </row>
    <row r="2808" spans="1:6" x14ac:dyDescent="0.3">
      <c r="A2808" s="8" t="s">
        <v>49</v>
      </c>
      <c r="B2808" s="8" t="s">
        <v>2924</v>
      </c>
      <c r="C2808" s="8" t="s">
        <v>5676</v>
      </c>
      <c r="D2808" s="15">
        <v>2</v>
      </c>
      <c r="E2808" s="8" t="s">
        <v>2675</v>
      </c>
      <c r="F2808" s="20">
        <v>274728</v>
      </c>
    </row>
    <row r="2809" spans="1:6" x14ac:dyDescent="0.3">
      <c r="A2809" s="7" t="s">
        <v>2305</v>
      </c>
      <c r="B2809" s="7" t="s">
        <v>2924</v>
      </c>
      <c r="C2809" s="7" t="s">
        <v>5676</v>
      </c>
      <c r="D2809" s="14">
        <v>2</v>
      </c>
      <c r="E2809" s="7" t="s">
        <v>2675</v>
      </c>
      <c r="F2809" s="19">
        <v>180996</v>
      </c>
    </row>
    <row r="2810" spans="1:6" x14ac:dyDescent="0.3">
      <c r="A2810" s="8" t="s">
        <v>4013</v>
      </c>
      <c r="B2810" s="8" t="s">
        <v>2924</v>
      </c>
      <c r="C2810" s="8" t="s">
        <v>5676</v>
      </c>
      <c r="D2810" s="15">
        <v>2</v>
      </c>
      <c r="E2810" s="8" t="s">
        <v>2675</v>
      </c>
      <c r="F2810" s="20">
        <v>173652</v>
      </c>
    </row>
    <row r="2811" spans="1:6" x14ac:dyDescent="0.3">
      <c r="A2811" s="7" t="s">
        <v>4015</v>
      </c>
      <c r="B2811" s="7" t="s">
        <v>2924</v>
      </c>
      <c r="C2811" s="7" t="s">
        <v>5676</v>
      </c>
      <c r="D2811" s="14">
        <v>2</v>
      </c>
      <c r="E2811" s="7" t="s">
        <v>2675</v>
      </c>
      <c r="F2811" s="19">
        <v>581246</v>
      </c>
    </row>
    <row r="2812" spans="1:6" x14ac:dyDescent="0.3">
      <c r="A2812" s="8" t="s">
        <v>4017</v>
      </c>
      <c r="B2812" s="8" t="s">
        <v>2924</v>
      </c>
      <c r="C2812" s="8" t="s">
        <v>5676</v>
      </c>
      <c r="D2812" s="15">
        <v>2</v>
      </c>
      <c r="E2812" s="8" t="s">
        <v>2675</v>
      </c>
      <c r="F2812" s="20">
        <v>181488</v>
      </c>
    </row>
    <row r="2813" spans="1:6" x14ac:dyDescent="0.3">
      <c r="A2813" s="7" t="s">
        <v>4019</v>
      </c>
      <c r="B2813" s="7" t="s">
        <v>2924</v>
      </c>
      <c r="C2813" s="7" t="s">
        <v>5676</v>
      </c>
      <c r="D2813" s="14">
        <v>2</v>
      </c>
      <c r="E2813" s="7" t="s">
        <v>2675</v>
      </c>
      <c r="F2813" s="19">
        <v>185388</v>
      </c>
    </row>
    <row r="2814" spans="1:6" x14ac:dyDescent="0.3">
      <c r="A2814" s="8" t="s">
        <v>3936</v>
      </c>
      <c r="B2814" s="8" t="s">
        <v>2924</v>
      </c>
      <c r="C2814" s="8" t="s">
        <v>5676</v>
      </c>
      <c r="D2814" s="15">
        <v>2</v>
      </c>
      <c r="E2814" s="8" t="s">
        <v>2675</v>
      </c>
      <c r="F2814" s="20">
        <v>232692</v>
      </c>
    </row>
    <row r="2815" spans="1:6" x14ac:dyDescent="0.3">
      <c r="A2815" s="7" t="s">
        <v>4021</v>
      </c>
      <c r="B2815" s="7" t="s">
        <v>2924</v>
      </c>
      <c r="C2815" s="7" t="s">
        <v>5676</v>
      </c>
      <c r="D2815" s="14">
        <v>2</v>
      </c>
      <c r="E2815" s="7" t="s">
        <v>2675</v>
      </c>
      <c r="F2815" s="19">
        <v>1061000</v>
      </c>
    </row>
    <row r="2816" spans="1:6" x14ac:dyDescent="0.3">
      <c r="A2816" s="8" t="s">
        <v>4023</v>
      </c>
      <c r="B2816" s="8" t="s">
        <v>2924</v>
      </c>
      <c r="C2816" s="8" t="s">
        <v>5676</v>
      </c>
      <c r="D2816" s="15">
        <v>2</v>
      </c>
      <c r="E2816" s="8" t="s">
        <v>2675</v>
      </c>
      <c r="F2816" s="20">
        <v>187488</v>
      </c>
    </row>
    <row r="2817" spans="1:6" x14ac:dyDescent="0.3">
      <c r="A2817" s="7" t="s">
        <v>1094</v>
      </c>
      <c r="B2817" s="7" t="s">
        <v>2924</v>
      </c>
      <c r="C2817" s="7" t="s">
        <v>5676</v>
      </c>
      <c r="D2817" s="14">
        <v>2</v>
      </c>
      <c r="E2817" s="7" t="s">
        <v>2675</v>
      </c>
      <c r="F2817" s="19">
        <v>429071</v>
      </c>
    </row>
    <row r="2818" spans="1:6" x14ac:dyDescent="0.3">
      <c r="A2818" s="8" t="s">
        <v>2904</v>
      </c>
      <c r="B2818" s="8" t="s">
        <v>2924</v>
      </c>
      <c r="C2818" s="8" t="s">
        <v>5676</v>
      </c>
      <c r="D2818" s="15">
        <v>2</v>
      </c>
      <c r="E2818" s="8" t="s">
        <v>2675</v>
      </c>
      <c r="F2818" s="20">
        <v>1814306</v>
      </c>
    </row>
    <row r="2819" spans="1:6" x14ac:dyDescent="0.3">
      <c r="A2819" s="7" t="s">
        <v>4027</v>
      </c>
      <c r="B2819" s="7" t="s">
        <v>2924</v>
      </c>
      <c r="C2819" s="7" t="s">
        <v>5676</v>
      </c>
      <c r="D2819" s="14">
        <v>2</v>
      </c>
      <c r="E2819" s="7" t="s">
        <v>2675</v>
      </c>
      <c r="F2819" s="19">
        <v>307368</v>
      </c>
    </row>
    <row r="2820" spans="1:6" x14ac:dyDescent="0.3">
      <c r="A2820" s="8" t="s">
        <v>262</v>
      </c>
      <c r="B2820" s="8" t="s">
        <v>2924</v>
      </c>
      <c r="C2820" s="8" t="s">
        <v>5676</v>
      </c>
      <c r="D2820" s="15">
        <v>2</v>
      </c>
      <c r="E2820" s="8" t="s">
        <v>2675</v>
      </c>
      <c r="F2820" s="20">
        <v>634632</v>
      </c>
    </row>
    <row r="2821" spans="1:6" x14ac:dyDescent="0.3">
      <c r="A2821" s="7" t="s">
        <v>4030</v>
      </c>
      <c r="B2821" s="7" t="s">
        <v>2924</v>
      </c>
      <c r="C2821" s="7" t="s">
        <v>5676</v>
      </c>
      <c r="D2821" s="14">
        <v>2</v>
      </c>
      <c r="E2821" s="7" t="s">
        <v>2675</v>
      </c>
      <c r="F2821" s="19">
        <v>208032</v>
      </c>
    </row>
    <row r="2822" spans="1:6" x14ac:dyDescent="0.3">
      <c r="A2822" s="8" t="s">
        <v>4032</v>
      </c>
      <c r="B2822" s="8" t="s">
        <v>2924</v>
      </c>
      <c r="C2822" s="8" t="s">
        <v>5676</v>
      </c>
      <c r="D2822" s="15">
        <v>2</v>
      </c>
      <c r="E2822" s="8" t="s">
        <v>2675</v>
      </c>
      <c r="F2822" s="20">
        <v>322104</v>
      </c>
    </row>
    <row r="2823" spans="1:6" x14ac:dyDescent="0.3">
      <c r="A2823" s="7" t="s">
        <v>2865</v>
      </c>
      <c r="B2823" s="7" t="s">
        <v>2924</v>
      </c>
      <c r="C2823" s="7" t="s">
        <v>5676</v>
      </c>
      <c r="D2823" s="14">
        <v>2</v>
      </c>
      <c r="E2823" s="7" t="s">
        <v>2675</v>
      </c>
      <c r="F2823" s="19">
        <v>574764</v>
      </c>
    </row>
    <row r="2824" spans="1:6" x14ac:dyDescent="0.3">
      <c r="A2824" s="8" t="s">
        <v>177</v>
      </c>
      <c r="B2824" s="8" t="s">
        <v>2924</v>
      </c>
      <c r="C2824" s="8" t="s">
        <v>5676</v>
      </c>
      <c r="D2824" s="15">
        <v>2</v>
      </c>
      <c r="E2824" s="8" t="s">
        <v>2675</v>
      </c>
      <c r="F2824" s="20">
        <v>386026</v>
      </c>
    </row>
    <row r="2825" spans="1:6" x14ac:dyDescent="0.3">
      <c r="A2825" s="7" t="s">
        <v>4036</v>
      </c>
      <c r="B2825" s="7" t="s">
        <v>2924</v>
      </c>
      <c r="C2825" s="7" t="s">
        <v>5676</v>
      </c>
      <c r="D2825" s="14">
        <v>2</v>
      </c>
      <c r="E2825" s="7" t="s">
        <v>2675</v>
      </c>
      <c r="F2825" s="19">
        <v>276516</v>
      </c>
    </row>
    <row r="2826" spans="1:6" x14ac:dyDescent="0.3">
      <c r="A2826" s="8" t="s">
        <v>911</v>
      </c>
      <c r="B2826" s="8" t="s">
        <v>2924</v>
      </c>
      <c r="C2826" s="8" t="s">
        <v>5676</v>
      </c>
      <c r="D2826" s="15">
        <v>2</v>
      </c>
      <c r="E2826" s="8" t="s">
        <v>2675</v>
      </c>
      <c r="F2826" s="20">
        <v>217032</v>
      </c>
    </row>
    <row r="2827" spans="1:6" x14ac:dyDescent="0.3">
      <c r="A2827" s="7" t="s">
        <v>4039</v>
      </c>
      <c r="B2827" s="7" t="s">
        <v>2924</v>
      </c>
      <c r="C2827" s="7" t="s">
        <v>5676</v>
      </c>
      <c r="D2827" s="14">
        <v>2</v>
      </c>
      <c r="E2827" s="7" t="s">
        <v>2675</v>
      </c>
      <c r="F2827" s="19">
        <v>435348</v>
      </c>
    </row>
    <row r="2828" spans="1:6" x14ac:dyDescent="0.3">
      <c r="A2828" s="8" t="s">
        <v>3995</v>
      </c>
      <c r="B2828" s="8" t="s">
        <v>2924</v>
      </c>
      <c r="C2828" s="8" t="s">
        <v>5676</v>
      </c>
      <c r="D2828" s="15">
        <v>2</v>
      </c>
      <c r="E2828" s="8" t="s">
        <v>2675</v>
      </c>
      <c r="F2828" s="20">
        <v>676224</v>
      </c>
    </row>
    <row r="2829" spans="1:6" x14ac:dyDescent="0.3">
      <c r="A2829" s="7" t="s">
        <v>1793</v>
      </c>
      <c r="B2829" s="7" t="s">
        <v>2924</v>
      </c>
      <c r="C2829" s="7" t="s">
        <v>5676</v>
      </c>
      <c r="D2829" s="14">
        <v>2</v>
      </c>
      <c r="E2829" s="7" t="s">
        <v>2675</v>
      </c>
      <c r="F2829" s="19">
        <v>584620</v>
      </c>
    </row>
    <row r="2830" spans="1:6" x14ac:dyDescent="0.3">
      <c r="A2830" s="8" t="s">
        <v>4043</v>
      </c>
      <c r="B2830" s="8" t="s">
        <v>2924</v>
      </c>
      <c r="C2830" s="8" t="s">
        <v>5676</v>
      </c>
      <c r="D2830" s="15">
        <v>2</v>
      </c>
      <c r="E2830" s="8" t="s">
        <v>2675</v>
      </c>
      <c r="F2830" s="20">
        <v>203280</v>
      </c>
    </row>
    <row r="2831" spans="1:6" x14ac:dyDescent="0.3">
      <c r="A2831" s="7" t="s">
        <v>4044</v>
      </c>
      <c r="B2831" s="7" t="s">
        <v>2924</v>
      </c>
      <c r="C2831" s="7" t="s">
        <v>5676</v>
      </c>
      <c r="D2831" s="14">
        <v>2</v>
      </c>
      <c r="E2831" s="7" t="s">
        <v>2675</v>
      </c>
      <c r="F2831" s="19">
        <v>297816</v>
      </c>
    </row>
    <row r="2832" spans="1:6" x14ac:dyDescent="0.3">
      <c r="A2832" s="8" t="s">
        <v>57</v>
      </c>
      <c r="B2832" s="8" t="s">
        <v>2924</v>
      </c>
      <c r="C2832" s="8" t="s">
        <v>5676</v>
      </c>
      <c r="D2832" s="15">
        <v>2</v>
      </c>
      <c r="E2832" s="8" t="s">
        <v>2675</v>
      </c>
      <c r="F2832" s="20">
        <v>731418</v>
      </c>
    </row>
    <row r="2833" spans="1:6" x14ac:dyDescent="0.3">
      <c r="A2833" s="7" t="s">
        <v>2755</v>
      </c>
      <c r="B2833" s="7" t="s">
        <v>2924</v>
      </c>
      <c r="C2833" s="7" t="s">
        <v>5676</v>
      </c>
      <c r="D2833" s="14">
        <v>2</v>
      </c>
      <c r="E2833" s="7" t="s">
        <v>2675</v>
      </c>
      <c r="F2833" s="19">
        <v>887544</v>
      </c>
    </row>
    <row r="2834" spans="1:6" x14ac:dyDescent="0.3">
      <c r="A2834" s="8" t="s">
        <v>4048</v>
      </c>
      <c r="B2834" s="8" t="s">
        <v>2924</v>
      </c>
      <c r="C2834" s="8" t="s">
        <v>5676</v>
      </c>
      <c r="D2834" s="15">
        <v>2</v>
      </c>
      <c r="E2834" s="8" t="s">
        <v>2675</v>
      </c>
      <c r="F2834" s="20">
        <v>271325</v>
      </c>
    </row>
    <row r="2835" spans="1:6" x14ac:dyDescent="0.3">
      <c r="A2835" s="7" t="s">
        <v>4050</v>
      </c>
      <c r="B2835" s="7" t="s">
        <v>2924</v>
      </c>
      <c r="C2835" s="7" t="s">
        <v>5676</v>
      </c>
      <c r="D2835" s="14">
        <v>2</v>
      </c>
      <c r="E2835" s="7" t="s">
        <v>2675</v>
      </c>
      <c r="F2835" s="19">
        <v>502212</v>
      </c>
    </row>
    <row r="2836" spans="1:6" x14ac:dyDescent="0.3">
      <c r="A2836" s="8" t="s">
        <v>4052</v>
      </c>
      <c r="B2836" s="8" t="s">
        <v>2924</v>
      </c>
      <c r="C2836" s="8" t="s">
        <v>5676</v>
      </c>
      <c r="D2836" s="15">
        <v>2</v>
      </c>
      <c r="E2836" s="8" t="s">
        <v>2675</v>
      </c>
      <c r="F2836" s="20">
        <v>626664</v>
      </c>
    </row>
    <row r="2837" spans="1:6" x14ac:dyDescent="0.3">
      <c r="A2837" s="7" t="s">
        <v>4054</v>
      </c>
      <c r="B2837" s="7" t="s">
        <v>2924</v>
      </c>
      <c r="C2837" s="7" t="s">
        <v>5676</v>
      </c>
      <c r="D2837" s="14">
        <v>2</v>
      </c>
      <c r="E2837" s="7" t="s">
        <v>2675</v>
      </c>
      <c r="F2837" s="19">
        <v>888936</v>
      </c>
    </row>
    <row r="2838" spans="1:6" x14ac:dyDescent="0.3">
      <c r="A2838" s="8" t="s">
        <v>1024</v>
      </c>
      <c r="B2838" s="8" t="s">
        <v>2924</v>
      </c>
      <c r="C2838" s="8" t="s">
        <v>5676</v>
      </c>
      <c r="D2838" s="15">
        <v>2</v>
      </c>
      <c r="E2838" s="8" t="s">
        <v>2675</v>
      </c>
      <c r="F2838" s="20">
        <v>1274412</v>
      </c>
    </row>
    <row r="2839" spans="1:6" x14ac:dyDescent="0.3">
      <c r="A2839" s="7" t="s">
        <v>29</v>
      </c>
      <c r="B2839" s="7" t="s">
        <v>2924</v>
      </c>
      <c r="C2839" s="7" t="s">
        <v>5676</v>
      </c>
      <c r="D2839" s="14">
        <v>2</v>
      </c>
      <c r="E2839" s="7" t="s">
        <v>2675</v>
      </c>
      <c r="F2839" s="19">
        <v>1002198</v>
      </c>
    </row>
    <row r="2840" spans="1:6" x14ac:dyDescent="0.3">
      <c r="A2840" s="8" t="s">
        <v>425</v>
      </c>
      <c r="B2840" s="8" t="s">
        <v>2924</v>
      </c>
      <c r="C2840" s="8" t="s">
        <v>5676</v>
      </c>
      <c r="D2840" s="15">
        <v>2</v>
      </c>
      <c r="E2840" s="8" t="s">
        <v>2675</v>
      </c>
      <c r="F2840" s="20">
        <v>765180</v>
      </c>
    </row>
    <row r="2841" spans="1:6" x14ac:dyDescent="0.3">
      <c r="A2841" s="7" t="s">
        <v>4059</v>
      </c>
      <c r="B2841" s="7" t="s">
        <v>2924</v>
      </c>
      <c r="C2841" s="7" t="s">
        <v>5676</v>
      </c>
      <c r="D2841" s="14">
        <v>2</v>
      </c>
      <c r="E2841" s="7" t="s">
        <v>2675</v>
      </c>
      <c r="F2841" s="19">
        <v>276376</v>
      </c>
    </row>
    <row r="2842" spans="1:6" x14ac:dyDescent="0.3">
      <c r="A2842" s="8" t="s">
        <v>4061</v>
      </c>
      <c r="B2842" s="8" t="s">
        <v>2924</v>
      </c>
      <c r="C2842" s="8" t="s">
        <v>5676</v>
      </c>
      <c r="D2842" s="15">
        <v>2</v>
      </c>
      <c r="E2842" s="8" t="s">
        <v>2675</v>
      </c>
      <c r="F2842" s="20">
        <v>245202</v>
      </c>
    </row>
    <row r="2843" spans="1:6" x14ac:dyDescent="0.3">
      <c r="A2843" s="7" t="s">
        <v>4063</v>
      </c>
      <c r="B2843" s="7" t="s">
        <v>2924</v>
      </c>
      <c r="C2843" s="7" t="s">
        <v>5676</v>
      </c>
      <c r="D2843" s="14">
        <v>2</v>
      </c>
      <c r="E2843" s="7" t="s">
        <v>2675</v>
      </c>
      <c r="F2843" s="19">
        <v>504107</v>
      </c>
    </row>
    <row r="2844" spans="1:6" x14ac:dyDescent="0.3">
      <c r="A2844" s="8" t="s">
        <v>545</v>
      </c>
      <c r="B2844" s="8" t="s">
        <v>2924</v>
      </c>
      <c r="C2844" s="8" t="s">
        <v>5676</v>
      </c>
      <c r="D2844" s="15">
        <v>2</v>
      </c>
      <c r="E2844" s="8" t="s">
        <v>2675</v>
      </c>
      <c r="F2844" s="20">
        <v>255276</v>
      </c>
    </row>
    <row r="2845" spans="1:6" x14ac:dyDescent="0.3">
      <c r="A2845" s="7" t="s">
        <v>2444</v>
      </c>
      <c r="B2845" s="7" t="s">
        <v>2924</v>
      </c>
      <c r="C2845" s="7" t="s">
        <v>5676</v>
      </c>
      <c r="D2845" s="14">
        <v>2</v>
      </c>
      <c r="E2845" s="7" t="s">
        <v>2675</v>
      </c>
      <c r="F2845" s="19">
        <v>447676</v>
      </c>
    </row>
    <row r="2846" spans="1:6" x14ac:dyDescent="0.3">
      <c r="A2846" s="8" t="s">
        <v>70</v>
      </c>
      <c r="B2846" s="8" t="s">
        <v>2924</v>
      </c>
      <c r="C2846" s="8" t="s">
        <v>5676</v>
      </c>
      <c r="D2846" s="15">
        <v>2</v>
      </c>
      <c r="E2846" s="8" t="s">
        <v>2675</v>
      </c>
      <c r="F2846" s="20">
        <v>609381</v>
      </c>
    </row>
    <row r="2847" spans="1:6" x14ac:dyDescent="0.3">
      <c r="A2847" s="7" t="s">
        <v>4068</v>
      </c>
      <c r="B2847" s="7" t="s">
        <v>2924</v>
      </c>
      <c r="C2847" s="7" t="s">
        <v>5676</v>
      </c>
      <c r="D2847" s="14">
        <v>2</v>
      </c>
      <c r="E2847" s="7" t="s">
        <v>2675</v>
      </c>
      <c r="F2847" s="19">
        <v>451723</v>
      </c>
    </row>
    <row r="2848" spans="1:6" x14ac:dyDescent="0.3">
      <c r="A2848" s="8" t="s">
        <v>4069</v>
      </c>
      <c r="B2848" s="8" t="s">
        <v>2924</v>
      </c>
      <c r="C2848" s="8" t="s">
        <v>5676</v>
      </c>
      <c r="D2848" s="15">
        <v>2</v>
      </c>
      <c r="E2848" s="8" t="s">
        <v>2675</v>
      </c>
      <c r="F2848" s="20">
        <v>340824</v>
      </c>
    </row>
    <row r="2849" spans="1:6" x14ac:dyDescent="0.3">
      <c r="A2849" s="7" t="s">
        <v>4071</v>
      </c>
      <c r="B2849" s="7" t="s">
        <v>2924</v>
      </c>
      <c r="C2849" s="7" t="s">
        <v>5676</v>
      </c>
      <c r="D2849" s="14">
        <v>2</v>
      </c>
      <c r="E2849" s="7" t="s">
        <v>2675</v>
      </c>
      <c r="F2849" s="19">
        <v>187404</v>
      </c>
    </row>
    <row r="2850" spans="1:6" x14ac:dyDescent="0.3">
      <c r="A2850" s="8" t="s">
        <v>3008</v>
      </c>
      <c r="B2850" s="8" t="s">
        <v>2924</v>
      </c>
      <c r="C2850" s="8" t="s">
        <v>5676</v>
      </c>
      <c r="D2850" s="15">
        <v>2</v>
      </c>
      <c r="E2850" s="8" t="s">
        <v>2675</v>
      </c>
      <c r="F2850" s="20">
        <v>1187386</v>
      </c>
    </row>
    <row r="2851" spans="1:6" x14ac:dyDescent="0.3">
      <c r="A2851" s="7" t="s">
        <v>4074</v>
      </c>
      <c r="B2851" s="7" t="s">
        <v>2924</v>
      </c>
      <c r="C2851" s="7" t="s">
        <v>5676</v>
      </c>
      <c r="D2851" s="14">
        <v>2</v>
      </c>
      <c r="E2851" s="7" t="s">
        <v>2675</v>
      </c>
      <c r="F2851" s="19">
        <v>687251</v>
      </c>
    </row>
    <row r="2852" spans="1:6" x14ac:dyDescent="0.3">
      <c r="A2852" s="8" t="s">
        <v>4076</v>
      </c>
      <c r="B2852" s="8" t="s">
        <v>2924</v>
      </c>
      <c r="C2852" s="8" t="s">
        <v>5676</v>
      </c>
      <c r="D2852" s="15">
        <v>2</v>
      </c>
      <c r="E2852" s="8" t="s">
        <v>2675</v>
      </c>
      <c r="F2852" s="20">
        <v>354960</v>
      </c>
    </row>
    <row r="2853" spans="1:6" x14ac:dyDescent="0.3">
      <c r="A2853" s="7" t="s">
        <v>4078</v>
      </c>
      <c r="B2853" s="7" t="s">
        <v>2924</v>
      </c>
      <c r="C2853" s="7" t="s">
        <v>5676</v>
      </c>
      <c r="D2853" s="14">
        <v>2</v>
      </c>
      <c r="E2853" s="7" t="s">
        <v>2675</v>
      </c>
      <c r="F2853" s="19">
        <v>144720</v>
      </c>
    </row>
    <row r="2854" spans="1:6" x14ac:dyDescent="0.3">
      <c r="A2854" s="8" t="s">
        <v>521</v>
      </c>
      <c r="B2854" s="8" t="s">
        <v>2924</v>
      </c>
      <c r="C2854" s="8" t="s">
        <v>5676</v>
      </c>
      <c r="D2854" s="15">
        <v>2</v>
      </c>
      <c r="E2854" s="8" t="s">
        <v>2675</v>
      </c>
      <c r="F2854" s="20">
        <v>440736</v>
      </c>
    </row>
    <row r="2855" spans="1:6" x14ac:dyDescent="0.3">
      <c r="A2855" s="7" t="s">
        <v>1491</v>
      </c>
      <c r="B2855" s="7" t="s">
        <v>2924</v>
      </c>
      <c r="C2855" s="7" t="s">
        <v>5676</v>
      </c>
      <c r="D2855" s="14">
        <v>2</v>
      </c>
      <c r="E2855" s="7" t="s">
        <v>2675</v>
      </c>
      <c r="F2855" s="19">
        <v>1270416</v>
      </c>
    </row>
    <row r="2856" spans="1:6" x14ac:dyDescent="0.3">
      <c r="A2856" s="8" t="s">
        <v>4082</v>
      </c>
      <c r="B2856" s="8" t="s">
        <v>2924</v>
      </c>
      <c r="C2856" s="8" t="s">
        <v>5676</v>
      </c>
      <c r="D2856" s="15">
        <v>2</v>
      </c>
      <c r="E2856" s="8" t="s">
        <v>2675</v>
      </c>
      <c r="F2856" s="20">
        <v>250644</v>
      </c>
    </row>
    <row r="2857" spans="1:6" x14ac:dyDescent="0.3">
      <c r="A2857" s="7" t="s">
        <v>9</v>
      </c>
      <c r="B2857" s="7" t="s">
        <v>2924</v>
      </c>
      <c r="C2857" s="7" t="s">
        <v>5676</v>
      </c>
      <c r="D2857" s="14">
        <v>2</v>
      </c>
      <c r="E2857" s="7" t="s">
        <v>2675</v>
      </c>
      <c r="F2857" s="19">
        <v>998289</v>
      </c>
    </row>
    <row r="2858" spans="1:6" x14ac:dyDescent="0.3">
      <c r="A2858" s="8" t="s">
        <v>4084</v>
      </c>
      <c r="B2858" s="8" t="s">
        <v>2924</v>
      </c>
      <c r="C2858" s="8" t="s">
        <v>5676</v>
      </c>
      <c r="D2858" s="15">
        <v>2</v>
      </c>
      <c r="E2858" s="8" t="s">
        <v>2675</v>
      </c>
      <c r="F2858" s="20">
        <v>96744</v>
      </c>
    </row>
    <row r="2859" spans="1:6" x14ac:dyDescent="0.3">
      <c r="A2859" s="7" t="s">
        <v>78</v>
      </c>
      <c r="B2859" s="7" t="s">
        <v>2924</v>
      </c>
      <c r="C2859" s="7" t="s">
        <v>5676</v>
      </c>
      <c r="D2859" s="14">
        <v>2</v>
      </c>
      <c r="E2859" s="7" t="s">
        <v>2675</v>
      </c>
      <c r="F2859" s="19">
        <v>150660</v>
      </c>
    </row>
    <row r="2860" spans="1:6" x14ac:dyDescent="0.3">
      <c r="A2860" s="8" t="s">
        <v>4087</v>
      </c>
      <c r="B2860" s="8" t="s">
        <v>2924</v>
      </c>
      <c r="C2860" s="8" t="s">
        <v>5676</v>
      </c>
      <c r="D2860" s="15">
        <v>2</v>
      </c>
      <c r="E2860" s="8" t="s">
        <v>2675</v>
      </c>
      <c r="F2860" s="20">
        <v>1668864</v>
      </c>
    </row>
    <row r="2861" spans="1:6" x14ac:dyDescent="0.3">
      <c r="A2861" s="7" t="s">
        <v>4089</v>
      </c>
      <c r="B2861" s="7" t="s">
        <v>2924</v>
      </c>
      <c r="C2861" s="7" t="s">
        <v>5676</v>
      </c>
      <c r="D2861" s="14">
        <v>2</v>
      </c>
      <c r="E2861" s="7" t="s">
        <v>2675</v>
      </c>
      <c r="F2861" s="19">
        <v>479956</v>
      </c>
    </row>
    <row r="2862" spans="1:6" x14ac:dyDescent="0.3">
      <c r="A2862" s="8" t="s">
        <v>2785</v>
      </c>
      <c r="B2862" s="8" t="s">
        <v>2924</v>
      </c>
      <c r="C2862" s="8" t="s">
        <v>5676</v>
      </c>
      <c r="D2862" s="15">
        <v>2</v>
      </c>
      <c r="E2862" s="8" t="s">
        <v>2675</v>
      </c>
      <c r="F2862" s="20">
        <v>511779</v>
      </c>
    </row>
    <row r="2863" spans="1:6" x14ac:dyDescent="0.3">
      <c r="A2863" s="7" t="s">
        <v>1451</v>
      </c>
      <c r="B2863" s="7" t="s">
        <v>2924</v>
      </c>
      <c r="C2863" s="7" t="s">
        <v>5676</v>
      </c>
      <c r="D2863" s="14">
        <v>2</v>
      </c>
      <c r="E2863" s="7" t="s">
        <v>2675</v>
      </c>
      <c r="F2863" s="19">
        <v>424104</v>
      </c>
    </row>
    <row r="2864" spans="1:6" x14ac:dyDescent="0.3">
      <c r="A2864" s="8" t="s">
        <v>4092</v>
      </c>
      <c r="B2864" s="8" t="s">
        <v>2924</v>
      </c>
      <c r="C2864" s="8" t="s">
        <v>5676</v>
      </c>
      <c r="D2864" s="15">
        <v>2</v>
      </c>
      <c r="E2864" s="8" t="s">
        <v>2675</v>
      </c>
      <c r="F2864" s="20">
        <v>1242641</v>
      </c>
    </row>
    <row r="2865" spans="1:6" x14ac:dyDescent="0.3">
      <c r="A2865" s="7" t="s">
        <v>463</v>
      </c>
      <c r="B2865" s="7" t="s">
        <v>2924</v>
      </c>
      <c r="C2865" s="7" t="s">
        <v>5676</v>
      </c>
      <c r="D2865" s="14">
        <v>1</v>
      </c>
      <c r="E2865" s="7" t="s">
        <v>2675</v>
      </c>
      <c r="F2865" s="19">
        <v>53744</v>
      </c>
    </row>
    <row r="2866" spans="1:6" x14ac:dyDescent="0.3">
      <c r="A2866" s="8" t="s">
        <v>4095</v>
      </c>
      <c r="B2866" s="8" t="s">
        <v>2924</v>
      </c>
      <c r="C2866" s="8" t="s">
        <v>5676</v>
      </c>
      <c r="D2866" s="15">
        <v>1</v>
      </c>
      <c r="E2866" s="8" t="s">
        <v>2675</v>
      </c>
      <c r="F2866" s="20">
        <v>200977</v>
      </c>
    </row>
    <row r="2867" spans="1:6" x14ac:dyDescent="0.3">
      <c r="A2867" s="7" t="s">
        <v>4097</v>
      </c>
      <c r="B2867" s="7" t="s">
        <v>2924</v>
      </c>
      <c r="C2867" s="7" t="s">
        <v>5676</v>
      </c>
      <c r="D2867" s="14">
        <v>1</v>
      </c>
      <c r="E2867" s="7" t="s">
        <v>2675</v>
      </c>
      <c r="F2867" s="19">
        <v>137664</v>
      </c>
    </row>
    <row r="2868" spans="1:6" x14ac:dyDescent="0.3">
      <c r="A2868" s="8" t="s">
        <v>4099</v>
      </c>
      <c r="B2868" s="8" t="s">
        <v>2924</v>
      </c>
      <c r="C2868" s="8" t="s">
        <v>5676</v>
      </c>
      <c r="D2868" s="15">
        <v>1</v>
      </c>
      <c r="E2868" s="8" t="s">
        <v>2675</v>
      </c>
      <c r="F2868" s="20">
        <v>423084</v>
      </c>
    </row>
    <row r="2869" spans="1:6" x14ac:dyDescent="0.3">
      <c r="A2869" s="7" t="s">
        <v>3835</v>
      </c>
      <c r="B2869" s="7" t="s">
        <v>2924</v>
      </c>
      <c r="C2869" s="7" t="s">
        <v>5676</v>
      </c>
      <c r="D2869" s="14">
        <v>1</v>
      </c>
      <c r="E2869" s="7" t="s">
        <v>2675</v>
      </c>
      <c r="F2869" s="19">
        <v>322464</v>
      </c>
    </row>
    <row r="2870" spans="1:6" x14ac:dyDescent="0.3">
      <c r="A2870" s="8" t="s">
        <v>642</v>
      </c>
      <c r="B2870" s="8" t="s">
        <v>2924</v>
      </c>
      <c r="C2870" s="8" t="s">
        <v>5676</v>
      </c>
      <c r="D2870" s="15">
        <v>1</v>
      </c>
      <c r="E2870" s="8" t="s">
        <v>2675</v>
      </c>
      <c r="F2870" s="20">
        <v>790515</v>
      </c>
    </row>
    <row r="2871" spans="1:6" x14ac:dyDescent="0.3">
      <c r="A2871" s="7" t="s">
        <v>4100</v>
      </c>
      <c r="B2871" s="7" t="s">
        <v>2924</v>
      </c>
      <c r="C2871" s="7" t="s">
        <v>5676</v>
      </c>
      <c r="D2871" s="14">
        <v>1</v>
      </c>
      <c r="E2871" s="7" t="s">
        <v>2675</v>
      </c>
      <c r="F2871" s="19">
        <v>1555257</v>
      </c>
    </row>
    <row r="2872" spans="1:6" x14ac:dyDescent="0.3">
      <c r="A2872" s="8" t="s">
        <v>383</v>
      </c>
      <c r="B2872" s="8" t="s">
        <v>2924</v>
      </c>
      <c r="C2872" s="8" t="s">
        <v>5676</v>
      </c>
      <c r="D2872" s="15">
        <v>1</v>
      </c>
      <c r="E2872" s="8" t="s">
        <v>2675</v>
      </c>
      <c r="F2872" s="20">
        <v>201795</v>
      </c>
    </row>
    <row r="2873" spans="1:6" x14ac:dyDescent="0.3">
      <c r="A2873" s="7" t="s">
        <v>4103</v>
      </c>
      <c r="B2873" s="7" t="s">
        <v>2924</v>
      </c>
      <c r="C2873" s="7" t="s">
        <v>5676</v>
      </c>
      <c r="D2873" s="14">
        <v>1</v>
      </c>
      <c r="E2873" s="7" t="s">
        <v>2675</v>
      </c>
      <c r="F2873" s="19">
        <v>401953</v>
      </c>
    </row>
    <row r="2874" spans="1:6" x14ac:dyDescent="0.3">
      <c r="A2874" s="8" t="s">
        <v>4105</v>
      </c>
      <c r="B2874" s="8" t="s">
        <v>2924</v>
      </c>
      <c r="C2874" s="8" t="s">
        <v>5676</v>
      </c>
      <c r="D2874" s="15">
        <v>1</v>
      </c>
      <c r="E2874" s="8" t="s">
        <v>2675</v>
      </c>
      <c r="F2874" s="20">
        <v>360000</v>
      </c>
    </row>
    <row r="2875" spans="1:6" x14ac:dyDescent="0.3">
      <c r="A2875" s="7" t="s">
        <v>1080</v>
      </c>
      <c r="B2875" s="7" t="s">
        <v>2924</v>
      </c>
      <c r="C2875" s="7" t="s">
        <v>5676</v>
      </c>
      <c r="D2875" s="14">
        <v>1</v>
      </c>
      <c r="E2875" s="7" t="s">
        <v>2675</v>
      </c>
      <c r="F2875" s="19">
        <v>876909</v>
      </c>
    </row>
    <row r="2876" spans="1:6" x14ac:dyDescent="0.3">
      <c r="A2876" s="8" t="s">
        <v>4107</v>
      </c>
      <c r="B2876" s="8" t="s">
        <v>2924</v>
      </c>
      <c r="C2876" s="8" t="s">
        <v>5676</v>
      </c>
      <c r="D2876" s="15">
        <v>1</v>
      </c>
      <c r="E2876" s="8" t="s">
        <v>2675</v>
      </c>
      <c r="F2876" s="20">
        <v>950000</v>
      </c>
    </row>
    <row r="2877" spans="1:6" x14ac:dyDescent="0.3">
      <c r="A2877" s="7" t="s">
        <v>2860</v>
      </c>
      <c r="B2877" s="7" t="s">
        <v>2924</v>
      </c>
      <c r="C2877" s="7" t="s">
        <v>5676</v>
      </c>
      <c r="D2877" s="14">
        <v>1</v>
      </c>
      <c r="E2877" s="7" t="s">
        <v>2675</v>
      </c>
      <c r="F2877" s="19">
        <v>772984</v>
      </c>
    </row>
    <row r="2878" spans="1:6" x14ac:dyDescent="0.3">
      <c r="A2878" s="8" t="s">
        <v>562</v>
      </c>
      <c r="B2878" s="8" t="s">
        <v>2924</v>
      </c>
      <c r="C2878" s="8" t="s">
        <v>5676</v>
      </c>
      <c r="D2878" s="15">
        <v>1</v>
      </c>
      <c r="E2878" s="8" t="s">
        <v>2675</v>
      </c>
      <c r="F2878" s="20">
        <v>750000</v>
      </c>
    </row>
    <row r="2879" spans="1:6" x14ac:dyDescent="0.3">
      <c r="A2879" s="7" t="s">
        <v>4108</v>
      </c>
      <c r="B2879" s="7" t="s">
        <v>2924</v>
      </c>
      <c r="C2879" s="7" t="s">
        <v>5676</v>
      </c>
      <c r="D2879" s="14">
        <v>1</v>
      </c>
      <c r="E2879" s="7" t="s">
        <v>2675</v>
      </c>
      <c r="F2879" s="19">
        <v>604404</v>
      </c>
    </row>
    <row r="2880" spans="1:6" x14ac:dyDescent="0.3">
      <c r="A2880" s="8" t="s">
        <v>4109</v>
      </c>
      <c r="B2880" s="8" t="s">
        <v>2924</v>
      </c>
      <c r="C2880" s="8" t="s">
        <v>5676</v>
      </c>
      <c r="D2880" s="15">
        <v>1</v>
      </c>
      <c r="E2880" s="8" t="s">
        <v>2675</v>
      </c>
      <c r="F2880" s="20">
        <v>892152</v>
      </c>
    </row>
    <row r="2881" spans="1:6" x14ac:dyDescent="0.3">
      <c r="A2881" s="7" t="s">
        <v>4111</v>
      </c>
      <c r="B2881" s="7" t="s">
        <v>2924</v>
      </c>
      <c r="C2881" s="7" t="s">
        <v>5676</v>
      </c>
      <c r="D2881" s="14">
        <v>1</v>
      </c>
      <c r="E2881" s="7" t="s">
        <v>2675</v>
      </c>
      <c r="F2881" s="19">
        <v>502442</v>
      </c>
    </row>
    <row r="2882" spans="1:6" x14ac:dyDescent="0.3">
      <c r="A2882" s="8" t="s">
        <v>4112</v>
      </c>
      <c r="B2882" s="8" t="s">
        <v>2924</v>
      </c>
      <c r="C2882" s="8" t="s">
        <v>5676</v>
      </c>
      <c r="D2882" s="15">
        <v>1</v>
      </c>
      <c r="E2882" s="8" t="s">
        <v>2675</v>
      </c>
      <c r="F2882" s="20">
        <v>537441</v>
      </c>
    </row>
    <row r="2883" spans="1:6" x14ac:dyDescent="0.3">
      <c r="A2883" s="7" t="s">
        <v>4113</v>
      </c>
      <c r="B2883" s="7" t="s">
        <v>2924</v>
      </c>
      <c r="C2883" s="7" t="s">
        <v>5676</v>
      </c>
      <c r="D2883" s="14">
        <v>1</v>
      </c>
      <c r="E2883" s="7" t="s">
        <v>2675</v>
      </c>
      <c r="F2883" s="19">
        <v>508188</v>
      </c>
    </row>
    <row r="2884" spans="1:6" x14ac:dyDescent="0.3">
      <c r="A2884" s="8" t="s">
        <v>4114</v>
      </c>
      <c r="B2884" s="8" t="s">
        <v>2924</v>
      </c>
      <c r="C2884" s="8" t="s">
        <v>5676</v>
      </c>
      <c r="D2884" s="15">
        <v>1</v>
      </c>
      <c r="E2884" s="8" t="s">
        <v>2675</v>
      </c>
      <c r="F2884" s="20">
        <v>621583</v>
      </c>
    </row>
    <row r="2885" spans="1:6" x14ac:dyDescent="0.3">
      <c r="A2885" s="7" t="s">
        <v>4115</v>
      </c>
      <c r="B2885" s="7" t="s">
        <v>2924</v>
      </c>
      <c r="C2885" s="7" t="s">
        <v>5676</v>
      </c>
      <c r="D2885" s="14">
        <v>1</v>
      </c>
      <c r="E2885" s="7" t="s">
        <v>2675</v>
      </c>
      <c r="F2885" s="19">
        <v>386952</v>
      </c>
    </row>
    <row r="2886" spans="1:6" x14ac:dyDescent="0.3">
      <c r="A2886" s="8" t="s">
        <v>4117</v>
      </c>
      <c r="B2886" s="8" t="s">
        <v>2924</v>
      </c>
      <c r="C2886" s="8" t="s">
        <v>5676</v>
      </c>
      <c r="D2886" s="15">
        <v>1</v>
      </c>
      <c r="E2886" s="8" t="s">
        <v>2675</v>
      </c>
      <c r="F2886" s="20">
        <v>351709</v>
      </c>
    </row>
    <row r="2887" spans="1:6" x14ac:dyDescent="0.3">
      <c r="A2887" s="7" t="s">
        <v>593</v>
      </c>
      <c r="B2887" s="7" t="s">
        <v>2924</v>
      </c>
      <c r="C2887" s="7" t="s">
        <v>5676</v>
      </c>
      <c r="D2887" s="14">
        <v>1</v>
      </c>
      <c r="E2887" s="7" t="s">
        <v>2675</v>
      </c>
      <c r="F2887" s="19">
        <v>1000000</v>
      </c>
    </row>
    <row r="2888" spans="1:6" x14ac:dyDescent="0.3">
      <c r="A2888" s="8" t="s">
        <v>4119</v>
      </c>
      <c r="B2888" s="8" t="s">
        <v>2924</v>
      </c>
      <c r="C2888" s="8" t="s">
        <v>5676</v>
      </c>
      <c r="D2888" s="15">
        <v>1</v>
      </c>
      <c r="E2888" s="8" t="s">
        <v>2675</v>
      </c>
      <c r="F2888" s="20">
        <v>103166</v>
      </c>
    </row>
    <row r="2889" spans="1:6" x14ac:dyDescent="0.3">
      <c r="A2889" s="7" t="s">
        <v>4121</v>
      </c>
      <c r="B2889" s="7" t="s">
        <v>2924</v>
      </c>
      <c r="C2889" s="7" t="s">
        <v>5676</v>
      </c>
      <c r="D2889" s="14">
        <v>1</v>
      </c>
      <c r="E2889" s="7" t="s">
        <v>2675</v>
      </c>
      <c r="F2889" s="19">
        <v>1000000</v>
      </c>
    </row>
    <row r="2890" spans="1:6" x14ac:dyDescent="0.3">
      <c r="A2890" s="8" t="s">
        <v>3955</v>
      </c>
      <c r="B2890" s="8" t="s">
        <v>2924</v>
      </c>
      <c r="C2890" s="8" t="s">
        <v>5676</v>
      </c>
      <c r="D2890" s="15">
        <v>1</v>
      </c>
      <c r="E2890" s="8" t="s">
        <v>2675</v>
      </c>
      <c r="F2890" s="20">
        <v>185388</v>
      </c>
    </row>
    <row r="2891" spans="1:6" x14ac:dyDescent="0.3">
      <c r="A2891" s="7" t="s">
        <v>4122</v>
      </c>
      <c r="B2891" s="7" t="s">
        <v>2924</v>
      </c>
      <c r="C2891" s="7" t="s">
        <v>5676</v>
      </c>
      <c r="D2891" s="14">
        <v>1</v>
      </c>
      <c r="E2891" s="7" t="s">
        <v>2675</v>
      </c>
      <c r="F2891" s="19">
        <v>338792</v>
      </c>
    </row>
    <row r="2892" spans="1:6" x14ac:dyDescent="0.3">
      <c r="A2892" s="8" t="s">
        <v>4123</v>
      </c>
      <c r="B2892" s="8" t="s">
        <v>2924</v>
      </c>
      <c r="C2892" s="8" t="s">
        <v>5676</v>
      </c>
      <c r="D2892" s="15">
        <v>1</v>
      </c>
      <c r="E2892" s="8" t="s">
        <v>2675</v>
      </c>
      <c r="F2892" s="20">
        <v>203280</v>
      </c>
    </row>
    <row r="2893" spans="1:6" x14ac:dyDescent="0.3">
      <c r="A2893" s="7" t="s">
        <v>560</v>
      </c>
      <c r="B2893" s="7" t="s">
        <v>2924</v>
      </c>
      <c r="C2893" s="7" t="s">
        <v>5676</v>
      </c>
      <c r="D2893" s="14">
        <v>1</v>
      </c>
      <c r="E2893" s="7" t="s">
        <v>2675</v>
      </c>
      <c r="F2893" s="19">
        <v>677584</v>
      </c>
    </row>
    <row r="2894" spans="1:6" x14ac:dyDescent="0.3">
      <c r="A2894" s="8" t="s">
        <v>671</v>
      </c>
      <c r="B2894" s="8" t="s">
        <v>2924</v>
      </c>
      <c r="C2894" s="8" t="s">
        <v>5676</v>
      </c>
      <c r="D2894" s="15">
        <v>1</v>
      </c>
      <c r="E2894" s="8" t="s">
        <v>2675</v>
      </c>
      <c r="F2894" s="20">
        <v>480000</v>
      </c>
    </row>
    <row r="2895" spans="1:6" x14ac:dyDescent="0.3">
      <c r="A2895" s="7" t="s">
        <v>4124</v>
      </c>
      <c r="B2895" s="7" t="s">
        <v>2924</v>
      </c>
      <c r="C2895" s="7" t="s">
        <v>5676</v>
      </c>
      <c r="D2895" s="14">
        <v>1</v>
      </c>
      <c r="E2895" s="7" t="s">
        <v>2675</v>
      </c>
      <c r="F2895" s="19">
        <v>400000</v>
      </c>
    </row>
    <row r="2896" spans="1:6" x14ac:dyDescent="0.3">
      <c r="A2896" s="8" t="s">
        <v>377</v>
      </c>
      <c r="B2896" s="8" t="s">
        <v>2924</v>
      </c>
      <c r="C2896" s="8" t="s">
        <v>5676</v>
      </c>
      <c r="D2896" s="15">
        <v>1</v>
      </c>
      <c r="E2896" s="8" t="s">
        <v>2675</v>
      </c>
      <c r="F2896" s="20">
        <v>90804</v>
      </c>
    </row>
    <row r="2897" spans="1:6" x14ac:dyDescent="0.3">
      <c r="A2897" s="7" t="s">
        <v>4126</v>
      </c>
      <c r="B2897" s="7" t="s">
        <v>2924</v>
      </c>
      <c r="C2897" s="7" t="s">
        <v>5676</v>
      </c>
      <c r="D2897" s="14">
        <v>1</v>
      </c>
      <c r="E2897" s="7" t="s">
        <v>2675</v>
      </c>
      <c r="F2897" s="19">
        <v>149184</v>
      </c>
    </row>
    <row r="2898" spans="1:6" x14ac:dyDescent="0.3">
      <c r="A2898" s="8" t="s">
        <v>2172</v>
      </c>
      <c r="B2898" s="8" t="s">
        <v>2924</v>
      </c>
      <c r="C2898" s="8" t="s">
        <v>5676</v>
      </c>
      <c r="D2898" s="15">
        <v>1</v>
      </c>
      <c r="E2898" s="8" t="s">
        <v>2675</v>
      </c>
      <c r="F2898" s="20">
        <v>624720</v>
      </c>
    </row>
    <row r="2899" spans="1:6" x14ac:dyDescent="0.3">
      <c r="A2899" s="7" t="s">
        <v>4129</v>
      </c>
      <c r="B2899" s="7" t="s">
        <v>2924</v>
      </c>
      <c r="C2899" s="7" t="s">
        <v>5676</v>
      </c>
      <c r="D2899" s="14">
        <v>1</v>
      </c>
      <c r="E2899" s="7" t="s">
        <v>2675</v>
      </c>
      <c r="F2899" s="19">
        <v>1000000</v>
      </c>
    </row>
    <row r="2900" spans="1:6" x14ac:dyDescent="0.3">
      <c r="A2900" s="8" t="s">
        <v>2473</v>
      </c>
      <c r="B2900" s="8" t="s">
        <v>2924</v>
      </c>
      <c r="C2900" s="8" t="s">
        <v>5676</v>
      </c>
      <c r="D2900" s="15">
        <v>1</v>
      </c>
      <c r="E2900" s="8" t="s">
        <v>2675</v>
      </c>
      <c r="F2900" s="20">
        <v>637252</v>
      </c>
    </row>
    <row r="2901" spans="1:6" x14ac:dyDescent="0.3">
      <c r="A2901" s="7" t="s">
        <v>4130</v>
      </c>
      <c r="B2901" s="7" t="s">
        <v>2924</v>
      </c>
      <c r="C2901" s="7" t="s">
        <v>5676</v>
      </c>
      <c r="D2901" s="14">
        <v>1</v>
      </c>
      <c r="E2901" s="7" t="s">
        <v>2675</v>
      </c>
      <c r="F2901" s="19">
        <v>600000</v>
      </c>
    </row>
    <row r="2902" spans="1:6" x14ac:dyDescent="0.3">
      <c r="A2902" s="8" t="s">
        <v>4131</v>
      </c>
      <c r="B2902" s="8" t="s">
        <v>2924</v>
      </c>
      <c r="C2902" s="8" t="s">
        <v>5676</v>
      </c>
      <c r="D2902" s="15">
        <v>1</v>
      </c>
      <c r="E2902" s="8" t="s">
        <v>2675</v>
      </c>
      <c r="F2902" s="20">
        <v>564654</v>
      </c>
    </row>
    <row r="2903" spans="1:6" x14ac:dyDescent="0.3">
      <c r="A2903" s="7" t="s">
        <v>4132</v>
      </c>
      <c r="B2903" s="7" t="s">
        <v>2924</v>
      </c>
      <c r="C2903" s="7" t="s">
        <v>5676</v>
      </c>
      <c r="D2903" s="14">
        <v>1</v>
      </c>
      <c r="E2903" s="7" t="s">
        <v>2675</v>
      </c>
      <c r="F2903" s="19">
        <v>600000</v>
      </c>
    </row>
    <row r="2904" spans="1:6" x14ac:dyDescent="0.3">
      <c r="A2904" s="8" t="s">
        <v>4133</v>
      </c>
      <c r="B2904" s="8" t="s">
        <v>2924</v>
      </c>
      <c r="C2904" s="8" t="s">
        <v>5676</v>
      </c>
      <c r="D2904" s="15">
        <v>1</v>
      </c>
      <c r="E2904" s="8" t="s">
        <v>2675</v>
      </c>
      <c r="F2904" s="20">
        <v>309497</v>
      </c>
    </row>
    <row r="2905" spans="1:6" x14ac:dyDescent="0.3">
      <c r="A2905" s="7" t="s">
        <v>4135</v>
      </c>
      <c r="B2905" s="7" t="s">
        <v>2924</v>
      </c>
      <c r="C2905" s="7" t="s">
        <v>5676</v>
      </c>
      <c r="D2905" s="14">
        <v>1</v>
      </c>
      <c r="E2905" s="7" t="s">
        <v>2675</v>
      </c>
      <c r="F2905" s="19">
        <v>435472</v>
      </c>
    </row>
    <row r="2906" spans="1:6" x14ac:dyDescent="0.3">
      <c r="A2906" s="8" t="s">
        <v>4137</v>
      </c>
      <c r="B2906" s="8" t="s">
        <v>2924</v>
      </c>
      <c r="C2906" s="8" t="s">
        <v>5676</v>
      </c>
      <c r="D2906" s="15">
        <v>1</v>
      </c>
      <c r="E2906" s="8" t="s">
        <v>2675</v>
      </c>
      <c r="F2906" s="20">
        <v>284580</v>
      </c>
    </row>
    <row r="2907" spans="1:6" x14ac:dyDescent="0.3">
      <c r="A2907" s="7" t="s">
        <v>1260</v>
      </c>
      <c r="B2907" s="7" t="s">
        <v>2924</v>
      </c>
      <c r="C2907" s="7" t="s">
        <v>5676</v>
      </c>
      <c r="D2907" s="14">
        <v>1</v>
      </c>
      <c r="E2907" s="7" t="s">
        <v>2675</v>
      </c>
      <c r="F2907" s="19">
        <v>363228</v>
      </c>
    </row>
    <row r="2908" spans="1:6" x14ac:dyDescent="0.3">
      <c r="A2908" s="8" t="s">
        <v>4139</v>
      </c>
      <c r="B2908" s="8" t="s">
        <v>2924</v>
      </c>
      <c r="C2908" s="8" t="s">
        <v>5676</v>
      </c>
      <c r="D2908" s="15">
        <v>1</v>
      </c>
      <c r="E2908" s="8" t="s">
        <v>2675</v>
      </c>
      <c r="F2908" s="20">
        <v>42892</v>
      </c>
    </row>
    <row r="2909" spans="1:6" x14ac:dyDescent="0.3">
      <c r="A2909" s="7" t="s">
        <v>4141</v>
      </c>
      <c r="B2909" s="7" t="s">
        <v>2924</v>
      </c>
      <c r="C2909" s="7" t="s">
        <v>5676</v>
      </c>
      <c r="D2909" s="14">
        <v>1</v>
      </c>
      <c r="E2909" s="7" t="s">
        <v>2675</v>
      </c>
      <c r="F2909" s="19">
        <v>1471596</v>
      </c>
    </row>
    <row r="2910" spans="1:6" x14ac:dyDescent="0.3">
      <c r="A2910" s="8" t="s">
        <v>4143</v>
      </c>
      <c r="B2910" s="8" t="s">
        <v>2924</v>
      </c>
      <c r="C2910" s="8" t="s">
        <v>5676</v>
      </c>
      <c r="D2910" s="15">
        <v>1</v>
      </c>
      <c r="E2910" s="8" t="s">
        <v>2675</v>
      </c>
      <c r="F2910" s="20">
        <v>156442</v>
      </c>
    </row>
    <row r="2911" spans="1:6" x14ac:dyDescent="0.3">
      <c r="A2911" s="7" t="s">
        <v>4145</v>
      </c>
      <c r="B2911" s="7" t="s">
        <v>2924</v>
      </c>
      <c r="C2911" s="7" t="s">
        <v>5676</v>
      </c>
      <c r="D2911" s="14">
        <v>1</v>
      </c>
      <c r="E2911" s="7" t="s">
        <v>2675</v>
      </c>
      <c r="F2911" s="19">
        <v>60288</v>
      </c>
    </row>
    <row r="2912" spans="1:6" x14ac:dyDescent="0.3">
      <c r="A2912" s="8" t="s">
        <v>4147</v>
      </c>
      <c r="B2912" s="8" t="s">
        <v>2924</v>
      </c>
      <c r="C2912" s="8" t="s">
        <v>5676</v>
      </c>
      <c r="D2912" s="15">
        <v>1</v>
      </c>
      <c r="E2912" s="8" t="s">
        <v>2675</v>
      </c>
      <c r="F2912" s="20">
        <v>515940</v>
      </c>
    </row>
    <row r="2913" spans="1:6" x14ac:dyDescent="0.3">
      <c r="A2913" s="7" t="s">
        <v>4148</v>
      </c>
      <c r="B2913" s="7" t="s">
        <v>2924</v>
      </c>
      <c r="C2913" s="7" t="s">
        <v>5676</v>
      </c>
      <c r="D2913" s="14">
        <v>1</v>
      </c>
      <c r="E2913" s="7" t="s">
        <v>2675</v>
      </c>
      <c r="F2913" s="19">
        <v>1719812</v>
      </c>
    </row>
    <row r="2914" spans="1:6" x14ac:dyDescent="0.3">
      <c r="A2914" s="8" t="s">
        <v>4150</v>
      </c>
      <c r="B2914" s="8" t="s">
        <v>2924</v>
      </c>
      <c r="C2914" s="8" t="s">
        <v>5676</v>
      </c>
      <c r="D2914" s="15">
        <v>1</v>
      </c>
      <c r="E2914" s="8" t="s">
        <v>2675</v>
      </c>
      <c r="F2914" s="20">
        <v>618995</v>
      </c>
    </row>
    <row r="2915" spans="1:6" x14ac:dyDescent="0.3">
      <c r="A2915" s="7" t="s">
        <v>4151</v>
      </c>
      <c r="B2915" s="7" t="s">
        <v>2924</v>
      </c>
      <c r="C2915" s="7" t="s">
        <v>5676</v>
      </c>
      <c r="D2915" s="14">
        <v>1</v>
      </c>
      <c r="E2915" s="7" t="s">
        <v>2675</v>
      </c>
      <c r="F2915" s="19">
        <v>1296967</v>
      </c>
    </row>
    <row r="2916" spans="1:6" x14ac:dyDescent="0.3">
      <c r="A2916" s="8" t="s">
        <v>210</v>
      </c>
      <c r="B2916" s="8" t="s">
        <v>2924</v>
      </c>
      <c r="C2916" s="8" t="s">
        <v>5676</v>
      </c>
      <c r="D2916" s="15">
        <v>1</v>
      </c>
      <c r="E2916" s="8" t="s">
        <v>2675</v>
      </c>
      <c r="F2916" s="20">
        <v>120000</v>
      </c>
    </row>
    <row r="2917" spans="1:6" x14ac:dyDescent="0.3">
      <c r="A2917" s="7" t="s">
        <v>4153</v>
      </c>
      <c r="B2917" s="7" t="s">
        <v>2924</v>
      </c>
      <c r="C2917" s="7" t="s">
        <v>5676</v>
      </c>
      <c r="D2917" s="14">
        <v>1</v>
      </c>
      <c r="E2917" s="7" t="s">
        <v>2675</v>
      </c>
      <c r="F2917" s="19">
        <v>369852</v>
      </c>
    </row>
    <row r="2918" spans="1:6" x14ac:dyDescent="0.3">
      <c r="A2918" s="8" t="s">
        <v>4154</v>
      </c>
      <c r="B2918" s="8" t="s">
        <v>2924</v>
      </c>
      <c r="C2918" s="8" t="s">
        <v>5676</v>
      </c>
      <c r="D2918" s="15">
        <v>1</v>
      </c>
      <c r="E2918" s="8" t="s">
        <v>2675</v>
      </c>
      <c r="F2918" s="20">
        <v>1322760</v>
      </c>
    </row>
    <row r="2919" spans="1:6" x14ac:dyDescent="0.3">
      <c r="A2919" s="7" t="s">
        <v>4156</v>
      </c>
      <c r="B2919" s="7" t="s">
        <v>2924</v>
      </c>
      <c r="C2919" s="7" t="s">
        <v>5676</v>
      </c>
      <c r="D2919" s="14">
        <v>1</v>
      </c>
      <c r="E2919" s="7" t="s">
        <v>2675</v>
      </c>
      <c r="F2919" s="19">
        <v>241764</v>
      </c>
    </row>
    <row r="2920" spans="1:6" x14ac:dyDescent="0.3">
      <c r="A2920" s="8" t="s">
        <v>4158</v>
      </c>
      <c r="B2920" s="8" t="s">
        <v>2924</v>
      </c>
      <c r="C2920" s="8" t="s">
        <v>5676</v>
      </c>
      <c r="D2920" s="15">
        <v>1</v>
      </c>
      <c r="E2920" s="8" t="s">
        <v>2675</v>
      </c>
      <c r="F2920" s="20">
        <v>203280</v>
      </c>
    </row>
    <row r="2921" spans="1:6" x14ac:dyDescent="0.3">
      <c r="A2921" s="7" t="s">
        <v>4159</v>
      </c>
      <c r="B2921" s="7" t="s">
        <v>2924</v>
      </c>
      <c r="C2921" s="7" t="s">
        <v>5676</v>
      </c>
      <c r="D2921" s="14">
        <v>1</v>
      </c>
      <c r="E2921" s="7" t="s">
        <v>2675</v>
      </c>
      <c r="F2921" s="19">
        <v>312358</v>
      </c>
    </row>
    <row r="2922" spans="1:6" x14ac:dyDescent="0.3">
      <c r="A2922" s="8" t="s">
        <v>4160</v>
      </c>
      <c r="B2922" s="8" t="s">
        <v>2924</v>
      </c>
      <c r="C2922" s="8" t="s">
        <v>5676</v>
      </c>
      <c r="D2922" s="15">
        <v>1</v>
      </c>
      <c r="E2922" s="8" t="s">
        <v>2675</v>
      </c>
      <c r="F2922" s="20">
        <v>1336653</v>
      </c>
    </row>
    <row r="2923" spans="1:6" x14ac:dyDescent="0.3">
      <c r="A2923" s="7" t="s">
        <v>4162</v>
      </c>
      <c r="B2923" s="7" t="s">
        <v>2924</v>
      </c>
      <c r="C2923" s="7" t="s">
        <v>5676</v>
      </c>
      <c r="D2923" s="14">
        <v>1</v>
      </c>
      <c r="E2923" s="7" t="s">
        <v>2675</v>
      </c>
      <c r="F2923" s="19">
        <v>959911</v>
      </c>
    </row>
    <row r="2924" spans="1:6" x14ac:dyDescent="0.3">
      <c r="A2924" s="8" t="s">
        <v>4163</v>
      </c>
      <c r="B2924" s="8" t="s">
        <v>2924</v>
      </c>
      <c r="C2924" s="8" t="s">
        <v>5676</v>
      </c>
      <c r="D2924" s="15">
        <v>1</v>
      </c>
      <c r="E2924" s="8" t="s">
        <v>2675</v>
      </c>
      <c r="F2924" s="20">
        <v>149064</v>
      </c>
    </row>
    <row r="2925" spans="1:6" x14ac:dyDescent="0.3">
      <c r="A2925" s="7" t="s">
        <v>4165</v>
      </c>
      <c r="B2925" s="7" t="s">
        <v>2924</v>
      </c>
      <c r="C2925" s="7" t="s">
        <v>5676</v>
      </c>
      <c r="D2925" s="14">
        <v>1</v>
      </c>
      <c r="E2925" s="7" t="s">
        <v>2675</v>
      </c>
      <c r="F2925" s="19">
        <v>395292</v>
      </c>
    </row>
    <row r="2926" spans="1:6" x14ac:dyDescent="0.3">
      <c r="A2926" s="8" t="s">
        <v>564</v>
      </c>
      <c r="B2926" s="8" t="s">
        <v>2924</v>
      </c>
      <c r="C2926" s="8" t="s">
        <v>5676</v>
      </c>
      <c r="D2926" s="15">
        <v>1</v>
      </c>
      <c r="E2926" s="8" t="s">
        <v>2675</v>
      </c>
      <c r="F2926" s="20">
        <v>405528</v>
      </c>
    </row>
    <row r="2927" spans="1:6" x14ac:dyDescent="0.3">
      <c r="A2927" s="7" t="s">
        <v>4168</v>
      </c>
      <c r="B2927" s="7" t="s">
        <v>2924</v>
      </c>
      <c r="C2927" s="7" t="s">
        <v>5676</v>
      </c>
      <c r="D2927" s="14">
        <v>1</v>
      </c>
      <c r="E2927" s="7" t="s">
        <v>2675</v>
      </c>
      <c r="F2927" s="19">
        <v>419172</v>
      </c>
    </row>
    <row r="2928" spans="1:6" x14ac:dyDescent="0.3">
      <c r="A2928" s="8" t="s">
        <v>4170</v>
      </c>
      <c r="B2928" s="8" t="s">
        <v>2924</v>
      </c>
      <c r="C2928" s="8" t="s">
        <v>5676</v>
      </c>
      <c r="D2928" s="15">
        <v>1</v>
      </c>
      <c r="E2928" s="8" t="s">
        <v>2675</v>
      </c>
      <c r="F2928" s="20">
        <v>64488</v>
      </c>
    </row>
    <row r="2929" spans="1:6" x14ac:dyDescent="0.3">
      <c r="A2929" s="7" t="s">
        <v>11</v>
      </c>
      <c r="B2929" s="7" t="s">
        <v>2924</v>
      </c>
      <c r="C2929" s="7" t="s">
        <v>5676</v>
      </c>
      <c r="D2929" s="14">
        <v>1</v>
      </c>
      <c r="E2929" s="7" t="s">
        <v>2675</v>
      </c>
      <c r="F2929" s="19">
        <v>264888</v>
      </c>
    </row>
    <row r="2930" spans="1:6" x14ac:dyDescent="0.3">
      <c r="A2930" s="8" t="s">
        <v>9</v>
      </c>
      <c r="B2930" s="8" t="s">
        <v>4172</v>
      </c>
      <c r="C2930" s="8" t="s">
        <v>5677</v>
      </c>
      <c r="D2930" s="15">
        <v>46</v>
      </c>
      <c r="E2930" s="8" t="s">
        <v>7</v>
      </c>
      <c r="F2930" s="20">
        <v>816692</v>
      </c>
    </row>
    <row r="2931" spans="1:6" x14ac:dyDescent="0.3">
      <c r="A2931" s="7" t="s">
        <v>11</v>
      </c>
      <c r="B2931" s="7" t="s">
        <v>4172</v>
      </c>
      <c r="C2931" s="7" t="s">
        <v>5677</v>
      </c>
      <c r="D2931" s="14">
        <v>40</v>
      </c>
      <c r="E2931" s="7" t="s">
        <v>7</v>
      </c>
      <c r="F2931" s="19">
        <v>510646</v>
      </c>
    </row>
    <row r="2932" spans="1:6" x14ac:dyDescent="0.3">
      <c r="A2932" s="8" t="s">
        <v>1542</v>
      </c>
      <c r="B2932" s="8" t="s">
        <v>4172</v>
      </c>
      <c r="C2932" s="8" t="s">
        <v>5677</v>
      </c>
      <c r="D2932" s="15">
        <v>32</v>
      </c>
      <c r="E2932" s="8" t="s">
        <v>7</v>
      </c>
      <c r="F2932" s="20">
        <v>437609</v>
      </c>
    </row>
    <row r="2933" spans="1:6" x14ac:dyDescent="0.3">
      <c r="A2933" s="7" t="s">
        <v>15</v>
      </c>
      <c r="B2933" s="7" t="s">
        <v>4172</v>
      </c>
      <c r="C2933" s="7" t="s">
        <v>5677</v>
      </c>
      <c r="D2933" s="14">
        <v>31</v>
      </c>
      <c r="E2933" s="7" t="s">
        <v>7</v>
      </c>
      <c r="F2933" s="19">
        <v>654767</v>
      </c>
    </row>
    <row r="2934" spans="1:6" x14ac:dyDescent="0.3">
      <c r="A2934" s="8" t="s">
        <v>57</v>
      </c>
      <c r="B2934" s="8" t="s">
        <v>4172</v>
      </c>
      <c r="C2934" s="8" t="s">
        <v>5677</v>
      </c>
      <c r="D2934" s="15">
        <v>22</v>
      </c>
      <c r="E2934" s="8" t="s">
        <v>7</v>
      </c>
      <c r="F2934" s="20">
        <v>626072</v>
      </c>
    </row>
    <row r="2935" spans="1:6" x14ac:dyDescent="0.3">
      <c r="A2935" s="7" t="s">
        <v>29</v>
      </c>
      <c r="B2935" s="7" t="s">
        <v>4172</v>
      </c>
      <c r="C2935" s="7" t="s">
        <v>5677</v>
      </c>
      <c r="D2935" s="14">
        <v>20</v>
      </c>
      <c r="E2935" s="7" t="s">
        <v>7</v>
      </c>
      <c r="F2935" s="19">
        <v>1430729</v>
      </c>
    </row>
    <row r="2936" spans="1:6" x14ac:dyDescent="0.3">
      <c r="A2936" s="8" t="s">
        <v>313</v>
      </c>
      <c r="B2936" s="8" t="s">
        <v>4172</v>
      </c>
      <c r="C2936" s="8" t="s">
        <v>5677</v>
      </c>
      <c r="D2936" s="15">
        <v>17</v>
      </c>
      <c r="E2936" s="8" t="s">
        <v>7</v>
      </c>
      <c r="F2936" s="20">
        <v>1129307</v>
      </c>
    </row>
    <row r="2937" spans="1:6" x14ac:dyDescent="0.3">
      <c r="A2937" s="7" t="s">
        <v>25</v>
      </c>
      <c r="B2937" s="7" t="s">
        <v>4172</v>
      </c>
      <c r="C2937" s="7" t="s">
        <v>5677</v>
      </c>
      <c r="D2937" s="14">
        <v>16</v>
      </c>
      <c r="E2937" s="7" t="s">
        <v>7</v>
      </c>
      <c r="F2937" s="19">
        <v>1097825</v>
      </c>
    </row>
    <row r="2938" spans="1:6" x14ac:dyDescent="0.3">
      <c r="A2938" s="8" t="s">
        <v>2682</v>
      </c>
      <c r="B2938" s="8" t="s">
        <v>4172</v>
      </c>
      <c r="C2938" s="8" t="s">
        <v>5677</v>
      </c>
      <c r="D2938" s="15">
        <v>15</v>
      </c>
      <c r="E2938" s="8" t="s">
        <v>7</v>
      </c>
      <c r="F2938" s="20">
        <v>795550</v>
      </c>
    </row>
    <row r="2939" spans="1:6" x14ac:dyDescent="0.3">
      <c r="A2939" s="7" t="s">
        <v>1480</v>
      </c>
      <c r="B2939" s="7" t="s">
        <v>4172</v>
      </c>
      <c r="C2939" s="7" t="s">
        <v>5677</v>
      </c>
      <c r="D2939" s="14">
        <v>15</v>
      </c>
      <c r="E2939" s="7" t="s">
        <v>7</v>
      </c>
      <c r="F2939" s="19">
        <v>733769</v>
      </c>
    </row>
    <row r="2940" spans="1:6" x14ac:dyDescent="0.3">
      <c r="A2940" s="8" t="s">
        <v>19</v>
      </c>
      <c r="B2940" s="8" t="s">
        <v>4172</v>
      </c>
      <c r="C2940" s="8" t="s">
        <v>5677</v>
      </c>
      <c r="D2940" s="15">
        <v>14</v>
      </c>
      <c r="E2940" s="8" t="s">
        <v>7</v>
      </c>
      <c r="F2940" s="20">
        <v>677369</v>
      </c>
    </row>
    <row r="2941" spans="1:6" x14ac:dyDescent="0.3">
      <c r="A2941" s="7" t="s">
        <v>17</v>
      </c>
      <c r="B2941" s="7" t="s">
        <v>4172</v>
      </c>
      <c r="C2941" s="7" t="s">
        <v>5677</v>
      </c>
      <c r="D2941" s="14">
        <v>14</v>
      </c>
      <c r="E2941" s="7" t="s">
        <v>7</v>
      </c>
      <c r="F2941" s="19">
        <v>598946</v>
      </c>
    </row>
    <row r="2942" spans="1:6" x14ac:dyDescent="0.3">
      <c r="A2942" s="8" t="s">
        <v>179</v>
      </c>
      <c r="B2942" s="8" t="s">
        <v>4172</v>
      </c>
      <c r="C2942" s="8" t="s">
        <v>5677</v>
      </c>
      <c r="D2942" s="15">
        <v>14</v>
      </c>
      <c r="E2942" s="8" t="s">
        <v>7</v>
      </c>
      <c r="F2942" s="20">
        <v>1198603</v>
      </c>
    </row>
    <row r="2943" spans="1:6" x14ac:dyDescent="0.3">
      <c r="A2943" s="7" t="s">
        <v>234</v>
      </c>
      <c r="B2943" s="7" t="s">
        <v>4172</v>
      </c>
      <c r="C2943" s="7" t="s">
        <v>5677</v>
      </c>
      <c r="D2943" s="14">
        <v>13</v>
      </c>
      <c r="E2943" s="7" t="s">
        <v>7</v>
      </c>
      <c r="F2943" s="19">
        <v>452198</v>
      </c>
    </row>
    <row r="2944" spans="1:6" x14ac:dyDescent="0.3">
      <c r="A2944" s="8" t="s">
        <v>296</v>
      </c>
      <c r="B2944" s="8" t="s">
        <v>4172</v>
      </c>
      <c r="C2944" s="8" t="s">
        <v>5677</v>
      </c>
      <c r="D2944" s="15">
        <v>12</v>
      </c>
      <c r="E2944" s="8" t="s">
        <v>7</v>
      </c>
      <c r="F2944" s="20">
        <v>1541682</v>
      </c>
    </row>
    <row r="2945" spans="1:6" x14ac:dyDescent="0.3">
      <c r="A2945" s="7" t="s">
        <v>110</v>
      </c>
      <c r="B2945" s="7" t="s">
        <v>4172</v>
      </c>
      <c r="C2945" s="7" t="s">
        <v>5677</v>
      </c>
      <c r="D2945" s="14">
        <v>11</v>
      </c>
      <c r="E2945" s="7" t="s">
        <v>7</v>
      </c>
      <c r="F2945" s="19">
        <v>568656</v>
      </c>
    </row>
    <row r="2946" spans="1:6" x14ac:dyDescent="0.3">
      <c r="A2946" s="8" t="s">
        <v>37</v>
      </c>
      <c r="B2946" s="8" t="s">
        <v>4172</v>
      </c>
      <c r="C2946" s="8" t="s">
        <v>5677</v>
      </c>
      <c r="D2946" s="15">
        <v>11</v>
      </c>
      <c r="E2946" s="8" t="s">
        <v>7</v>
      </c>
      <c r="F2946" s="20">
        <v>529773</v>
      </c>
    </row>
    <row r="2947" spans="1:6" x14ac:dyDescent="0.3">
      <c r="A2947" s="7" t="s">
        <v>279</v>
      </c>
      <c r="B2947" s="7" t="s">
        <v>4172</v>
      </c>
      <c r="C2947" s="7" t="s">
        <v>5677</v>
      </c>
      <c r="D2947" s="14">
        <v>11</v>
      </c>
      <c r="E2947" s="7" t="s">
        <v>7</v>
      </c>
      <c r="F2947" s="19">
        <v>1074883</v>
      </c>
    </row>
    <row r="2948" spans="1:6" x14ac:dyDescent="0.3">
      <c r="A2948" s="8" t="s">
        <v>249</v>
      </c>
      <c r="B2948" s="8" t="s">
        <v>4172</v>
      </c>
      <c r="C2948" s="8" t="s">
        <v>5677</v>
      </c>
      <c r="D2948" s="15">
        <v>11</v>
      </c>
      <c r="E2948" s="8" t="s">
        <v>7</v>
      </c>
      <c r="F2948" s="20">
        <v>1274504</v>
      </c>
    </row>
    <row r="2949" spans="1:6" x14ac:dyDescent="0.3">
      <c r="A2949" s="7" t="s">
        <v>114</v>
      </c>
      <c r="B2949" s="7" t="s">
        <v>4172</v>
      </c>
      <c r="C2949" s="7" t="s">
        <v>5677</v>
      </c>
      <c r="D2949" s="14">
        <v>10</v>
      </c>
      <c r="E2949" s="7" t="s">
        <v>7</v>
      </c>
      <c r="F2949" s="19">
        <v>1437808</v>
      </c>
    </row>
    <row r="2950" spans="1:6" x14ac:dyDescent="0.3">
      <c r="A2950" s="8" t="s">
        <v>778</v>
      </c>
      <c r="B2950" s="8" t="s">
        <v>4172</v>
      </c>
      <c r="C2950" s="8" t="s">
        <v>5677</v>
      </c>
      <c r="D2950" s="15">
        <v>10</v>
      </c>
      <c r="E2950" s="8" t="s">
        <v>7</v>
      </c>
      <c r="F2950" s="20">
        <v>590352</v>
      </c>
    </row>
    <row r="2951" spans="1:6" x14ac:dyDescent="0.3">
      <c r="A2951" s="7" t="s">
        <v>1117</v>
      </c>
      <c r="B2951" s="7" t="s">
        <v>4172</v>
      </c>
      <c r="C2951" s="7" t="s">
        <v>5677</v>
      </c>
      <c r="D2951" s="14">
        <v>9</v>
      </c>
      <c r="E2951" s="7" t="s">
        <v>7</v>
      </c>
      <c r="F2951" s="19">
        <v>628945</v>
      </c>
    </row>
    <row r="2952" spans="1:6" x14ac:dyDescent="0.3">
      <c r="A2952" s="8" t="s">
        <v>21</v>
      </c>
      <c r="B2952" s="8" t="s">
        <v>4172</v>
      </c>
      <c r="C2952" s="8" t="s">
        <v>5677</v>
      </c>
      <c r="D2952" s="15">
        <v>8</v>
      </c>
      <c r="E2952" s="8" t="s">
        <v>7</v>
      </c>
      <c r="F2952" s="20">
        <v>567458</v>
      </c>
    </row>
    <row r="2953" spans="1:6" x14ac:dyDescent="0.3">
      <c r="A2953" s="7" t="s">
        <v>4192</v>
      </c>
      <c r="B2953" s="7" t="s">
        <v>4172</v>
      </c>
      <c r="C2953" s="7" t="s">
        <v>5677</v>
      </c>
      <c r="D2953" s="14">
        <v>7</v>
      </c>
      <c r="E2953" s="7" t="s">
        <v>7</v>
      </c>
      <c r="F2953" s="19">
        <v>1300000</v>
      </c>
    </row>
    <row r="2954" spans="1:6" x14ac:dyDescent="0.3">
      <c r="A2954" s="8" t="s">
        <v>940</v>
      </c>
      <c r="B2954" s="8" t="s">
        <v>4172</v>
      </c>
      <c r="C2954" s="8" t="s">
        <v>5677</v>
      </c>
      <c r="D2954" s="15">
        <v>7</v>
      </c>
      <c r="E2954" s="8" t="s">
        <v>7</v>
      </c>
      <c r="F2954" s="20">
        <v>458749</v>
      </c>
    </row>
    <row r="2955" spans="1:6" x14ac:dyDescent="0.3">
      <c r="A2955" s="7" t="s">
        <v>208</v>
      </c>
      <c r="B2955" s="7" t="s">
        <v>4172</v>
      </c>
      <c r="C2955" s="7" t="s">
        <v>5677</v>
      </c>
      <c r="D2955" s="14">
        <v>7</v>
      </c>
      <c r="E2955" s="7" t="s">
        <v>7</v>
      </c>
      <c r="F2955" s="19">
        <v>1008975</v>
      </c>
    </row>
    <row r="2956" spans="1:6" x14ac:dyDescent="0.3">
      <c r="A2956" s="8" t="s">
        <v>214</v>
      </c>
      <c r="B2956" s="8" t="s">
        <v>4172</v>
      </c>
      <c r="C2956" s="8" t="s">
        <v>5677</v>
      </c>
      <c r="D2956" s="15">
        <v>7</v>
      </c>
      <c r="E2956" s="8" t="s">
        <v>7</v>
      </c>
      <c r="F2956" s="20">
        <v>534757</v>
      </c>
    </row>
    <row r="2957" spans="1:6" x14ac:dyDescent="0.3">
      <c r="A2957" s="7" t="s">
        <v>63</v>
      </c>
      <c r="B2957" s="7" t="s">
        <v>4172</v>
      </c>
      <c r="C2957" s="7" t="s">
        <v>5677</v>
      </c>
      <c r="D2957" s="14">
        <v>7</v>
      </c>
      <c r="E2957" s="7" t="s">
        <v>7</v>
      </c>
      <c r="F2957" s="19">
        <v>677584</v>
      </c>
    </row>
    <row r="2958" spans="1:6" x14ac:dyDescent="0.3">
      <c r="A2958" s="8" t="s">
        <v>442</v>
      </c>
      <c r="B2958" s="8" t="s">
        <v>4172</v>
      </c>
      <c r="C2958" s="8" t="s">
        <v>5677</v>
      </c>
      <c r="D2958" s="15">
        <v>6</v>
      </c>
      <c r="E2958" s="8" t="s">
        <v>7</v>
      </c>
      <c r="F2958" s="20">
        <v>730063</v>
      </c>
    </row>
    <row r="2959" spans="1:6" x14ac:dyDescent="0.3">
      <c r="A2959" s="7" t="s">
        <v>968</v>
      </c>
      <c r="B2959" s="7" t="s">
        <v>4172</v>
      </c>
      <c r="C2959" s="7" t="s">
        <v>5677</v>
      </c>
      <c r="D2959" s="14">
        <v>6</v>
      </c>
      <c r="E2959" s="7" t="s">
        <v>7</v>
      </c>
      <c r="F2959" s="19">
        <v>694460</v>
      </c>
    </row>
    <row r="2960" spans="1:6" x14ac:dyDescent="0.3">
      <c r="A2960" s="8" t="s">
        <v>317</v>
      </c>
      <c r="B2960" s="8" t="s">
        <v>4172</v>
      </c>
      <c r="C2960" s="8" t="s">
        <v>5677</v>
      </c>
      <c r="D2960" s="15">
        <v>6</v>
      </c>
      <c r="E2960" s="8" t="s">
        <v>7</v>
      </c>
      <c r="F2960" s="20">
        <v>1325345</v>
      </c>
    </row>
    <row r="2961" spans="1:6" x14ac:dyDescent="0.3">
      <c r="A2961" s="7" t="s">
        <v>4199</v>
      </c>
      <c r="B2961" s="7" t="s">
        <v>4172</v>
      </c>
      <c r="C2961" s="7" t="s">
        <v>5677</v>
      </c>
      <c r="D2961" s="14">
        <v>6</v>
      </c>
      <c r="E2961" s="7" t="s">
        <v>7</v>
      </c>
      <c r="F2961" s="19">
        <v>604706</v>
      </c>
    </row>
    <row r="2962" spans="1:6" x14ac:dyDescent="0.3">
      <c r="A2962" s="8" t="s">
        <v>100</v>
      </c>
      <c r="B2962" s="8" t="s">
        <v>4172</v>
      </c>
      <c r="C2962" s="8" t="s">
        <v>5677</v>
      </c>
      <c r="D2962" s="15">
        <v>6</v>
      </c>
      <c r="E2962" s="8" t="s">
        <v>7</v>
      </c>
      <c r="F2962" s="20">
        <v>514393</v>
      </c>
    </row>
    <row r="2963" spans="1:6" x14ac:dyDescent="0.3">
      <c r="A2963" s="7" t="s">
        <v>4202</v>
      </c>
      <c r="B2963" s="7" t="s">
        <v>4172</v>
      </c>
      <c r="C2963" s="7" t="s">
        <v>5677</v>
      </c>
      <c r="D2963" s="14">
        <v>6</v>
      </c>
      <c r="E2963" s="7" t="s">
        <v>7</v>
      </c>
      <c r="F2963" s="19">
        <v>791256</v>
      </c>
    </row>
    <row r="2964" spans="1:6" x14ac:dyDescent="0.3">
      <c r="A2964" s="8" t="s">
        <v>319</v>
      </c>
      <c r="B2964" s="8" t="s">
        <v>4172</v>
      </c>
      <c r="C2964" s="8" t="s">
        <v>5677</v>
      </c>
      <c r="D2964" s="15">
        <v>6</v>
      </c>
      <c r="E2964" s="8" t="s">
        <v>7</v>
      </c>
      <c r="F2964" s="20">
        <v>544680</v>
      </c>
    </row>
    <row r="2965" spans="1:6" x14ac:dyDescent="0.3">
      <c r="A2965" s="7" t="s">
        <v>602</v>
      </c>
      <c r="B2965" s="7" t="s">
        <v>4172</v>
      </c>
      <c r="C2965" s="7" t="s">
        <v>5677</v>
      </c>
      <c r="D2965" s="14">
        <v>6</v>
      </c>
      <c r="E2965" s="7" t="s">
        <v>7</v>
      </c>
      <c r="F2965" s="19">
        <v>586830</v>
      </c>
    </row>
    <row r="2966" spans="1:6" x14ac:dyDescent="0.3">
      <c r="A2966" s="8" t="s">
        <v>564</v>
      </c>
      <c r="B2966" s="8" t="s">
        <v>4172</v>
      </c>
      <c r="C2966" s="8" t="s">
        <v>5677</v>
      </c>
      <c r="D2966" s="15">
        <v>6</v>
      </c>
      <c r="E2966" s="8" t="s">
        <v>7</v>
      </c>
      <c r="F2966" s="20">
        <v>1648787</v>
      </c>
    </row>
    <row r="2967" spans="1:6" x14ac:dyDescent="0.3">
      <c r="A2967" s="7" t="s">
        <v>4207</v>
      </c>
      <c r="B2967" s="7" t="s">
        <v>4172</v>
      </c>
      <c r="C2967" s="7" t="s">
        <v>5677</v>
      </c>
      <c r="D2967" s="14">
        <v>5</v>
      </c>
      <c r="E2967" s="7" t="s">
        <v>7</v>
      </c>
      <c r="F2967" s="19">
        <v>610857</v>
      </c>
    </row>
    <row r="2968" spans="1:6" x14ac:dyDescent="0.3">
      <c r="A2968" s="8" t="s">
        <v>5</v>
      </c>
      <c r="B2968" s="8" t="s">
        <v>4172</v>
      </c>
      <c r="C2968" s="8" t="s">
        <v>5677</v>
      </c>
      <c r="D2968" s="15">
        <v>5</v>
      </c>
      <c r="E2968" s="8" t="s">
        <v>7</v>
      </c>
      <c r="F2968" s="20">
        <v>786846</v>
      </c>
    </row>
    <row r="2969" spans="1:6" x14ac:dyDescent="0.3">
      <c r="A2969" s="7" t="s">
        <v>61</v>
      </c>
      <c r="B2969" s="7" t="s">
        <v>4172</v>
      </c>
      <c r="C2969" s="7" t="s">
        <v>5677</v>
      </c>
      <c r="D2969" s="14">
        <v>5</v>
      </c>
      <c r="E2969" s="7" t="s">
        <v>7</v>
      </c>
      <c r="F2969" s="19">
        <v>854490</v>
      </c>
    </row>
    <row r="2970" spans="1:6" x14ac:dyDescent="0.3">
      <c r="A2970" s="8" t="s">
        <v>84</v>
      </c>
      <c r="B2970" s="8" t="s">
        <v>4172</v>
      </c>
      <c r="C2970" s="8" t="s">
        <v>5677</v>
      </c>
      <c r="D2970" s="15">
        <v>5</v>
      </c>
      <c r="E2970" s="8" t="s">
        <v>7</v>
      </c>
      <c r="F2970" s="20">
        <v>1513463</v>
      </c>
    </row>
    <row r="2971" spans="1:6" x14ac:dyDescent="0.3">
      <c r="A2971" s="7" t="s">
        <v>590</v>
      </c>
      <c r="B2971" s="7" t="s">
        <v>4172</v>
      </c>
      <c r="C2971" s="7" t="s">
        <v>5677</v>
      </c>
      <c r="D2971" s="14">
        <v>5</v>
      </c>
      <c r="E2971" s="7" t="s">
        <v>7</v>
      </c>
      <c r="F2971" s="19">
        <v>610857</v>
      </c>
    </row>
    <row r="2972" spans="1:6" x14ac:dyDescent="0.3">
      <c r="A2972" s="8" t="s">
        <v>4210</v>
      </c>
      <c r="B2972" s="8" t="s">
        <v>4172</v>
      </c>
      <c r="C2972" s="8" t="s">
        <v>5677</v>
      </c>
      <c r="D2972" s="15">
        <v>5</v>
      </c>
      <c r="E2972" s="8" t="s">
        <v>7</v>
      </c>
      <c r="F2972" s="20">
        <v>660000</v>
      </c>
    </row>
    <row r="2973" spans="1:6" x14ac:dyDescent="0.3">
      <c r="A2973" s="7" t="s">
        <v>807</v>
      </c>
      <c r="B2973" s="7" t="s">
        <v>4172</v>
      </c>
      <c r="C2973" s="7" t="s">
        <v>5677</v>
      </c>
      <c r="D2973" s="14">
        <v>5</v>
      </c>
      <c r="E2973" s="7" t="s">
        <v>7</v>
      </c>
      <c r="F2973" s="19">
        <v>903446</v>
      </c>
    </row>
    <row r="2974" spans="1:6" x14ac:dyDescent="0.3">
      <c r="A2974" s="8" t="s">
        <v>361</v>
      </c>
      <c r="B2974" s="8" t="s">
        <v>4172</v>
      </c>
      <c r="C2974" s="8" t="s">
        <v>5677</v>
      </c>
      <c r="D2974" s="15">
        <v>5</v>
      </c>
      <c r="E2974" s="8" t="s">
        <v>7</v>
      </c>
      <c r="F2974" s="20">
        <v>2300000</v>
      </c>
    </row>
    <row r="2975" spans="1:6" x14ac:dyDescent="0.3">
      <c r="A2975" s="7" t="s">
        <v>327</v>
      </c>
      <c r="B2975" s="7" t="s">
        <v>4172</v>
      </c>
      <c r="C2975" s="7" t="s">
        <v>5677</v>
      </c>
      <c r="D2975" s="14">
        <v>5</v>
      </c>
      <c r="E2975" s="7" t="s">
        <v>7</v>
      </c>
      <c r="F2975" s="19">
        <v>962755</v>
      </c>
    </row>
    <row r="2976" spans="1:6" x14ac:dyDescent="0.3">
      <c r="A2976" s="8" t="s">
        <v>90</v>
      </c>
      <c r="B2976" s="8" t="s">
        <v>4172</v>
      </c>
      <c r="C2976" s="8" t="s">
        <v>5677</v>
      </c>
      <c r="D2976" s="15">
        <v>4</v>
      </c>
      <c r="E2976" s="8" t="s">
        <v>7</v>
      </c>
      <c r="F2976" s="20">
        <v>1159497</v>
      </c>
    </row>
    <row r="2977" spans="1:6" x14ac:dyDescent="0.3">
      <c r="A2977" s="7" t="s">
        <v>51</v>
      </c>
      <c r="B2977" s="7" t="s">
        <v>4172</v>
      </c>
      <c r="C2977" s="7" t="s">
        <v>5677</v>
      </c>
      <c r="D2977" s="14">
        <v>4</v>
      </c>
      <c r="E2977" s="7" t="s">
        <v>7</v>
      </c>
      <c r="F2977" s="19">
        <v>860820</v>
      </c>
    </row>
    <row r="2978" spans="1:6" x14ac:dyDescent="0.3">
      <c r="A2978" s="8" t="s">
        <v>652</v>
      </c>
      <c r="B2978" s="8" t="s">
        <v>4172</v>
      </c>
      <c r="C2978" s="8" t="s">
        <v>5677</v>
      </c>
      <c r="D2978" s="15">
        <v>4</v>
      </c>
      <c r="E2978" s="8" t="s">
        <v>7</v>
      </c>
      <c r="F2978" s="20">
        <v>1068485</v>
      </c>
    </row>
    <row r="2979" spans="1:6" x14ac:dyDescent="0.3">
      <c r="A2979" s="7" t="s">
        <v>94</v>
      </c>
      <c r="B2979" s="7" t="s">
        <v>4172</v>
      </c>
      <c r="C2979" s="7" t="s">
        <v>5677</v>
      </c>
      <c r="D2979" s="14">
        <v>4</v>
      </c>
      <c r="E2979" s="7" t="s">
        <v>7</v>
      </c>
      <c r="F2979" s="19">
        <v>416478</v>
      </c>
    </row>
    <row r="2980" spans="1:6" x14ac:dyDescent="0.3">
      <c r="A2980" s="8" t="s">
        <v>581</v>
      </c>
      <c r="B2980" s="8" t="s">
        <v>4172</v>
      </c>
      <c r="C2980" s="8" t="s">
        <v>5677</v>
      </c>
      <c r="D2980" s="15">
        <v>4</v>
      </c>
      <c r="E2980" s="8" t="s">
        <v>7</v>
      </c>
      <c r="F2980" s="20">
        <v>2025552</v>
      </c>
    </row>
    <row r="2981" spans="1:6" x14ac:dyDescent="0.3">
      <c r="A2981" s="7" t="s">
        <v>98</v>
      </c>
      <c r="B2981" s="7" t="s">
        <v>4172</v>
      </c>
      <c r="C2981" s="7" t="s">
        <v>5677</v>
      </c>
      <c r="D2981" s="14">
        <v>4</v>
      </c>
      <c r="E2981" s="7" t="s">
        <v>7</v>
      </c>
      <c r="F2981" s="19">
        <v>2011380</v>
      </c>
    </row>
    <row r="2982" spans="1:6" x14ac:dyDescent="0.3">
      <c r="A2982" s="8" t="s">
        <v>4218</v>
      </c>
      <c r="B2982" s="8" t="s">
        <v>4172</v>
      </c>
      <c r="C2982" s="8" t="s">
        <v>5677</v>
      </c>
      <c r="D2982" s="15">
        <v>4</v>
      </c>
      <c r="E2982" s="8" t="s">
        <v>7</v>
      </c>
      <c r="F2982" s="20">
        <v>584254</v>
      </c>
    </row>
    <row r="2983" spans="1:6" x14ac:dyDescent="0.3">
      <c r="A2983" s="7" t="s">
        <v>74</v>
      </c>
      <c r="B2983" s="7" t="s">
        <v>4172</v>
      </c>
      <c r="C2983" s="7" t="s">
        <v>5677</v>
      </c>
      <c r="D2983" s="14">
        <v>4</v>
      </c>
      <c r="E2983" s="7" t="s">
        <v>7</v>
      </c>
      <c r="F2983" s="19">
        <v>1006527</v>
      </c>
    </row>
    <row r="2984" spans="1:6" x14ac:dyDescent="0.3">
      <c r="A2984" s="8" t="s">
        <v>1941</v>
      </c>
      <c r="B2984" s="8" t="s">
        <v>4172</v>
      </c>
      <c r="C2984" s="8" t="s">
        <v>5677</v>
      </c>
      <c r="D2984" s="15">
        <v>4</v>
      </c>
      <c r="E2984" s="8" t="s">
        <v>7</v>
      </c>
      <c r="F2984" s="20">
        <v>252996</v>
      </c>
    </row>
    <row r="2985" spans="1:6" x14ac:dyDescent="0.3">
      <c r="A2985" s="7" t="s">
        <v>383</v>
      </c>
      <c r="B2985" s="7" t="s">
        <v>4172</v>
      </c>
      <c r="C2985" s="7" t="s">
        <v>5677</v>
      </c>
      <c r="D2985" s="14">
        <v>4</v>
      </c>
      <c r="E2985" s="7" t="s">
        <v>7</v>
      </c>
      <c r="F2985" s="19">
        <v>308220</v>
      </c>
    </row>
    <row r="2986" spans="1:6" x14ac:dyDescent="0.3">
      <c r="A2986" s="8" t="s">
        <v>154</v>
      </c>
      <c r="B2986" s="8" t="s">
        <v>4172</v>
      </c>
      <c r="C2986" s="8" t="s">
        <v>5677</v>
      </c>
      <c r="D2986" s="15">
        <v>4</v>
      </c>
      <c r="E2986" s="8" t="s">
        <v>7</v>
      </c>
      <c r="F2986" s="20">
        <v>860699</v>
      </c>
    </row>
    <row r="2987" spans="1:6" x14ac:dyDescent="0.3">
      <c r="A2987" s="7" t="s">
        <v>27</v>
      </c>
      <c r="B2987" s="7" t="s">
        <v>4172</v>
      </c>
      <c r="C2987" s="7" t="s">
        <v>5677</v>
      </c>
      <c r="D2987" s="14">
        <v>4</v>
      </c>
      <c r="E2987" s="7" t="s">
        <v>7</v>
      </c>
      <c r="F2987" s="19">
        <v>1225041</v>
      </c>
    </row>
    <row r="2988" spans="1:6" x14ac:dyDescent="0.3">
      <c r="A2988" s="8" t="s">
        <v>4224</v>
      </c>
      <c r="B2988" s="8" t="s">
        <v>4172</v>
      </c>
      <c r="C2988" s="8" t="s">
        <v>5677</v>
      </c>
      <c r="D2988" s="15">
        <v>4</v>
      </c>
      <c r="E2988" s="8" t="s">
        <v>7</v>
      </c>
      <c r="F2988" s="20">
        <v>1178751</v>
      </c>
    </row>
    <row r="2989" spans="1:6" x14ac:dyDescent="0.3">
      <c r="A2989" s="7" t="s">
        <v>206</v>
      </c>
      <c r="B2989" s="7" t="s">
        <v>4172</v>
      </c>
      <c r="C2989" s="7" t="s">
        <v>5677</v>
      </c>
      <c r="D2989" s="14">
        <v>3</v>
      </c>
      <c r="E2989" s="7" t="s">
        <v>7</v>
      </c>
      <c r="F2989" s="19">
        <v>1289859</v>
      </c>
    </row>
    <row r="2990" spans="1:6" x14ac:dyDescent="0.3">
      <c r="A2990" s="8" t="s">
        <v>3062</v>
      </c>
      <c r="B2990" s="8" t="s">
        <v>4172</v>
      </c>
      <c r="C2990" s="8" t="s">
        <v>5677</v>
      </c>
      <c r="D2990" s="15">
        <v>3</v>
      </c>
      <c r="E2990" s="8" t="s">
        <v>7</v>
      </c>
      <c r="F2990" s="20">
        <v>602930</v>
      </c>
    </row>
    <row r="2991" spans="1:6" x14ac:dyDescent="0.3">
      <c r="A2991" s="7" t="s">
        <v>262</v>
      </c>
      <c r="B2991" s="7" t="s">
        <v>4172</v>
      </c>
      <c r="C2991" s="7" t="s">
        <v>5677</v>
      </c>
      <c r="D2991" s="14">
        <v>3</v>
      </c>
      <c r="E2991" s="7" t="s">
        <v>7</v>
      </c>
      <c r="F2991" s="19">
        <v>750000</v>
      </c>
    </row>
    <row r="2992" spans="1:6" x14ac:dyDescent="0.3">
      <c r="A2992" s="8" t="s">
        <v>566</v>
      </c>
      <c r="B2992" s="8" t="s">
        <v>4172</v>
      </c>
      <c r="C2992" s="8" t="s">
        <v>5677</v>
      </c>
      <c r="D2992" s="15">
        <v>3</v>
      </c>
      <c r="E2992" s="8" t="s">
        <v>7</v>
      </c>
      <c r="F2992" s="20">
        <v>2166482</v>
      </c>
    </row>
    <row r="2993" spans="1:6" x14ac:dyDescent="0.3">
      <c r="A2993" s="7" t="s">
        <v>43</v>
      </c>
      <c r="B2993" s="7" t="s">
        <v>4172</v>
      </c>
      <c r="C2993" s="7" t="s">
        <v>5677</v>
      </c>
      <c r="D2993" s="14">
        <v>3</v>
      </c>
      <c r="E2993" s="7" t="s">
        <v>7</v>
      </c>
      <c r="F2993" s="19">
        <v>515940</v>
      </c>
    </row>
    <row r="2994" spans="1:6" x14ac:dyDescent="0.3">
      <c r="A2994" s="8" t="s">
        <v>2107</v>
      </c>
      <c r="B2994" s="8" t="s">
        <v>4172</v>
      </c>
      <c r="C2994" s="8" t="s">
        <v>5677</v>
      </c>
      <c r="D2994" s="15">
        <v>3</v>
      </c>
      <c r="E2994" s="8" t="s">
        <v>7</v>
      </c>
      <c r="F2994" s="20">
        <v>453157</v>
      </c>
    </row>
    <row r="2995" spans="1:6" x14ac:dyDescent="0.3">
      <c r="A2995" s="7" t="s">
        <v>323</v>
      </c>
      <c r="B2995" s="7" t="s">
        <v>4172</v>
      </c>
      <c r="C2995" s="7" t="s">
        <v>5677</v>
      </c>
      <c r="D2995" s="14">
        <v>3</v>
      </c>
      <c r="E2995" s="7" t="s">
        <v>7</v>
      </c>
      <c r="F2995" s="19">
        <v>1031658</v>
      </c>
    </row>
    <row r="2996" spans="1:6" x14ac:dyDescent="0.3">
      <c r="A2996" s="8" t="s">
        <v>295</v>
      </c>
      <c r="B2996" s="8" t="s">
        <v>4172</v>
      </c>
      <c r="C2996" s="8" t="s">
        <v>5677</v>
      </c>
      <c r="D2996" s="15">
        <v>3</v>
      </c>
      <c r="E2996" s="8" t="s">
        <v>7</v>
      </c>
      <c r="F2996" s="20">
        <v>600000</v>
      </c>
    </row>
    <row r="2997" spans="1:6" x14ac:dyDescent="0.3">
      <c r="A2997" s="7" t="s">
        <v>507</v>
      </c>
      <c r="B2997" s="7" t="s">
        <v>4172</v>
      </c>
      <c r="C2997" s="7" t="s">
        <v>5677</v>
      </c>
      <c r="D2997" s="14">
        <v>3</v>
      </c>
      <c r="E2997" s="7" t="s">
        <v>7</v>
      </c>
      <c r="F2997" s="19">
        <v>471709</v>
      </c>
    </row>
    <row r="2998" spans="1:6" x14ac:dyDescent="0.3">
      <c r="A2998" s="8" t="s">
        <v>9</v>
      </c>
      <c r="B2998" s="8" t="s">
        <v>4172</v>
      </c>
      <c r="C2998" s="8" t="s">
        <v>5677</v>
      </c>
      <c r="D2998" s="15">
        <v>3</v>
      </c>
      <c r="E2998" s="8" t="s">
        <v>7</v>
      </c>
      <c r="F2998" s="20">
        <v>1000000</v>
      </c>
    </row>
    <row r="2999" spans="1:6" x14ac:dyDescent="0.3">
      <c r="A2999" s="7" t="s">
        <v>482</v>
      </c>
      <c r="B2999" s="7" t="s">
        <v>4172</v>
      </c>
      <c r="C2999" s="7" t="s">
        <v>5677</v>
      </c>
      <c r="D2999" s="14">
        <v>3</v>
      </c>
      <c r="E2999" s="7" t="s">
        <v>7</v>
      </c>
      <c r="F2999" s="19">
        <v>1170809</v>
      </c>
    </row>
    <row r="3000" spans="1:6" x14ac:dyDescent="0.3">
      <c r="A3000" s="8" t="s">
        <v>2942</v>
      </c>
      <c r="B3000" s="8" t="s">
        <v>4172</v>
      </c>
      <c r="C3000" s="8" t="s">
        <v>5677</v>
      </c>
      <c r="D3000" s="15">
        <v>3</v>
      </c>
      <c r="E3000" s="8" t="s">
        <v>7</v>
      </c>
      <c r="F3000" s="20">
        <v>865380</v>
      </c>
    </row>
    <row r="3001" spans="1:6" x14ac:dyDescent="0.3">
      <c r="A3001" s="7" t="s">
        <v>1095</v>
      </c>
      <c r="B3001" s="7" t="s">
        <v>4172</v>
      </c>
      <c r="C3001" s="7" t="s">
        <v>5677</v>
      </c>
      <c r="D3001" s="14">
        <v>3</v>
      </c>
      <c r="E3001" s="7" t="s">
        <v>7</v>
      </c>
      <c r="F3001" s="19">
        <v>860576</v>
      </c>
    </row>
    <row r="3002" spans="1:6" x14ac:dyDescent="0.3">
      <c r="A3002" s="8" t="s">
        <v>269</v>
      </c>
      <c r="B3002" s="8" t="s">
        <v>4172</v>
      </c>
      <c r="C3002" s="8" t="s">
        <v>5677</v>
      </c>
      <c r="D3002" s="15">
        <v>3</v>
      </c>
      <c r="E3002" s="8" t="s">
        <v>7</v>
      </c>
      <c r="F3002" s="20">
        <v>1158850</v>
      </c>
    </row>
    <row r="3003" spans="1:6" x14ac:dyDescent="0.3">
      <c r="A3003" s="7" t="s">
        <v>970</v>
      </c>
      <c r="B3003" s="7" t="s">
        <v>4172</v>
      </c>
      <c r="C3003" s="7" t="s">
        <v>5677</v>
      </c>
      <c r="D3003" s="14">
        <v>3</v>
      </c>
      <c r="E3003" s="7" t="s">
        <v>7</v>
      </c>
      <c r="F3003" s="19">
        <v>1917053</v>
      </c>
    </row>
    <row r="3004" spans="1:6" x14ac:dyDescent="0.3">
      <c r="A3004" s="8" t="s">
        <v>3816</v>
      </c>
      <c r="B3004" s="8" t="s">
        <v>4172</v>
      </c>
      <c r="C3004" s="8" t="s">
        <v>5677</v>
      </c>
      <c r="D3004" s="15">
        <v>3</v>
      </c>
      <c r="E3004" s="8" t="s">
        <v>7</v>
      </c>
      <c r="F3004" s="20">
        <v>1863568</v>
      </c>
    </row>
    <row r="3005" spans="1:6" x14ac:dyDescent="0.3">
      <c r="A3005" s="7" t="s">
        <v>33</v>
      </c>
      <c r="B3005" s="7" t="s">
        <v>4172</v>
      </c>
      <c r="C3005" s="7" t="s">
        <v>5677</v>
      </c>
      <c r="D3005" s="14">
        <v>3</v>
      </c>
      <c r="E3005" s="7" t="s">
        <v>7</v>
      </c>
      <c r="F3005" s="19">
        <v>966230</v>
      </c>
    </row>
    <row r="3006" spans="1:6" x14ac:dyDescent="0.3">
      <c r="A3006" s="8" t="s">
        <v>86</v>
      </c>
      <c r="B3006" s="8" t="s">
        <v>4172</v>
      </c>
      <c r="C3006" s="8" t="s">
        <v>5677</v>
      </c>
      <c r="D3006" s="15">
        <v>3</v>
      </c>
      <c r="E3006" s="8" t="s">
        <v>7</v>
      </c>
      <c r="F3006" s="20">
        <v>865117</v>
      </c>
    </row>
    <row r="3007" spans="1:6" x14ac:dyDescent="0.3">
      <c r="A3007" s="7" t="s">
        <v>35</v>
      </c>
      <c r="B3007" s="7" t="s">
        <v>4172</v>
      </c>
      <c r="C3007" s="7" t="s">
        <v>5677</v>
      </c>
      <c r="D3007" s="14">
        <v>3</v>
      </c>
      <c r="E3007" s="7" t="s">
        <v>7</v>
      </c>
      <c r="F3007" s="19">
        <v>870216</v>
      </c>
    </row>
    <row r="3008" spans="1:6" x14ac:dyDescent="0.3">
      <c r="A3008" s="8" t="s">
        <v>4238</v>
      </c>
      <c r="B3008" s="8" t="s">
        <v>4172</v>
      </c>
      <c r="C3008" s="8" t="s">
        <v>5677</v>
      </c>
      <c r="D3008" s="15">
        <v>3</v>
      </c>
      <c r="E3008" s="8" t="s">
        <v>7</v>
      </c>
      <c r="F3008" s="20">
        <v>398975</v>
      </c>
    </row>
    <row r="3009" spans="1:6" x14ac:dyDescent="0.3">
      <c r="A3009" s="7" t="s">
        <v>226</v>
      </c>
      <c r="B3009" s="7" t="s">
        <v>4172</v>
      </c>
      <c r="C3009" s="7" t="s">
        <v>5677</v>
      </c>
      <c r="D3009" s="14">
        <v>3</v>
      </c>
      <c r="E3009" s="7" t="s">
        <v>7</v>
      </c>
      <c r="F3009" s="19">
        <v>1130119</v>
      </c>
    </row>
    <row r="3010" spans="1:6" x14ac:dyDescent="0.3">
      <c r="A3010" s="8" t="s">
        <v>325</v>
      </c>
      <c r="B3010" s="8" t="s">
        <v>4172</v>
      </c>
      <c r="C3010" s="8" t="s">
        <v>5677</v>
      </c>
      <c r="D3010" s="15">
        <v>3</v>
      </c>
      <c r="E3010" s="8" t="s">
        <v>7</v>
      </c>
      <c r="F3010" s="20">
        <v>1129307</v>
      </c>
    </row>
    <row r="3011" spans="1:6" x14ac:dyDescent="0.3">
      <c r="A3011" s="7" t="s">
        <v>562</v>
      </c>
      <c r="B3011" s="7" t="s">
        <v>4172</v>
      </c>
      <c r="C3011" s="7" t="s">
        <v>5677</v>
      </c>
      <c r="D3011" s="14">
        <v>3</v>
      </c>
      <c r="E3011" s="7" t="s">
        <v>7</v>
      </c>
      <c r="F3011" s="19">
        <v>1208801</v>
      </c>
    </row>
    <row r="3012" spans="1:6" x14ac:dyDescent="0.3">
      <c r="A3012" s="8" t="s">
        <v>59</v>
      </c>
      <c r="B3012" s="8" t="s">
        <v>4172</v>
      </c>
      <c r="C3012" s="8" t="s">
        <v>5677</v>
      </c>
      <c r="D3012" s="15">
        <v>3</v>
      </c>
      <c r="E3012" s="8" t="s">
        <v>7</v>
      </c>
      <c r="F3012" s="20">
        <v>916251</v>
      </c>
    </row>
    <row r="3013" spans="1:6" x14ac:dyDescent="0.3">
      <c r="A3013" s="7" t="s">
        <v>15</v>
      </c>
      <c r="B3013" s="7" t="s">
        <v>4172</v>
      </c>
      <c r="C3013" s="7" t="s">
        <v>5677</v>
      </c>
      <c r="D3013" s="14">
        <v>3</v>
      </c>
      <c r="E3013" s="7" t="s">
        <v>7</v>
      </c>
      <c r="F3013" s="19">
        <v>604404</v>
      </c>
    </row>
    <row r="3014" spans="1:6" x14ac:dyDescent="0.3">
      <c r="A3014" s="8" t="s">
        <v>484</v>
      </c>
      <c r="B3014" s="8" t="s">
        <v>4172</v>
      </c>
      <c r="C3014" s="8" t="s">
        <v>5677</v>
      </c>
      <c r="D3014" s="15">
        <v>2</v>
      </c>
      <c r="E3014" s="8" t="s">
        <v>7</v>
      </c>
      <c r="F3014" s="20">
        <v>707877</v>
      </c>
    </row>
    <row r="3015" spans="1:6" x14ac:dyDescent="0.3">
      <c r="A3015" s="7" t="s">
        <v>4242</v>
      </c>
      <c r="B3015" s="7" t="s">
        <v>4172</v>
      </c>
      <c r="C3015" s="7" t="s">
        <v>5677</v>
      </c>
      <c r="D3015" s="14">
        <v>2</v>
      </c>
      <c r="E3015" s="7" t="s">
        <v>7</v>
      </c>
      <c r="F3015" s="19">
        <v>820984</v>
      </c>
    </row>
    <row r="3016" spans="1:6" x14ac:dyDescent="0.3">
      <c r="A3016" s="8" t="s">
        <v>210</v>
      </c>
      <c r="B3016" s="8" t="s">
        <v>4172</v>
      </c>
      <c r="C3016" s="8" t="s">
        <v>5677</v>
      </c>
      <c r="D3016" s="15">
        <v>2</v>
      </c>
      <c r="E3016" s="8" t="s">
        <v>7</v>
      </c>
      <c r="F3016" s="20">
        <v>628661</v>
      </c>
    </row>
    <row r="3017" spans="1:6" x14ac:dyDescent="0.3">
      <c r="A3017" s="7" t="s">
        <v>4245</v>
      </c>
      <c r="B3017" s="7" t="s">
        <v>4172</v>
      </c>
      <c r="C3017" s="7" t="s">
        <v>5677</v>
      </c>
      <c r="D3017" s="14">
        <v>2</v>
      </c>
      <c r="E3017" s="7" t="s">
        <v>7</v>
      </c>
      <c r="F3017" s="19">
        <v>1164732</v>
      </c>
    </row>
    <row r="3018" spans="1:6" x14ac:dyDescent="0.3">
      <c r="A3018" s="8" t="s">
        <v>303</v>
      </c>
      <c r="B3018" s="8" t="s">
        <v>4172</v>
      </c>
      <c r="C3018" s="8" t="s">
        <v>5677</v>
      </c>
      <c r="D3018" s="15">
        <v>2</v>
      </c>
      <c r="E3018" s="8" t="s">
        <v>7</v>
      </c>
      <c r="F3018" s="20">
        <v>721501</v>
      </c>
    </row>
    <row r="3019" spans="1:6" x14ac:dyDescent="0.3">
      <c r="A3019" s="7" t="s">
        <v>92</v>
      </c>
      <c r="B3019" s="7" t="s">
        <v>4172</v>
      </c>
      <c r="C3019" s="7" t="s">
        <v>5677</v>
      </c>
      <c r="D3019" s="14">
        <v>2</v>
      </c>
      <c r="E3019" s="7" t="s">
        <v>7</v>
      </c>
      <c r="F3019" s="19">
        <v>1764290</v>
      </c>
    </row>
    <row r="3020" spans="1:6" x14ac:dyDescent="0.3">
      <c r="A3020" s="8" t="s">
        <v>4249</v>
      </c>
      <c r="B3020" s="8" t="s">
        <v>4172</v>
      </c>
      <c r="C3020" s="8" t="s">
        <v>5677</v>
      </c>
      <c r="D3020" s="15">
        <v>2</v>
      </c>
      <c r="E3020" s="8" t="s">
        <v>7</v>
      </c>
      <c r="F3020" s="20">
        <v>1967502</v>
      </c>
    </row>
    <row r="3021" spans="1:6" x14ac:dyDescent="0.3">
      <c r="A3021" s="7" t="s">
        <v>4251</v>
      </c>
      <c r="B3021" s="7" t="s">
        <v>4172</v>
      </c>
      <c r="C3021" s="7" t="s">
        <v>5677</v>
      </c>
      <c r="D3021" s="14">
        <v>2</v>
      </c>
      <c r="E3021" s="7" t="s">
        <v>7</v>
      </c>
      <c r="F3021" s="19">
        <v>735014</v>
      </c>
    </row>
    <row r="3022" spans="1:6" x14ac:dyDescent="0.3">
      <c r="A3022" s="8" t="s">
        <v>157</v>
      </c>
      <c r="B3022" s="8" t="s">
        <v>4172</v>
      </c>
      <c r="C3022" s="8" t="s">
        <v>5677</v>
      </c>
      <c r="D3022" s="15">
        <v>2</v>
      </c>
      <c r="E3022" s="8" t="s">
        <v>7</v>
      </c>
      <c r="F3022" s="20">
        <v>708216</v>
      </c>
    </row>
    <row r="3023" spans="1:6" x14ac:dyDescent="0.3">
      <c r="A3023" s="7" t="s">
        <v>1166</v>
      </c>
      <c r="B3023" s="7" t="s">
        <v>4172</v>
      </c>
      <c r="C3023" s="7" t="s">
        <v>5677</v>
      </c>
      <c r="D3023" s="14">
        <v>2</v>
      </c>
      <c r="E3023" s="7" t="s">
        <v>7</v>
      </c>
      <c r="F3023" s="19">
        <v>2336080</v>
      </c>
    </row>
    <row r="3024" spans="1:6" x14ac:dyDescent="0.3">
      <c r="A3024" s="8" t="s">
        <v>4255</v>
      </c>
      <c r="B3024" s="8" t="s">
        <v>4172</v>
      </c>
      <c r="C3024" s="8" t="s">
        <v>5677</v>
      </c>
      <c r="D3024" s="15">
        <v>2</v>
      </c>
      <c r="E3024" s="8" t="s">
        <v>7</v>
      </c>
      <c r="F3024" s="20">
        <v>1368953</v>
      </c>
    </row>
    <row r="3025" spans="1:6" x14ac:dyDescent="0.3">
      <c r="A3025" s="7" t="s">
        <v>958</v>
      </c>
      <c r="B3025" s="7" t="s">
        <v>4172</v>
      </c>
      <c r="C3025" s="7" t="s">
        <v>5677</v>
      </c>
      <c r="D3025" s="14">
        <v>2</v>
      </c>
      <c r="E3025" s="7" t="s">
        <v>7</v>
      </c>
      <c r="F3025" s="19">
        <v>973293</v>
      </c>
    </row>
    <row r="3026" spans="1:6" x14ac:dyDescent="0.3">
      <c r="A3026" s="8" t="s">
        <v>80</v>
      </c>
      <c r="B3026" s="8" t="s">
        <v>4172</v>
      </c>
      <c r="C3026" s="8" t="s">
        <v>5677</v>
      </c>
      <c r="D3026" s="15">
        <v>2</v>
      </c>
      <c r="E3026" s="8" t="s">
        <v>7</v>
      </c>
      <c r="F3026" s="20">
        <v>1163867</v>
      </c>
    </row>
    <row r="3027" spans="1:6" x14ac:dyDescent="0.3">
      <c r="A3027" s="7" t="s">
        <v>4259</v>
      </c>
      <c r="B3027" s="7" t="s">
        <v>4172</v>
      </c>
      <c r="C3027" s="7" t="s">
        <v>5677</v>
      </c>
      <c r="D3027" s="14">
        <v>2</v>
      </c>
      <c r="E3027" s="7" t="s">
        <v>7</v>
      </c>
      <c r="F3027" s="19">
        <v>541849</v>
      </c>
    </row>
    <row r="3028" spans="1:6" x14ac:dyDescent="0.3">
      <c r="A3028" s="8" t="s">
        <v>159</v>
      </c>
      <c r="B3028" s="8" t="s">
        <v>4172</v>
      </c>
      <c r="C3028" s="8" t="s">
        <v>5677</v>
      </c>
      <c r="D3028" s="15">
        <v>2</v>
      </c>
      <c r="E3028" s="8" t="s">
        <v>7</v>
      </c>
      <c r="F3028" s="20">
        <v>625837</v>
      </c>
    </row>
    <row r="3029" spans="1:6" x14ac:dyDescent="0.3">
      <c r="A3029" s="7" t="s">
        <v>545</v>
      </c>
      <c r="B3029" s="7" t="s">
        <v>4172</v>
      </c>
      <c r="C3029" s="7" t="s">
        <v>5677</v>
      </c>
      <c r="D3029" s="14">
        <v>2</v>
      </c>
      <c r="E3029" s="7" t="s">
        <v>7</v>
      </c>
      <c r="F3029" s="19">
        <v>674480</v>
      </c>
    </row>
    <row r="3030" spans="1:6" x14ac:dyDescent="0.3">
      <c r="A3030" s="8" t="s">
        <v>200</v>
      </c>
      <c r="B3030" s="8" t="s">
        <v>4172</v>
      </c>
      <c r="C3030" s="8" t="s">
        <v>5677</v>
      </c>
      <c r="D3030" s="15">
        <v>2</v>
      </c>
      <c r="E3030" s="8" t="s">
        <v>7</v>
      </c>
      <c r="F3030" s="20">
        <v>1303425</v>
      </c>
    </row>
    <row r="3031" spans="1:6" x14ac:dyDescent="0.3">
      <c r="A3031" s="7" t="s">
        <v>340</v>
      </c>
      <c r="B3031" s="7" t="s">
        <v>4172</v>
      </c>
      <c r="C3031" s="7" t="s">
        <v>5677</v>
      </c>
      <c r="D3031" s="14">
        <v>2</v>
      </c>
      <c r="E3031" s="7" t="s">
        <v>7</v>
      </c>
      <c r="F3031" s="19">
        <v>890822</v>
      </c>
    </row>
    <row r="3032" spans="1:6" x14ac:dyDescent="0.3">
      <c r="A3032" s="8" t="s">
        <v>4265</v>
      </c>
      <c r="B3032" s="8" t="s">
        <v>4172</v>
      </c>
      <c r="C3032" s="8" t="s">
        <v>5677</v>
      </c>
      <c r="D3032" s="15">
        <v>2</v>
      </c>
      <c r="E3032" s="8" t="s">
        <v>7</v>
      </c>
      <c r="F3032" s="20">
        <v>733602</v>
      </c>
    </row>
    <row r="3033" spans="1:6" x14ac:dyDescent="0.3">
      <c r="A3033" s="7" t="s">
        <v>3107</v>
      </c>
      <c r="B3033" s="7" t="s">
        <v>4172</v>
      </c>
      <c r="C3033" s="7" t="s">
        <v>5677</v>
      </c>
      <c r="D3033" s="14">
        <v>2</v>
      </c>
      <c r="E3033" s="7" t="s">
        <v>7</v>
      </c>
      <c r="F3033" s="19">
        <v>1538205</v>
      </c>
    </row>
    <row r="3034" spans="1:6" x14ac:dyDescent="0.3">
      <c r="A3034" s="8" t="s">
        <v>150</v>
      </c>
      <c r="B3034" s="8" t="s">
        <v>4172</v>
      </c>
      <c r="C3034" s="8" t="s">
        <v>5677</v>
      </c>
      <c r="D3034" s="15">
        <v>2</v>
      </c>
      <c r="E3034" s="8" t="s">
        <v>7</v>
      </c>
      <c r="F3034" s="20">
        <v>549960</v>
      </c>
    </row>
    <row r="3035" spans="1:6" x14ac:dyDescent="0.3">
      <c r="A3035" s="7" t="s">
        <v>4269</v>
      </c>
      <c r="B3035" s="7" t="s">
        <v>4172</v>
      </c>
      <c r="C3035" s="7" t="s">
        <v>5677</v>
      </c>
      <c r="D3035" s="14">
        <v>2</v>
      </c>
      <c r="E3035" s="7" t="s">
        <v>7</v>
      </c>
      <c r="F3035" s="19">
        <v>512250</v>
      </c>
    </row>
    <row r="3036" spans="1:6" x14ac:dyDescent="0.3">
      <c r="A3036" s="8" t="s">
        <v>4271</v>
      </c>
      <c r="B3036" s="8" t="s">
        <v>4172</v>
      </c>
      <c r="C3036" s="8" t="s">
        <v>5677</v>
      </c>
      <c r="D3036" s="15">
        <v>2</v>
      </c>
      <c r="E3036" s="8" t="s">
        <v>7</v>
      </c>
      <c r="F3036" s="20">
        <v>2490492</v>
      </c>
    </row>
    <row r="3037" spans="1:6" x14ac:dyDescent="0.3">
      <c r="A3037" s="7" t="s">
        <v>321</v>
      </c>
      <c r="B3037" s="7" t="s">
        <v>4172</v>
      </c>
      <c r="C3037" s="7" t="s">
        <v>5677</v>
      </c>
      <c r="D3037" s="14">
        <v>2</v>
      </c>
      <c r="E3037" s="7" t="s">
        <v>7</v>
      </c>
      <c r="F3037" s="19">
        <v>624665</v>
      </c>
    </row>
    <row r="3038" spans="1:6" x14ac:dyDescent="0.3">
      <c r="A3038" s="8" t="s">
        <v>1480</v>
      </c>
      <c r="B3038" s="8" t="s">
        <v>4172</v>
      </c>
      <c r="C3038" s="8" t="s">
        <v>5677</v>
      </c>
      <c r="D3038" s="15">
        <v>2</v>
      </c>
      <c r="E3038" s="8" t="s">
        <v>7</v>
      </c>
      <c r="F3038" s="20">
        <v>292920</v>
      </c>
    </row>
    <row r="3039" spans="1:6" x14ac:dyDescent="0.3">
      <c r="A3039" s="7" t="s">
        <v>4275</v>
      </c>
      <c r="B3039" s="7" t="s">
        <v>4172</v>
      </c>
      <c r="C3039" s="7" t="s">
        <v>5677</v>
      </c>
      <c r="D3039" s="14">
        <v>2</v>
      </c>
      <c r="E3039" s="7" t="s">
        <v>7</v>
      </c>
      <c r="F3039" s="19">
        <v>1025000</v>
      </c>
    </row>
    <row r="3040" spans="1:6" x14ac:dyDescent="0.3">
      <c r="A3040" s="8" t="s">
        <v>1493</v>
      </c>
      <c r="B3040" s="8" t="s">
        <v>4172</v>
      </c>
      <c r="C3040" s="8" t="s">
        <v>5677</v>
      </c>
      <c r="D3040" s="15">
        <v>2</v>
      </c>
      <c r="E3040" s="8" t="s">
        <v>7</v>
      </c>
      <c r="F3040" s="20">
        <v>2250000</v>
      </c>
    </row>
    <row r="3041" spans="1:6" x14ac:dyDescent="0.3">
      <c r="A3041" s="7" t="s">
        <v>4278</v>
      </c>
      <c r="B3041" s="7" t="s">
        <v>4172</v>
      </c>
      <c r="C3041" s="7" t="s">
        <v>5677</v>
      </c>
      <c r="D3041" s="14">
        <v>2</v>
      </c>
      <c r="E3041" s="7" t="s">
        <v>7</v>
      </c>
      <c r="F3041" s="19">
        <v>974234</v>
      </c>
    </row>
    <row r="3042" spans="1:6" x14ac:dyDescent="0.3">
      <c r="A3042" s="8" t="s">
        <v>4280</v>
      </c>
      <c r="B3042" s="8" t="s">
        <v>4172</v>
      </c>
      <c r="C3042" s="8" t="s">
        <v>5677</v>
      </c>
      <c r="D3042" s="15">
        <v>2</v>
      </c>
      <c r="E3042" s="8" t="s">
        <v>7</v>
      </c>
      <c r="F3042" s="20">
        <v>954869</v>
      </c>
    </row>
    <row r="3043" spans="1:6" x14ac:dyDescent="0.3">
      <c r="A3043" s="7" t="s">
        <v>1595</v>
      </c>
      <c r="B3043" s="7" t="s">
        <v>4172</v>
      </c>
      <c r="C3043" s="7" t="s">
        <v>5677</v>
      </c>
      <c r="D3043" s="14">
        <v>2</v>
      </c>
      <c r="E3043" s="7" t="s">
        <v>7</v>
      </c>
      <c r="F3043" s="19">
        <v>1621262</v>
      </c>
    </row>
    <row r="3044" spans="1:6" x14ac:dyDescent="0.3">
      <c r="A3044" s="8" t="s">
        <v>4283</v>
      </c>
      <c r="B3044" s="8" t="s">
        <v>4172</v>
      </c>
      <c r="C3044" s="8" t="s">
        <v>5677</v>
      </c>
      <c r="D3044" s="15">
        <v>2</v>
      </c>
      <c r="E3044" s="8" t="s">
        <v>7</v>
      </c>
      <c r="F3044" s="20">
        <v>938141</v>
      </c>
    </row>
    <row r="3045" spans="1:6" x14ac:dyDescent="0.3">
      <c r="A3045" s="7" t="s">
        <v>2682</v>
      </c>
      <c r="B3045" s="7" t="s">
        <v>4172</v>
      </c>
      <c r="C3045" s="7" t="s">
        <v>5677</v>
      </c>
      <c r="D3045" s="14">
        <v>2</v>
      </c>
      <c r="E3045" s="7" t="s">
        <v>7</v>
      </c>
      <c r="F3045" s="19">
        <v>487320</v>
      </c>
    </row>
    <row r="3046" spans="1:6" x14ac:dyDescent="0.3">
      <c r="A3046" s="8" t="s">
        <v>279</v>
      </c>
      <c r="B3046" s="8" t="s">
        <v>4172</v>
      </c>
      <c r="C3046" s="8" t="s">
        <v>5677</v>
      </c>
      <c r="D3046" s="15">
        <v>2</v>
      </c>
      <c r="E3046" s="8" t="s">
        <v>7</v>
      </c>
      <c r="F3046" s="20">
        <v>481764</v>
      </c>
    </row>
    <row r="3047" spans="1:6" x14ac:dyDescent="0.3">
      <c r="A3047" s="7" t="s">
        <v>1256</v>
      </c>
      <c r="B3047" s="7" t="s">
        <v>4172</v>
      </c>
      <c r="C3047" s="7" t="s">
        <v>5677</v>
      </c>
      <c r="D3047" s="14">
        <v>2</v>
      </c>
      <c r="E3047" s="7" t="s">
        <v>7</v>
      </c>
      <c r="F3047" s="19">
        <v>893330</v>
      </c>
    </row>
    <row r="3048" spans="1:6" x14ac:dyDescent="0.3">
      <c r="A3048" s="8" t="s">
        <v>108</v>
      </c>
      <c r="B3048" s="8" t="s">
        <v>4172</v>
      </c>
      <c r="C3048" s="8" t="s">
        <v>5677</v>
      </c>
      <c r="D3048" s="15">
        <v>2</v>
      </c>
      <c r="E3048" s="8" t="s">
        <v>7</v>
      </c>
      <c r="F3048" s="20">
        <v>1276978</v>
      </c>
    </row>
    <row r="3049" spans="1:6" x14ac:dyDescent="0.3">
      <c r="A3049" s="7" t="s">
        <v>3026</v>
      </c>
      <c r="B3049" s="7" t="s">
        <v>4172</v>
      </c>
      <c r="C3049" s="7" t="s">
        <v>5677</v>
      </c>
      <c r="D3049" s="14">
        <v>2</v>
      </c>
      <c r="E3049" s="7" t="s">
        <v>7</v>
      </c>
      <c r="F3049" s="19">
        <v>666571</v>
      </c>
    </row>
    <row r="3050" spans="1:6" x14ac:dyDescent="0.3">
      <c r="A3050" s="8" t="s">
        <v>4290</v>
      </c>
      <c r="B3050" s="8" t="s">
        <v>4172</v>
      </c>
      <c r="C3050" s="8" t="s">
        <v>5677</v>
      </c>
      <c r="D3050" s="15">
        <v>2</v>
      </c>
      <c r="E3050" s="8" t="s">
        <v>7</v>
      </c>
      <c r="F3050" s="20">
        <v>735792</v>
      </c>
    </row>
    <row r="3051" spans="1:6" x14ac:dyDescent="0.3">
      <c r="A3051" s="7" t="s">
        <v>124</v>
      </c>
      <c r="B3051" s="7" t="s">
        <v>4172</v>
      </c>
      <c r="C3051" s="7" t="s">
        <v>5677</v>
      </c>
      <c r="D3051" s="14">
        <v>2</v>
      </c>
      <c r="E3051" s="7" t="s">
        <v>7</v>
      </c>
      <c r="F3051" s="19">
        <v>609565</v>
      </c>
    </row>
    <row r="3052" spans="1:6" x14ac:dyDescent="0.3">
      <c r="A3052" s="8" t="s">
        <v>4293</v>
      </c>
      <c r="B3052" s="8" t="s">
        <v>4172</v>
      </c>
      <c r="C3052" s="8" t="s">
        <v>5677</v>
      </c>
      <c r="D3052" s="15">
        <v>2</v>
      </c>
      <c r="E3052" s="8" t="s">
        <v>7</v>
      </c>
      <c r="F3052" s="20">
        <v>1310580</v>
      </c>
    </row>
    <row r="3053" spans="1:6" x14ac:dyDescent="0.3">
      <c r="A3053" s="7" t="s">
        <v>4295</v>
      </c>
      <c r="B3053" s="7" t="s">
        <v>4172</v>
      </c>
      <c r="C3053" s="7" t="s">
        <v>5677</v>
      </c>
      <c r="D3053" s="14">
        <v>2</v>
      </c>
      <c r="E3053" s="7" t="s">
        <v>7</v>
      </c>
      <c r="F3053" s="19">
        <v>1058039</v>
      </c>
    </row>
    <row r="3054" spans="1:6" x14ac:dyDescent="0.3">
      <c r="A3054" s="8" t="s">
        <v>2875</v>
      </c>
      <c r="B3054" s="8" t="s">
        <v>4172</v>
      </c>
      <c r="C3054" s="8" t="s">
        <v>5677</v>
      </c>
      <c r="D3054" s="15">
        <v>2</v>
      </c>
      <c r="E3054" s="8" t="s">
        <v>7</v>
      </c>
      <c r="F3054" s="20">
        <v>1147975</v>
      </c>
    </row>
    <row r="3055" spans="1:6" x14ac:dyDescent="0.3">
      <c r="A3055" s="7" t="s">
        <v>501</v>
      </c>
      <c r="B3055" s="7" t="s">
        <v>4172</v>
      </c>
      <c r="C3055" s="7" t="s">
        <v>5677</v>
      </c>
      <c r="D3055" s="14">
        <v>2</v>
      </c>
      <c r="E3055" s="7" t="s">
        <v>7</v>
      </c>
      <c r="F3055" s="19">
        <v>852482</v>
      </c>
    </row>
    <row r="3056" spans="1:6" x14ac:dyDescent="0.3">
      <c r="A3056" s="8" t="s">
        <v>4299</v>
      </c>
      <c r="B3056" s="8" t="s">
        <v>4172</v>
      </c>
      <c r="C3056" s="8" t="s">
        <v>5677</v>
      </c>
      <c r="D3056" s="15">
        <v>2</v>
      </c>
      <c r="E3056" s="8" t="s">
        <v>7</v>
      </c>
      <c r="F3056" s="20">
        <v>340078</v>
      </c>
    </row>
    <row r="3057" spans="1:6" x14ac:dyDescent="0.3">
      <c r="A3057" s="7" t="s">
        <v>4301</v>
      </c>
      <c r="B3057" s="7" t="s">
        <v>4172</v>
      </c>
      <c r="C3057" s="7" t="s">
        <v>5677</v>
      </c>
      <c r="D3057" s="14">
        <v>2</v>
      </c>
      <c r="E3057" s="7" t="s">
        <v>7</v>
      </c>
      <c r="F3057" s="19">
        <v>112931</v>
      </c>
    </row>
    <row r="3058" spans="1:6" x14ac:dyDescent="0.3">
      <c r="A3058" s="8" t="s">
        <v>245</v>
      </c>
      <c r="B3058" s="8" t="s">
        <v>4172</v>
      </c>
      <c r="C3058" s="8" t="s">
        <v>5677</v>
      </c>
      <c r="D3058" s="15">
        <v>2</v>
      </c>
      <c r="E3058" s="8" t="s">
        <v>7</v>
      </c>
      <c r="F3058" s="20">
        <v>1654767</v>
      </c>
    </row>
    <row r="3059" spans="1:6" x14ac:dyDescent="0.3">
      <c r="A3059" s="7" t="s">
        <v>642</v>
      </c>
      <c r="B3059" s="7" t="s">
        <v>4172</v>
      </c>
      <c r="C3059" s="7" t="s">
        <v>5677</v>
      </c>
      <c r="D3059" s="14">
        <v>2</v>
      </c>
      <c r="E3059" s="7" t="s">
        <v>7</v>
      </c>
      <c r="F3059" s="19">
        <v>1532784</v>
      </c>
    </row>
    <row r="3060" spans="1:6" x14ac:dyDescent="0.3">
      <c r="A3060" s="8" t="s">
        <v>592</v>
      </c>
      <c r="B3060" s="8" t="s">
        <v>4172</v>
      </c>
      <c r="C3060" s="8" t="s">
        <v>5677</v>
      </c>
      <c r="D3060" s="15">
        <v>2</v>
      </c>
      <c r="E3060" s="8" t="s">
        <v>7</v>
      </c>
      <c r="F3060" s="20">
        <v>620504</v>
      </c>
    </row>
    <row r="3061" spans="1:6" x14ac:dyDescent="0.3">
      <c r="A3061" s="7" t="s">
        <v>2966</v>
      </c>
      <c r="B3061" s="7" t="s">
        <v>4172</v>
      </c>
      <c r="C3061" s="7" t="s">
        <v>5677</v>
      </c>
      <c r="D3061" s="14">
        <v>2</v>
      </c>
      <c r="E3061" s="7" t="s">
        <v>7</v>
      </c>
      <c r="F3061" s="19">
        <v>1162739</v>
      </c>
    </row>
    <row r="3062" spans="1:6" x14ac:dyDescent="0.3">
      <c r="A3062" s="8" t="s">
        <v>1383</v>
      </c>
      <c r="B3062" s="8" t="s">
        <v>4172</v>
      </c>
      <c r="C3062" s="8" t="s">
        <v>5677</v>
      </c>
      <c r="D3062" s="15">
        <v>2</v>
      </c>
      <c r="E3062" s="8" t="s">
        <v>7</v>
      </c>
      <c r="F3062" s="20">
        <v>1234705</v>
      </c>
    </row>
    <row r="3063" spans="1:6" x14ac:dyDescent="0.3">
      <c r="A3063" s="7" t="s">
        <v>1368</v>
      </c>
      <c r="B3063" s="7" t="s">
        <v>4172</v>
      </c>
      <c r="C3063" s="7" t="s">
        <v>5677</v>
      </c>
      <c r="D3063" s="14">
        <v>2</v>
      </c>
      <c r="E3063" s="7" t="s">
        <v>7</v>
      </c>
      <c r="F3063" s="19">
        <v>507137</v>
      </c>
    </row>
    <row r="3064" spans="1:6" x14ac:dyDescent="0.3">
      <c r="A3064" s="8" t="s">
        <v>181</v>
      </c>
      <c r="B3064" s="8" t="s">
        <v>4172</v>
      </c>
      <c r="C3064" s="8" t="s">
        <v>5677</v>
      </c>
      <c r="D3064" s="15">
        <v>2</v>
      </c>
      <c r="E3064" s="8" t="s">
        <v>7</v>
      </c>
      <c r="F3064" s="20">
        <v>1974888</v>
      </c>
    </row>
    <row r="3065" spans="1:6" x14ac:dyDescent="0.3">
      <c r="A3065" s="7" t="s">
        <v>4310</v>
      </c>
      <c r="B3065" s="7" t="s">
        <v>4172</v>
      </c>
      <c r="C3065" s="7" t="s">
        <v>5677</v>
      </c>
      <c r="D3065" s="14">
        <v>2</v>
      </c>
      <c r="E3065" s="7" t="s">
        <v>7</v>
      </c>
      <c r="F3065" s="19">
        <v>2647046</v>
      </c>
    </row>
    <row r="3066" spans="1:6" x14ac:dyDescent="0.3">
      <c r="A3066" s="8" t="s">
        <v>31</v>
      </c>
      <c r="B3066" s="8" t="s">
        <v>4172</v>
      </c>
      <c r="C3066" s="8" t="s">
        <v>5677</v>
      </c>
      <c r="D3066" s="15">
        <v>2</v>
      </c>
      <c r="E3066" s="8" t="s">
        <v>7</v>
      </c>
      <c r="F3066" s="20">
        <v>1044365</v>
      </c>
    </row>
    <row r="3067" spans="1:6" x14ac:dyDescent="0.3">
      <c r="A3067" s="7" t="s">
        <v>1120</v>
      </c>
      <c r="B3067" s="7" t="s">
        <v>4172</v>
      </c>
      <c r="C3067" s="7" t="s">
        <v>5677</v>
      </c>
      <c r="D3067" s="14">
        <v>2</v>
      </c>
      <c r="E3067" s="7" t="s">
        <v>7</v>
      </c>
      <c r="F3067" s="19">
        <v>488856</v>
      </c>
    </row>
    <row r="3068" spans="1:6" x14ac:dyDescent="0.3">
      <c r="A3068" s="8" t="s">
        <v>4224</v>
      </c>
      <c r="B3068" s="8" t="s">
        <v>4172</v>
      </c>
      <c r="C3068" s="8" t="s">
        <v>5677</v>
      </c>
      <c r="D3068" s="15">
        <v>2</v>
      </c>
      <c r="E3068" s="8" t="s">
        <v>7</v>
      </c>
      <c r="F3068" s="20">
        <v>676476</v>
      </c>
    </row>
    <row r="3069" spans="1:6" x14ac:dyDescent="0.3">
      <c r="A3069" s="7" t="s">
        <v>118</v>
      </c>
      <c r="B3069" s="7" t="s">
        <v>4172</v>
      </c>
      <c r="C3069" s="7" t="s">
        <v>5677</v>
      </c>
      <c r="D3069" s="14">
        <v>2</v>
      </c>
      <c r="E3069" s="7" t="s">
        <v>7</v>
      </c>
      <c r="F3069" s="19">
        <v>1279052</v>
      </c>
    </row>
    <row r="3070" spans="1:6" x14ac:dyDescent="0.3">
      <c r="A3070" s="8" t="s">
        <v>313</v>
      </c>
      <c r="B3070" s="8" t="s">
        <v>4172</v>
      </c>
      <c r="C3070" s="8" t="s">
        <v>5677</v>
      </c>
      <c r="D3070" s="15">
        <v>1</v>
      </c>
      <c r="E3070" s="8" t="s">
        <v>7</v>
      </c>
      <c r="F3070" s="20">
        <v>386952</v>
      </c>
    </row>
    <row r="3071" spans="1:6" x14ac:dyDescent="0.3">
      <c r="A3071" s="7" t="s">
        <v>25</v>
      </c>
      <c r="B3071" s="7" t="s">
        <v>4172</v>
      </c>
      <c r="C3071" s="7" t="s">
        <v>5677</v>
      </c>
      <c r="D3071" s="14">
        <v>1</v>
      </c>
      <c r="E3071" s="7" t="s">
        <v>7</v>
      </c>
      <c r="F3071" s="19">
        <v>534000</v>
      </c>
    </row>
    <row r="3072" spans="1:6" x14ac:dyDescent="0.3">
      <c r="A3072" s="8" t="s">
        <v>4317</v>
      </c>
      <c r="B3072" s="8" t="s">
        <v>4172</v>
      </c>
      <c r="C3072" s="8" t="s">
        <v>5677</v>
      </c>
      <c r="D3072" s="15">
        <v>1</v>
      </c>
      <c r="E3072" s="8" t="s">
        <v>7</v>
      </c>
      <c r="F3072" s="20">
        <v>3387921</v>
      </c>
    </row>
    <row r="3073" spans="1:6" x14ac:dyDescent="0.3">
      <c r="A3073" s="7" t="s">
        <v>4319</v>
      </c>
      <c r="B3073" s="7" t="s">
        <v>4172</v>
      </c>
      <c r="C3073" s="7" t="s">
        <v>5677</v>
      </c>
      <c r="D3073" s="14">
        <v>1</v>
      </c>
      <c r="E3073" s="7" t="s">
        <v>7</v>
      </c>
      <c r="F3073" s="19">
        <v>1000000</v>
      </c>
    </row>
    <row r="3074" spans="1:6" x14ac:dyDescent="0.3">
      <c r="A3074" s="8" t="s">
        <v>523</v>
      </c>
      <c r="B3074" s="8" t="s">
        <v>4172</v>
      </c>
      <c r="C3074" s="8" t="s">
        <v>5677</v>
      </c>
      <c r="D3074" s="15">
        <v>1</v>
      </c>
      <c r="E3074" s="8" t="s">
        <v>7</v>
      </c>
      <c r="F3074" s="20">
        <v>259536</v>
      </c>
    </row>
    <row r="3075" spans="1:6" x14ac:dyDescent="0.3">
      <c r="A3075" s="7" t="s">
        <v>4320</v>
      </c>
      <c r="B3075" s="7" t="s">
        <v>4172</v>
      </c>
      <c r="C3075" s="7" t="s">
        <v>5677</v>
      </c>
      <c r="D3075" s="14">
        <v>1</v>
      </c>
      <c r="E3075" s="7" t="s">
        <v>7</v>
      </c>
      <c r="F3075" s="19">
        <v>382351</v>
      </c>
    </row>
    <row r="3076" spans="1:6" x14ac:dyDescent="0.3">
      <c r="A3076" s="8" t="s">
        <v>4321</v>
      </c>
      <c r="B3076" s="8" t="s">
        <v>4172</v>
      </c>
      <c r="C3076" s="8" t="s">
        <v>5677</v>
      </c>
      <c r="D3076" s="15">
        <v>1</v>
      </c>
      <c r="E3076" s="8" t="s">
        <v>7</v>
      </c>
      <c r="F3076" s="20">
        <v>904392</v>
      </c>
    </row>
    <row r="3077" spans="1:6" x14ac:dyDescent="0.3">
      <c r="A3077" s="7" t="s">
        <v>1452</v>
      </c>
      <c r="B3077" s="7" t="s">
        <v>4172</v>
      </c>
      <c r="C3077" s="7" t="s">
        <v>5677</v>
      </c>
      <c r="D3077" s="14">
        <v>1</v>
      </c>
      <c r="E3077" s="7" t="s">
        <v>7</v>
      </c>
      <c r="F3077" s="19">
        <v>1753818</v>
      </c>
    </row>
    <row r="3078" spans="1:6" x14ac:dyDescent="0.3">
      <c r="A3078" s="8" t="s">
        <v>4324</v>
      </c>
      <c r="B3078" s="8" t="s">
        <v>4172</v>
      </c>
      <c r="C3078" s="8" t="s">
        <v>5677</v>
      </c>
      <c r="D3078" s="15">
        <v>1</v>
      </c>
      <c r="E3078" s="8" t="s">
        <v>7</v>
      </c>
      <c r="F3078" s="20">
        <v>1512273</v>
      </c>
    </row>
    <row r="3079" spans="1:6" x14ac:dyDescent="0.3">
      <c r="A3079" s="7" t="s">
        <v>396</v>
      </c>
      <c r="B3079" s="7" t="s">
        <v>4172</v>
      </c>
      <c r="C3079" s="7" t="s">
        <v>5677</v>
      </c>
      <c r="D3079" s="14">
        <v>1</v>
      </c>
      <c r="E3079" s="7" t="s">
        <v>7</v>
      </c>
      <c r="F3079" s="19">
        <v>1200000</v>
      </c>
    </row>
    <row r="3080" spans="1:6" x14ac:dyDescent="0.3">
      <c r="A3080" s="8" t="s">
        <v>4326</v>
      </c>
      <c r="B3080" s="8" t="s">
        <v>4172</v>
      </c>
      <c r="C3080" s="8" t="s">
        <v>5677</v>
      </c>
      <c r="D3080" s="15">
        <v>1</v>
      </c>
      <c r="E3080" s="8" t="s">
        <v>7</v>
      </c>
      <c r="F3080" s="20">
        <v>1004884</v>
      </c>
    </row>
    <row r="3081" spans="1:6" x14ac:dyDescent="0.3">
      <c r="A3081" s="7" t="s">
        <v>4327</v>
      </c>
      <c r="B3081" s="7" t="s">
        <v>4172</v>
      </c>
      <c r="C3081" s="7" t="s">
        <v>5677</v>
      </c>
      <c r="D3081" s="14">
        <v>1</v>
      </c>
      <c r="E3081" s="7" t="s">
        <v>7</v>
      </c>
      <c r="F3081" s="19">
        <v>1007334</v>
      </c>
    </row>
    <row r="3082" spans="1:6" x14ac:dyDescent="0.3">
      <c r="A3082" s="8" t="s">
        <v>245</v>
      </c>
      <c r="B3082" s="8" t="s">
        <v>4172</v>
      </c>
      <c r="C3082" s="8" t="s">
        <v>5677</v>
      </c>
      <c r="D3082" s="15">
        <v>1</v>
      </c>
      <c r="E3082" s="8" t="s">
        <v>7</v>
      </c>
      <c r="F3082" s="20">
        <v>2066758</v>
      </c>
    </row>
    <row r="3083" spans="1:6" x14ac:dyDescent="0.3">
      <c r="A3083" s="7" t="s">
        <v>4329</v>
      </c>
      <c r="B3083" s="7" t="s">
        <v>4172</v>
      </c>
      <c r="C3083" s="7" t="s">
        <v>5677</v>
      </c>
      <c r="D3083" s="14">
        <v>1</v>
      </c>
      <c r="E3083" s="7" t="s">
        <v>7</v>
      </c>
      <c r="F3083" s="19">
        <v>960000</v>
      </c>
    </row>
    <row r="3084" spans="1:6" x14ac:dyDescent="0.3">
      <c r="A3084" s="8" t="s">
        <v>4330</v>
      </c>
      <c r="B3084" s="8" t="s">
        <v>4172</v>
      </c>
      <c r="C3084" s="8" t="s">
        <v>5677</v>
      </c>
      <c r="D3084" s="15">
        <v>1</v>
      </c>
      <c r="E3084" s="8" t="s">
        <v>7</v>
      </c>
      <c r="F3084" s="20">
        <v>326397</v>
      </c>
    </row>
    <row r="3085" spans="1:6" x14ac:dyDescent="0.3">
      <c r="A3085" s="7" t="s">
        <v>4331</v>
      </c>
      <c r="B3085" s="7" t="s">
        <v>4172</v>
      </c>
      <c r="C3085" s="7" t="s">
        <v>5677</v>
      </c>
      <c r="D3085" s="14">
        <v>1</v>
      </c>
      <c r="E3085" s="7" t="s">
        <v>7</v>
      </c>
      <c r="F3085" s="19">
        <v>2042277</v>
      </c>
    </row>
    <row r="3086" spans="1:6" x14ac:dyDescent="0.3">
      <c r="A3086" s="8" t="s">
        <v>4333</v>
      </c>
      <c r="B3086" s="8" t="s">
        <v>4172</v>
      </c>
      <c r="C3086" s="8" t="s">
        <v>5677</v>
      </c>
      <c r="D3086" s="15">
        <v>1</v>
      </c>
      <c r="E3086" s="8" t="s">
        <v>7</v>
      </c>
      <c r="F3086" s="20">
        <v>2014668</v>
      </c>
    </row>
    <row r="3087" spans="1:6" x14ac:dyDescent="0.3">
      <c r="A3087" s="7" t="s">
        <v>4334</v>
      </c>
      <c r="B3087" s="7" t="s">
        <v>4172</v>
      </c>
      <c r="C3087" s="7" t="s">
        <v>5677</v>
      </c>
      <c r="D3087" s="14">
        <v>1</v>
      </c>
      <c r="E3087" s="7" t="s">
        <v>7</v>
      </c>
      <c r="F3087" s="19">
        <v>1182371</v>
      </c>
    </row>
    <row r="3088" spans="1:6" x14ac:dyDescent="0.3">
      <c r="A3088" s="8" t="s">
        <v>4335</v>
      </c>
      <c r="B3088" s="8" t="s">
        <v>4172</v>
      </c>
      <c r="C3088" s="8" t="s">
        <v>5677</v>
      </c>
      <c r="D3088" s="15">
        <v>1</v>
      </c>
      <c r="E3088" s="8" t="s">
        <v>7</v>
      </c>
      <c r="F3088" s="20">
        <v>1289856</v>
      </c>
    </row>
    <row r="3089" spans="1:6" x14ac:dyDescent="0.3">
      <c r="A3089" s="7" t="s">
        <v>4337</v>
      </c>
      <c r="B3089" s="7" t="s">
        <v>4172</v>
      </c>
      <c r="C3089" s="7" t="s">
        <v>5677</v>
      </c>
      <c r="D3089" s="14">
        <v>1</v>
      </c>
      <c r="E3089" s="7" t="s">
        <v>7</v>
      </c>
      <c r="F3089" s="19">
        <v>216000</v>
      </c>
    </row>
    <row r="3090" spans="1:6" x14ac:dyDescent="0.3">
      <c r="A3090" s="8" t="s">
        <v>332</v>
      </c>
      <c r="B3090" s="8" t="s">
        <v>4172</v>
      </c>
      <c r="C3090" s="8" t="s">
        <v>5677</v>
      </c>
      <c r="D3090" s="15">
        <v>1</v>
      </c>
      <c r="E3090" s="8" t="s">
        <v>7</v>
      </c>
      <c r="F3090" s="20">
        <v>498719</v>
      </c>
    </row>
    <row r="3091" spans="1:6" x14ac:dyDescent="0.3">
      <c r="A3091" s="7" t="s">
        <v>1448</v>
      </c>
      <c r="B3091" s="7" t="s">
        <v>4172</v>
      </c>
      <c r="C3091" s="7" t="s">
        <v>5677</v>
      </c>
      <c r="D3091" s="14">
        <v>1</v>
      </c>
      <c r="E3091" s="7" t="s">
        <v>7</v>
      </c>
      <c r="F3091" s="19">
        <v>1527142</v>
      </c>
    </row>
    <row r="3092" spans="1:6" x14ac:dyDescent="0.3">
      <c r="A3092" s="8" t="s">
        <v>4340</v>
      </c>
      <c r="B3092" s="8" t="s">
        <v>4172</v>
      </c>
      <c r="C3092" s="8" t="s">
        <v>5677</v>
      </c>
      <c r="D3092" s="15">
        <v>1</v>
      </c>
      <c r="E3092" s="8" t="s">
        <v>7</v>
      </c>
      <c r="F3092" s="20">
        <v>860000</v>
      </c>
    </row>
    <row r="3093" spans="1:6" x14ac:dyDescent="0.3">
      <c r="A3093" s="7" t="s">
        <v>4342</v>
      </c>
      <c r="B3093" s="7" t="s">
        <v>4172</v>
      </c>
      <c r="C3093" s="7" t="s">
        <v>5677</v>
      </c>
      <c r="D3093" s="14">
        <v>1</v>
      </c>
      <c r="E3093" s="7" t="s">
        <v>7</v>
      </c>
      <c r="F3093" s="19">
        <v>2558957</v>
      </c>
    </row>
    <row r="3094" spans="1:6" x14ac:dyDescent="0.3">
      <c r="A3094" s="8" t="s">
        <v>4344</v>
      </c>
      <c r="B3094" s="8" t="s">
        <v>4172</v>
      </c>
      <c r="C3094" s="8" t="s">
        <v>5677</v>
      </c>
      <c r="D3094" s="15">
        <v>1</v>
      </c>
      <c r="E3094" s="8" t="s">
        <v>7</v>
      </c>
      <c r="F3094" s="20">
        <v>602930</v>
      </c>
    </row>
    <row r="3095" spans="1:6" x14ac:dyDescent="0.3">
      <c r="A3095" s="7" t="s">
        <v>4345</v>
      </c>
      <c r="B3095" s="7" t="s">
        <v>4172</v>
      </c>
      <c r="C3095" s="7" t="s">
        <v>5677</v>
      </c>
      <c r="D3095" s="14">
        <v>1</v>
      </c>
      <c r="E3095" s="7" t="s">
        <v>7</v>
      </c>
      <c r="F3095" s="19">
        <v>1359901</v>
      </c>
    </row>
    <row r="3096" spans="1:6" x14ac:dyDescent="0.3">
      <c r="A3096" s="8" t="s">
        <v>4347</v>
      </c>
      <c r="B3096" s="8" t="s">
        <v>4172</v>
      </c>
      <c r="C3096" s="8" t="s">
        <v>5677</v>
      </c>
      <c r="D3096" s="15">
        <v>1</v>
      </c>
      <c r="E3096" s="8" t="s">
        <v>7</v>
      </c>
      <c r="F3096" s="20">
        <v>700000</v>
      </c>
    </row>
    <row r="3097" spans="1:6" x14ac:dyDescent="0.3">
      <c r="A3097" s="7" t="s">
        <v>1172</v>
      </c>
      <c r="B3097" s="7" t="s">
        <v>4172</v>
      </c>
      <c r="C3097" s="7" t="s">
        <v>5677</v>
      </c>
      <c r="D3097" s="14">
        <v>1</v>
      </c>
      <c r="E3097" s="7" t="s">
        <v>7</v>
      </c>
      <c r="F3097" s="19">
        <v>655834</v>
      </c>
    </row>
    <row r="3098" spans="1:6" x14ac:dyDescent="0.3">
      <c r="A3098" s="8" t="s">
        <v>4348</v>
      </c>
      <c r="B3098" s="8" t="s">
        <v>4172</v>
      </c>
      <c r="C3098" s="8" t="s">
        <v>5677</v>
      </c>
      <c r="D3098" s="15">
        <v>1</v>
      </c>
      <c r="E3098" s="8" t="s">
        <v>7</v>
      </c>
      <c r="F3098" s="20">
        <v>203280</v>
      </c>
    </row>
    <row r="3099" spans="1:6" x14ac:dyDescent="0.3">
      <c r="A3099" s="7" t="s">
        <v>4349</v>
      </c>
      <c r="B3099" s="7" t="s">
        <v>4172</v>
      </c>
      <c r="C3099" s="7" t="s">
        <v>5677</v>
      </c>
      <c r="D3099" s="14">
        <v>1</v>
      </c>
      <c r="E3099" s="7" t="s">
        <v>7</v>
      </c>
      <c r="F3099" s="19">
        <v>655834</v>
      </c>
    </row>
    <row r="3100" spans="1:6" x14ac:dyDescent="0.3">
      <c r="A3100" s="8" t="s">
        <v>4350</v>
      </c>
      <c r="B3100" s="8" t="s">
        <v>4172</v>
      </c>
      <c r="C3100" s="8" t="s">
        <v>5677</v>
      </c>
      <c r="D3100" s="15">
        <v>1</v>
      </c>
      <c r="E3100" s="8" t="s">
        <v>7</v>
      </c>
      <c r="F3100" s="20">
        <v>214977</v>
      </c>
    </row>
    <row r="3101" spans="1:6" x14ac:dyDescent="0.3">
      <c r="A3101" s="7" t="s">
        <v>4301</v>
      </c>
      <c r="B3101" s="7" t="s">
        <v>4172</v>
      </c>
      <c r="C3101" s="7" t="s">
        <v>5677</v>
      </c>
      <c r="D3101" s="14">
        <v>1</v>
      </c>
      <c r="E3101" s="7" t="s">
        <v>7</v>
      </c>
      <c r="F3101" s="19">
        <v>322188</v>
      </c>
    </row>
    <row r="3102" spans="1:6" x14ac:dyDescent="0.3">
      <c r="A3102" s="8" t="s">
        <v>795</v>
      </c>
      <c r="B3102" s="8" t="s">
        <v>4172</v>
      </c>
      <c r="C3102" s="8" t="s">
        <v>5677</v>
      </c>
      <c r="D3102" s="15">
        <v>1</v>
      </c>
      <c r="E3102" s="8" t="s">
        <v>7</v>
      </c>
      <c r="F3102" s="20">
        <v>455844</v>
      </c>
    </row>
    <row r="3103" spans="1:6" x14ac:dyDescent="0.3">
      <c r="A3103" s="7" t="s">
        <v>4353</v>
      </c>
      <c r="B3103" s="7" t="s">
        <v>4172</v>
      </c>
      <c r="C3103" s="7" t="s">
        <v>5677</v>
      </c>
      <c r="D3103" s="14">
        <v>1</v>
      </c>
      <c r="E3103" s="7" t="s">
        <v>7</v>
      </c>
      <c r="F3103" s="19">
        <v>876076</v>
      </c>
    </row>
    <row r="3104" spans="1:6" x14ac:dyDescent="0.3">
      <c r="A3104" s="8" t="s">
        <v>11</v>
      </c>
      <c r="B3104" s="8" t="s">
        <v>4172</v>
      </c>
      <c r="C3104" s="8" t="s">
        <v>5677</v>
      </c>
      <c r="D3104" s="15">
        <v>1</v>
      </c>
      <c r="E3104" s="8" t="s">
        <v>7</v>
      </c>
      <c r="F3104" s="20">
        <v>1210776</v>
      </c>
    </row>
    <row r="3105" spans="1:6" x14ac:dyDescent="0.3">
      <c r="A3105" s="7" t="s">
        <v>4356</v>
      </c>
      <c r="B3105" s="7" t="s">
        <v>4172</v>
      </c>
      <c r="C3105" s="7" t="s">
        <v>5677</v>
      </c>
      <c r="D3105" s="14">
        <v>1</v>
      </c>
      <c r="E3105" s="7" t="s">
        <v>7</v>
      </c>
      <c r="F3105" s="19">
        <v>454187</v>
      </c>
    </row>
    <row r="3106" spans="1:6" x14ac:dyDescent="0.3">
      <c r="A3106" s="8" t="s">
        <v>4357</v>
      </c>
      <c r="B3106" s="8" t="s">
        <v>4172</v>
      </c>
      <c r="C3106" s="8" t="s">
        <v>5677</v>
      </c>
      <c r="D3106" s="15">
        <v>1</v>
      </c>
      <c r="E3106" s="8" t="s">
        <v>7</v>
      </c>
      <c r="F3106" s="20">
        <v>503667</v>
      </c>
    </row>
    <row r="3107" spans="1:6" x14ac:dyDescent="0.3">
      <c r="A3107" s="7" t="s">
        <v>4358</v>
      </c>
      <c r="B3107" s="7" t="s">
        <v>4172</v>
      </c>
      <c r="C3107" s="7" t="s">
        <v>5677</v>
      </c>
      <c r="D3107" s="14">
        <v>1</v>
      </c>
      <c r="E3107" s="7" t="s">
        <v>7</v>
      </c>
      <c r="F3107" s="19">
        <v>519072</v>
      </c>
    </row>
    <row r="3108" spans="1:6" x14ac:dyDescent="0.3">
      <c r="A3108" s="8" t="s">
        <v>4360</v>
      </c>
      <c r="B3108" s="8" t="s">
        <v>4172</v>
      </c>
      <c r="C3108" s="8" t="s">
        <v>5677</v>
      </c>
      <c r="D3108" s="15">
        <v>1</v>
      </c>
      <c r="E3108" s="8" t="s">
        <v>7</v>
      </c>
      <c r="F3108" s="20">
        <v>1969992</v>
      </c>
    </row>
    <row r="3109" spans="1:6" x14ac:dyDescent="0.3">
      <c r="A3109" s="7" t="s">
        <v>4362</v>
      </c>
      <c r="B3109" s="7" t="s">
        <v>4172</v>
      </c>
      <c r="C3109" s="7" t="s">
        <v>5677</v>
      </c>
      <c r="D3109" s="14">
        <v>1</v>
      </c>
      <c r="E3109" s="7" t="s">
        <v>7</v>
      </c>
      <c r="F3109" s="19">
        <v>825326</v>
      </c>
    </row>
    <row r="3110" spans="1:6" x14ac:dyDescent="0.3">
      <c r="A3110" s="8" t="s">
        <v>4363</v>
      </c>
      <c r="B3110" s="8" t="s">
        <v>4172</v>
      </c>
      <c r="C3110" s="8" t="s">
        <v>5677</v>
      </c>
      <c r="D3110" s="15">
        <v>1</v>
      </c>
      <c r="E3110" s="8" t="s">
        <v>7</v>
      </c>
      <c r="F3110" s="20">
        <v>755066</v>
      </c>
    </row>
    <row r="3111" spans="1:6" x14ac:dyDescent="0.3">
      <c r="A3111" s="7" t="s">
        <v>422</v>
      </c>
      <c r="B3111" s="7" t="s">
        <v>4172</v>
      </c>
      <c r="C3111" s="7" t="s">
        <v>5677</v>
      </c>
      <c r="D3111" s="14">
        <v>1</v>
      </c>
      <c r="E3111" s="7" t="s">
        <v>7</v>
      </c>
      <c r="F3111" s="19">
        <v>520000</v>
      </c>
    </row>
    <row r="3112" spans="1:6" x14ac:dyDescent="0.3">
      <c r="A3112" s="8" t="s">
        <v>695</v>
      </c>
      <c r="B3112" s="8" t="s">
        <v>4172</v>
      </c>
      <c r="C3112" s="8" t="s">
        <v>5677</v>
      </c>
      <c r="D3112" s="15">
        <v>1</v>
      </c>
      <c r="E3112" s="8" t="s">
        <v>7</v>
      </c>
      <c r="F3112" s="20">
        <v>763571</v>
      </c>
    </row>
    <row r="3113" spans="1:6" x14ac:dyDescent="0.3">
      <c r="A3113" s="7" t="s">
        <v>4366</v>
      </c>
      <c r="B3113" s="7" t="s">
        <v>4172</v>
      </c>
      <c r="C3113" s="7" t="s">
        <v>5677</v>
      </c>
      <c r="D3113" s="14">
        <v>1</v>
      </c>
      <c r="E3113" s="7" t="s">
        <v>7</v>
      </c>
      <c r="F3113" s="19">
        <v>855200</v>
      </c>
    </row>
    <row r="3114" spans="1:6" x14ac:dyDescent="0.3">
      <c r="A3114" s="8" t="s">
        <v>4368</v>
      </c>
      <c r="B3114" s="8" t="s">
        <v>4172</v>
      </c>
      <c r="C3114" s="8" t="s">
        <v>5677</v>
      </c>
      <c r="D3114" s="15">
        <v>1</v>
      </c>
      <c r="E3114" s="8" t="s">
        <v>7</v>
      </c>
      <c r="F3114" s="20">
        <v>1027381</v>
      </c>
    </row>
    <row r="3115" spans="1:6" x14ac:dyDescent="0.3">
      <c r="A3115" s="7" t="s">
        <v>4369</v>
      </c>
      <c r="B3115" s="7" t="s">
        <v>4172</v>
      </c>
      <c r="C3115" s="7" t="s">
        <v>5677</v>
      </c>
      <c r="D3115" s="14">
        <v>1</v>
      </c>
      <c r="E3115" s="7" t="s">
        <v>7</v>
      </c>
      <c r="F3115" s="19">
        <v>1410268</v>
      </c>
    </row>
    <row r="3116" spans="1:6" x14ac:dyDescent="0.3">
      <c r="A3116" s="8" t="s">
        <v>72</v>
      </c>
      <c r="B3116" s="8" t="s">
        <v>4172</v>
      </c>
      <c r="C3116" s="8" t="s">
        <v>5677</v>
      </c>
      <c r="D3116" s="15">
        <v>1</v>
      </c>
      <c r="E3116" s="8" t="s">
        <v>7</v>
      </c>
      <c r="F3116" s="20">
        <v>897431</v>
      </c>
    </row>
    <row r="3117" spans="1:6" x14ac:dyDescent="0.3">
      <c r="A3117" s="7" t="s">
        <v>148</v>
      </c>
      <c r="B3117" s="7" t="s">
        <v>4172</v>
      </c>
      <c r="C3117" s="7" t="s">
        <v>5677</v>
      </c>
      <c r="D3117" s="14">
        <v>1</v>
      </c>
      <c r="E3117" s="7" t="s">
        <v>7</v>
      </c>
      <c r="F3117" s="19">
        <v>1611735</v>
      </c>
    </row>
    <row r="3118" spans="1:6" x14ac:dyDescent="0.3">
      <c r="A3118" s="8" t="s">
        <v>4373</v>
      </c>
      <c r="B3118" s="8" t="s">
        <v>4172</v>
      </c>
      <c r="C3118" s="8" t="s">
        <v>5677</v>
      </c>
      <c r="D3118" s="15">
        <v>1</v>
      </c>
      <c r="E3118" s="8" t="s">
        <v>7</v>
      </c>
      <c r="F3118" s="20">
        <v>423084</v>
      </c>
    </row>
    <row r="3119" spans="1:6" x14ac:dyDescent="0.3">
      <c r="A3119" s="7" t="s">
        <v>4374</v>
      </c>
      <c r="B3119" s="7" t="s">
        <v>4172</v>
      </c>
      <c r="C3119" s="7" t="s">
        <v>5677</v>
      </c>
      <c r="D3119" s="14">
        <v>1</v>
      </c>
      <c r="E3119" s="7" t="s">
        <v>7</v>
      </c>
      <c r="F3119" s="19">
        <v>620027</v>
      </c>
    </row>
    <row r="3120" spans="1:6" x14ac:dyDescent="0.3">
      <c r="A3120" s="8" t="s">
        <v>1283</v>
      </c>
      <c r="B3120" s="8" t="s">
        <v>4172</v>
      </c>
      <c r="C3120" s="8" t="s">
        <v>5677</v>
      </c>
      <c r="D3120" s="15">
        <v>1</v>
      </c>
      <c r="E3120" s="8" t="s">
        <v>7</v>
      </c>
      <c r="F3120" s="20">
        <v>1300000</v>
      </c>
    </row>
    <row r="3121" spans="1:6" x14ac:dyDescent="0.3">
      <c r="A3121" s="7" t="s">
        <v>4376</v>
      </c>
      <c r="B3121" s="7" t="s">
        <v>4172</v>
      </c>
      <c r="C3121" s="7" t="s">
        <v>5677</v>
      </c>
      <c r="D3121" s="14">
        <v>1</v>
      </c>
      <c r="E3121" s="7" t="s">
        <v>7</v>
      </c>
      <c r="F3121" s="19">
        <v>720000</v>
      </c>
    </row>
    <row r="3122" spans="1:6" x14ac:dyDescent="0.3">
      <c r="A3122" s="8" t="s">
        <v>285</v>
      </c>
      <c r="B3122" s="8" t="s">
        <v>4172</v>
      </c>
      <c r="C3122" s="8" t="s">
        <v>5677</v>
      </c>
      <c r="D3122" s="15">
        <v>1</v>
      </c>
      <c r="E3122" s="8" t="s">
        <v>7</v>
      </c>
      <c r="F3122" s="20">
        <v>2014668</v>
      </c>
    </row>
    <row r="3123" spans="1:6" x14ac:dyDescent="0.3">
      <c r="A3123" s="7" t="s">
        <v>4377</v>
      </c>
      <c r="B3123" s="7" t="s">
        <v>4172</v>
      </c>
      <c r="C3123" s="7" t="s">
        <v>5677</v>
      </c>
      <c r="D3123" s="14">
        <v>1</v>
      </c>
      <c r="E3123" s="7" t="s">
        <v>7</v>
      </c>
      <c r="F3123" s="19">
        <v>805867</v>
      </c>
    </row>
    <row r="3124" spans="1:6" x14ac:dyDescent="0.3">
      <c r="A3124" s="8" t="s">
        <v>29</v>
      </c>
      <c r="B3124" s="8" t="s">
        <v>4172</v>
      </c>
      <c r="C3124" s="8" t="s">
        <v>5677</v>
      </c>
      <c r="D3124" s="15">
        <v>1</v>
      </c>
      <c r="E3124" s="8" t="s">
        <v>7</v>
      </c>
      <c r="F3124" s="20">
        <v>246576</v>
      </c>
    </row>
    <row r="3125" spans="1:6" x14ac:dyDescent="0.3">
      <c r="A3125" s="7" t="s">
        <v>4378</v>
      </c>
      <c r="B3125" s="7" t="s">
        <v>4172</v>
      </c>
      <c r="C3125" s="7" t="s">
        <v>5677</v>
      </c>
      <c r="D3125" s="14">
        <v>1</v>
      </c>
      <c r="E3125" s="7" t="s">
        <v>7</v>
      </c>
      <c r="F3125" s="19">
        <v>185700</v>
      </c>
    </row>
    <row r="3126" spans="1:6" x14ac:dyDescent="0.3">
      <c r="A3126" s="8" t="s">
        <v>4380</v>
      </c>
      <c r="B3126" s="8" t="s">
        <v>4172</v>
      </c>
      <c r="C3126" s="8" t="s">
        <v>5677</v>
      </c>
      <c r="D3126" s="15">
        <v>1</v>
      </c>
      <c r="E3126" s="8" t="s">
        <v>7</v>
      </c>
      <c r="F3126" s="20">
        <v>728836</v>
      </c>
    </row>
    <row r="3127" spans="1:6" x14ac:dyDescent="0.3">
      <c r="A3127" s="7" t="s">
        <v>4381</v>
      </c>
      <c r="B3127" s="7" t="s">
        <v>4172</v>
      </c>
      <c r="C3127" s="7" t="s">
        <v>5677</v>
      </c>
      <c r="D3127" s="14">
        <v>1</v>
      </c>
      <c r="E3127" s="7" t="s">
        <v>7</v>
      </c>
      <c r="F3127" s="19">
        <v>209648</v>
      </c>
    </row>
    <row r="3128" spans="1:6" x14ac:dyDescent="0.3">
      <c r="A3128" s="8" t="s">
        <v>4383</v>
      </c>
      <c r="B3128" s="8" t="s">
        <v>4172</v>
      </c>
      <c r="C3128" s="8" t="s">
        <v>5677</v>
      </c>
      <c r="D3128" s="15">
        <v>1</v>
      </c>
      <c r="E3128" s="8" t="s">
        <v>7</v>
      </c>
      <c r="F3128" s="20">
        <v>1952023</v>
      </c>
    </row>
    <row r="3129" spans="1:6" x14ac:dyDescent="0.3">
      <c r="A3129" s="7" t="s">
        <v>9</v>
      </c>
      <c r="B3129" s="7" t="s">
        <v>4172</v>
      </c>
      <c r="C3129" s="7" t="s">
        <v>5677</v>
      </c>
      <c r="D3129" s="14">
        <v>21</v>
      </c>
      <c r="E3129" s="7" t="s">
        <v>1656</v>
      </c>
      <c r="F3129" s="19">
        <v>719166</v>
      </c>
    </row>
    <row r="3130" spans="1:6" x14ac:dyDescent="0.3">
      <c r="A3130" s="8" t="s">
        <v>11</v>
      </c>
      <c r="B3130" s="8" t="s">
        <v>4172</v>
      </c>
      <c r="C3130" s="8" t="s">
        <v>5677</v>
      </c>
      <c r="D3130" s="15">
        <v>21</v>
      </c>
      <c r="E3130" s="8" t="s">
        <v>1656</v>
      </c>
      <c r="F3130" s="20">
        <v>439213</v>
      </c>
    </row>
    <row r="3131" spans="1:6" x14ac:dyDescent="0.3">
      <c r="A3131" s="7" t="s">
        <v>1542</v>
      </c>
      <c r="B3131" s="7" t="s">
        <v>4172</v>
      </c>
      <c r="C3131" s="7" t="s">
        <v>5677</v>
      </c>
      <c r="D3131" s="14">
        <v>16</v>
      </c>
      <c r="E3131" s="7" t="s">
        <v>1656</v>
      </c>
      <c r="F3131" s="19">
        <v>522539</v>
      </c>
    </row>
    <row r="3132" spans="1:6" x14ac:dyDescent="0.3">
      <c r="A3132" s="8" t="s">
        <v>15</v>
      </c>
      <c r="B3132" s="8" t="s">
        <v>4172</v>
      </c>
      <c r="C3132" s="8" t="s">
        <v>5677</v>
      </c>
      <c r="D3132" s="15">
        <v>11</v>
      </c>
      <c r="E3132" s="8" t="s">
        <v>1656</v>
      </c>
      <c r="F3132" s="20">
        <v>683642</v>
      </c>
    </row>
    <row r="3133" spans="1:6" x14ac:dyDescent="0.3">
      <c r="A3133" s="7" t="s">
        <v>1728</v>
      </c>
      <c r="B3133" s="7" t="s">
        <v>4172</v>
      </c>
      <c r="C3133" s="7" t="s">
        <v>5677</v>
      </c>
      <c r="D3133" s="14">
        <v>9</v>
      </c>
      <c r="E3133" s="7" t="s">
        <v>1656</v>
      </c>
      <c r="F3133" s="19">
        <v>524121</v>
      </c>
    </row>
    <row r="3134" spans="1:6" x14ac:dyDescent="0.3">
      <c r="A3134" s="8" t="s">
        <v>4388</v>
      </c>
      <c r="B3134" s="8" t="s">
        <v>4172</v>
      </c>
      <c r="C3134" s="8" t="s">
        <v>5677</v>
      </c>
      <c r="D3134" s="15">
        <v>7</v>
      </c>
      <c r="E3134" s="8" t="s">
        <v>1656</v>
      </c>
      <c r="F3134" s="20">
        <v>1507325</v>
      </c>
    </row>
    <row r="3135" spans="1:6" x14ac:dyDescent="0.3">
      <c r="A3135" s="7" t="s">
        <v>1658</v>
      </c>
      <c r="B3135" s="7" t="s">
        <v>4172</v>
      </c>
      <c r="C3135" s="7" t="s">
        <v>5677</v>
      </c>
      <c r="D3135" s="14">
        <v>6</v>
      </c>
      <c r="E3135" s="7" t="s">
        <v>1656</v>
      </c>
      <c r="F3135" s="19">
        <v>1013717</v>
      </c>
    </row>
    <row r="3136" spans="1:6" x14ac:dyDescent="0.3">
      <c r="A3136" s="8" t="s">
        <v>17</v>
      </c>
      <c r="B3136" s="8" t="s">
        <v>4172</v>
      </c>
      <c r="C3136" s="8" t="s">
        <v>5677</v>
      </c>
      <c r="D3136" s="15">
        <v>6</v>
      </c>
      <c r="E3136" s="8" t="s">
        <v>1656</v>
      </c>
      <c r="F3136" s="20">
        <v>446476</v>
      </c>
    </row>
    <row r="3137" spans="1:6" x14ac:dyDescent="0.3">
      <c r="A3137" s="7" t="s">
        <v>1650</v>
      </c>
      <c r="B3137" s="7" t="s">
        <v>4172</v>
      </c>
      <c r="C3137" s="7" t="s">
        <v>5677</v>
      </c>
      <c r="D3137" s="14">
        <v>6</v>
      </c>
      <c r="E3137" s="7" t="s">
        <v>1656</v>
      </c>
      <c r="F3137" s="19">
        <v>672465</v>
      </c>
    </row>
    <row r="3138" spans="1:6" x14ac:dyDescent="0.3">
      <c r="A3138" s="8" t="s">
        <v>1011</v>
      </c>
      <c r="B3138" s="8" t="s">
        <v>4172</v>
      </c>
      <c r="C3138" s="8" t="s">
        <v>5677</v>
      </c>
      <c r="D3138" s="15">
        <v>5</v>
      </c>
      <c r="E3138" s="8" t="s">
        <v>1656</v>
      </c>
      <c r="F3138" s="20">
        <v>624033</v>
      </c>
    </row>
    <row r="3139" spans="1:6" x14ac:dyDescent="0.3">
      <c r="A3139" s="7" t="s">
        <v>21</v>
      </c>
      <c r="B3139" s="7" t="s">
        <v>4172</v>
      </c>
      <c r="C3139" s="7" t="s">
        <v>5677</v>
      </c>
      <c r="D3139" s="14">
        <v>5</v>
      </c>
      <c r="E3139" s="7" t="s">
        <v>1656</v>
      </c>
      <c r="F3139" s="19">
        <v>511122</v>
      </c>
    </row>
    <row r="3140" spans="1:6" x14ac:dyDescent="0.3">
      <c r="A3140" s="8" t="s">
        <v>279</v>
      </c>
      <c r="B3140" s="8" t="s">
        <v>4172</v>
      </c>
      <c r="C3140" s="8" t="s">
        <v>5677</v>
      </c>
      <c r="D3140" s="15">
        <v>4</v>
      </c>
      <c r="E3140" s="8" t="s">
        <v>1656</v>
      </c>
      <c r="F3140" s="20">
        <v>800848</v>
      </c>
    </row>
    <row r="3141" spans="1:6" x14ac:dyDescent="0.3">
      <c r="A3141" s="7" t="s">
        <v>94</v>
      </c>
      <c r="B3141" s="7" t="s">
        <v>4172</v>
      </c>
      <c r="C3141" s="7" t="s">
        <v>5677</v>
      </c>
      <c r="D3141" s="14">
        <v>4</v>
      </c>
      <c r="E3141" s="7" t="s">
        <v>1656</v>
      </c>
      <c r="F3141" s="19">
        <v>476563</v>
      </c>
    </row>
    <row r="3142" spans="1:6" x14ac:dyDescent="0.3">
      <c r="A3142" s="8" t="s">
        <v>1876</v>
      </c>
      <c r="B3142" s="8" t="s">
        <v>4172</v>
      </c>
      <c r="C3142" s="8" t="s">
        <v>5677</v>
      </c>
      <c r="D3142" s="15">
        <v>4</v>
      </c>
      <c r="E3142" s="8" t="s">
        <v>1656</v>
      </c>
      <c r="F3142" s="20">
        <v>420000</v>
      </c>
    </row>
    <row r="3143" spans="1:6" x14ac:dyDescent="0.3">
      <c r="A3143" s="7" t="s">
        <v>3368</v>
      </c>
      <c r="B3143" s="7" t="s">
        <v>4172</v>
      </c>
      <c r="C3143" s="7" t="s">
        <v>5677</v>
      </c>
      <c r="D3143" s="14">
        <v>3</v>
      </c>
      <c r="E3143" s="7" t="s">
        <v>1656</v>
      </c>
      <c r="F3143" s="19">
        <v>322465</v>
      </c>
    </row>
    <row r="3144" spans="1:6" x14ac:dyDescent="0.3">
      <c r="A3144" s="8" t="s">
        <v>1858</v>
      </c>
      <c r="B3144" s="8" t="s">
        <v>4172</v>
      </c>
      <c r="C3144" s="8" t="s">
        <v>5677</v>
      </c>
      <c r="D3144" s="15">
        <v>3</v>
      </c>
      <c r="E3144" s="8" t="s">
        <v>1656</v>
      </c>
      <c r="F3144" s="20">
        <v>563196</v>
      </c>
    </row>
    <row r="3145" spans="1:6" x14ac:dyDescent="0.3">
      <c r="A3145" s="7" t="s">
        <v>37</v>
      </c>
      <c r="B3145" s="7" t="s">
        <v>4172</v>
      </c>
      <c r="C3145" s="7" t="s">
        <v>5677</v>
      </c>
      <c r="D3145" s="14">
        <v>3</v>
      </c>
      <c r="E3145" s="7" t="s">
        <v>1656</v>
      </c>
      <c r="F3145" s="19">
        <v>471463</v>
      </c>
    </row>
    <row r="3146" spans="1:6" x14ac:dyDescent="0.3">
      <c r="A3146" s="8" t="s">
        <v>4398</v>
      </c>
      <c r="B3146" s="8" t="s">
        <v>4172</v>
      </c>
      <c r="C3146" s="8" t="s">
        <v>5677</v>
      </c>
      <c r="D3146" s="15">
        <v>3</v>
      </c>
      <c r="E3146" s="8" t="s">
        <v>1656</v>
      </c>
      <c r="F3146" s="20">
        <v>429953</v>
      </c>
    </row>
    <row r="3147" spans="1:6" x14ac:dyDescent="0.3">
      <c r="A3147" s="7" t="s">
        <v>1697</v>
      </c>
      <c r="B3147" s="7" t="s">
        <v>4172</v>
      </c>
      <c r="C3147" s="7" t="s">
        <v>5677</v>
      </c>
      <c r="D3147" s="14">
        <v>3</v>
      </c>
      <c r="E3147" s="7" t="s">
        <v>1656</v>
      </c>
      <c r="F3147" s="19">
        <v>1145314</v>
      </c>
    </row>
    <row r="3148" spans="1:6" x14ac:dyDescent="0.3">
      <c r="A3148" s="8" t="s">
        <v>3194</v>
      </c>
      <c r="B3148" s="8" t="s">
        <v>4172</v>
      </c>
      <c r="C3148" s="8" t="s">
        <v>5677</v>
      </c>
      <c r="D3148" s="15">
        <v>3</v>
      </c>
      <c r="E3148" s="8" t="s">
        <v>1656</v>
      </c>
      <c r="F3148" s="20">
        <v>490577</v>
      </c>
    </row>
    <row r="3149" spans="1:6" x14ac:dyDescent="0.3">
      <c r="A3149" s="7" t="s">
        <v>19</v>
      </c>
      <c r="B3149" s="7" t="s">
        <v>4172</v>
      </c>
      <c r="C3149" s="7" t="s">
        <v>5677</v>
      </c>
      <c r="D3149" s="14">
        <v>3</v>
      </c>
      <c r="E3149" s="7" t="s">
        <v>1656</v>
      </c>
      <c r="F3149" s="19">
        <v>1289572</v>
      </c>
    </row>
    <row r="3150" spans="1:6" x14ac:dyDescent="0.3">
      <c r="A3150" s="8" t="s">
        <v>1694</v>
      </c>
      <c r="B3150" s="8" t="s">
        <v>4172</v>
      </c>
      <c r="C3150" s="8" t="s">
        <v>5677</v>
      </c>
      <c r="D3150" s="15">
        <v>3</v>
      </c>
      <c r="E3150" s="8" t="s">
        <v>1656</v>
      </c>
      <c r="F3150" s="20">
        <v>500000</v>
      </c>
    </row>
    <row r="3151" spans="1:6" x14ac:dyDescent="0.3">
      <c r="A3151" s="7" t="s">
        <v>1670</v>
      </c>
      <c r="B3151" s="7" t="s">
        <v>4172</v>
      </c>
      <c r="C3151" s="7" t="s">
        <v>5677</v>
      </c>
      <c r="D3151" s="14">
        <v>3</v>
      </c>
      <c r="E3151" s="7" t="s">
        <v>1656</v>
      </c>
      <c r="F3151" s="19">
        <v>788964</v>
      </c>
    </row>
    <row r="3152" spans="1:6" x14ac:dyDescent="0.3">
      <c r="A3152" s="8" t="s">
        <v>1702</v>
      </c>
      <c r="B3152" s="8" t="s">
        <v>4172</v>
      </c>
      <c r="C3152" s="8" t="s">
        <v>5677</v>
      </c>
      <c r="D3152" s="15">
        <v>3</v>
      </c>
      <c r="E3152" s="8" t="s">
        <v>1656</v>
      </c>
      <c r="F3152" s="20">
        <v>656134</v>
      </c>
    </row>
    <row r="3153" spans="1:6" x14ac:dyDescent="0.3">
      <c r="A3153" s="7" t="s">
        <v>1672</v>
      </c>
      <c r="B3153" s="7" t="s">
        <v>4172</v>
      </c>
      <c r="C3153" s="7" t="s">
        <v>5677</v>
      </c>
      <c r="D3153" s="14">
        <v>2</v>
      </c>
      <c r="E3153" s="7" t="s">
        <v>1656</v>
      </c>
      <c r="F3153" s="19">
        <v>1556162</v>
      </c>
    </row>
    <row r="3154" spans="1:6" x14ac:dyDescent="0.3">
      <c r="A3154" s="8" t="s">
        <v>1719</v>
      </c>
      <c r="B3154" s="8" t="s">
        <v>4172</v>
      </c>
      <c r="C3154" s="8" t="s">
        <v>5677</v>
      </c>
      <c r="D3154" s="15">
        <v>2</v>
      </c>
      <c r="E3154" s="8" t="s">
        <v>1656</v>
      </c>
      <c r="F3154" s="20">
        <v>1328444</v>
      </c>
    </row>
    <row r="3155" spans="1:6" x14ac:dyDescent="0.3">
      <c r="A3155" s="7" t="s">
        <v>4406</v>
      </c>
      <c r="B3155" s="7" t="s">
        <v>4172</v>
      </c>
      <c r="C3155" s="7" t="s">
        <v>5677</v>
      </c>
      <c r="D3155" s="14">
        <v>2</v>
      </c>
      <c r="E3155" s="7" t="s">
        <v>1656</v>
      </c>
      <c r="F3155" s="19">
        <v>1277470</v>
      </c>
    </row>
    <row r="3156" spans="1:6" x14ac:dyDescent="0.3">
      <c r="A3156" s="8" t="s">
        <v>4408</v>
      </c>
      <c r="B3156" s="8" t="s">
        <v>4172</v>
      </c>
      <c r="C3156" s="8" t="s">
        <v>5677</v>
      </c>
      <c r="D3156" s="15">
        <v>2</v>
      </c>
      <c r="E3156" s="8" t="s">
        <v>1656</v>
      </c>
      <c r="F3156" s="20">
        <v>510826</v>
      </c>
    </row>
    <row r="3157" spans="1:6" x14ac:dyDescent="0.3">
      <c r="A3157" s="7" t="s">
        <v>2538</v>
      </c>
      <c r="B3157" s="7" t="s">
        <v>4172</v>
      </c>
      <c r="C3157" s="7" t="s">
        <v>5677</v>
      </c>
      <c r="D3157" s="14">
        <v>2</v>
      </c>
      <c r="E3157" s="7" t="s">
        <v>1656</v>
      </c>
      <c r="F3157" s="19">
        <v>924300</v>
      </c>
    </row>
    <row r="3158" spans="1:6" x14ac:dyDescent="0.3">
      <c r="A3158" s="8" t="s">
        <v>9</v>
      </c>
      <c r="B3158" s="8" t="s">
        <v>4172</v>
      </c>
      <c r="C3158" s="8" t="s">
        <v>5677</v>
      </c>
      <c r="D3158" s="15">
        <v>2</v>
      </c>
      <c r="E3158" s="8" t="s">
        <v>1656</v>
      </c>
      <c r="F3158" s="20">
        <v>589439</v>
      </c>
    </row>
    <row r="3159" spans="1:6" x14ac:dyDescent="0.3">
      <c r="A3159" s="7" t="s">
        <v>1715</v>
      </c>
      <c r="B3159" s="7" t="s">
        <v>4172</v>
      </c>
      <c r="C3159" s="7" t="s">
        <v>5677</v>
      </c>
      <c r="D3159" s="14">
        <v>2</v>
      </c>
      <c r="E3159" s="7" t="s">
        <v>1656</v>
      </c>
      <c r="F3159" s="19">
        <v>2002418</v>
      </c>
    </row>
    <row r="3160" spans="1:6" x14ac:dyDescent="0.3">
      <c r="A3160" s="8" t="s">
        <v>4413</v>
      </c>
      <c r="B3160" s="8" t="s">
        <v>4172</v>
      </c>
      <c r="C3160" s="8" t="s">
        <v>5677</v>
      </c>
      <c r="D3160" s="15">
        <v>2</v>
      </c>
      <c r="E3160" s="8" t="s">
        <v>1656</v>
      </c>
      <c r="F3160" s="20">
        <v>477369</v>
      </c>
    </row>
    <row r="3161" spans="1:6" x14ac:dyDescent="0.3">
      <c r="A3161" s="7" t="s">
        <v>1687</v>
      </c>
      <c r="B3161" s="7" t="s">
        <v>4172</v>
      </c>
      <c r="C3161" s="7" t="s">
        <v>5677</v>
      </c>
      <c r="D3161" s="14">
        <v>2</v>
      </c>
      <c r="E3161" s="7" t="s">
        <v>1656</v>
      </c>
      <c r="F3161" s="19">
        <v>1572029</v>
      </c>
    </row>
    <row r="3162" spans="1:6" x14ac:dyDescent="0.3">
      <c r="A3162" s="8" t="s">
        <v>4416</v>
      </c>
      <c r="B3162" s="8" t="s">
        <v>4172</v>
      </c>
      <c r="C3162" s="8" t="s">
        <v>5677</v>
      </c>
      <c r="D3162" s="15">
        <v>2</v>
      </c>
      <c r="E3162" s="8" t="s">
        <v>1656</v>
      </c>
      <c r="F3162" s="20">
        <v>685014</v>
      </c>
    </row>
    <row r="3163" spans="1:6" x14ac:dyDescent="0.3">
      <c r="A3163" s="7" t="s">
        <v>1724</v>
      </c>
      <c r="B3163" s="7" t="s">
        <v>4172</v>
      </c>
      <c r="C3163" s="7" t="s">
        <v>5677</v>
      </c>
      <c r="D3163" s="14">
        <v>2</v>
      </c>
      <c r="E3163" s="7" t="s">
        <v>1656</v>
      </c>
      <c r="F3163" s="19">
        <v>3556740</v>
      </c>
    </row>
    <row r="3164" spans="1:6" x14ac:dyDescent="0.3">
      <c r="A3164" s="8" t="s">
        <v>1652</v>
      </c>
      <c r="B3164" s="8" t="s">
        <v>4172</v>
      </c>
      <c r="C3164" s="8" t="s">
        <v>5677</v>
      </c>
      <c r="D3164" s="15">
        <v>2</v>
      </c>
      <c r="E3164" s="8" t="s">
        <v>1656</v>
      </c>
      <c r="F3164" s="20">
        <v>438469</v>
      </c>
    </row>
    <row r="3165" spans="1:6" x14ac:dyDescent="0.3">
      <c r="A3165" s="7" t="s">
        <v>4420</v>
      </c>
      <c r="B3165" s="7" t="s">
        <v>4172</v>
      </c>
      <c r="C3165" s="7" t="s">
        <v>5677</v>
      </c>
      <c r="D3165" s="14">
        <v>2</v>
      </c>
      <c r="E3165" s="7" t="s">
        <v>1656</v>
      </c>
      <c r="F3165" s="19">
        <v>1682089</v>
      </c>
    </row>
    <row r="3166" spans="1:6" x14ac:dyDescent="0.3">
      <c r="A3166" s="8" t="s">
        <v>732</v>
      </c>
      <c r="B3166" s="8" t="s">
        <v>4172</v>
      </c>
      <c r="C3166" s="8" t="s">
        <v>5677</v>
      </c>
      <c r="D3166" s="15">
        <v>2</v>
      </c>
      <c r="E3166" s="8" t="s">
        <v>1656</v>
      </c>
      <c r="F3166" s="20">
        <v>996481</v>
      </c>
    </row>
    <row r="3167" spans="1:6" x14ac:dyDescent="0.3">
      <c r="A3167" s="7" t="s">
        <v>4423</v>
      </c>
      <c r="B3167" s="7" t="s">
        <v>4172</v>
      </c>
      <c r="C3167" s="7" t="s">
        <v>5677</v>
      </c>
      <c r="D3167" s="14">
        <v>2</v>
      </c>
      <c r="E3167" s="7" t="s">
        <v>1656</v>
      </c>
      <c r="F3167" s="19">
        <v>873885</v>
      </c>
    </row>
    <row r="3168" spans="1:6" x14ac:dyDescent="0.3">
      <c r="A3168" s="8" t="s">
        <v>2538</v>
      </c>
      <c r="B3168" s="8" t="s">
        <v>4172</v>
      </c>
      <c r="C3168" s="8" t="s">
        <v>5677</v>
      </c>
      <c r="D3168" s="15">
        <v>2</v>
      </c>
      <c r="E3168" s="8" t="s">
        <v>1656</v>
      </c>
      <c r="F3168" s="20">
        <v>1499338</v>
      </c>
    </row>
    <row r="3169" spans="1:6" x14ac:dyDescent="0.3">
      <c r="A3169" s="7" t="s">
        <v>4426</v>
      </c>
      <c r="B3169" s="7" t="s">
        <v>4172</v>
      </c>
      <c r="C3169" s="7" t="s">
        <v>5677</v>
      </c>
      <c r="D3169" s="14">
        <v>2</v>
      </c>
      <c r="E3169" s="7" t="s">
        <v>1656</v>
      </c>
      <c r="F3169" s="19">
        <v>480814</v>
      </c>
    </row>
    <row r="3170" spans="1:6" x14ac:dyDescent="0.3">
      <c r="A3170" s="8" t="s">
        <v>1673</v>
      </c>
      <c r="B3170" s="8" t="s">
        <v>4172</v>
      </c>
      <c r="C3170" s="8" t="s">
        <v>5677</v>
      </c>
      <c r="D3170" s="15">
        <v>2</v>
      </c>
      <c r="E3170" s="8" t="s">
        <v>1656</v>
      </c>
      <c r="F3170" s="20">
        <v>880608</v>
      </c>
    </row>
    <row r="3171" spans="1:6" x14ac:dyDescent="0.3">
      <c r="A3171" s="7" t="s">
        <v>990</v>
      </c>
      <c r="B3171" s="7" t="s">
        <v>4172</v>
      </c>
      <c r="C3171" s="7" t="s">
        <v>5677</v>
      </c>
      <c r="D3171" s="14">
        <v>1</v>
      </c>
      <c r="E3171" s="7" t="s">
        <v>1656</v>
      </c>
      <c r="F3171" s="19">
        <v>1210770</v>
      </c>
    </row>
    <row r="3172" spans="1:6" x14ac:dyDescent="0.3">
      <c r="A3172" s="8" t="s">
        <v>4429</v>
      </c>
      <c r="B3172" s="8" t="s">
        <v>4172</v>
      </c>
      <c r="C3172" s="8" t="s">
        <v>5677</v>
      </c>
      <c r="D3172" s="15">
        <v>1</v>
      </c>
      <c r="E3172" s="8" t="s">
        <v>1656</v>
      </c>
      <c r="F3172" s="20">
        <v>3713964</v>
      </c>
    </row>
    <row r="3173" spans="1:6" x14ac:dyDescent="0.3">
      <c r="A3173" s="7" t="s">
        <v>4431</v>
      </c>
      <c r="B3173" s="7" t="s">
        <v>4172</v>
      </c>
      <c r="C3173" s="7" t="s">
        <v>5677</v>
      </c>
      <c r="D3173" s="14">
        <v>1</v>
      </c>
      <c r="E3173" s="7" t="s">
        <v>1656</v>
      </c>
      <c r="F3173" s="19">
        <v>600000</v>
      </c>
    </row>
    <row r="3174" spans="1:6" x14ac:dyDescent="0.3">
      <c r="A3174" s="8" t="s">
        <v>2196</v>
      </c>
      <c r="B3174" s="8" t="s">
        <v>4172</v>
      </c>
      <c r="C3174" s="8" t="s">
        <v>5677</v>
      </c>
      <c r="D3174" s="15">
        <v>1</v>
      </c>
      <c r="E3174" s="8" t="s">
        <v>1656</v>
      </c>
      <c r="F3174" s="20">
        <v>828729</v>
      </c>
    </row>
    <row r="3175" spans="1:6" x14ac:dyDescent="0.3">
      <c r="A3175" s="7" t="s">
        <v>4433</v>
      </c>
      <c r="B3175" s="7" t="s">
        <v>4172</v>
      </c>
      <c r="C3175" s="7" t="s">
        <v>5677</v>
      </c>
      <c r="D3175" s="14">
        <v>1</v>
      </c>
      <c r="E3175" s="7" t="s">
        <v>1656</v>
      </c>
      <c r="F3175" s="19">
        <v>170160</v>
      </c>
    </row>
    <row r="3176" spans="1:6" x14ac:dyDescent="0.3">
      <c r="A3176" s="8" t="s">
        <v>4435</v>
      </c>
      <c r="B3176" s="8" t="s">
        <v>4172</v>
      </c>
      <c r="C3176" s="8" t="s">
        <v>5677</v>
      </c>
      <c r="D3176" s="15">
        <v>1</v>
      </c>
      <c r="E3176" s="8" t="s">
        <v>1656</v>
      </c>
      <c r="F3176" s="20">
        <v>232176</v>
      </c>
    </row>
    <row r="3177" spans="1:6" x14ac:dyDescent="0.3">
      <c r="A3177" s="7" t="s">
        <v>4437</v>
      </c>
      <c r="B3177" s="7" t="s">
        <v>4172</v>
      </c>
      <c r="C3177" s="7" t="s">
        <v>5677</v>
      </c>
      <c r="D3177" s="14">
        <v>1</v>
      </c>
      <c r="E3177" s="7" t="s">
        <v>1656</v>
      </c>
      <c r="F3177" s="19">
        <v>382787</v>
      </c>
    </row>
    <row r="3178" spans="1:6" x14ac:dyDescent="0.3">
      <c r="A3178" s="8" t="s">
        <v>4439</v>
      </c>
      <c r="B3178" s="8" t="s">
        <v>4172</v>
      </c>
      <c r="C3178" s="8" t="s">
        <v>5677</v>
      </c>
      <c r="D3178" s="15">
        <v>1</v>
      </c>
      <c r="E3178" s="8" t="s">
        <v>1656</v>
      </c>
      <c r="F3178" s="20">
        <v>400000</v>
      </c>
    </row>
    <row r="3179" spans="1:6" x14ac:dyDescent="0.3">
      <c r="A3179" s="7" t="s">
        <v>4440</v>
      </c>
      <c r="B3179" s="7" t="s">
        <v>4172</v>
      </c>
      <c r="C3179" s="7" t="s">
        <v>5677</v>
      </c>
      <c r="D3179" s="14">
        <v>1</v>
      </c>
      <c r="E3179" s="7" t="s">
        <v>1656</v>
      </c>
      <c r="F3179" s="19">
        <v>1000000</v>
      </c>
    </row>
    <row r="3180" spans="1:6" x14ac:dyDescent="0.3">
      <c r="A3180" s="8" t="s">
        <v>4441</v>
      </c>
      <c r="B3180" s="8" t="s">
        <v>4172</v>
      </c>
      <c r="C3180" s="8" t="s">
        <v>5677</v>
      </c>
      <c r="D3180" s="15">
        <v>1</v>
      </c>
      <c r="E3180" s="8" t="s">
        <v>1656</v>
      </c>
      <c r="F3180" s="20">
        <v>1998913</v>
      </c>
    </row>
    <row r="3181" spans="1:6" x14ac:dyDescent="0.3">
      <c r="A3181" s="7" t="s">
        <v>4443</v>
      </c>
      <c r="B3181" s="7" t="s">
        <v>4172</v>
      </c>
      <c r="C3181" s="7" t="s">
        <v>5677</v>
      </c>
      <c r="D3181" s="14">
        <v>1</v>
      </c>
      <c r="E3181" s="7" t="s">
        <v>1656</v>
      </c>
      <c r="F3181" s="19">
        <v>1920000</v>
      </c>
    </row>
    <row r="3182" spans="1:6" x14ac:dyDescent="0.3">
      <c r="A3182" s="8" t="s">
        <v>4445</v>
      </c>
      <c r="B3182" s="8" t="s">
        <v>4172</v>
      </c>
      <c r="C3182" s="8" t="s">
        <v>5677</v>
      </c>
      <c r="D3182" s="15">
        <v>1</v>
      </c>
      <c r="E3182" s="8" t="s">
        <v>1656</v>
      </c>
      <c r="F3182" s="20">
        <v>1003672</v>
      </c>
    </row>
    <row r="3183" spans="1:6" x14ac:dyDescent="0.3">
      <c r="A3183" s="7" t="s">
        <v>4447</v>
      </c>
      <c r="B3183" s="7" t="s">
        <v>4172</v>
      </c>
      <c r="C3183" s="7" t="s">
        <v>5677</v>
      </c>
      <c r="D3183" s="14">
        <v>1</v>
      </c>
      <c r="E3183" s="7" t="s">
        <v>1656</v>
      </c>
      <c r="F3183" s="19">
        <v>337644</v>
      </c>
    </row>
    <row r="3184" spans="1:6" x14ac:dyDescent="0.3">
      <c r="A3184" s="8" t="s">
        <v>4449</v>
      </c>
      <c r="B3184" s="8" t="s">
        <v>4172</v>
      </c>
      <c r="C3184" s="8" t="s">
        <v>5677</v>
      </c>
      <c r="D3184" s="15">
        <v>1</v>
      </c>
      <c r="E3184" s="8" t="s">
        <v>1656</v>
      </c>
      <c r="F3184" s="20">
        <v>1418844</v>
      </c>
    </row>
    <row r="3185" spans="1:6" x14ac:dyDescent="0.3">
      <c r="A3185" s="7" t="s">
        <v>1721</v>
      </c>
      <c r="B3185" s="7" t="s">
        <v>4172</v>
      </c>
      <c r="C3185" s="7" t="s">
        <v>5677</v>
      </c>
      <c r="D3185" s="14">
        <v>1</v>
      </c>
      <c r="E3185" s="7" t="s">
        <v>1656</v>
      </c>
      <c r="F3185" s="19">
        <v>674480</v>
      </c>
    </row>
    <row r="3186" spans="1:6" x14ac:dyDescent="0.3">
      <c r="A3186" s="8" t="s">
        <v>4451</v>
      </c>
      <c r="B3186" s="8" t="s">
        <v>4172</v>
      </c>
      <c r="C3186" s="8" t="s">
        <v>5677</v>
      </c>
      <c r="D3186" s="15">
        <v>1</v>
      </c>
      <c r="E3186" s="8" t="s">
        <v>1656</v>
      </c>
      <c r="F3186" s="20">
        <v>892152</v>
      </c>
    </row>
    <row r="3187" spans="1:6" x14ac:dyDescent="0.3">
      <c r="A3187" s="7" t="s">
        <v>1577</v>
      </c>
      <c r="B3187" s="7" t="s">
        <v>4172</v>
      </c>
      <c r="C3187" s="7" t="s">
        <v>5677</v>
      </c>
      <c r="D3187" s="14">
        <v>1</v>
      </c>
      <c r="E3187" s="7" t="s">
        <v>1656</v>
      </c>
      <c r="F3187" s="19">
        <v>2175981</v>
      </c>
    </row>
    <row r="3188" spans="1:6" x14ac:dyDescent="0.3">
      <c r="A3188" s="8" t="s">
        <v>4453</v>
      </c>
      <c r="B3188" s="8" t="s">
        <v>4172</v>
      </c>
      <c r="C3188" s="8" t="s">
        <v>5677</v>
      </c>
      <c r="D3188" s="15">
        <v>1</v>
      </c>
      <c r="E3188" s="8" t="s">
        <v>1656</v>
      </c>
      <c r="F3188" s="20">
        <v>100733</v>
      </c>
    </row>
    <row r="3189" spans="1:6" x14ac:dyDescent="0.3">
      <c r="A3189" s="7" t="s">
        <v>132</v>
      </c>
      <c r="B3189" s="7" t="s">
        <v>4172</v>
      </c>
      <c r="C3189" s="7" t="s">
        <v>5677</v>
      </c>
      <c r="D3189" s="14">
        <v>1</v>
      </c>
      <c r="E3189" s="7" t="s">
        <v>1656</v>
      </c>
      <c r="F3189" s="19">
        <v>1650000</v>
      </c>
    </row>
    <row r="3190" spans="1:6" x14ac:dyDescent="0.3">
      <c r="A3190" s="8" t="s">
        <v>4456</v>
      </c>
      <c r="B3190" s="8" t="s">
        <v>4172</v>
      </c>
      <c r="C3190" s="8" t="s">
        <v>5677</v>
      </c>
      <c r="D3190" s="15">
        <v>1</v>
      </c>
      <c r="E3190" s="8" t="s">
        <v>1656</v>
      </c>
      <c r="F3190" s="20">
        <v>132868</v>
      </c>
    </row>
    <row r="3191" spans="1:6" x14ac:dyDescent="0.3">
      <c r="A3191" s="7" t="s">
        <v>4458</v>
      </c>
      <c r="B3191" s="7" t="s">
        <v>4172</v>
      </c>
      <c r="C3191" s="7" t="s">
        <v>5677</v>
      </c>
      <c r="D3191" s="14">
        <v>1</v>
      </c>
      <c r="E3191" s="7" t="s">
        <v>1656</v>
      </c>
      <c r="F3191" s="19">
        <v>1208801</v>
      </c>
    </row>
    <row r="3192" spans="1:6" x14ac:dyDescent="0.3">
      <c r="A3192" s="8" t="s">
        <v>4459</v>
      </c>
      <c r="B3192" s="8" t="s">
        <v>4172</v>
      </c>
      <c r="C3192" s="8" t="s">
        <v>5677</v>
      </c>
      <c r="D3192" s="15">
        <v>1</v>
      </c>
      <c r="E3192" s="8" t="s">
        <v>1656</v>
      </c>
      <c r="F3192" s="20">
        <v>540288</v>
      </c>
    </row>
    <row r="3193" spans="1:6" x14ac:dyDescent="0.3">
      <c r="A3193" s="7" t="s">
        <v>4461</v>
      </c>
      <c r="B3193" s="7" t="s">
        <v>4172</v>
      </c>
      <c r="C3193" s="7" t="s">
        <v>5677</v>
      </c>
      <c r="D3193" s="14">
        <v>1</v>
      </c>
      <c r="E3193" s="7" t="s">
        <v>1656</v>
      </c>
      <c r="F3193" s="19">
        <v>343962</v>
      </c>
    </row>
    <row r="3194" spans="1:6" x14ac:dyDescent="0.3">
      <c r="A3194" s="8" t="s">
        <v>239</v>
      </c>
      <c r="B3194" s="8" t="s">
        <v>4172</v>
      </c>
      <c r="C3194" s="8" t="s">
        <v>5677</v>
      </c>
      <c r="D3194" s="15">
        <v>1</v>
      </c>
      <c r="E3194" s="8" t="s">
        <v>1656</v>
      </c>
      <c r="F3194" s="20">
        <v>600000</v>
      </c>
    </row>
    <row r="3195" spans="1:6" x14ac:dyDescent="0.3">
      <c r="A3195" s="7" t="s">
        <v>4463</v>
      </c>
      <c r="B3195" s="7" t="s">
        <v>4172</v>
      </c>
      <c r="C3195" s="7" t="s">
        <v>5677</v>
      </c>
      <c r="D3195" s="14">
        <v>1</v>
      </c>
      <c r="E3195" s="7" t="s">
        <v>1656</v>
      </c>
      <c r="F3195" s="19">
        <v>807180</v>
      </c>
    </row>
    <row r="3196" spans="1:6" x14ac:dyDescent="0.3">
      <c r="A3196" s="8" t="s">
        <v>4464</v>
      </c>
      <c r="B3196" s="8" t="s">
        <v>4172</v>
      </c>
      <c r="C3196" s="8" t="s">
        <v>5677</v>
      </c>
      <c r="D3196" s="15">
        <v>1</v>
      </c>
      <c r="E3196" s="8" t="s">
        <v>1656</v>
      </c>
      <c r="F3196" s="20">
        <v>1025000</v>
      </c>
    </row>
    <row r="3197" spans="1:6" x14ac:dyDescent="0.3">
      <c r="A3197" s="7" t="s">
        <v>4044</v>
      </c>
      <c r="B3197" s="7" t="s">
        <v>4172</v>
      </c>
      <c r="C3197" s="7" t="s">
        <v>5677</v>
      </c>
      <c r="D3197" s="14">
        <v>1</v>
      </c>
      <c r="E3197" s="7" t="s">
        <v>1656</v>
      </c>
      <c r="F3197" s="19">
        <v>1611735</v>
      </c>
    </row>
    <row r="3198" spans="1:6" x14ac:dyDescent="0.3">
      <c r="A3198" s="8" t="s">
        <v>1835</v>
      </c>
      <c r="B3198" s="8" t="s">
        <v>4172</v>
      </c>
      <c r="C3198" s="8" t="s">
        <v>5677</v>
      </c>
      <c r="D3198" s="15">
        <v>1</v>
      </c>
      <c r="E3198" s="8" t="s">
        <v>1656</v>
      </c>
      <c r="F3198" s="20">
        <v>395258</v>
      </c>
    </row>
    <row r="3199" spans="1:6" x14ac:dyDescent="0.3">
      <c r="A3199" s="7" t="s">
        <v>4466</v>
      </c>
      <c r="B3199" s="7" t="s">
        <v>4172</v>
      </c>
      <c r="C3199" s="7" t="s">
        <v>5677</v>
      </c>
      <c r="D3199" s="14">
        <v>1</v>
      </c>
      <c r="E3199" s="7" t="s">
        <v>1656</v>
      </c>
      <c r="F3199" s="19">
        <v>667797</v>
      </c>
    </row>
    <row r="3200" spans="1:6" x14ac:dyDescent="0.3">
      <c r="A3200" s="8" t="s">
        <v>2974</v>
      </c>
      <c r="B3200" s="8" t="s">
        <v>4172</v>
      </c>
      <c r="C3200" s="8" t="s">
        <v>5677</v>
      </c>
      <c r="D3200" s="15">
        <v>1</v>
      </c>
      <c r="E3200" s="8" t="s">
        <v>1656</v>
      </c>
      <c r="F3200" s="20">
        <v>909200</v>
      </c>
    </row>
    <row r="3201" spans="1:6" x14ac:dyDescent="0.3">
      <c r="A3201" s="7" t="s">
        <v>4398</v>
      </c>
      <c r="B3201" s="7" t="s">
        <v>4172</v>
      </c>
      <c r="C3201" s="7" t="s">
        <v>5677</v>
      </c>
      <c r="D3201" s="14">
        <v>1</v>
      </c>
      <c r="E3201" s="7" t="s">
        <v>1656</v>
      </c>
      <c r="F3201" s="19">
        <v>135516</v>
      </c>
    </row>
    <row r="3202" spans="1:6" x14ac:dyDescent="0.3">
      <c r="A3202" s="8" t="s">
        <v>4469</v>
      </c>
      <c r="B3202" s="8" t="s">
        <v>4172</v>
      </c>
      <c r="C3202" s="8" t="s">
        <v>5677</v>
      </c>
      <c r="D3202" s="15">
        <v>1</v>
      </c>
      <c r="E3202" s="8" t="s">
        <v>1656</v>
      </c>
      <c r="F3202" s="20">
        <v>410185</v>
      </c>
    </row>
    <row r="3203" spans="1:6" x14ac:dyDescent="0.3">
      <c r="A3203" s="7" t="s">
        <v>4471</v>
      </c>
      <c r="B3203" s="7" t="s">
        <v>4172</v>
      </c>
      <c r="C3203" s="7" t="s">
        <v>5677</v>
      </c>
      <c r="D3203" s="14">
        <v>1</v>
      </c>
      <c r="E3203" s="7" t="s">
        <v>1656</v>
      </c>
      <c r="F3203" s="19">
        <v>1527142</v>
      </c>
    </row>
    <row r="3204" spans="1:6" x14ac:dyDescent="0.3">
      <c r="A3204" s="8" t="s">
        <v>4472</v>
      </c>
      <c r="B3204" s="8" t="s">
        <v>4172</v>
      </c>
      <c r="C3204" s="8" t="s">
        <v>5677</v>
      </c>
      <c r="D3204" s="15">
        <v>1</v>
      </c>
      <c r="E3204" s="8" t="s">
        <v>1656</v>
      </c>
      <c r="F3204" s="20">
        <v>312840</v>
      </c>
    </row>
    <row r="3205" spans="1:6" x14ac:dyDescent="0.3">
      <c r="A3205" s="7" t="s">
        <v>4474</v>
      </c>
      <c r="B3205" s="7" t="s">
        <v>4172</v>
      </c>
      <c r="C3205" s="7" t="s">
        <v>5677</v>
      </c>
      <c r="D3205" s="14">
        <v>1</v>
      </c>
      <c r="E3205" s="7" t="s">
        <v>1656</v>
      </c>
      <c r="F3205" s="19">
        <v>1208801</v>
      </c>
    </row>
    <row r="3206" spans="1:6" x14ac:dyDescent="0.3">
      <c r="A3206" s="8" t="s">
        <v>1930</v>
      </c>
      <c r="B3206" s="8" t="s">
        <v>4172</v>
      </c>
      <c r="C3206" s="8" t="s">
        <v>5677</v>
      </c>
      <c r="D3206" s="15">
        <v>1</v>
      </c>
      <c r="E3206" s="8" t="s">
        <v>1656</v>
      </c>
      <c r="F3206" s="20">
        <v>681357</v>
      </c>
    </row>
    <row r="3207" spans="1:6" x14ac:dyDescent="0.3">
      <c r="A3207" s="7" t="s">
        <v>3282</v>
      </c>
      <c r="B3207" s="7" t="s">
        <v>4172</v>
      </c>
      <c r="C3207" s="7" t="s">
        <v>5677</v>
      </c>
      <c r="D3207" s="14">
        <v>1</v>
      </c>
      <c r="E3207" s="7" t="s">
        <v>1656</v>
      </c>
      <c r="F3207" s="19">
        <v>827360</v>
      </c>
    </row>
    <row r="3208" spans="1:6" x14ac:dyDescent="0.3">
      <c r="A3208" s="8" t="s">
        <v>681</v>
      </c>
      <c r="B3208" s="8" t="s">
        <v>4172</v>
      </c>
      <c r="C3208" s="8" t="s">
        <v>5677</v>
      </c>
      <c r="D3208" s="15">
        <v>1</v>
      </c>
      <c r="E3208" s="8" t="s">
        <v>1656</v>
      </c>
      <c r="F3208" s="20">
        <v>903446</v>
      </c>
    </row>
    <row r="3209" spans="1:6" x14ac:dyDescent="0.3">
      <c r="A3209" s="7" t="s">
        <v>3324</v>
      </c>
      <c r="B3209" s="7" t="s">
        <v>4172</v>
      </c>
      <c r="C3209" s="7" t="s">
        <v>5677</v>
      </c>
      <c r="D3209" s="14">
        <v>1</v>
      </c>
      <c r="E3209" s="7" t="s">
        <v>1656</v>
      </c>
      <c r="F3209" s="19">
        <v>1000000</v>
      </c>
    </row>
    <row r="3210" spans="1:6" x14ac:dyDescent="0.3">
      <c r="A3210" s="8" t="s">
        <v>2321</v>
      </c>
      <c r="B3210" s="8" t="s">
        <v>4172</v>
      </c>
      <c r="C3210" s="8" t="s">
        <v>5677</v>
      </c>
      <c r="D3210" s="15">
        <v>1</v>
      </c>
      <c r="E3210" s="8" t="s">
        <v>1656</v>
      </c>
      <c r="F3210" s="20">
        <v>733769</v>
      </c>
    </row>
    <row r="3211" spans="1:6" x14ac:dyDescent="0.3">
      <c r="A3211" s="7" t="s">
        <v>4476</v>
      </c>
      <c r="B3211" s="7" t="s">
        <v>4172</v>
      </c>
      <c r="C3211" s="7" t="s">
        <v>5677</v>
      </c>
      <c r="D3211" s="14">
        <v>1</v>
      </c>
      <c r="E3211" s="7" t="s">
        <v>1656</v>
      </c>
      <c r="F3211" s="19">
        <v>369857</v>
      </c>
    </row>
    <row r="3212" spans="1:6" x14ac:dyDescent="0.3">
      <c r="A3212" s="8" t="s">
        <v>4477</v>
      </c>
      <c r="B3212" s="8" t="s">
        <v>4172</v>
      </c>
      <c r="C3212" s="8" t="s">
        <v>5677</v>
      </c>
      <c r="D3212" s="15">
        <v>1</v>
      </c>
      <c r="E3212" s="8" t="s">
        <v>1656</v>
      </c>
      <c r="F3212" s="20">
        <v>2816193</v>
      </c>
    </row>
    <row r="3213" spans="1:6" x14ac:dyDescent="0.3">
      <c r="A3213" s="7" t="s">
        <v>1838</v>
      </c>
      <c r="B3213" s="7" t="s">
        <v>4172</v>
      </c>
      <c r="C3213" s="7" t="s">
        <v>5677</v>
      </c>
      <c r="D3213" s="14">
        <v>1</v>
      </c>
      <c r="E3213" s="7" t="s">
        <v>1656</v>
      </c>
      <c r="F3213" s="19">
        <v>692424</v>
      </c>
    </row>
    <row r="3214" spans="1:6" x14ac:dyDescent="0.3">
      <c r="A3214" s="8" t="s">
        <v>3310</v>
      </c>
      <c r="B3214" s="8" t="s">
        <v>4172</v>
      </c>
      <c r="C3214" s="8" t="s">
        <v>5677</v>
      </c>
      <c r="D3214" s="15">
        <v>1</v>
      </c>
      <c r="E3214" s="8" t="s">
        <v>1656</v>
      </c>
      <c r="F3214" s="20">
        <v>2620604</v>
      </c>
    </row>
    <row r="3215" spans="1:6" x14ac:dyDescent="0.3">
      <c r="A3215" s="7" t="s">
        <v>691</v>
      </c>
      <c r="B3215" s="7" t="s">
        <v>4172</v>
      </c>
      <c r="C3215" s="7" t="s">
        <v>5677</v>
      </c>
      <c r="D3215" s="14">
        <v>1</v>
      </c>
      <c r="E3215" s="7" t="s">
        <v>1656</v>
      </c>
      <c r="F3215" s="19">
        <v>402934</v>
      </c>
    </row>
    <row r="3216" spans="1:6" x14ac:dyDescent="0.3">
      <c r="A3216" s="8" t="s">
        <v>239</v>
      </c>
      <c r="B3216" s="8" t="s">
        <v>4172</v>
      </c>
      <c r="C3216" s="8" t="s">
        <v>5677</v>
      </c>
      <c r="D3216" s="15">
        <v>1</v>
      </c>
      <c r="E3216" s="8" t="s">
        <v>1656</v>
      </c>
      <c r="F3216" s="20">
        <v>1170809</v>
      </c>
    </row>
    <row r="3217" spans="1:6" x14ac:dyDescent="0.3">
      <c r="A3217" s="7" t="s">
        <v>4481</v>
      </c>
      <c r="B3217" s="7" t="s">
        <v>4172</v>
      </c>
      <c r="C3217" s="7" t="s">
        <v>5677</v>
      </c>
      <c r="D3217" s="14">
        <v>1</v>
      </c>
      <c r="E3217" s="7" t="s">
        <v>1656</v>
      </c>
      <c r="F3217" s="19">
        <v>515940</v>
      </c>
    </row>
    <row r="3218" spans="1:6" x14ac:dyDescent="0.3">
      <c r="A3218" s="8" t="s">
        <v>1795</v>
      </c>
      <c r="B3218" s="8" t="s">
        <v>4172</v>
      </c>
      <c r="C3218" s="8" t="s">
        <v>5677</v>
      </c>
      <c r="D3218" s="15">
        <v>1</v>
      </c>
      <c r="E3218" s="8" t="s">
        <v>1656</v>
      </c>
      <c r="F3218" s="20">
        <v>1153066</v>
      </c>
    </row>
    <row r="3219" spans="1:6" x14ac:dyDescent="0.3">
      <c r="A3219" s="7" t="s">
        <v>1886</v>
      </c>
      <c r="B3219" s="7" t="s">
        <v>4172</v>
      </c>
      <c r="C3219" s="7" t="s">
        <v>5677</v>
      </c>
      <c r="D3219" s="14">
        <v>1</v>
      </c>
      <c r="E3219" s="7" t="s">
        <v>1656</v>
      </c>
      <c r="F3219" s="19">
        <v>513690</v>
      </c>
    </row>
    <row r="3220" spans="1:6" x14ac:dyDescent="0.3">
      <c r="A3220" s="8" t="s">
        <v>917</v>
      </c>
      <c r="B3220" s="8" t="s">
        <v>4172</v>
      </c>
      <c r="C3220" s="8" t="s">
        <v>5677</v>
      </c>
      <c r="D3220" s="15">
        <v>1</v>
      </c>
      <c r="E3220" s="8" t="s">
        <v>1656</v>
      </c>
      <c r="F3220" s="20">
        <v>2485970</v>
      </c>
    </row>
    <row r="3221" spans="1:6" x14ac:dyDescent="0.3">
      <c r="A3221" s="7" t="s">
        <v>4484</v>
      </c>
      <c r="B3221" s="7" t="s">
        <v>4172</v>
      </c>
      <c r="C3221" s="7" t="s">
        <v>5677</v>
      </c>
      <c r="D3221" s="14">
        <v>1</v>
      </c>
      <c r="E3221" s="7" t="s">
        <v>1656</v>
      </c>
      <c r="F3221" s="19">
        <v>360000</v>
      </c>
    </row>
    <row r="3222" spans="1:6" x14ac:dyDescent="0.3">
      <c r="A3222" s="8" t="s">
        <v>1491</v>
      </c>
      <c r="B3222" s="8" t="s">
        <v>4172</v>
      </c>
      <c r="C3222" s="8" t="s">
        <v>5677</v>
      </c>
      <c r="D3222" s="15">
        <v>1</v>
      </c>
      <c r="E3222" s="8" t="s">
        <v>1656</v>
      </c>
      <c r="F3222" s="20">
        <v>1083241</v>
      </c>
    </row>
    <row r="3223" spans="1:6" x14ac:dyDescent="0.3">
      <c r="A3223" s="7" t="s">
        <v>1717</v>
      </c>
      <c r="B3223" s="7" t="s">
        <v>4172</v>
      </c>
      <c r="C3223" s="7" t="s">
        <v>5677</v>
      </c>
      <c r="D3223" s="14">
        <v>1</v>
      </c>
      <c r="E3223" s="7" t="s">
        <v>1656</v>
      </c>
      <c r="F3223" s="19">
        <v>1129307</v>
      </c>
    </row>
    <row r="3224" spans="1:6" x14ac:dyDescent="0.3">
      <c r="A3224" s="8" t="s">
        <v>4486</v>
      </c>
      <c r="B3224" s="8" t="s">
        <v>4172</v>
      </c>
      <c r="C3224" s="8" t="s">
        <v>5677</v>
      </c>
      <c r="D3224" s="15">
        <v>1</v>
      </c>
      <c r="E3224" s="8" t="s">
        <v>1656</v>
      </c>
      <c r="F3224" s="20">
        <v>515940</v>
      </c>
    </row>
    <row r="3225" spans="1:6" x14ac:dyDescent="0.3">
      <c r="A3225" s="7" t="s">
        <v>4487</v>
      </c>
      <c r="B3225" s="7" t="s">
        <v>4172</v>
      </c>
      <c r="C3225" s="7" t="s">
        <v>5677</v>
      </c>
      <c r="D3225" s="14">
        <v>1</v>
      </c>
      <c r="E3225" s="7" t="s">
        <v>1656</v>
      </c>
      <c r="F3225" s="19">
        <v>620027</v>
      </c>
    </row>
    <row r="3226" spans="1:6" x14ac:dyDescent="0.3">
      <c r="A3226" s="8" t="s">
        <v>994</v>
      </c>
      <c r="B3226" s="8" t="s">
        <v>4172</v>
      </c>
      <c r="C3226" s="8" t="s">
        <v>5677</v>
      </c>
      <c r="D3226" s="15">
        <v>1</v>
      </c>
      <c r="E3226" s="8" t="s">
        <v>1656</v>
      </c>
      <c r="F3226" s="20">
        <v>698674</v>
      </c>
    </row>
    <row r="3227" spans="1:6" x14ac:dyDescent="0.3">
      <c r="A3227" s="7" t="s">
        <v>154</v>
      </c>
      <c r="B3227" s="7" t="s">
        <v>4172</v>
      </c>
      <c r="C3227" s="7" t="s">
        <v>5677</v>
      </c>
      <c r="D3227" s="14">
        <v>1</v>
      </c>
      <c r="E3227" s="7" t="s">
        <v>1656</v>
      </c>
      <c r="F3227" s="19">
        <v>904395</v>
      </c>
    </row>
    <row r="3228" spans="1:6" x14ac:dyDescent="0.3">
      <c r="A3228" s="8" t="s">
        <v>4488</v>
      </c>
      <c r="B3228" s="8" t="s">
        <v>4172</v>
      </c>
      <c r="C3228" s="8" t="s">
        <v>5677</v>
      </c>
      <c r="D3228" s="15">
        <v>1</v>
      </c>
      <c r="E3228" s="8" t="s">
        <v>1656</v>
      </c>
      <c r="F3228" s="20">
        <v>805867</v>
      </c>
    </row>
    <row r="3229" spans="1:6" x14ac:dyDescent="0.3">
      <c r="A3229" s="7" t="s">
        <v>4489</v>
      </c>
      <c r="B3229" s="7" t="s">
        <v>4172</v>
      </c>
      <c r="C3229" s="7" t="s">
        <v>5677</v>
      </c>
      <c r="D3229" s="14">
        <v>1</v>
      </c>
      <c r="E3229" s="7" t="s">
        <v>1656</v>
      </c>
      <c r="F3229" s="19">
        <v>180876</v>
      </c>
    </row>
    <row r="3230" spans="1:6" x14ac:dyDescent="0.3">
      <c r="A3230" s="8" t="s">
        <v>4490</v>
      </c>
      <c r="B3230" s="8" t="s">
        <v>4172</v>
      </c>
      <c r="C3230" s="8" t="s">
        <v>5677</v>
      </c>
      <c r="D3230" s="15">
        <v>1</v>
      </c>
      <c r="E3230" s="8" t="s">
        <v>1656</v>
      </c>
      <c r="F3230" s="20">
        <v>190044</v>
      </c>
    </row>
    <row r="3231" spans="1:6" x14ac:dyDescent="0.3">
      <c r="A3231" s="7" t="s">
        <v>4492</v>
      </c>
      <c r="B3231" s="7" t="s">
        <v>4172</v>
      </c>
      <c r="C3231" s="7" t="s">
        <v>5677</v>
      </c>
      <c r="D3231" s="14">
        <v>1</v>
      </c>
      <c r="E3231" s="7" t="s">
        <v>1656</v>
      </c>
      <c r="F3231" s="19">
        <v>600000</v>
      </c>
    </row>
    <row r="3232" spans="1:6" x14ac:dyDescent="0.3">
      <c r="A3232" s="8" t="s">
        <v>4493</v>
      </c>
      <c r="B3232" s="8" t="s">
        <v>4172</v>
      </c>
      <c r="C3232" s="8" t="s">
        <v>5677</v>
      </c>
      <c r="D3232" s="15">
        <v>1</v>
      </c>
      <c r="E3232" s="8" t="s">
        <v>1656</v>
      </c>
      <c r="F3232" s="20">
        <v>302693</v>
      </c>
    </row>
    <row r="3233" spans="1:6" x14ac:dyDescent="0.3">
      <c r="A3233" s="7" t="s">
        <v>4494</v>
      </c>
      <c r="B3233" s="7" t="s">
        <v>4172</v>
      </c>
      <c r="C3233" s="7" t="s">
        <v>5677</v>
      </c>
      <c r="D3233" s="14">
        <v>1</v>
      </c>
      <c r="E3233" s="7" t="s">
        <v>1656</v>
      </c>
      <c r="F3233" s="19">
        <v>1200000</v>
      </c>
    </row>
    <row r="3234" spans="1:6" x14ac:dyDescent="0.3">
      <c r="A3234" s="8" t="s">
        <v>2467</v>
      </c>
      <c r="B3234" s="8" t="s">
        <v>4172</v>
      </c>
      <c r="C3234" s="8" t="s">
        <v>5677</v>
      </c>
      <c r="D3234" s="15">
        <v>1</v>
      </c>
      <c r="E3234" s="8" t="s">
        <v>1656</v>
      </c>
      <c r="F3234" s="20">
        <v>800000</v>
      </c>
    </row>
    <row r="3235" spans="1:6" x14ac:dyDescent="0.3">
      <c r="A3235" s="7" t="s">
        <v>1932</v>
      </c>
      <c r="B3235" s="7" t="s">
        <v>4172</v>
      </c>
      <c r="C3235" s="7" t="s">
        <v>5677</v>
      </c>
      <c r="D3235" s="14">
        <v>1</v>
      </c>
      <c r="E3235" s="7" t="s">
        <v>1656</v>
      </c>
      <c r="F3235" s="19">
        <v>1200000</v>
      </c>
    </row>
    <row r="3236" spans="1:6" x14ac:dyDescent="0.3">
      <c r="A3236" s="8" t="s">
        <v>4495</v>
      </c>
      <c r="B3236" s="8" t="s">
        <v>4172</v>
      </c>
      <c r="C3236" s="8" t="s">
        <v>5677</v>
      </c>
      <c r="D3236" s="15">
        <v>1</v>
      </c>
      <c r="E3236" s="8" t="s">
        <v>1656</v>
      </c>
      <c r="F3236" s="20">
        <v>509047</v>
      </c>
    </row>
    <row r="3237" spans="1:6" x14ac:dyDescent="0.3">
      <c r="A3237" s="7" t="s">
        <v>1683</v>
      </c>
      <c r="B3237" s="7" t="s">
        <v>4172</v>
      </c>
      <c r="C3237" s="7" t="s">
        <v>5677</v>
      </c>
      <c r="D3237" s="14">
        <v>1</v>
      </c>
      <c r="E3237" s="7" t="s">
        <v>1656</v>
      </c>
      <c r="F3237" s="19">
        <v>1410268</v>
      </c>
    </row>
    <row r="3238" spans="1:6" x14ac:dyDescent="0.3">
      <c r="A3238" s="8" t="s">
        <v>1792</v>
      </c>
      <c r="B3238" s="8" t="s">
        <v>4172</v>
      </c>
      <c r="C3238" s="8" t="s">
        <v>5677</v>
      </c>
      <c r="D3238" s="15">
        <v>1</v>
      </c>
      <c r="E3238" s="8" t="s">
        <v>1656</v>
      </c>
      <c r="F3238" s="20">
        <v>916285</v>
      </c>
    </row>
    <row r="3239" spans="1:6" x14ac:dyDescent="0.3">
      <c r="A3239" s="7" t="s">
        <v>4496</v>
      </c>
      <c r="B3239" s="7" t="s">
        <v>4172</v>
      </c>
      <c r="C3239" s="7" t="s">
        <v>5677</v>
      </c>
      <c r="D3239" s="14">
        <v>1</v>
      </c>
      <c r="E3239" s="7" t="s">
        <v>1656</v>
      </c>
      <c r="F3239" s="19">
        <v>822870</v>
      </c>
    </row>
    <row r="3240" spans="1:6" x14ac:dyDescent="0.3">
      <c r="A3240" s="8" t="s">
        <v>671</v>
      </c>
      <c r="B3240" s="8" t="s">
        <v>4172</v>
      </c>
      <c r="C3240" s="8" t="s">
        <v>5677</v>
      </c>
      <c r="D3240" s="15">
        <v>1</v>
      </c>
      <c r="E3240" s="8" t="s">
        <v>1656</v>
      </c>
      <c r="F3240" s="20">
        <v>360000</v>
      </c>
    </row>
    <row r="3241" spans="1:6" x14ac:dyDescent="0.3">
      <c r="A3241" s="7" t="s">
        <v>106</v>
      </c>
      <c r="B3241" s="7" t="s">
        <v>4172</v>
      </c>
      <c r="C3241" s="7" t="s">
        <v>5677</v>
      </c>
      <c r="D3241" s="14">
        <v>1</v>
      </c>
      <c r="E3241" s="7" t="s">
        <v>1656</v>
      </c>
      <c r="F3241" s="19">
        <v>3014651</v>
      </c>
    </row>
    <row r="3242" spans="1:6" x14ac:dyDescent="0.3">
      <c r="A3242" s="8" t="s">
        <v>416</v>
      </c>
      <c r="B3242" s="8" t="s">
        <v>4172</v>
      </c>
      <c r="C3242" s="8" t="s">
        <v>5677</v>
      </c>
      <c r="D3242" s="15">
        <v>1</v>
      </c>
      <c r="E3242" s="8" t="s">
        <v>1656</v>
      </c>
      <c r="F3242" s="20">
        <v>1816155</v>
      </c>
    </row>
    <row r="3243" spans="1:6" x14ac:dyDescent="0.3">
      <c r="A3243" s="7" t="s">
        <v>4499</v>
      </c>
      <c r="B3243" s="7" t="s">
        <v>4172</v>
      </c>
      <c r="C3243" s="7" t="s">
        <v>5677</v>
      </c>
      <c r="D3243" s="14">
        <v>1</v>
      </c>
      <c r="E3243" s="7" t="s">
        <v>1656</v>
      </c>
      <c r="F3243" s="19">
        <v>677584</v>
      </c>
    </row>
    <row r="3244" spans="1:6" x14ac:dyDescent="0.3">
      <c r="A3244" s="8" t="s">
        <v>4500</v>
      </c>
      <c r="B3244" s="8" t="s">
        <v>4172</v>
      </c>
      <c r="C3244" s="8" t="s">
        <v>5677</v>
      </c>
      <c r="D3244" s="15">
        <v>1</v>
      </c>
      <c r="E3244" s="8" t="s">
        <v>1656</v>
      </c>
      <c r="F3244" s="20">
        <v>537441</v>
      </c>
    </row>
    <row r="3245" spans="1:6" x14ac:dyDescent="0.3">
      <c r="A3245" s="7" t="s">
        <v>1867</v>
      </c>
      <c r="B3245" s="7" t="s">
        <v>4172</v>
      </c>
      <c r="C3245" s="7" t="s">
        <v>5677</v>
      </c>
      <c r="D3245" s="14">
        <v>1</v>
      </c>
      <c r="E3245" s="7" t="s">
        <v>1656</v>
      </c>
      <c r="F3245" s="19">
        <v>850000</v>
      </c>
    </row>
    <row r="3246" spans="1:6" x14ac:dyDescent="0.3">
      <c r="A3246" s="8" t="s">
        <v>4502</v>
      </c>
      <c r="B3246" s="8" t="s">
        <v>4172</v>
      </c>
      <c r="C3246" s="8" t="s">
        <v>5677</v>
      </c>
      <c r="D3246" s="15">
        <v>1</v>
      </c>
      <c r="E3246" s="8" t="s">
        <v>1656</v>
      </c>
      <c r="F3246" s="20">
        <v>502442</v>
      </c>
    </row>
    <row r="3247" spans="1:6" x14ac:dyDescent="0.3">
      <c r="A3247" s="7" t="s">
        <v>698</v>
      </c>
      <c r="B3247" s="7" t="s">
        <v>4172</v>
      </c>
      <c r="C3247" s="7" t="s">
        <v>5677</v>
      </c>
      <c r="D3247" s="14">
        <v>1</v>
      </c>
      <c r="E3247" s="7" t="s">
        <v>1656</v>
      </c>
      <c r="F3247" s="19">
        <v>2719803</v>
      </c>
    </row>
    <row r="3248" spans="1:6" x14ac:dyDescent="0.3">
      <c r="A3248" s="8" t="s">
        <v>2107</v>
      </c>
      <c r="B3248" s="8" t="s">
        <v>4172</v>
      </c>
      <c r="C3248" s="8" t="s">
        <v>5677</v>
      </c>
      <c r="D3248" s="15">
        <v>1</v>
      </c>
      <c r="E3248" s="8" t="s">
        <v>1656</v>
      </c>
      <c r="F3248" s="20">
        <v>460764</v>
      </c>
    </row>
    <row r="3249" spans="1:6" x14ac:dyDescent="0.3">
      <c r="A3249" s="7" t="s">
        <v>4505</v>
      </c>
      <c r="B3249" s="7" t="s">
        <v>4172</v>
      </c>
      <c r="C3249" s="7" t="s">
        <v>5677</v>
      </c>
      <c r="D3249" s="14">
        <v>1</v>
      </c>
      <c r="E3249" s="7" t="s">
        <v>1656</v>
      </c>
      <c r="F3249" s="19">
        <v>361080</v>
      </c>
    </row>
    <row r="3250" spans="1:6" x14ac:dyDescent="0.3">
      <c r="A3250" s="8" t="s">
        <v>319</v>
      </c>
      <c r="B3250" s="8" t="s">
        <v>4172</v>
      </c>
      <c r="C3250" s="8" t="s">
        <v>5677</v>
      </c>
      <c r="D3250" s="15">
        <v>1</v>
      </c>
      <c r="E3250" s="8" t="s">
        <v>1656</v>
      </c>
      <c r="F3250" s="20">
        <v>908076</v>
      </c>
    </row>
    <row r="3251" spans="1:6" x14ac:dyDescent="0.3">
      <c r="A3251" s="7" t="s">
        <v>3249</v>
      </c>
      <c r="B3251" s="7" t="s">
        <v>4172</v>
      </c>
      <c r="C3251" s="7" t="s">
        <v>5677</v>
      </c>
      <c r="D3251" s="14">
        <v>1</v>
      </c>
      <c r="E3251" s="7" t="s">
        <v>1656</v>
      </c>
      <c r="F3251" s="19">
        <v>1027381</v>
      </c>
    </row>
    <row r="3252" spans="1:6" x14ac:dyDescent="0.3">
      <c r="A3252" s="8" t="s">
        <v>329</v>
      </c>
      <c r="B3252" s="8" t="s">
        <v>4172</v>
      </c>
      <c r="C3252" s="8" t="s">
        <v>5677</v>
      </c>
      <c r="D3252" s="15">
        <v>1</v>
      </c>
      <c r="E3252" s="8" t="s">
        <v>1656</v>
      </c>
      <c r="F3252" s="20">
        <v>402934</v>
      </c>
    </row>
    <row r="3253" spans="1:6" x14ac:dyDescent="0.3">
      <c r="A3253" s="7" t="s">
        <v>1573</v>
      </c>
      <c r="B3253" s="7" t="s">
        <v>4172</v>
      </c>
      <c r="C3253" s="7" t="s">
        <v>5677</v>
      </c>
      <c r="D3253" s="14">
        <v>1</v>
      </c>
      <c r="E3253" s="7" t="s">
        <v>1656</v>
      </c>
      <c r="F3253" s="19">
        <v>515940</v>
      </c>
    </row>
    <row r="3254" spans="1:6" x14ac:dyDescent="0.3">
      <c r="A3254" s="8" t="s">
        <v>4508</v>
      </c>
      <c r="B3254" s="8" t="s">
        <v>4172</v>
      </c>
      <c r="C3254" s="8" t="s">
        <v>5677</v>
      </c>
      <c r="D3254" s="15">
        <v>1</v>
      </c>
      <c r="E3254" s="8" t="s">
        <v>1656</v>
      </c>
      <c r="F3254" s="20">
        <v>515829</v>
      </c>
    </row>
    <row r="3255" spans="1:6" x14ac:dyDescent="0.3">
      <c r="A3255" s="7" t="s">
        <v>1740</v>
      </c>
      <c r="B3255" s="7" t="s">
        <v>4172</v>
      </c>
      <c r="C3255" s="7" t="s">
        <v>5677</v>
      </c>
      <c r="D3255" s="14">
        <v>1</v>
      </c>
      <c r="E3255" s="7" t="s">
        <v>1656</v>
      </c>
      <c r="F3255" s="19">
        <v>806162</v>
      </c>
    </row>
    <row r="3256" spans="1:6" x14ac:dyDescent="0.3">
      <c r="A3256" s="8" t="s">
        <v>35</v>
      </c>
      <c r="B3256" s="8" t="s">
        <v>4172</v>
      </c>
      <c r="C3256" s="8" t="s">
        <v>5677</v>
      </c>
      <c r="D3256" s="15">
        <v>1</v>
      </c>
      <c r="E3256" s="8" t="s">
        <v>1656</v>
      </c>
      <c r="F3256" s="20">
        <v>1300000</v>
      </c>
    </row>
    <row r="3257" spans="1:6" x14ac:dyDescent="0.3">
      <c r="A3257" s="7" t="s">
        <v>4509</v>
      </c>
      <c r="B3257" s="7" t="s">
        <v>4172</v>
      </c>
      <c r="C3257" s="7" t="s">
        <v>5677</v>
      </c>
      <c r="D3257" s="14">
        <v>1</v>
      </c>
      <c r="E3257" s="7" t="s">
        <v>1656</v>
      </c>
      <c r="F3257" s="19">
        <v>847371</v>
      </c>
    </row>
    <row r="3258" spans="1:6" x14ac:dyDescent="0.3">
      <c r="A3258" s="8" t="s">
        <v>4511</v>
      </c>
      <c r="B3258" s="8" t="s">
        <v>4172</v>
      </c>
      <c r="C3258" s="8" t="s">
        <v>5677</v>
      </c>
      <c r="D3258" s="15">
        <v>1</v>
      </c>
      <c r="E3258" s="8" t="s">
        <v>1656</v>
      </c>
      <c r="F3258" s="20">
        <v>90804</v>
      </c>
    </row>
    <row r="3259" spans="1:6" x14ac:dyDescent="0.3">
      <c r="A3259" s="7" t="s">
        <v>4512</v>
      </c>
      <c r="B3259" s="7" t="s">
        <v>4172</v>
      </c>
      <c r="C3259" s="7" t="s">
        <v>5677</v>
      </c>
      <c r="D3259" s="14">
        <v>1</v>
      </c>
      <c r="E3259" s="7" t="s">
        <v>1656</v>
      </c>
      <c r="F3259" s="19">
        <v>886611</v>
      </c>
    </row>
    <row r="3260" spans="1:6" x14ac:dyDescent="0.3">
      <c r="A3260" s="8" t="s">
        <v>4514</v>
      </c>
      <c r="B3260" s="8" t="s">
        <v>4172</v>
      </c>
      <c r="C3260" s="8" t="s">
        <v>5677</v>
      </c>
      <c r="D3260" s="15">
        <v>1</v>
      </c>
      <c r="E3260" s="8" t="s">
        <v>1656</v>
      </c>
      <c r="F3260" s="20">
        <v>2266502</v>
      </c>
    </row>
    <row r="3261" spans="1:6" x14ac:dyDescent="0.3">
      <c r="A3261" s="7" t="s">
        <v>4516</v>
      </c>
      <c r="B3261" s="7" t="s">
        <v>4172</v>
      </c>
      <c r="C3261" s="7" t="s">
        <v>5677</v>
      </c>
      <c r="D3261" s="14">
        <v>1</v>
      </c>
      <c r="E3261" s="7" t="s">
        <v>1656</v>
      </c>
      <c r="F3261" s="19">
        <v>258900</v>
      </c>
    </row>
    <row r="3262" spans="1:6" x14ac:dyDescent="0.3">
      <c r="A3262" s="8" t="s">
        <v>4518</v>
      </c>
      <c r="B3262" s="8" t="s">
        <v>4172</v>
      </c>
      <c r="C3262" s="8" t="s">
        <v>5677</v>
      </c>
      <c r="D3262" s="15">
        <v>1</v>
      </c>
      <c r="E3262" s="8" t="s">
        <v>1656</v>
      </c>
      <c r="F3262" s="20">
        <v>600000</v>
      </c>
    </row>
    <row r="3263" spans="1:6" x14ac:dyDescent="0.3">
      <c r="A3263" s="7" t="s">
        <v>4519</v>
      </c>
      <c r="B3263" s="7" t="s">
        <v>4172</v>
      </c>
      <c r="C3263" s="7" t="s">
        <v>5677</v>
      </c>
      <c r="D3263" s="14">
        <v>1</v>
      </c>
      <c r="E3263" s="7" t="s">
        <v>1656</v>
      </c>
      <c r="F3263" s="19">
        <v>515940</v>
      </c>
    </row>
    <row r="3264" spans="1:6" x14ac:dyDescent="0.3">
      <c r="A3264" s="8" t="s">
        <v>1702</v>
      </c>
      <c r="B3264" s="8" t="s">
        <v>4172</v>
      </c>
      <c r="C3264" s="8" t="s">
        <v>5677</v>
      </c>
      <c r="D3264" s="15">
        <v>1</v>
      </c>
      <c r="E3264" s="8" t="s">
        <v>1656</v>
      </c>
      <c r="F3264" s="20">
        <v>1210776</v>
      </c>
    </row>
    <row r="3265" spans="1:6" x14ac:dyDescent="0.3">
      <c r="A3265" s="7" t="s">
        <v>59</v>
      </c>
      <c r="B3265" s="7" t="s">
        <v>4172</v>
      </c>
      <c r="C3265" s="7" t="s">
        <v>5677</v>
      </c>
      <c r="D3265" s="14">
        <v>1</v>
      </c>
      <c r="E3265" s="7" t="s">
        <v>1656</v>
      </c>
      <c r="F3265" s="19">
        <v>916285</v>
      </c>
    </row>
    <row r="3266" spans="1:6" x14ac:dyDescent="0.3">
      <c r="A3266" s="8" t="s">
        <v>4520</v>
      </c>
      <c r="B3266" s="8" t="s">
        <v>4172</v>
      </c>
      <c r="C3266" s="8" t="s">
        <v>5677</v>
      </c>
      <c r="D3266" s="15">
        <v>1</v>
      </c>
      <c r="E3266" s="8" t="s">
        <v>1656</v>
      </c>
      <c r="F3266" s="20">
        <v>817632</v>
      </c>
    </row>
    <row r="3267" spans="1:6" x14ac:dyDescent="0.3">
      <c r="A3267" s="7" t="s">
        <v>1808</v>
      </c>
      <c r="B3267" s="7" t="s">
        <v>4172</v>
      </c>
      <c r="C3267" s="7" t="s">
        <v>5677</v>
      </c>
      <c r="D3267" s="14">
        <v>1</v>
      </c>
      <c r="E3267" s="7" t="s">
        <v>1656</v>
      </c>
      <c r="F3267" s="19">
        <v>146754</v>
      </c>
    </row>
    <row r="3268" spans="1:6" x14ac:dyDescent="0.3">
      <c r="A3268" s="8" t="s">
        <v>1705</v>
      </c>
      <c r="B3268" s="8" t="s">
        <v>4172</v>
      </c>
      <c r="C3268" s="8" t="s">
        <v>5677</v>
      </c>
      <c r="D3268" s="15">
        <v>1</v>
      </c>
      <c r="E3268" s="8" t="s">
        <v>1656</v>
      </c>
      <c r="F3268" s="20">
        <v>1761151</v>
      </c>
    </row>
    <row r="3269" spans="1:6" x14ac:dyDescent="0.3">
      <c r="A3269" s="7" t="s">
        <v>1361</v>
      </c>
      <c r="B3269" s="7" t="s">
        <v>4172</v>
      </c>
      <c r="C3269" s="7" t="s">
        <v>5677</v>
      </c>
      <c r="D3269" s="14">
        <v>1</v>
      </c>
      <c r="E3269" s="7" t="s">
        <v>1656</v>
      </c>
      <c r="F3269" s="19">
        <v>825326</v>
      </c>
    </row>
    <row r="3270" spans="1:6" x14ac:dyDescent="0.3">
      <c r="A3270" s="8" t="s">
        <v>4524</v>
      </c>
      <c r="B3270" s="8" t="s">
        <v>4172</v>
      </c>
      <c r="C3270" s="8" t="s">
        <v>5677</v>
      </c>
      <c r="D3270" s="15">
        <v>1</v>
      </c>
      <c r="E3270" s="8" t="s">
        <v>1656</v>
      </c>
      <c r="F3270" s="20">
        <v>474218</v>
      </c>
    </row>
    <row r="3271" spans="1:6" x14ac:dyDescent="0.3">
      <c r="A3271" s="7" t="s">
        <v>4526</v>
      </c>
      <c r="B3271" s="7" t="s">
        <v>4172</v>
      </c>
      <c r="C3271" s="7" t="s">
        <v>5677</v>
      </c>
      <c r="D3271" s="14">
        <v>1</v>
      </c>
      <c r="E3271" s="7" t="s">
        <v>1656</v>
      </c>
      <c r="F3271" s="19">
        <v>509047</v>
      </c>
    </row>
    <row r="3272" spans="1:6" x14ac:dyDescent="0.3">
      <c r="A3272" s="8" t="s">
        <v>1746</v>
      </c>
      <c r="B3272" s="8" t="s">
        <v>4172</v>
      </c>
      <c r="C3272" s="8" t="s">
        <v>5677</v>
      </c>
      <c r="D3272" s="15">
        <v>1</v>
      </c>
      <c r="E3272" s="8" t="s">
        <v>1656</v>
      </c>
      <c r="F3272" s="20">
        <v>637252</v>
      </c>
    </row>
    <row r="3273" spans="1:6" x14ac:dyDescent="0.3">
      <c r="A3273" s="7" t="s">
        <v>4528</v>
      </c>
      <c r="B3273" s="7" t="s">
        <v>4172</v>
      </c>
      <c r="C3273" s="7" t="s">
        <v>5677</v>
      </c>
      <c r="D3273" s="14">
        <v>1</v>
      </c>
      <c r="E3273" s="7" t="s">
        <v>1656</v>
      </c>
      <c r="F3273" s="19">
        <v>977376</v>
      </c>
    </row>
    <row r="3274" spans="1:6" x14ac:dyDescent="0.3">
      <c r="A3274" s="8" t="s">
        <v>1746</v>
      </c>
      <c r="B3274" s="8" t="s">
        <v>4172</v>
      </c>
      <c r="C3274" s="8" t="s">
        <v>5677</v>
      </c>
      <c r="D3274" s="15">
        <v>1</v>
      </c>
      <c r="E3274" s="8" t="s">
        <v>1656</v>
      </c>
      <c r="F3274" s="20">
        <v>1004884</v>
      </c>
    </row>
    <row r="3275" spans="1:6" x14ac:dyDescent="0.3">
      <c r="A3275" s="7" t="s">
        <v>4530</v>
      </c>
      <c r="B3275" s="7" t="s">
        <v>4172</v>
      </c>
      <c r="C3275" s="7" t="s">
        <v>5677</v>
      </c>
      <c r="D3275" s="14">
        <v>1</v>
      </c>
      <c r="E3275" s="7" t="s">
        <v>1656</v>
      </c>
      <c r="F3275" s="19">
        <v>550000</v>
      </c>
    </row>
    <row r="3276" spans="1:6" x14ac:dyDescent="0.3">
      <c r="A3276" s="8" t="s">
        <v>4531</v>
      </c>
      <c r="B3276" s="8" t="s">
        <v>4172</v>
      </c>
      <c r="C3276" s="8" t="s">
        <v>5677</v>
      </c>
      <c r="D3276" s="15">
        <v>1</v>
      </c>
      <c r="E3276" s="8" t="s">
        <v>1656</v>
      </c>
      <c r="F3276" s="20">
        <v>362590</v>
      </c>
    </row>
    <row r="3277" spans="1:6" x14ac:dyDescent="0.3">
      <c r="A3277" s="7" t="s">
        <v>2082</v>
      </c>
      <c r="B3277" s="7" t="s">
        <v>4172</v>
      </c>
      <c r="C3277" s="7" t="s">
        <v>5677</v>
      </c>
      <c r="D3277" s="14">
        <v>1</v>
      </c>
      <c r="E3277" s="7" t="s">
        <v>1656</v>
      </c>
      <c r="F3277" s="19">
        <v>1074883</v>
      </c>
    </row>
    <row r="3278" spans="1:6" x14ac:dyDescent="0.3">
      <c r="A3278" s="8" t="s">
        <v>4532</v>
      </c>
      <c r="B3278" s="8" t="s">
        <v>4172</v>
      </c>
      <c r="C3278" s="8" t="s">
        <v>5677</v>
      </c>
      <c r="D3278" s="15">
        <v>16</v>
      </c>
      <c r="E3278" s="8" t="s">
        <v>1656</v>
      </c>
      <c r="F3278" s="20">
        <v>796277</v>
      </c>
    </row>
    <row r="3279" spans="1:6" x14ac:dyDescent="0.3">
      <c r="A3279" s="7" t="s">
        <v>4534</v>
      </c>
      <c r="B3279" s="7" t="s">
        <v>4172</v>
      </c>
      <c r="C3279" s="7" t="s">
        <v>5677</v>
      </c>
      <c r="D3279" s="14">
        <v>15</v>
      </c>
      <c r="E3279" s="7" t="s">
        <v>1656</v>
      </c>
      <c r="F3279" s="19">
        <v>797112</v>
      </c>
    </row>
    <row r="3280" spans="1:6" x14ac:dyDescent="0.3">
      <c r="A3280" s="8" t="s">
        <v>4536</v>
      </c>
      <c r="B3280" s="8" t="s">
        <v>4172</v>
      </c>
      <c r="C3280" s="8" t="s">
        <v>5677</v>
      </c>
      <c r="D3280" s="15">
        <v>8</v>
      </c>
      <c r="E3280" s="8" t="s">
        <v>1656</v>
      </c>
      <c r="F3280" s="20">
        <v>532946</v>
      </c>
    </row>
    <row r="3281" spans="1:6" x14ac:dyDescent="0.3">
      <c r="A3281" s="7" t="s">
        <v>4538</v>
      </c>
      <c r="B3281" s="7" t="s">
        <v>4172</v>
      </c>
      <c r="C3281" s="7" t="s">
        <v>5677</v>
      </c>
      <c r="D3281" s="14">
        <v>6</v>
      </c>
      <c r="E3281" s="7" t="s">
        <v>1656</v>
      </c>
      <c r="F3281" s="19">
        <v>614349</v>
      </c>
    </row>
    <row r="3282" spans="1:6" x14ac:dyDescent="0.3">
      <c r="A3282" s="8" t="s">
        <v>29</v>
      </c>
      <c r="B3282" s="8" t="s">
        <v>4172</v>
      </c>
      <c r="C3282" s="8" t="s">
        <v>5677</v>
      </c>
      <c r="D3282" s="15">
        <v>31</v>
      </c>
      <c r="E3282" s="8" t="s">
        <v>2152</v>
      </c>
      <c r="F3282" s="20">
        <v>1296048</v>
      </c>
    </row>
    <row r="3283" spans="1:6" x14ac:dyDescent="0.3">
      <c r="A3283" s="7" t="s">
        <v>11</v>
      </c>
      <c r="B3283" s="7" t="s">
        <v>4172</v>
      </c>
      <c r="C3283" s="7" t="s">
        <v>5677</v>
      </c>
      <c r="D3283" s="14">
        <v>27</v>
      </c>
      <c r="E3283" s="7" t="s">
        <v>2152</v>
      </c>
      <c r="F3283" s="19">
        <v>515944</v>
      </c>
    </row>
    <row r="3284" spans="1:6" x14ac:dyDescent="0.3">
      <c r="A3284" s="8" t="s">
        <v>17</v>
      </c>
      <c r="B3284" s="8" t="s">
        <v>4172</v>
      </c>
      <c r="C3284" s="8" t="s">
        <v>5677</v>
      </c>
      <c r="D3284" s="15">
        <v>13</v>
      </c>
      <c r="E3284" s="8" t="s">
        <v>2152</v>
      </c>
      <c r="F3284" s="20">
        <v>565059</v>
      </c>
    </row>
    <row r="3285" spans="1:6" x14ac:dyDescent="0.3">
      <c r="A3285" s="7" t="s">
        <v>15</v>
      </c>
      <c r="B3285" s="7" t="s">
        <v>4172</v>
      </c>
      <c r="C3285" s="7" t="s">
        <v>5677</v>
      </c>
      <c r="D3285" s="14">
        <v>11</v>
      </c>
      <c r="E3285" s="7" t="s">
        <v>2152</v>
      </c>
      <c r="F3285" s="19">
        <v>706283</v>
      </c>
    </row>
    <row r="3286" spans="1:6" x14ac:dyDescent="0.3">
      <c r="A3286" s="8" t="s">
        <v>2242</v>
      </c>
      <c r="B3286" s="8" t="s">
        <v>4172</v>
      </c>
      <c r="C3286" s="8" t="s">
        <v>5677</v>
      </c>
      <c r="D3286" s="15">
        <v>10</v>
      </c>
      <c r="E3286" s="8" t="s">
        <v>2152</v>
      </c>
      <c r="F3286" s="20">
        <v>838568</v>
      </c>
    </row>
    <row r="3287" spans="1:6" x14ac:dyDescent="0.3">
      <c r="A3287" s="7" t="s">
        <v>9</v>
      </c>
      <c r="B3287" s="7" t="s">
        <v>4172</v>
      </c>
      <c r="C3287" s="7" t="s">
        <v>5677</v>
      </c>
      <c r="D3287" s="14">
        <v>8</v>
      </c>
      <c r="E3287" s="7" t="s">
        <v>2152</v>
      </c>
      <c r="F3287" s="19">
        <v>504488</v>
      </c>
    </row>
    <row r="3288" spans="1:6" x14ac:dyDescent="0.3">
      <c r="A3288" s="8" t="s">
        <v>21</v>
      </c>
      <c r="B3288" s="8" t="s">
        <v>4172</v>
      </c>
      <c r="C3288" s="8" t="s">
        <v>5677</v>
      </c>
      <c r="D3288" s="15">
        <v>8</v>
      </c>
      <c r="E3288" s="8" t="s">
        <v>2152</v>
      </c>
      <c r="F3288" s="20">
        <v>613915</v>
      </c>
    </row>
    <row r="3289" spans="1:6" x14ac:dyDescent="0.3">
      <c r="A3289" s="7" t="s">
        <v>29</v>
      </c>
      <c r="B3289" s="7" t="s">
        <v>4172</v>
      </c>
      <c r="C3289" s="7" t="s">
        <v>5677</v>
      </c>
      <c r="D3289" s="14">
        <v>7</v>
      </c>
      <c r="E3289" s="7" t="s">
        <v>2152</v>
      </c>
      <c r="F3289" s="19">
        <v>298416</v>
      </c>
    </row>
    <row r="3290" spans="1:6" x14ac:dyDescent="0.3">
      <c r="A3290" s="8" t="s">
        <v>1165</v>
      </c>
      <c r="B3290" s="8" t="s">
        <v>4172</v>
      </c>
      <c r="C3290" s="8" t="s">
        <v>5677</v>
      </c>
      <c r="D3290" s="15">
        <v>7</v>
      </c>
      <c r="E3290" s="8" t="s">
        <v>2152</v>
      </c>
      <c r="F3290" s="20">
        <v>1161382</v>
      </c>
    </row>
    <row r="3291" spans="1:6" x14ac:dyDescent="0.3">
      <c r="A3291" s="7" t="s">
        <v>303</v>
      </c>
      <c r="B3291" s="7" t="s">
        <v>4172</v>
      </c>
      <c r="C3291" s="7" t="s">
        <v>5677</v>
      </c>
      <c r="D3291" s="14">
        <v>6</v>
      </c>
      <c r="E3291" s="7" t="s">
        <v>2152</v>
      </c>
      <c r="F3291" s="19">
        <v>904145</v>
      </c>
    </row>
    <row r="3292" spans="1:6" x14ac:dyDescent="0.3">
      <c r="A3292" s="8" t="s">
        <v>1117</v>
      </c>
      <c r="B3292" s="8" t="s">
        <v>4172</v>
      </c>
      <c r="C3292" s="8" t="s">
        <v>5677</v>
      </c>
      <c r="D3292" s="15">
        <v>5</v>
      </c>
      <c r="E3292" s="8" t="s">
        <v>2152</v>
      </c>
      <c r="F3292" s="20">
        <v>1249434</v>
      </c>
    </row>
    <row r="3293" spans="1:6" x14ac:dyDescent="0.3">
      <c r="A3293" s="7" t="s">
        <v>19</v>
      </c>
      <c r="B3293" s="7" t="s">
        <v>4172</v>
      </c>
      <c r="C3293" s="7" t="s">
        <v>5677</v>
      </c>
      <c r="D3293" s="14">
        <v>5</v>
      </c>
      <c r="E3293" s="7" t="s">
        <v>2152</v>
      </c>
      <c r="F3293" s="19">
        <v>900000</v>
      </c>
    </row>
    <row r="3294" spans="1:6" x14ac:dyDescent="0.3">
      <c r="A3294" s="8" t="s">
        <v>142</v>
      </c>
      <c r="B3294" s="8" t="s">
        <v>4172</v>
      </c>
      <c r="C3294" s="8" t="s">
        <v>5677</v>
      </c>
      <c r="D3294" s="15">
        <v>4</v>
      </c>
      <c r="E3294" s="8" t="s">
        <v>2152</v>
      </c>
      <c r="F3294" s="20">
        <v>1083545</v>
      </c>
    </row>
    <row r="3295" spans="1:6" x14ac:dyDescent="0.3">
      <c r="A3295" s="7" t="s">
        <v>4548</v>
      </c>
      <c r="B3295" s="7" t="s">
        <v>4172</v>
      </c>
      <c r="C3295" s="7" t="s">
        <v>5677</v>
      </c>
      <c r="D3295" s="14">
        <v>4</v>
      </c>
      <c r="E3295" s="7" t="s">
        <v>2152</v>
      </c>
      <c r="F3295" s="19">
        <v>903446</v>
      </c>
    </row>
    <row r="3296" spans="1:6" x14ac:dyDescent="0.3">
      <c r="A3296" s="8" t="s">
        <v>4549</v>
      </c>
      <c r="B3296" s="8" t="s">
        <v>4172</v>
      </c>
      <c r="C3296" s="8" t="s">
        <v>5677</v>
      </c>
      <c r="D3296" s="15">
        <v>3</v>
      </c>
      <c r="E3296" s="8" t="s">
        <v>2152</v>
      </c>
      <c r="F3296" s="20">
        <v>954842</v>
      </c>
    </row>
    <row r="3297" spans="1:6" x14ac:dyDescent="0.3">
      <c r="A3297" s="7" t="s">
        <v>1542</v>
      </c>
      <c r="B3297" s="7" t="s">
        <v>4172</v>
      </c>
      <c r="C3297" s="7" t="s">
        <v>5677</v>
      </c>
      <c r="D3297" s="14">
        <v>3</v>
      </c>
      <c r="E3297" s="7" t="s">
        <v>2152</v>
      </c>
      <c r="F3297" s="19">
        <v>500000</v>
      </c>
    </row>
    <row r="3298" spans="1:6" x14ac:dyDescent="0.3">
      <c r="A3298" s="8" t="s">
        <v>2172</v>
      </c>
      <c r="B3298" s="8" t="s">
        <v>4172</v>
      </c>
      <c r="C3298" s="8" t="s">
        <v>5677</v>
      </c>
      <c r="D3298" s="15">
        <v>3</v>
      </c>
      <c r="E3298" s="8" t="s">
        <v>2152</v>
      </c>
      <c r="F3298" s="20">
        <v>716215</v>
      </c>
    </row>
    <row r="3299" spans="1:6" x14ac:dyDescent="0.3">
      <c r="A3299" s="7" t="s">
        <v>94</v>
      </c>
      <c r="B3299" s="7" t="s">
        <v>4172</v>
      </c>
      <c r="C3299" s="7" t="s">
        <v>5677</v>
      </c>
      <c r="D3299" s="14">
        <v>3</v>
      </c>
      <c r="E3299" s="7" t="s">
        <v>2152</v>
      </c>
      <c r="F3299" s="19">
        <v>847539</v>
      </c>
    </row>
    <row r="3300" spans="1:6" x14ac:dyDescent="0.3">
      <c r="A3300" s="8" t="s">
        <v>377</v>
      </c>
      <c r="B3300" s="8" t="s">
        <v>4172</v>
      </c>
      <c r="C3300" s="8" t="s">
        <v>5677</v>
      </c>
      <c r="D3300" s="15">
        <v>3</v>
      </c>
      <c r="E3300" s="8" t="s">
        <v>2152</v>
      </c>
      <c r="F3300" s="20">
        <v>1108068</v>
      </c>
    </row>
    <row r="3301" spans="1:6" x14ac:dyDescent="0.3">
      <c r="A3301" s="7" t="s">
        <v>545</v>
      </c>
      <c r="B3301" s="7" t="s">
        <v>4172</v>
      </c>
      <c r="C3301" s="7" t="s">
        <v>5677</v>
      </c>
      <c r="D3301" s="14">
        <v>3</v>
      </c>
      <c r="E3301" s="7" t="s">
        <v>2152</v>
      </c>
      <c r="F3301" s="19">
        <v>1208801</v>
      </c>
    </row>
    <row r="3302" spans="1:6" x14ac:dyDescent="0.3">
      <c r="A3302" s="8" t="s">
        <v>43</v>
      </c>
      <c r="B3302" s="8" t="s">
        <v>4172</v>
      </c>
      <c r="C3302" s="8" t="s">
        <v>5677</v>
      </c>
      <c r="D3302" s="15">
        <v>3</v>
      </c>
      <c r="E3302" s="8" t="s">
        <v>2152</v>
      </c>
      <c r="F3302" s="20">
        <v>699220</v>
      </c>
    </row>
    <row r="3303" spans="1:6" x14ac:dyDescent="0.3">
      <c r="A3303" s="7" t="s">
        <v>1628</v>
      </c>
      <c r="B3303" s="7" t="s">
        <v>4172</v>
      </c>
      <c r="C3303" s="7" t="s">
        <v>5677</v>
      </c>
      <c r="D3303" s="14">
        <v>3</v>
      </c>
      <c r="E3303" s="7" t="s">
        <v>2152</v>
      </c>
      <c r="F3303" s="19">
        <v>1221714</v>
      </c>
    </row>
    <row r="3304" spans="1:6" x14ac:dyDescent="0.3">
      <c r="A3304" s="8" t="s">
        <v>4555</v>
      </c>
      <c r="B3304" s="8" t="s">
        <v>4172</v>
      </c>
      <c r="C3304" s="8" t="s">
        <v>5677</v>
      </c>
      <c r="D3304" s="15">
        <v>3</v>
      </c>
      <c r="E3304" s="8" t="s">
        <v>2152</v>
      </c>
      <c r="F3304" s="20">
        <v>618995</v>
      </c>
    </row>
    <row r="3305" spans="1:6" x14ac:dyDescent="0.3">
      <c r="A3305" s="7" t="s">
        <v>1713</v>
      </c>
      <c r="B3305" s="7" t="s">
        <v>4172</v>
      </c>
      <c r="C3305" s="7" t="s">
        <v>5677</v>
      </c>
      <c r="D3305" s="14">
        <v>3</v>
      </c>
      <c r="E3305" s="7" t="s">
        <v>2152</v>
      </c>
      <c r="F3305" s="19">
        <v>1067026</v>
      </c>
    </row>
    <row r="3306" spans="1:6" x14ac:dyDescent="0.3">
      <c r="A3306" s="8" t="s">
        <v>4557</v>
      </c>
      <c r="B3306" s="8" t="s">
        <v>4172</v>
      </c>
      <c r="C3306" s="8" t="s">
        <v>5677</v>
      </c>
      <c r="D3306" s="15">
        <v>3</v>
      </c>
      <c r="E3306" s="8" t="s">
        <v>2152</v>
      </c>
      <c r="F3306" s="20">
        <v>1917053</v>
      </c>
    </row>
    <row r="3307" spans="1:6" x14ac:dyDescent="0.3">
      <c r="A3307" s="7" t="s">
        <v>118</v>
      </c>
      <c r="B3307" s="7" t="s">
        <v>4172</v>
      </c>
      <c r="C3307" s="7" t="s">
        <v>5677</v>
      </c>
      <c r="D3307" s="14">
        <v>3</v>
      </c>
      <c r="E3307" s="7" t="s">
        <v>2152</v>
      </c>
      <c r="F3307" s="19">
        <v>880575</v>
      </c>
    </row>
    <row r="3308" spans="1:6" x14ac:dyDescent="0.3">
      <c r="A3308" s="8" t="s">
        <v>4559</v>
      </c>
      <c r="B3308" s="8" t="s">
        <v>4172</v>
      </c>
      <c r="C3308" s="8" t="s">
        <v>5677</v>
      </c>
      <c r="D3308" s="15">
        <v>2</v>
      </c>
      <c r="E3308" s="8" t="s">
        <v>2152</v>
      </c>
      <c r="F3308" s="20">
        <v>1017343</v>
      </c>
    </row>
    <row r="3309" spans="1:6" x14ac:dyDescent="0.3">
      <c r="A3309" s="7" t="s">
        <v>1832</v>
      </c>
      <c r="B3309" s="7" t="s">
        <v>4172</v>
      </c>
      <c r="C3309" s="7" t="s">
        <v>5677</v>
      </c>
      <c r="D3309" s="14">
        <v>2</v>
      </c>
      <c r="E3309" s="7" t="s">
        <v>2152</v>
      </c>
      <c r="F3309" s="19">
        <v>1124024</v>
      </c>
    </row>
    <row r="3310" spans="1:6" x14ac:dyDescent="0.3">
      <c r="A3310" s="8" t="s">
        <v>3594</v>
      </c>
      <c r="B3310" s="8" t="s">
        <v>4172</v>
      </c>
      <c r="C3310" s="8" t="s">
        <v>5677</v>
      </c>
      <c r="D3310" s="15">
        <v>2</v>
      </c>
      <c r="E3310" s="8" t="s">
        <v>2152</v>
      </c>
      <c r="F3310" s="20">
        <v>1642294</v>
      </c>
    </row>
    <row r="3311" spans="1:6" x14ac:dyDescent="0.3">
      <c r="A3311" s="7" t="s">
        <v>2360</v>
      </c>
      <c r="B3311" s="7" t="s">
        <v>4172</v>
      </c>
      <c r="C3311" s="7" t="s">
        <v>5677</v>
      </c>
      <c r="D3311" s="14">
        <v>2</v>
      </c>
      <c r="E3311" s="7" t="s">
        <v>2152</v>
      </c>
      <c r="F3311" s="19">
        <v>1156731</v>
      </c>
    </row>
    <row r="3312" spans="1:6" x14ac:dyDescent="0.3">
      <c r="A3312" s="8" t="s">
        <v>210</v>
      </c>
      <c r="B3312" s="8" t="s">
        <v>4172</v>
      </c>
      <c r="C3312" s="8" t="s">
        <v>5677</v>
      </c>
      <c r="D3312" s="15">
        <v>2</v>
      </c>
      <c r="E3312" s="8" t="s">
        <v>2152</v>
      </c>
      <c r="F3312" s="20">
        <v>862368</v>
      </c>
    </row>
    <row r="3313" spans="1:6" x14ac:dyDescent="0.3">
      <c r="A3313" s="7" t="s">
        <v>4565</v>
      </c>
      <c r="B3313" s="7" t="s">
        <v>4172</v>
      </c>
      <c r="C3313" s="7" t="s">
        <v>5677</v>
      </c>
      <c r="D3313" s="14">
        <v>2</v>
      </c>
      <c r="E3313" s="7" t="s">
        <v>2152</v>
      </c>
      <c r="F3313" s="19">
        <v>844116</v>
      </c>
    </row>
    <row r="3314" spans="1:6" x14ac:dyDescent="0.3">
      <c r="A3314" s="8" t="s">
        <v>37</v>
      </c>
      <c r="B3314" s="8" t="s">
        <v>4172</v>
      </c>
      <c r="C3314" s="8" t="s">
        <v>5677</v>
      </c>
      <c r="D3314" s="15">
        <v>2</v>
      </c>
      <c r="E3314" s="8" t="s">
        <v>2152</v>
      </c>
      <c r="F3314" s="20">
        <v>1346904</v>
      </c>
    </row>
    <row r="3315" spans="1:6" x14ac:dyDescent="0.3">
      <c r="A3315" s="7" t="s">
        <v>191</v>
      </c>
      <c r="B3315" s="7" t="s">
        <v>4172</v>
      </c>
      <c r="C3315" s="7" t="s">
        <v>5677</v>
      </c>
      <c r="D3315" s="14">
        <v>2</v>
      </c>
      <c r="E3315" s="7" t="s">
        <v>2152</v>
      </c>
      <c r="F3315" s="19">
        <v>1084680</v>
      </c>
    </row>
    <row r="3316" spans="1:6" x14ac:dyDescent="0.3">
      <c r="A3316" s="8" t="s">
        <v>2307</v>
      </c>
      <c r="B3316" s="8" t="s">
        <v>4172</v>
      </c>
      <c r="C3316" s="8" t="s">
        <v>5677</v>
      </c>
      <c r="D3316" s="15">
        <v>2</v>
      </c>
      <c r="E3316" s="8" t="s">
        <v>2152</v>
      </c>
      <c r="F3316" s="20">
        <v>1139800</v>
      </c>
    </row>
    <row r="3317" spans="1:6" x14ac:dyDescent="0.3">
      <c r="A3317" s="7" t="s">
        <v>2321</v>
      </c>
      <c r="B3317" s="7" t="s">
        <v>4172</v>
      </c>
      <c r="C3317" s="7" t="s">
        <v>5677</v>
      </c>
      <c r="D3317" s="14">
        <v>2</v>
      </c>
      <c r="E3317" s="7" t="s">
        <v>2152</v>
      </c>
      <c r="F3317" s="19">
        <v>794110</v>
      </c>
    </row>
    <row r="3318" spans="1:6" x14ac:dyDescent="0.3">
      <c r="A3318" s="8" t="s">
        <v>4571</v>
      </c>
      <c r="B3318" s="8" t="s">
        <v>4172</v>
      </c>
      <c r="C3318" s="8" t="s">
        <v>5677</v>
      </c>
      <c r="D3318" s="15">
        <v>2</v>
      </c>
      <c r="E3318" s="8" t="s">
        <v>2152</v>
      </c>
      <c r="F3318" s="20">
        <v>1251502</v>
      </c>
    </row>
    <row r="3319" spans="1:6" x14ac:dyDescent="0.3">
      <c r="A3319" s="7" t="s">
        <v>4573</v>
      </c>
      <c r="B3319" s="7" t="s">
        <v>4172</v>
      </c>
      <c r="C3319" s="7" t="s">
        <v>5677</v>
      </c>
      <c r="D3319" s="14">
        <v>2</v>
      </c>
      <c r="E3319" s="7" t="s">
        <v>2152</v>
      </c>
      <c r="F3319" s="19">
        <v>2658491</v>
      </c>
    </row>
    <row r="3320" spans="1:6" x14ac:dyDescent="0.3">
      <c r="A3320" s="8" t="s">
        <v>47</v>
      </c>
      <c r="B3320" s="8" t="s">
        <v>4172</v>
      </c>
      <c r="C3320" s="8" t="s">
        <v>5677</v>
      </c>
      <c r="D3320" s="15">
        <v>2</v>
      </c>
      <c r="E3320" s="8" t="s">
        <v>2152</v>
      </c>
      <c r="F3320" s="20">
        <v>416229</v>
      </c>
    </row>
    <row r="3321" spans="1:6" x14ac:dyDescent="0.3">
      <c r="A3321" s="7" t="s">
        <v>234</v>
      </c>
      <c r="B3321" s="7" t="s">
        <v>4172</v>
      </c>
      <c r="C3321" s="7" t="s">
        <v>5677</v>
      </c>
      <c r="D3321" s="14">
        <v>2</v>
      </c>
      <c r="E3321" s="7" t="s">
        <v>2152</v>
      </c>
      <c r="F3321" s="19">
        <v>353684</v>
      </c>
    </row>
    <row r="3322" spans="1:6" x14ac:dyDescent="0.3">
      <c r="A3322" s="8" t="s">
        <v>1061</v>
      </c>
      <c r="B3322" s="8" t="s">
        <v>4172</v>
      </c>
      <c r="C3322" s="8" t="s">
        <v>5677</v>
      </c>
      <c r="D3322" s="15">
        <v>2</v>
      </c>
      <c r="E3322" s="8" t="s">
        <v>2152</v>
      </c>
      <c r="F3322" s="20">
        <v>739714</v>
      </c>
    </row>
    <row r="3323" spans="1:6" x14ac:dyDescent="0.3">
      <c r="A3323" s="7" t="s">
        <v>400</v>
      </c>
      <c r="B3323" s="7" t="s">
        <v>4172</v>
      </c>
      <c r="C3323" s="7" t="s">
        <v>5677</v>
      </c>
      <c r="D3323" s="14">
        <v>2</v>
      </c>
      <c r="E3323" s="7" t="s">
        <v>2152</v>
      </c>
      <c r="F3323" s="19">
        <v>791133</v>
      </c>
    </row>
    <row r="3324" spans="1:6" x14ac:dyDescent="0.3">
      <c r="A3324" s="8" t="s">
        <v>106</v>
      </c>
      <c r="B3324" s="8" t="s">
        <v>4172</v>
      </c>
      <c r="C3324" s="8" t="s">
        <v>5677</v>
      </c>
      <c r="D3324" s="15">
        <v>2</v>
      </c>
      <c r="E3324" s="8" t="s">
        <v>2152</v>
      </c>
      <c r="F3324" s="20">
        <v>95593</v>
      </c>
    </row>
    <row r="3325" spans="1:6" x14ac:dyDescent="0.3">
      <c r="A3325" s="7" t="s">
        <v>319</v>
      </c>
      <c r="B3325" s="7" t="s">
        <v>4172</v>
      </c>
      <c r="C3325" s="7" t="s">
        <v>5677</v>
      </c>
      <c r="D3325" s="14">
        <v>2</v>
      </c>
      <c r="E3325" s="7" t="s">
        <v>2152</v>
      </c>
      <c r="F3325" s="19">
        <v>1115124</v>
      </c>
    </row>
    <row r="3326" spans="1:6" x14ac:dyDescent="0.3">
      <c r="A3326" s="8" t="s">
        <v>4580</v>
      </c>
      <c r="B3326" s="8" t="s">
        <v>4172</v>
      </c>
      <c r="C3326" s="8" t="s">
        <v>5677</v>
      </c>
      <c r="D3326" s="15">
        <v>2</v>
      </c>
      <c r="E3326" s="8" t="s">
        <v>2152</v>
      </c>
      <c r="F3326" s="20">
        <v>342948</v>
      </c>
    </row>
    <row r="3327" spans="1:6" x14ac:dyDescent="0.3">
      <c r="A3327" s="7" t="s">
        <v>4582</v>
      </c>
      <c r="B3327" s="7" t="s">
        <v>4172</v>
      </c>
      <c r="C3327" s="7" t="s">
        <v>5677</v>
      </c>
      <c r="D3327" s="14">
        <v>2</v>
      </c>
      <c r="E3327" s="7" t="s">
        <v>2152</v>
      </c>
      <c r="F3327" s="19">
        <v>413740</v>
      </c>
    </row>
    <row r="3328" spans="1:6" x14ac:dyDescent="0.3">
      <c r="A3328" s="8" t="s">
        <v>4584</v>
      </c>
      <c r="B3328" s="8" t="s">
        <v>4172</v>
      </c>
      <c r="C3328" s="8" t="s">
        <v>5677</v>
      </c>
      <c r="D3328" s="15">
        <v>2</v>
      </c>
      <c r="E3328" s="8" t="s">
        <v>2152</v>
      </c>
      <c r="F3328" s="20">
        <v>872461</v>
      </c>
    </row>
    <row r="3329" spans="1:6" x14ac:dyDescent="0.3">
      <c r="A3329" s="7" t="s">
        <v>4586</v>
      </c>
      <c r="B3329" s="7" t="s">
        <v>4172</v>
      </c>
      <c r="C3329" s="7" t="s">
        <v>5677</v>
      </c>
      <c r="D3329" s="14">
        <v>1</v>
      </c>
      <c r="E3329" s="7" t="s">
        <v>2152</v>
      </c>
      <c r="F3329" s="19">
        <v>624717</v>
      </c>
    </row>
    <row r="3330" spans="1:6" x14ac:dyDescent="0.3">
      <c r="A3330" s="8" t="s">
        <v>4587</v>
      </c>
      <c r="B3330" s="8" t="s">
        <v>4172</v>
      </c>
      <c r="C3330" s="8" t="s">
        <v>5677</v>
      </c>
      <c r="D3330" s="15">
        <v>1</v>
      </c>
      <c r="E3330" s="8" t="s">
        <v>2152</v>
      </c>
      <c r="F3330" s="20">
        <v>250000</v>
      </c>
    </row>
    <row r="3331" spans="1:6" x14ac:dyDescent="0.3">
      <c r="A3331" s="7" t="s">
        <v>1768</v>
      </c>
      <c r="B3331" s="7" t="s">
        <v>4172</v>
      </c>
      <c r="C3331" s="7" t="s">
        <v>5677</v>
      </c>
      <c r="D3331" s="14">
        <v>1</v>
      </c>
      <c r="E3331" s="7" t="s">
        <v>2152</v>
      </c>
      <c r="F3331" s="19">
        <v>821904</v>
      </c>
    </row>
    <row r="3332" spans="1:6" x14ac:dyDescent="0.3">
      <c r="A3332" s="8" t="s">
        <v>2163</v>
      </c>
      <c r="B3332" s="8" t="s">
        <v>4172</v>
      </c>
      <c r="C3332" s="8" t="s">
        <v>5677</v>
      </c>
      <c r="D3332" s="15">
        <v>1</v>
      </c>
      <c r="E3332" s="8" t="s">
        <v>2152</v>
      </c>
      <c r="F3332" s="20">
        <v>322465</v>
      </c>
    </row>
    <row r="3333" spans="1:6" x14ac:dyDescent="0.3">
      <c r="A3333" s="7" t="s">
        <v>4589</v>
      </c>
      <c r="B3333" s="7" t="s">
        <v>4172</v>
      </c>
      <c r="C3333" s="7" t="s">
        <v>5677</v>
      </c>
      <c r="D3333" s="14">
        <v>1</v>
      </c>
      <c r="E3333" s="7" t="s">
        <v>2152</v>
      </c>
      <c r="F3333" s="19">
        <v>1490685</v>
      </c>
    </row>
    <row r="3334" spans="1:6" x14ac:dyDescent="0.3">
      <c r="A3334" s="8" t="s">
        <v>4591</v>
      </c>
      <c r="B3334" s="8" t="s">
        <v>4172</v>
      </c>
      <c r="C3334" s="8" t="s">
        <v>5677</v>
      </c>
      <c r="D3334" s="15">
        <v>1</v>
      </c>
      <c r="E3334" s="8" t="s">
        <v>2152</v>
      </c>
      <c r="F3334" s="20">
        <v>523814</v>
      </c>
    </row>
    <row r="3335" spans="1:6" x14ac:dyDescent="0.3">
      <c r="A3335" s="7" t="s">
        <v>4593</v>
      </c>
      <c r="B3335" s="7" t="s">
        <v>4172</v>
      </c>
      <c r="C3335" s="7" t="s">
        <v>5677</v>
      </c>
      <c r="D3335" s="14">
        <v>1</v>
      </c>
      <c r="E3335" s="7" t="s">
        <v>2152</v>
      </c>
      <c r="F3335" s="19">
        <v>1018095</v>
      </c>
    </row>
    <row r="3336" spans="1:6" x14ac:dyDescent="0.3">
      <c r="A3336" s="8" t="s">
        <v>4594</v>
      </c>
      <c r="B3336" s="8" t="s">
        <v>4172</v>
      </c>
      <c r="C3336" s="8" t="s">
        <v>5677</v>
      </c>
      <c r="D3336" s="15">
        <v>1</v>
      </c>
      <c r="E3336" s="8" t="s">
        <v>2152</v>
      </c>
      <c r="F3336" s="20">
        <v>450000</v>
      </c>
    </row>
    <row r="3337" spans="1:6" x14ac:dyDescent="0.3">
      <c r="A3337" s="7" t="s">
        <v>2368</v>
      </c>
      <c r="B3337" s="7" t="s">
        <v>4172</v>
      </c>
      <c r="C3337" s="7" t="s">
        <v>5677</v>
      </c>
      <c r="D3337" s="14">
        <v>1</v>
      </c>
      <c r="E3337" s="7" t="s">
        <v>2152</v>
      </c>
      <c r="F3337" s="19">
        <v>515940</v>
      </c>
    </row>
    <row r="3338" spans="1:6" x14ac:dyDescent="0.3">
      <c r="A3338" s="8" t="s">
        <v>9</v>
      </c>
      <c r="B3338" s="8" t="s">
        <v>4172</v>
      </c>
      <c r="C3338" s="8" t="s">
        <v>5677</v>
      </c>
      <c r="D3338" s="15">
        <v>1</v>
      </c>
      <c r="E3338" s="8" t="s">
        <v>2152</v>
      </c>
      <c r="F3338" s="20">
        <v>564654</v>
      </c>
    </row>
    <row r="3339" spans="1:6" x14ac:dyDescent="0.3">
      <c r="A3339" s="7" t="s">
        <v>1715</v>
      </c>
      <c r="B3339" s="7" t="s">
        <v>4172</v>
      </c>
      <c r="C3339" s="7" t="s">
        <v>5677</v>
      </c>
      <c r="D3339" s="14">
        <v>1</v>
      </c>
      <c r="E3339" s="7" t="s">
        <v>2152</v>
      </c>
      <c r="F3339" s="19">
        <v>293208</v>
      </c>
    </row>
    <row r="3340" spans="1:6" x14ac:dyDescent="0.3">
      <c r="A3340" s="8" t="s">
        <v>5</v>
      </c>
      <c r="B3340" s="8" t="s">
        <v>4172</v>
      </c>
      <c r="C3340" s="8" t="s">
        <v>5677</v>
      </c>
      <c r="D3340" s="15">
        <v>1</v>
      </c>
      <c r="E3340" s="8" t="s">
        <v>2152</v>
      </c>
      <c r="F3340" s="20">
        <v>1004884</v>
      </c>
    </row>
    <row r="3341" spans="1:6" x14ac:dyDescent="0.3">
      <c r="A3341" s="7" t="s">
        <v>4596</v>
      </c>
      <c r="B3341" s="7" t="s">
        <v>4172</v>
      </c>
      <c r="C3341" s="7" t="s">
        <v>5677</v>
      </c>
      <c r="D3341" s="14">
        <v>1</v>
      </c>
      <c r="E3341" s="7" t="s">
        <v>2152</v>
      </c>
      <c r="F3341" s="19">
        <v>300000</v>
      </c>
    </row>
    <row r="3342" spans="1:6" x14ac:dyDescent="0.3">
      <c r="A3342" s="8" t="s">
        <v>4597</v>
      </c>
      <c r="B3342" s="8" t="s">
        <v>4172</v>
      </c>
      <c r="C3342" s="8" t="s">
        <v>5677</v>
      </c>
      <c r="D3342" s="15">
        <v>1</v>
      </c>
      <c r="E3342" s="8" t="s">
        <v>2152</v>
      </c>
      <c r="F3342" s="20">
        <v>564654</v>
      </c>
    </row>
    <row r="3343" spans="1:6" x14ac:dyDescent="0.3">
      <c r="A3343" s="7" t="s">
        <v>4598</v>
      </c>
      <c r="B3343" s="7" t="s">
        <v>4172</v>
      </c>
      <c r="C3343" s="7" t="s">
        <v>5677</v>
      </c>
      <c r="D3343" s="14">
        <v>1</v>
      </c>
      <c r="E3343" s="7" t="s">
        <v>2152</v>
      </c>
      <c r="F3343" s="19">
        <v>821904</v>
      </c>
    </row>
    <row r="3344" spans="1:6" x14ac:dyDescent="0.3">
      <c r="A3344" s="8" t="s">
        <v>4599</v>
      </c>
      <c r="B3344" s="8" t="s">
        <v>4172</v>
      </c>
      <c r="C3344" s="8" t="s">
        <v>5677</v>
      </c>
      <c r="D3344" s="15">
        <v>1</v>
      </c>
      <c r="E3344" s="8" t="s">
        <v>2152</v>
      </c>
      <c r="F3344" s="20">
        <v>406548</v>
      </c>
    </row>
    <row r="3345" spans="1:6" x14ac:dyDescent="0.3">
      <c r="A3345" s="7" t="s">
        <v>4600</v>
      </c>
      <c r="B3345" s="7" t="s">
        <v>4172</v>
      </c>
      <c r="C3345" s="7" t="s">
        <v>5677</v>
      </c>
      <c r="D3345" s="14">
        <v>1</v>
      </c>
      <c r="E3345" s="7" t="s">
        <v>2152</v>
      </c>
      <c r="F3345" s="19">
        <v>517986</v>
      </c>
    </row>
    <row r="3346" spans="1:6" x14ac:dyDescent="0.3">
      <c r="A3346" s="8" t="s">
        <v>4602</v>
      </c>
      <c r="B3346" s="8" t="s">
        <v>4172</v>
      </c>
      <c r="C3346" s="8" t="s">
        <v>5677</v>
      </c>
      <c r="D3346" s="15">
        <v>1</v>
      </c>
      <c r="E3346" s="8" t="s">
        <v>2152</v>
      </c>
      <c r="F3346" s="20">
        <v>866307</v>
      </c>
    </row>
    <row r="3347" spans="1:6" x14ac:dyDescent="0.3">
      <c r="A3347" s="7" t="s">
        <v>2419</v>
      </c>
      <c r="B3347" s="7" t="s">
        <v>4172</v>
      </c>
      <c r="C3347" s="7" t="s">
        <v>5677</v>
      </c>
      <c r="D3347" s="14">
        <v>1</v>
      </c>
      <c r="E3347" s="7" t="s">
        <v>2152</v>
      </c>
      <c r="F3347" s="19">
        <v>193476</v>
      </c>
    </row>
    <row r="3348" spans="1:6" x14ac:dyDescent="0.3">
      <c r="A3348" s="8" t="s">
        <v>57</v>
      </c>
      <c r="B3348" s="8" t="s">
        <v>4172</v>
      </c>
      <c r="C3348" s="8" t="s">
        <v>5677</v>
      </c>
      <c r="D3348" s="15">
        <v>1</v>
      </c>
      <c r="E3348" s="8" t="s">
        <v>2152</v>
      </c>
      <c r="F3348" s="20">
        <v>1317316</v>
      </c>
    </row>
    <row r="3349" spans="1:6" x14ac:dyDescent="0.3">
      <c r="A3349" s="7" t="s">
        <v>4605</v>
      </c>
      <c r="B3349" s="7" t="s">
        <v>4172</v>
      </c>
      <c r="C3349" s="7" t="s">
        <v>5677</v>
      </c>
      <c r="D3349" s="14">
        <v>1</v>
      </c>
      <c r="E3349" s="7" t="s">
        <v>2152</v>
      </c>
      <c r="F3349" s="19">
        <v>326400</v>
      </c>
    </row>
    <row r="3350" spans="1:6" x14ac:dyDescent="0.3">
      <c r="A3350" s="8" t="s">
        <v>4607</v>
      </c>
      <c r="B3350" s="8" t="s">
        <v>4172</v>
      </c>
      <c r="C3350" s="8" t="s">
        <v>5677</v>
      </c>
      <c r="D3350" s="15">
        <v>1</v>
      </c>
      <c r="E3350" s="8" t="s">
        <v>2152</v>
      </c>
      <c r="F3350" s="20">
        <v>104824</v>
      </c>
    </row>
    <row r="3351" spans="1:6" x14ac:dyDescent="0.3">
      <c r="A3351" s="7" t="s">
        <v>4609</v>
      </c>
      <c r="B3351" s="7" t="s">
        <v>4172</v>
      </c>
      <c r="C3351" s="7" t="s">
        <v>5677</v>
      </c>
      <c r="D3351" s="14">
        <v>1</v>
      </c>
      <c r="E3351" s="7" t="s">
        <v>2152</v>
      </c>
      <c r="F3351" s="19">
        <v>187416</v>
      </c>
    </row>
    <row r="3352" spans="1:6" x14ac:dyDescent="0.3">
      <c r="A3352" s="8" t="s">
        <v>4611</v>
      </c>
      <c r="B3352" s="8" t="s">
        <v>4172</v>
      </c>
      <c r="C3352" s="8" t="s">
        <v>5677</v>
      </c>
      <c r="D3352" s="15">
        <v>1</v>
      </c>
      <c r="E3352" s="8" t="s">
        <v>2152</v>
      </c>
      <c r="F3352" s="20">
        <v>650484</v>
      </c>
    </row>
    <row r="3353" spans="1:6" x14ac:dyDescent="0.3">
      <c r="A3353" s="7" t="s">
        <v>4613</v>
      </c>
      <c r="B3353" s="7" t="s">
        <v>4172</v>
      </c>
      <c r="C3353" s="7" t="s">
        <v>5677</v>
      </c>
      <c r="D3353" s="14">
        <v>1</v>
      </c>
      <c r="E3353" s="7" t="s">
        <v>2152</v>
      </c>
      <c r="F3353" s="19">
        <v>240000</v>
      </c>
    </row>
    <row r="3354" spans="1:6" x14ac:dyDescent="0.3">
      <c r="A3354" s="8" t="s">
        <v>4614</v>
      </c>
      <c r="B3354" s="8" t="s">
        <v>4172</v>
      </c>
      <c r="C3354" s="8" t="s">
        <v>5677</v>
      </c>
      <c r="D3354" s="15">
        <v>1</v>
      </c>
      <c r="E3354" s="8" t="s">
        <v>2152</v>
      </c>
      <c r="F3354" s="20">
        <v>302200</v>
      </c>
    </row>
    <row r="3355" spans="1:6" x14ac:dyDescent="0.3">
      <c r="A3355" s="7" t="s">
        <v>4615</v>
      </c>
      <c r="B3355" s="7" t="s">
        <v>4172</v>
      </c>
      <c r="C3355" s="7" t="s">
        <v>5677</v>
      </c>
      <c r="D3355" s="14">
        <v>1</v>
      </c>
      <c r="E3355" s="7" t="s">
        <v>2152</v>
      </c>
      <c r="F3355" s="19">
        <v>624717</v>
      </c>
    </row>
    <row r="3356" spans="1:6" x14ac:dyDescent="0.3">
      <c r="A3356" s="8" t="s">
        <v>4616</v>
      </c>
      <c r="B3356" s="8" t="s">
        <v>4172</v>
      </c>
      <c r="C3356" s="8" t="s">
        <v>5677</v>
      </c>
      <c r="D3356" s="15">
        <v>1</v>
      </c>
      <c r="E3356" s="8" t="s">
        <v>2152</v>
      </c>
      <c r="F3356" s="20">
        <v>433296</v>
      </c>
    </row>
    <row r="3357" spans="1:6" x14ac:dyDescent="0.3">
      <c r="A3357" s="7" t="s">
        <v>4618</v>
      </c>
      <c r="B3357" s="7" t="s">
        <v>4172</v>
      </c>
      <c r="C3357" s="7" t="s">
        <v>5677</v>
      </c>
      <c r="D3357" s="14">
        <v>1</v>
      </c>
      <c r="E3357" s="7" t="s">
        <v>2152</v>
      </c>
      <c r="F3357" s="19">
        <v>321876</v>
      </c>
    </row>
    <row r="3358" spans="1:6" x14ac:dyDescent="0.3">
      <c r="A3358" s="8" t="s">
        <v>4620</v>
      </c>
      <c r="B3358" s="8" t="s">
        <v>4172</v>
      </c>
      <c r="C3358" s="8" t="s">
        <v>5677</v>
      </c>
      <c r="D3358" s="15">
        <v>1</v>
      </c>
      <c r="E3358" s="8" t="s">
        <v>2152</v>
      </c>
      <c r="F3358" s="20">
        <v>1410268</v>
      </c>
    </row>
    <row r="3359" spans="1:6" x14ac:dyDescent="0.3">
      <c r="A3359" s="7" t="s">
        <v>2296</v>
      </c>
      <c r="B3359" s="7" t="s">
        <v>4172</v>
      </c>
      <c r="C3359" s="7" t="s">
        <v>5677</v>
      </c>
      <c r="D3359" s="14">
        <v>1</v>
      </c>
      <c r="E3359" s="7" t="s">
        <v>2152</v>
      </c>
      <c r="F3359" s="19">
        <v>1145314</v>
      </c>
    </row>
    <row r="3360" spans="1:6" x14ac:dyDescent="0.3">
      <c r="A3360" s="8" t="s">
        <v>4621</v>
      </c>
      <c r="B3360" s="8" t="s">
        <v>4172</v>
      </c>
      <c r="C3360" s="8" t="s">
        <v>5677</v>
      </c>
      <c r="D3360" s="15">
        <v>1</v>
      </c>
      <c r="E3360" s="8" t="s">
        <v>2152</v>
      </c>
      <c r="F3360" s="20">
        <v>104295</v>
      </c>
    </row>
    <row r="3361" spans="1:6" x14ac:dyDescent="0.3">
      <c r="A3361" s="7" t="s">
        <v>4623</v>
      </c>
      <c r="B3361" s="7" t="s">
        <v>4172</v>
      </c>
      <c r="C3361" s="7" t="s">
        <v>5677</v>
      </c>
      <c r="D3361" s="14">
        <v>1</v>
      </c>
      <c r="E3361" s="7" t="s">
        <v>2152</v>
      </c>
      <c r="F3361" s="19">
        <v>1074883</v>
      </c>
    </row>
    <row r="3362" spans="1:6" x14ac:dyDescent="0.3">
      <c r="A3362" s="8" t="s">
        <v>4624</v>
      </c>
      <c r="B3362" s="8" t="s">
        <v>4172</v>
      </c>
      <c r="C3362" s="8" t="s">
        <v>5677</v>
      </c>
      <c r="D3362" s="15">
        <v>1</v>
      </c>
      <c r="E3362" s="8" t="s">
        <v>2152</v>
      </c>
      <c r="F3362" s="20">
        <v>616428</v>
      </c>
    </row>
    <row r="3363" spans="1:6" x14ac:dyDescent="0.3">
      <c r="A3363" s="7" t="s">
        <v>243</v>
      </c>
      <c r="B3363" s="7" t="s">
        <v>4172</v>
      </c>
      <c r="C3363" s="7" t="s">
        <v>5677</v>
      </c>
      <c r="D3363" s="14">
        <v>1</v>
      </c>
      <c r="E3363" s="7" t="s">
        <v>2152</v>
      </c>
      <c r="F3363" s="19">
        <v>621588</v>
      </c>
    </row>
    <row r="3364" spans="1:6" x14ac:dyDescent="0.3">
      <c r="A3364" s="8" t="s">
        <v>681</v>
      </c>
      <c r="B3364" s="8" t="s">
        <v>4172</v>
      </c>
      <c r="C3364" s="8" t="s">
        <v>5677</v>
      </c>
      <c r="D3364" s="15">
        <v>1</v>
      </c>
      <c r="E3364" s="8" t="s">
        <v>2152</v>
      </c>
      <c r="F3364" s="20">
        <v>1020348</v>
      </c>
    </row>
    <row r="3365" spans="1:6" x14ac:dyDescent="0.3">
      <c r="A3365" s="7" t="s">
        <v>2253</v>
      </c>
      <c r="B3365" s="7" t="s">
        <v>4172</v>
      </c>
      <c r="C3365" s="7" t="s">
        <v>5677</v>
      </c>
      <c r="D3365" s="14">
        <v>1</v>
      </c>
      <c r="E3365" s="7" t="s">
        <v>2152</v>
      </c>
      <c r="F3365" s="19">
        <v>764702</v>
      </c>
    </row>
    <row r="3366" spans="1:6" x14ac:dyDescent="0.3">
      <c r="A3366" s="8" t="s">
        <v>4627</v>
      </c>
      <c r="B3366" s="8" t="s">
        <v>4172</v>
      </c>
      <c r="C3366" s="8" t="s">
        <v>5677</v>
      </c>
      <c r="D3366" s="15">
        <v>1</v>
      </c>
      <c r="E3366" s="8" t="s">
        <v>2152</v>
      </c>
      <c r="F3366" s="20">
        <v>312884</v>
      </c>
    </row>
    <row r="3367" spans="1:6" x14ac:dyDescent="0.3">
      <c r="A3367" s="7" t="s">
        <v>45</v>
      </c>
      <c r="B3367" s="7" t="s">
        <v>4172</v>
      </c>
      <c r="C3367" s="7" t="s">
        <v>5677</v>
      </c>
      <c r="D3367" s="14">
        <v>1</v>
      </c>
      <c r="E3367" s="7" t="s">
        <v>2152</v>
      </c>
      <c r="F3367" s="19">
        <v>2063316</v>
      </c>
    </row>
    <row r="3368" spans="1:6" x14ac:dyDescent="0.3">
      <c r="A3368" s="8" t="s">
        <v>4629</v>
      </c>
      <c r="B3368" s="8" t="s">
        <v>4172</v>
      </c>
      <c r="C3368" s="8" t="s">
        <v>5677</v>
      </c>
      <c r="D3368" s="15">
        <v>1</v>
      </c>
      <c r="E3368" s="8" t="s">
        <v>2152</v>
      </c>
      <c r="F3368" s="20">
        <v>642103</v>
      </c>
    </row>
    <row r="3369" spans="1:6" x14ac:dyDescent="0.3">
      <c r="A3369" s="7" t="s">
        <v>4631</v>
      </c>
      <c r="B3369" s="7" t="s">
        <v>4172</v>
      </c>
      <c r="C3369" s="7" t="s">
        <v>5677</v>
      </c>
      <c r="D3369" s="14">
        <v>1</v>
      </c>
      <c r="E3369" s="7" t="s">
        <v>2152</v>
      </c>
      <c r="F3369" s="19">
        <v>733769</v>
      </c>
    </row>
    <row r="3370" spans="1:6" x14ac:dyDescent="0.3">
      <c r="A3370" s="8" t="s">
        <v>262</v>
      </c>
      <c r="B3370" s="8" t="s">
        <v>4172</v>
      </c>
      <c r="C3370" s="8" t="s">
        <v>5677</v>
      </c>
      <c r="D3370" s="15">
        <v>1</v>
      </c>
      <c r="E3370" s="8" t="s">
        <v>2152</v>
      </c>
      <c r="F3370" s="20">
        <v>1200000</v>
      </c>
    </row>
    <row r="3371" spans="1:6" x14ac:dyDescent="0.3">
      <c r="A3371" s="7" t="s">
        <v>4632</v>
      </c>
      <c r="B3371" s="7" t="s">
        <v>4172</v>
      </c>
      <c r="C3371" s="7" t="s">
        <v>5677</v>
      </c>
      <c r="D3371" s="14">
        <v>1</v>
      </c>
      <c r="E3371" s="7" t="s">
        <v>2152</v>
      </c>
      <c r="F3371" s="19">
        <v>858429</v>
      </c>
    </row>
    <row r="3372" spans="1:6" x14ac:dyDescent="0.3">
      <c r="A3372" s="8" t="s">
        <v>1166</v>
      </c>
      <c r="B3372" s="8" t="s">
        <v>4172</v>
      </c>
      <c r="C3372" s="8" t="s">
        <v>5677</v>
      </c>
      <c r="D3372" s="15">
        <v>1</v>
      </c>
      <c r="E3372" s="8" t="s">
        <v>2152</v>
      </c>
      <c r="F3372" s="20">
        <v>929931</v>
      </c>
    </row>
    <row r="3373" spans="1:6" x14ac:dyDescent="0.3">
      <c r="A3373" s="7" t="s">
        <v>2203</v>
      </c>
      <c r="B3373" s="7" t="s">
        <v>4172</v>
      </c>
      <c r="C3373" s="7" t="s">
        <v>5677</v>
      </c>
      <c r="D3373" s="14">
        <v>1</v>
      </c>
      <c r="E3373" s="7" t="s">
        <v>2152</v>
      </c>
      <c r="F3373" s="19">
        <v>3054284</v>
      </c>
    </row>
    <row r="3374" spans="1:6" x14ac:dyDescent="0.3">
      <c r="A3374" s="8" t="s">
        <v>214</v>
      </c>
      <c r="B3374" s="8" t="s">
        <v>4172</v>
      </c>
      <c r="C3374" s="8" t="s">
        <v>5677</v>
      </c>
      <c r="D3374" s="15">
        <v>1</v>
      </c>
      <c r="E3374" s="8" t="s">
        <v>2152</v>
      </c>
      <c r="F3374" s="20">
        <v>1572363</v>
      </c>
    </row>
    <row r="3375" spans="1:6" x14ac:dyDescent="0.3">
      <c r="A3375" s="7" t="s">
        <v>4637</v>
      </c>
      <c r="B3375" s="7" t="s">
        <v>4172</v>
      </c>
      <c r="C3375" s="7" t="s">
        <v>5677</v>
      </c>
      <c r="D3375" s="14">
        <v>1</v>
      </c>
      <c r="E3375" s="7" t="s">
        <v>2152</v>
      </c>
      <c r="F3375" s="19">
        <v>1030115</v>
      </c>
    </row>
    <row r="3376" spans="1:6" x14ac:dyDescent="0.3">
      <c r="A3376" s="8" t="s">
        <v>2311</v>
      </c>
      <c r="B3376" s="8" t="s">
        <v>4172</v>
      </c>
      <c r="C3376" s="8" t="s">
        <v>5677</v>
      </c>
      <c r="D3376" s="15">
        <v>1</v>
      </c>
      <c r="E3376" s="8" t="s">
        <v>2152</v>
      </c>
      <c r="F3376" s="20">
        <v>814476</v>
      </c>
    </row>
    <row r="3377" spans="1:6" x14ac:dyDescent="0.3">
      <c r="A3377" s="7" t="s">
        <v>4639</v>
      </c>
      <c r="B3377" s="7" t="s">
        <v>4172</v>
      </c>
      <c r="C3377" s="7" t="s">
        <v>5677</v>
      </c>
      <c r="D3377" s="14">
        <v>1</v>
      </c>
      <c r="E3377" s="7" t="s">
        <v>2152</v>
      </c>
      <c r="F3377" s="19">
        <v>628944</v>
      </c>
    </row>
    <row r="3378" spans="1:6" x14ac:dyDescent="0.3">
      <c r="A3378" s="8" t="s">
        <v>4641</v>
      </c>
      <c r="B3378" s="8" t="s">
        <v>4172</v>
      </c>
      <c r="C3378" s="8" t="s">
        <v>5677</v>
      </c>
      <c r="D3378" s="15">
        <v>1</v>
      </c>
      <c r="E3378" s="8" t="s">
        <v>2152</v>
      </c>
      <c r="F3378" s="20">
        <v>1792230</v>
      </c>
    </row>
    <row r="3379" spans="1:6" x14ac:dyDescent="0.3">
      <c r="A3379" s="7" t="s">
        <v>917</v>
      </c>
      <c r="B3379" s="7" t="s">
        <v>4172</v>
      </c>
      <c r="C3379" s="7" t="s">
        <v>5677</v>
      </c>
      <c r="D3379" s="14">
        <v>1</v>
      </c>
      <c r="E3379" s="7" t="s">
        <v>2152</v>
      </c>
      <c r="F3379" s="19">
        <v>510000</v>
      </c>
    </row>
    <row r="3380" spans="1:6" x14ac:dyDescent="0.3">
      <c r="A3380" s="8" t="s">
        <v>2417</v>
      </c>
      <c r="B3380" s="8" t="s">
        <v>4172</v>
      </c>
      <c r="C3380" s="8" t="s">
        <v>5677</v>
      </c>
      <c r="D3380" s="15">
        <v>1</v>
      </c>
      <c r="E3380" s="8" t="s">
        <v>2152</v>
      </c>
      <c r="F3380" s="20">
        <v>3387921</v>
      </c>
    </row>
    <row r="3381" spans="1:6" x14ac:dyDescent="0.3">
      <c r="A3381" s="7" t="s">
        <v>4644</v>
      </c>
      <c r="B3381" s="7" t="s">
        <v>4172</v>
      </c>
      <c r="C3381" s="7" t="s">
        <v>5677</v>
      </c>
      <c r="D3381" s="14">
        <v>1</v>
      </c>
      <c r="E3381" s="7" t="s">
        <v>2152</v>
      </c>
      <c r="F3381" s="19">
        <v>932376</v>
      </c>
    </row>
    <row r="3382" spans="1:6" x14ac:dyDescent="0.3">
      <c r="A3382" s="8" t="s">
        <v>4646</v>
      </c>
      <c r="B3382" s="8" t="s">
        <v>4172</v>
      </c>
      <c r="C3382" s="8" t="s">
        <v>5677</v>
      </c>
      <c r="D3382" s="15">
        <v>1</v>
      </c>
      <c r="E3382" s="8" t="s">
        <v>2152</v>
      </c>
      <c r="F3382" s="20">
        <v>838593</v>
      </c>
    </row>
    <row r="3383" spans="1:6" x14ac:dyDescent="0.3">
      <c r="A3383" s="7" t="s">
        <v>154</v>
      </c>
      <c r="B3383" s="7" t="s">
        <v>4172</v>
      </c>
      <c r="C3383" s="7" t="s">
        <v>5677</v>
      </c>
      <c r="D3383" s="14">
        <v>1</v>
      </c>
      <c r="E3383" s="7" t="s">
        <v>2152</v>
      </c>
      <c r="F3383" s="19">
        <v>800000</v>
      </c>
    </row>
    <row r="3384" spans="1:6" x14ac:dyDescent="0.3">
      <c r="A3384" s="8" t="s">
        <v>2382</v>
      </c>
      <c r="B3384" s="8" t="s">
        <v>4172</v>
      </c>
      <c r="C3384" s="8" t="s">
        <v>5677</v>
      </c>
      <c r="D3384" s="15">
        <v>1</v>
      </c>
      <c r="E3384" s="8" t="s">
        <v>2152</v>
      </c>
      <c r="F3384" s="20">
        <v>803907</v>
      </c>
    </row>
    <row r="3385" spans="1:6" x14ac:dyDescent="0.3">
      <c r="A3385" s="7" t="s">
        <v>4647</v>
      </c>
      <c r="B3385" s="7" t="s">
        <v>4172</v>
      </c>
      <c r="C3385" s="7" t="s">
        <v>5677</v>
      </c>
      <c r="D3385" s="14">
        <v>1</v>
      </c>
      <c r="E3385" s="7" t="s">
        <v>2152</v>
      </c>
      <c r="F3385" s="19">
        <v>279976</v>
      </c>
    </row>
    <row r="3386" spans="1:6" x14ac:dyDescent="0.3">
      <c r="A3386" s="8" t="s">
        <v>4649</v>
      </c>
      <c r="B3386" s="8" t="s">
        <v>4172</v>
      </c>
      <c r="C3386" s="8" t="s">
        <v>5677</v>
      </c>
      <c r="D3386" s="15">
        <v>1</v>
      </c>
      <c r="E3386" s="8" t="s">
        <v>2152</v>
      </c>
      <c r="F3386" s="20">
        <v>183252</v>
      </c>
    </row>
    <row r="3387" spans="1:6" x14ac:dyDescent="0.3">
      <c r="A3387" s="7" t="s">
        <v>159</v>
      </c>
      <c r="B3387" s="7" t="s">
        <v>4172</v>
      </c>
      <c r="C3387" s="7" t="s">
        <v>5677</v>
      </c>
      <c r="D3387" s="14">
        <v>1</v>
      </c>
      <c r="E3387" s="7" t="s">
        <v>2152</v>
      </c>
      <c r="F3387" s="19">
        <v>930041</v>
      </c>
    </row>
    <row r="3388" spans="1:6" x14ac:dyDescent="0.3">
      <c r="A3388" s="8" t="s">
        <v>2863</v>
      </c>
      <c r="B3388" s="8" t="s">
        <v>4172</v>
      </c>
      <c r="C3388" s="8" t="s">
        <v>5677</v>
      </c>
      <c r="D3388" s="15">
        <v>1</v>
      </c>
      <c r="E3388" s="8" t="s">
        <v>2152</v>
      </c>
      <c r="F3388" s="20">
        <v>2576614</v>
      </c>
    </row>
    <row r="3389" spans="1:6" x14ac:dyDescent="0.3">
      <c r="A3389" s="7" t="s">
        <v>4650</v>
      </c>
      <c r="B3389" s="7" t="s">
        <v>4172</v>
      </c>
      <c r="C3389" s="7" t="s">
        <v>5677</v>
      </c>
      <c r="D3389" s="14">
        <v>1</v>
      </c>
      <c r="E3389" s="7" t="s">
        <v>2152</v>
      </c>
      <c r="F3389" s="19">
        <v>1119904</v>
      </c>
    </row>
    <row r="3390" spans="1:6" x14ac:dyDescent="0.3">
      <c r="A3390" s="8" t="s">
        <v>4652</v>
      </c>
      <c r="B3390" s="8" t="s">
        <v>4172</v>
      </c>
      <c r="C3390" s="8" t="s">
        <v>5677</v>
      </c>
      <c r="D3390" s="15">
        <v>1</v>
      </c>
      <c r="E3390" s="8" t="s">
        <v>2152</v>
      </c>
      <c r="F3390" s="20">
        <v>391540</v>
      </c>
    </row>
    <row r="3391" spans="1:6" x14ac:dyDescent="0.3">
      <c r="A3391" s="7" t="s">
        <v>4654</v>
      </c>
      <c r="B3391" s="7" t="s">
        <v>4172</v>
      </c>
      <c r="C3391" s="7" t="s">
        <v>5677</v>
      </c>
      <c r="D3391" s="14">
        <v>1</v>
      </c>
      <c r="E3391" s="7" t="s">
        <v>2152</v>
      </c>
      <c r="F3391" s="19">
        <v>725546</v>
      </c>
    </row>
    <row r="3392" spans="1:6" x14ac:dyDescent="0.3">
      <c r="A3392" s="8" t="s">
        <v>37</v>
      </c>
      <c r="B3392" s="8" t="s">
        <v>4172</v>
      </c>
      <c r="C3392" s="8" t="s">
        <v>5677</v>
      </c>
      <c r="D3392" s="15">
        <v>1</v>
      </c>
      <c r="E3392" s="8" t="s">
        <v>2152</v>
      </c>
      <c r="F3392" s="20">
        <v>604401</v>
      </c>
    </row>
    <row r="3393" spans="1:6" x14ac:dyDescent="0.3">
      <c r="A3393" s="7" t="s">
        <v>4657</v>
      </c>
      <c r="B3393" s="7" t="s">
        <v>4172</v>
      </c>
      <c r="C3393" s="7" t="s">
        <v>5677</v>
      </c>
      <c r="D3393" s="14">
        <v>1</v>
      </c>
      <c r="E3393" s="7" t="s">
        <v>2152</v>
      </c>
      <c r="F3393" s="19">
        <v>1115191</v>
      </c>
    </row>
    <row r="3394" spans="1:6" x14ac:dyDescent="0.3">
      <c r="A3394" s="8" t="s">
        <v>3486</v>
      </c>
      <c r="B3394" s="8" t="s">
        <v>4172</v>
      </c>
      <c r="C3394" s="8" t="s">
        <v>5677</v>
      </c>
      <c r="D3394" s="15">
        <v>1</v>
      </c>
      <c r="E3394" s="8" t="s">
        <v>2152</v>
      </c>
      <c r="F3394" s="20">
        <v>340008</v>
      </c>
    </row>
    <row r="3395" spans="1:6" x14ac:dyDescent="0.3">
      <c r="A3395" s="7" t="s">
        <v>4660</v>
      </c>
      <c r="B3395" s="7" t="s">
        <v>4172</v>
      </c>
      <c r="C3395" s="7" t="s">
        <v>5677</v>
      </c>
      <c r="D3395" s="14">
        <v>1</v>
      </c>
      <c r="E3395" s="7" t="s">
        <v>2152</v>
      </c>
      <c r="F3395" s="19">
        <v>930041</v>
      </c>
    </row>
    <row r="3396" spans="1:6" x14ac:dyDescent="0.3">
      <c r="A3396" s="8" t="s">
        <v>789</v>
      </c>
      <c r="B3396" s="8" t="s">
        <v>4172</v>
      </c>
      <c r="C3396" s="8" t="s">
        <v>5677</v>
      </c>
      <c r="D3396" s="15">
        <v>1</v>
      </c>
      <c r="E3396" s="8" t="s">
        <v>2152</v>
      </c>
      <c r="F3396" s="20">
        <v>681900</v>
      </c>
    </row>
    <row r="3397" spans="1:6" x14ac:dyDescent="0.3">
      <c r="A3397" s="7" t="s">
        <v>4662</v>
      </c>
      <c r="B3397" s="7" t="s">
        <v>4172</v>
      </c>
      <c r="C3397" s="7" t="s">
        <v>5677</v>
      </c>
      <c r="D3397" s="14">
        <v>1</v>
      </c>
      <c r="E3397" s="7" t="s">
        <v>2152</v>
      </c>
      <c r="F3397" s="19">
        <v>312884</v>
      </c>
    </row>
    <row r="3398" spans="1:6" x14ac:dyDescent="0.3">
      <c r="A3398" s="8" t="s">
        <v>4663</v>
      </c>
      <c r="B3398" s="8" t="s">
        <v>4172</v>
      </c>
      <c r="C3398" s="8" t="s">
        <v>5677</v>
      </c>
      <c r="D3398" s="15">
        <v>1</v>
      </c>
      <c r="E3398" s="8" t="s">
        <v>2152</v>
      </c>
      <c r="F3398" s="20">
        <v>503667</v>
      </c>
    </row>
    <row r="3399" spans="1:6" x14ac:dyDescent="0.3">
      <c r="A3399" s="7" t="s">
        <v>2896</v>
      </c>
      <c r="B3399" s="7" t="s">
        <v>4172</v>
      </c>
      <c r="C3399" s="7" t="s">
        <v>5677</v>
      </c>
      <c r="D3399" s="14">
        <v>1</v>
      </c>
      <c r="E3399" s="7" t="s">
        <v>2152</v>
      </c>
      <c r="F3399" s="19">
        <v>580000</v>
      </c>
    </row>
    <row r="3400" spans="1:6" x14ac:dyDescent="0.3">
      <c r="A3400" s="8" t="s">
        <v>4665</v>
      </c>
      <c r="B3400" s="8" t="s">
        <v>4172</v>
      </c>
      <c r="C3400" s="8" t="s">
        <v>5677</v>
      </c>
      <c r="D3400" s="15">
        <v>1</v>
      </c>
      <c r="E3400" s="8" t="s">
        <v>2152</v>
      </c>
      <c r="F3400" s="20">
        <v>575000</v>
      </c>
    </row>
    <row r="3401" spans="1:6" x14ac:dyDescent="0.3">
      <c r="A3401" s="7" t="s">
        <v>698</v>
      </c>
      <c r="B3401" s="7" t="s">
        <v>4172</v>
      </c>
      <c r="C3401" s="7" t="s">
        <v>5677</v>
      </c>
      <c r="D3401" s="14">
        <v>1</v>
      </c>
      <c r="E3401" s="7" t="s">
        <v>2152</v>
      </c>
      <c r="F3401" s="19">
        <v>904395</v>
      </c>
    </row>
    <row r="3402" spans="1:6" x14ac:dyDescent="0.3">
      <c r="A3402" s="8" t="s">
        <v>2107</v>
      </c>
      <c r="B3402" s="8" t="s">
        <v>4172</v>
      </c>
      <c r="C3402" s="8" t="s">
        <v>5677</v>
      </c>
      <c r="D3402" s="15">
        <v>1</v>
      </c>
      <c r="E3402" s="8" t="s">
        <v>2152</v>
      </c>
      <c r="F3402" s="20">
        <v>123455</v>
      </c>
    </row>
    <row r="3403" spans="1:6" x14ac:dyDescent="0.3">
      <c r="A3403" s="7" t="s">
        <v>4668</v>
      </c>
      <c r="B3403" s="7" t="s">
        <v>4172</v>
      </c>
      <c r="C3403" s="7" t="s">
        <v>5677</v>
      </c>
      <c r="D3403" s="14">
        <v>1</v>
      </c>
      <c r="E3403" s="7" t="s">
        <v>2152</v>
      </c>
      <c r="F3403" s="19">
        <v>661762</v>
      </c>
    </row>
    <row r="3404" spans="1:6" x14ac:dyDescent="0.3">
      <c r="A3404" s="8" t="s">
        <v>1631</v>
      </c>
      <c r="B3404" s="8" t="s">
        <v>4172</v>
      </c>
      <c r="C3404" s="8" t="s">
        <v>5677</v>
      </c>
      <c r="D3404" s="15">
        <v>1</v>
      </c>
      <c r="E3404" s="8" t="s">
        <v>2152</v>
      </c>
      <c r="F3404" s="20">
        <v>3000000</v>
      </c>
    </row>
    <row r="3405" spans="1:6" x14ac:dyDescent="0.3">
      <c r="A3405" s="7" t="s">
        <v>4672</v>
      </c>
      <c r="B3405" s="7" t="s">
        <v>4172</v>
      </c>
      <c r="C3405" s="7" t="s">
        <v>5677</v>
      </c>
      <c r="D3405" s="14">
        <v>1</v>
      </c>
      <c r="E3405" s="7" t="s">
        <v>2152</v>
      </c>
      <c r="F3405" s="19">
        <v>482344</v>
      </c>
    </row>
    <row r="3406" spans="1:6" x14ac:dyDescent="0.3">
      <c r="A3406" s="8" t="s">
        <v>4674</v>
      </c>
      <c r="B3406" s="8" t="s">
        <v>4172</v>
      </c>
      <c r="C3406" s="8" t="s">
        <v>5677</v>
      </c>
      <c r="D3406" s="15">
        <v>1</v>
      </c>
      <c r="E3406" s="8" t="s">
        <v>2152</v>
      </c>
      <c r="F3406" s="20">
        <v>1251537</v>
      </c>
    </row>
    <row r="3407" spans="1:6" x14ac:dyDescent="0.3">
      <c r="A3407" s="7" t="s">
        <v>31</v>
      </c>
      <c r="B3407" s="7" t="s">
        <v>4172</v>
      </c>
      <c r="C3407" s="7" t="s">
        <v>5677</v>
      </c>
      <c r="D3407" s="14">
        <v>1</v>
      </c>
      <c r="E3407" s="7" t="s">
        <v>2152</v>
      </c>
      <c r="F3407" s="19">
        <v>450000</v>
      </c>
    </row>
    <row r="3408" spans="1:6" x14ac:dyDescent="0.3">
      <c r="A3408" s="8" t="s">
        <v>4675</v>
      </c>
      <c r="B3408" s="8" t="s">
        <v>4172</v>
      </c>
      <c r="C3408" s="8" t="s">
        <v>5677</v>
      </c>
      <c r="D3408" s="15">
        <v>1</v>
      </c>
      <c r="E3408" s="8" t="s">
        <v>2152</v>
      </c>
      <c r="F3408" s="20">
        <v>1210770</v>
      </c>
    </row>
    <row r="3409" spans="1:6" x14ac:dyDescent="0.3">
      <c r="A3409" s="7" t="s">
        <v>2172</v>
      </c>
      <c r="B3409" s="7" t="s">
        <v>4172</v>
      </c>
      <c r="C3409" s="7" t="s">
        <v>5677</v>
      </c>
      <c r="D3409" s="14">
        <v>1</v>
      </c>
      <c r="E3409" s="7" t="s">
        <v>2152</v>
      </c>
      <c r="F3409" s="19">
        <v>308220</v>
      </c>
    </row>
    <row r="3410" spans="1:6" x14ac:dyDescent="0.3">
      <c r="A3410" s="8" t="s">
        <v>4676</v>
      </c>
      <c r="B3410" s="8" t="s">
        <v>4172</v>
      </c>
      <c r="C3410" s="8" t="s">
        <v>5677</v>
      </c>
      <c r="D3410" s="15">
        <v>1</v>
      </c>
      <c r="E3410" s="8" t="s">
        <v>2152</v>
      </c>
      <c r="F3410" s="20">
        <v>667797</v>
      </c>
    </row>
    <row r="3411" spans="1:6" x14ac:dyDescent="0.3">
      <c r="A3411" s="7" t="s">
        <v>4677</v>
      </c>
      <c r="B3411" s="7" t="s">
        <v>4172</v>
      </c>
      <c r="C3411" s="7" t="s">
        <v>5677</v>
      </c>
      <c r="D3411" s="14">
        <v>1</v>
      </c>
      <c r="E3411" s="7" t="s">
        <v>2152</v>
      </c>
      <c r="F3411" s="19">
        <v>433128</v>
      </c>
    </row>
    <row r="3412" spans="1:6" x14ac:dyDescent="0.3">
      <c r="A3412" s="8" t="s">
        <v>4679</v>
      </c>
      <c r="B3412" s="8" t="s">
        <v>4172</v>
      </c>
      <c r="C3412" s="8" t="s">
        <v>5677</v>
      </c>
      <c r="D3412" s="15">
        <v>1</v>
      </c>
      <c r="E3412" s="8" t="s">
        <v>2152</v>
      </c>
      <c r="F3412" s="20">
        <v>1016376</v>
      </c>
    </row>
    <row r="3413" spans="1:6" x14ac:dyDescent="0.3">
      <c r="A3413" s="7" t="s">
        <v>226</v>
      </c>
      <c r="B3413" s="7" t="s">
        <v>4172</v>
      </c>
      <c r="C3413" s="7" t="s">
        <v>5677</v>
      </c>
      <c r="D3413" s="14">
        <v>1</v>
      </c>
      <c r="E3413" s="7" t="s">
        <v>2152</v>
      </c>
      <c r="F3413" s="19">
        <v>1340000</v>
      </c>
    </row>
    <row r="3414" spans="1:6" x14ac:dyDescent="0.3">
      <c r="A3414" s="8" t="s">
        <v>2291</v>
      </c>
      <c r="B3414" s="8" t="s">
        <v>4172</v>
      </c>
      <c r="C3414" s="8" t="s">
        <v>5677</v>
      </c>
      <c r="D3414" s="15">
        <v>1</v>
      </c>
      <c r="E3414" s="8" t="s">
        <v>2152</v>
      </c>
      <c r="F3414" s="20">
        <v>244344</v>
      </c>
    </row>
    <row r="3415" spans="1:6" x14ac:dyDescent="0.3">
      <c r="A3415" s="7" t="s">
        <v>1772</v>
      </c>
      <c r="B3415" s="7" t="s">
        <v>4172</v>
      </c>
      <c r="C3415" s="7" t="s">
        <v>5677</v>
      </c>
      <c r="D3415" s="14">
        <v>1</v>
      </c>
      <c r="E3415" s="7" t="s">
        <v>2152</v>
      </c>
      <c r="F3415" s="19">
        <v>497268</v>
      </c>
    </row>
    <row r="3416" spans="1:6" x14ac:dyDescent="0.3">
      <c r="A3416" s="8" t="s">
        <v>3543</v>
      </c>
      <c r="B3416" s="8" t="s">
        <v>4172</v>
      </c>
      <c r="C3416" s="8" t="s">
        <v>5677</v>
      </c>
      <c r="D3416" s="15">
        <v>1</v>
      </c>
      <c r="E3416" s="8" t="s">
        <v>2152</v>
      </c>
      <c r="F3416" s="20">
        <v>500000</v>
      </c>
    </row>
    <row r="3417" spans="1:6" x14ac:dyDescent="0.3">
      <c r="A3417" s="7" t="s">
        <v>1141</v>
      </c>
      <c r="B3417" s="7" t="s">
        <v>4172</v>
      </c>
      <c r="C3417" s="7" t="s">
        <v>5677</v>
      </c>
      <c r="D3417" s="14">
        <v>1</v>
      </c>
      <c r="E3417" s="7" t="s">
        <v>2152</v>
      </c>
      <c r="F3417" s="19">
        <v>507118</v>
      </c>
    </row>
    <row r="3418" spans="1:6" x14ac:dyDescent="0.3">
      <c r="A3418" s="8" t="s">
        <v>4683</v>
      </c>
      <c r="B3418" s="8" t="s">
        <v>4172</v>
      </c>
      <c r="C3418" s="8" t="s">
        <v>5677</v>
      </c>
      <c r="D3418" s="15">
        <v>1</v>
      </c>
      <c r="E3418" s="8" t="s">
        <v>2152</v>
      </c>
      <c r="F3418" s="20">
        <v>621583</v>
      </c>
    </row>
    <row r="3419" spans="1:6" x14ac:dyDescent="0.3">
      <c r="A3419" s="7" t="s">
        <v>11</v>
      </c>
      <c r="B3419" s="7" t="s">
        <v>4172</v>
      </c>
      <c r="C3419" s="7" t="s">
        <v>5677</v>
      </c>
      <c r="D3419" s="14">
        <v>1</v>
      </c>
      <c r="E3419" s="7" t="s">
        <v>2152</v>
      </c>
      <c r="F3419" s="19">
        <v>353144</v>
      </c>
    </row>
    <row r="3420" spans="1:6" x14ac:dyDescent="0.3">
      <c r="A3420" s="8" t="s">
        <v>562</v>
      </c>
      <c r="B3420" s="8" t="s">
        <v>4172</v>
      </c>
      <c r="C3420" s="8" t="s">
        <v>5677</v>
      </c>
      <c r="D3420" s="15">
        <v>1</v>
      </c>
      <c r="E3420" s="8" t="s">
        <v>2152</v>
      </c>
      <c r="F3420" s="20">
        <v>1513462</v>
      </c>
    </row>
    <row r="3421" spans="1:6" x14ac:dyDescent="0.3">
      <c r="A3421" s="7" t="s">
        <v>4686</v>
      </c>
      <c r="B3421" s="7" t="s">
        <v>4172</v>
      </c>
      <c r="C3421" s="7" t="s">
        <v>5677</v>
      </c>
      <c r="D3421" s="14">
        <v>1</v>
      </c>
      <c r="E3421" s="7" t="s">
        <v>2152</v>
      </c>
      <c r="F3421" s="19">
        <v>564000</v>
      </c>
    </row>
    <row r="3422" spans="1:6" x14ac:dyDescent="0.3">
      <c r="A3422" s="8" t="s">
        <v>860</v>
      </c>
      <c r="B3422" s="8" t="s">
        <v>4172</v>
      </c>
      <c r="C3422" s="8" t="s">
        <v>5677</v>
      </c>
      <c r="D3422" s="15">
        <v>1</v>
      </c>
      <c r="E3422" s="8" t="s">
        <v>2152</v>
      </c>
      <c r="F3422" s="20">
        <v>1611735</v>
      </c>
    </row>
    <row r="3423" spans="1:6" x14ac:dyDescent="0.3">
      <c r="A3423" s="7" t="s">
        <v>4688</v>
      </c>
      <c r="B3423" s="7" t="s">
        <v>4172</v>
      </c>
      <c r="C3423" s="7" t="s">
        <v>5677</v>
      </c>
      <c r="D3423" s="14">
        <v>1</v>
      </c>
      <c r="E3423" s="7" t="s">
        <v>2152</v>
      </c>
      <c r="F3423" s="19">
        <v>621588</v>
      </c>
    </row>
    <row r="3424" spans="1:6" x14ac:dyDescent="0.3">
      <c r="A3424" s="8" t="s">
        <v>3456</v>
      </c>
      <c r="B3424" s="8" t="s">
        <v>4172</v>
      </c>
      <c r="C3424" s="8" t="s">
        <v>5677</v>
      </c>
      <c r="D3424" s="15">
        <v>1</v>
      </c>
      <c r="E3424" s="8" t="s">
        <v>2152</v>
      </c>
      <c r="F3424" s="20">
        <v>1035971</v>
      </c>
    </row>
    <row r="3425" spans="1:6" x14ac:dyDescent="0.3">
      <c r="A3425" s="7" t="s">
        <v>104</v>
      </c>
      <c r="B3425" s="7" t="s">
        <v>4172</v>
      </c>
      <c r="C3425" s="7" t="s">
        <v>5677</v>
      </c>
      <c r="D3425" s="14">
        <v>1</v>
      </c>
      <c r="E3425" s="7" t="s">
        <v>2152</v>
      </c>
      <c r="F3425" s="19">
        <v>1553957</v>
      </c>
    </row>
    <row r="3426" spans="1:6" x14ac:dyDescent="0.3">
      <c r="A3426" s="8" t="s">
        <v>31</v>
      </c>
      <c r="B3426" s="8" t="s">
        <v>4172</v>
      </c>
      <c r="C3426" s="8" t="s">
        <v>5677</v>
      </c>
      <c r="D3426" s="15">
        <v>1</v>
      </c>
      <c r="E3426" s="8" t="s">
        <v>2152</v>
      </c>
      <c r="F3426" s="20">
        <v>2239808</v>
      </c>
    </row>
    <row r="3427" spans="1:6" x14ac:dyDescent="0.3">
      <c r="A3427" s="7" t="s">
        <v>4692</v>
      </c>
      <c r="B3427" s="7" t="s">
        <v>4172</v>
      </c>
      <c r="C3427" s="7" t="s">
        <v>5677</v>
      </c>
      <c r="D3427" s="14">
        <v>1</v>
      </c>
      <c r="E3427" s="7" t="s">
        <v>2152</v>
      </c>
      <c r="F3427" s="19">
        <v>515829</v>
      </c>
    </row>
    <row r="3428" spans="1:6" x14ac:dyDescent="0.3">
      <c r="A3428" s="8" t="s">
        <v>4693</v>
      </c>
      <c r="B3428" s="8" t="s">
        <v>4172</v>
      </c>
      <c r="C3428" s="8" t="s">
        <v>5677</v>
      </c>
      <c r="D3428" s="15">
        <v>1</v>
      </c>
      <c r="E3428" s="8" t="s">
        <v>2152</v>
      </c>
      <c r="F3428" s="20">
        <v>259536</v>
      </c>
    </row>
    <row r="3429" spans="1:6" x14ac:dyDescent="0.3">
      <c r="A3429" s="7" t="s">
        <v>4694</v>
      </c>
      <c r="B3429" s="7" t="s">
        <v>4172</v>
      </c>
      <c r="C3429" s="7" t="s">
        <v>5677</v>
      </c>
      <c r="D3429" s="14">
        <v>1</v>
      </c>
      <c r="E3429" s="7" t="s">
        <v>2152</v>
      </c>
      <c r="F3429" s="19">
        <v>429214</v>
      </c>
    </row>
    <row r="3430" spans="1:6" x14ac:dyDescent="0.3">
      <c r="A3430" s="8" t="s">
        <v>452</v>
      </c>
      <c r="B3430" s="8" t="s">
        <v>4172</v>
      </c>
      <c r="C3430" s="8" t="s">
        <v>5677</v>
      </c>
      <c r="D3430" s="15">
        <v>1</v>
      </c>
      <c r="E3430" s="8" t="s">
        <v>2152</v>
      </c>
      <c r="F3430" s="20">
        <v>1472350</v>
      </c>
    </row>
    <row r="3431" spans="1:6" x14ac:dyDescent="0.3">
      <c r="A3431" s="7" t="s">
        <v>3466</v>
      </c>
      <c r="B3431" s="7" t="s">
        <v>4172</v>
      </c>
      <c r="C3431" s="7" t="s">
        <v>5677</v>
      </c>
      <c r="D3431" s="14">
        <v>1</v>
      </c>
      <c r="E3431" s="7" t="s">
        <v>2152</v>
      </c>
      <c r="F3431" s="19">
        <v>1008975</v>
      </c>
    </row>
    <row r="3432" spans="1:6" x14ac:dyDescent="0.3">
      <c r="A3432" s="8" t="s">
        <v>4696</v>
      </c>
      <c r="B3432" s="8" t="s">
        <v>4172</v>
      </c>
      <c r="C3432" s="8" t="s">
        <v>5677</v>
      </c>
      <c r="D3432" s="15">
        <v>1</v>
      </c>
      <c r="E3432" s="8" t="s">
        <v>2152</v>
      </c>
      <c r="F3432" s="20">
        <v>1191367</v>
      </c>
    </row>
    <row r="3433" spans="1:6" x14ac:dyDescent="0.3">
      <c r="A3433" s="7" t="s">
        <v>4698</v>
      </c>
      <c r="B3433" s="7" t="s">
        <v>4172</v>
      </c>
      <c r="C3433" s="7" t="s">
        <v>5677</v>
      </c>
      <c r="D3433" s="14">
        <v>1</v>
      </c>
      <c r="E3433" s="7" t="s">
        <v>2152</v>
      </c>
      <c r="F3433" s="19">
        <v>361758</v>
      </c>
    </row>
    <row r="3434" spans="1:6" x14ac:dyDescent="0.3">
      <c r="A3434" s="8" t="s">
        <v>4700</v>
      </c>
      <c r="B3434" s="8" t="s">
        <v>4172</v>
      </c>
      <c r="C3434" s="8" t="s">
        <v>5677</v>
      </c>
      <c r="D3434" s="15">
        <v>1</v>
      </c>
      <c r="E3434" s="8" t="s">
        <v>2152</v>
      </c>
      <c r="F3434" s="20">
        <v>564313</v>
      </c>
    </row>
    <row r="3435" spans="1:6" x14ac:dyDescent="0.3">
      <c r="A3435" s="7" t="s">
        <v>4702</v>
      </c>
      <c r="B3435" s="7" t="s">
        <v>4172</v>
      </c>
      <c r="C3435" s="7" t="s">
        <v>5677</v>
      </c>
      <c r="D3435" s="14">
        <v>1</v>
      </c>
      <c r="E3435" s="7" t="s">
        <v>2152</v>
      </c>
      <c r="F3435" s="19">
        <v>628945</v>
      </c>
    </row>
    <row r="3436" spans="1:6" x14ac:dyDescent="0.3">
      <c r="A3436" s="8" t="s">
        <v>4703</v>
      </c>
      <c r="B3436" s="8" t="s">
        <v>4172</v>
      </c>
      <c r="C3436" s="8" t="s">
        <v>5677</v>
      </c>
      <c r="D3436" s="15">
        <v>1</v>
      </c>
      <c r="E3436" s="8" t="s">
        <v>2152</v>
      </c>
      <c r="F3436" s="20">
        <v>1500000</v>
      </c>
    </row>
    <row r="3437" spans="1:6" x14ac:dyDescent="0.3">
      <c r="A3437" s="7" t="s">
        <v>4704</v>
      </c>
      <c r="B3437" s="7" t="s">
        <v>4172</v>
      </c>
      <c r="C3437" s="7" t="s">
        <v>5677</v>
      </c>
      <c r="D3437" s="14">
        <v>1</v>
      </c>
      <c r="E3437" s="7" t="s">
        <v>2152</v>
      </c>
      <c r="F3437" s="19">
        <v>1562895</v>
      </c>
    </row>
    <row r="3438" spans="1:6" x14ac:dyDescent="0.3">
      <c r="A3438" s="8" t="s">
        <v>4706</v>
      </c>
      <c r="B3438" s="8" t="s">
        <v>4172</v>
      </c>
      <c r="C3438" s="8" t="s">
        <v>5677</v>
      </c>
      <c r="D3438" s="15">
        <v>1</v>
      </c>
      <c r="E3438" s="8" t="s">
        <v>2152</v>
      </c>
      <c r="F3438" s="20">
        <v>854151</v>
      </c>
    </row>
    <row r="3439" spans="1:6" x14ac:dyDescent="0.3">
      <c r="A3439" s="7" t="s">
        <v>9</v>
      </c>
      <c r="B3439" s="7" t="s">
        <v>4172</v>
      </c>
      <c r="C3439" s="7" t="s">
        <v>5677</v>
      </c>
      <c r="D3439" s="14">
        <v>1</v>
      </c>
      <c r="E3439" s="7" t="s">
        <v>2152</v>
      </c>
      <c r="F3439" s="19">
        <v>120000</v>
      </c>
    </row>
    <row r="3440" spans="1:6" x14ac:dyDescent="0.3">
      <c r="A3440" s="8" t="s">
        <v>311</v>
      </c>
      <c r="B3440" s="8" t="s">
        <v>4172</v>
      </c>
      <c r="C3440" s="8" t="s">
        <v>5677</v>
      </c>
      <c r="D3440" s="15">
        <v>1</v>
      </c>
      <c r="E3440" s="8" t="s">
        <v>2152</v>
      </c>
      <c r="F3440" s="20">
        <v>1035971</v>
      </c>
    </row>
    <row r="3441" spans="1:6" x14ac:dyDescent="0.3">
      <c r="A3441" s="7" t="s">
        <v>11</v>
      </c>
      <c r="B3441" s="7" t="s">
        <v>4172</v>
      </c>
      <c r="C3441" s="7" t="s">
        <v>5677</v>
      </c>
      <c r="D3441" s="14">
        <v>22</v>
      </c>
      <c r="E3441" s="7" t="s">
        <v>2426</v>
      </c>
      <c r="F3441" s="19">
        <v>649541</v>
      </c>
    </row>
    <row r="3442" spans="1:6" x14ac:dyDescent="0.3">
      <c r="A3442" s="8" t="s">
        <v>9</v>
      </c>
      <c r="B3442" s="8" t="s">
        <v>4172</v>
      </c>
      <c r="C3442" s="8" t="s">
        <v>5677</v>
      </c>
      <c r="D3442" s="15">
        <v>10</v>
      </c>
      <c r="E3442" s="8" t="s">
        <v>2426</v>
      </c>
      <c r="F3442" s="20">
        <v>601475</v>
      </c>
    </row>
    <row r="3443" spans="1:6" x14ac:dyDescent="0.3">
      <c r="A3443" s="7" t="s">
        <v>2437</v>
      </c>
      <c r="B3443" s="7" t="s">
        <v>4172</v>
      </c>
      <c r="C3443" s="7" t="s">
        <v>5677</v>
      </c>
      <c r="D3443" s="14">
        <v>8</v>
      </c>
      <c r="E3443" s="7" t="s">
        <v>2426</v>
      </c>
      <c r="F3443" s="19">
        <v>1320578</v>
      </c>
    </row>
    <row r="3444" spans="1:6" x14ac:dyDescent="0.3">
      <c r="A3444" s="8" t="s">
        <v>29</v>
      </c>
      <c r="B3444" s="8" t="s">
        <v>4172</v>
      </c>
      <c r="C3444" s="8" t="s">
        <v>5677</v>
      </c>
      <c r="D3444" s="15">
        <v>7</v>
      </c>
      <c r="E3444" s="8" t="s">
        <v>2426</v>
      </c>
      <c r="F3444" s="20">
        <v>1115191</v>
      </c>
    </row>
    <row r="3445" spans="1:6" x14ac:dyDescent="0.3">
      <c r="A3445" s="7" t="s">
        <v>1542</v>
      </c>
      <c r="B3445" s="7" t="s">
        <v>4172</v>
      </c>
      <c r="C3445" s="7" t="s">
        <v>5677</v>
      </c>
      <c r="D3445" s="14">
        <v>7</v>
      </c>
      <c r="E3445" s="7" t="s">
        <v>2426</v>
      </c>
      <c r="F3445" s="19">
        <v>502442</v>
      </c>
    </row>
    <row r="3446" spans="1:6" x14ac:dyDescent="0.3">
      <c r="A3446" s="8" t="s">
        <v>461</v>
      </c>
      <c r="B3446" s="8" t="s">
        <v>4172</v>
      </c>
      <c r="C3446" s="8" t="s">
        <v>5677</v>
      </c>
      <c r="D3446" s="15">
        <v>7</v>
      </c>
      <c r="E3446" s="8" t="s">
        <v>2426</v>
      </c>
      <c r="F3446" s="20">
        <v>1196790</v>
      </c>
    </row>
    <row r="3447" spans="1:6" x14ac:dyDescent="0.3">
      <c r="A3447" s="7" t="s">
        <v>47</v>
      </c>
      <c r="B3447" s="7" t="s">
        <v>4172</v>
      </c>
      <c r="C3447" s="7" t="s">
        <v>5677</v>
      </c>
      <c r="D3447" s="14">
        <v>5</v>
      </c>
      <c r="E3447" s="7" t="s">
        <v>2426</v>
      </c>
      <c r="F3447" s="19">
        <v>381786</v>
      </c>
    </row>
    <row r="3448" spans="1:6" x14ac:dyDescent="0.3">
      <c r="A3448" s="8" t="s">
        <v>3780</v>
      </c>
      <c r="B3448" s="8" t="s">
        <v>4172</v>
      </c>
      <c r="C3448" s="8" t="s">
        <v>5677</v>
      </c>
      <c r="D3448" s="15">
        <v>5</v>
      </c>
      <c r="E3448" s="8" t="s">
        <v>2426</v>
      </c>
      <c r="F3448" s="20">
        <v>625768</v>
      </c>
    </row>
    <row r="3449" spans="1:6" x14ac:dyDescent="0.3">
      <c r="A3449" s="7" t="s">
        <v>2498</v>
      </c>
      <c r="B3449" s="7" t="s">
        <v>4172</v>
      </c>
      <c r="C3449" s="7" t="s">
        <v>5677</v>
      </c>
      <c r="D3449" s="14">
        <v>4</v>
      </c>
      <c r="E3449" s="7" t="s">
        <v>2426</v>
      </c>
      <c r="F3449" s="19">
        <v>430538</v>
      </c>
    </row>
    <row r="3450" spans="1:6" x14ac:dyDescent="0.3">
      <c r="A3450" s="8" t="s">
        <v>2526</v>
      </c>
      <c r="B3450" s="8" t="s">
        <v>4172</v>
      </c>
      <c r="C3450" s="8" t="s">
        <v>5677</v>
      </c>
      <c r="D3450" s="15">
        <v>4</v>
      </c>
      <c r="E3450" s="8" t="s">
        <v>2426</v>
      </c>
      <c r="F3450" s="20">
        <v>1555930</v>
      </c>
    </row>
    <row r="3451" spans="1:6" x14ac:dyDescent="0.3">
      <c r="A3451" s="7" t="s">
        <v>2467</v>
      </c>
      <c r="B3451" s="7" t="s">
        <v>4172</v>
      </c>
      <c r="C3451" s="7" t="s">
        <v>5677</v>
      </c>
      <c r="D3451" s="14">
        <v>4</v>
      </c>
      <c r="E3451" s="7" t="s">
        <v>2426</v>
      </c>
      <c r="F3451" s="19">
        <v>501180</v>
      </c>
    </row>
    <row r="3452" spans="1:6" x14ac:dyDescent="0.3">
      <c r="A3452" s="8" t="s">
        <v>25</v>
      </c>
      <c r="B3452" s="8" t="s">
        <v>4172</v>
      </c>
      <c r="C3452" s="8" t="s">
        <v>5677</v>
      </c>
      <c r="D3452" s="15">
        <v>4</v>
      </c>
      <c r="E3452" s="8" t="s">
        <v>2426</v>
      </c>
      <c r="F3452" s="20">
        <v>1165059</v>
      </c>
    </row>
    <row r="3453" spans="1:6" x14ac:dyDescent="0.3">
      <c r="A3453" s="7" t="s">
        <v>3816</v>
      </c>
      <c r="B3453" s="7" t="s">
        <v>4172</v>
      </c>
      <c r="C3453" s="7" t="s">
        <v>5677</v>
      </c>
      <c r="D3453" s="14">
        <v>4</v>
      </c>
      <c r="E3453" s="7" t="s">
        <v>2426</v>
      </c>
      <c r="F3453" s="19">
        <v>3141490</v>
      </c>
    </row>
    <row r="3454" spans="1:6" x14ac:dyDescent="0.3">
      <c r="A3454" s="8" t="s">
        <v>3753</v>
      </c>
      <c r="B3454" s="8" t="s">
        <v>4172</v>
      </c>
      <c r="C3454" s="8" t="s">
        <v>5677</v>
      </c>
      <c r="D3454" s="15">
        <v>4</v>
      </c>
      <c r="E3454" s="8" t="s">
        <v>2426</v>
      </c>
      <c r="F3454" s="20">
        <v>813912</v>
      </c>
    </row>
    <row r="3455" spans="1:6" x14ac:dyDescent="0.3">
      <c r="A3455" s="7" t="s">
        <v>4719</v>
      </c>
      <c r="B3455" s="7" t="s">
        <v>4172</v>
      </c>
      <c r="C3455" s="7" t="s">
        <v>5677</v>
      </c>
      <c r="D3455" s="14">
        <v>3</v>
      </c>
      <c r="E3455" s="7" t="s">
        <v>2426</v>
      </c>
      <c r="F3455" s="19">
        <v>870393</v>
      </c>
    </row>
    <row r="3456" spans="1:6" x14ac:dyDescent="0.3">
      <c r="A3456" s="8" t="s">
        <v>253</v>
      </c>
      <c r="B3456" s="8" t="s">
        <v>4172</v>
      </c>
      <c r="C3456" s="8" t="s">
        <v>5677</v>
      </c>
      <c r="D3456" s="15">
        <v>3</v>
      </c>
      <c r="E3456" s="8" t="s">
        <v>2426</v>
      </c>
      <c r="F3456" s="20">
        <v>1204567</v>
      </c>
    </row>
    <row r="3457" spans="1:6" x14ac:dyDescent="0.3">
      <c r="A3457" s="7" t="s">
        <v>19</v>
      </c>
      <c r="B3457" s="7" t="s">
        <v>4172</v>
      </c>
      <c r="C3457" s="7" t="s">
        <v>5677</v>
      </c>
      <c r="D3457" s="14">
        <v>3</v>
      </c>
      <c r="E3457" s="7" t="s">
        <v>2426</v>
      </c>
      <c r="F3457" s="19">
        <v>1200000</v>
      </c>
    </row>
    <row r="3458" spans="1:6" x14ac:dyDescent="0.3">
      <c r="A3458" s="8" t="s">
        <v>2447</v>
      </c>
      <c r="B3458" s="8" t="s">
        <v>4172</v>
      </c>
      <c r="C3458" s="8" t="s">
        <v>5677</v>
      </c>
      <c r="D3458" s="15">
        <v>3</v>
      </c>
      <c r="E3458" s="8" t="s">
        <v>2426</v>
      </c>
      <c r="F3458" s="20">
        <v>447475</v>
      </c>
    </row>
    <row r="3459" spans="1:6" x14ac:dyDescent="0.3">
      <c r="A3459" s="7" t="s">
        <v>4722</v>
      </c>
      <c r="B3459" s="7" t="s">
        <v>4172</v>
      </c>
      <c r="C3459" s="7" t="s">
        <v>5677</v>
      </c>
      <c r="D3459" s="14">
        <v>3</v>
      </c>
      <c r="E3459" s="7" t="s">
        <v>2426</v>
      </c>
      <c r="F3459" s="19">
        <v>837753</v>
      </c>
    </row>
    <row r="3460" spans="1:6" x14ac:dyDescent="0.3">
      <c r="A3460" s="8" t="s">
        <v>2444</v>
      </c>
      <c r="B3460" s="8" t="s">
        <v>4172</v>
      </c>
      <c r="C3460" s="8" t="s">
        <v>5677</v>
      </c>
      <c r="D3460" s="15">
        <v>3</v>
      </c>
      <c r="E3460" s="8" t="s">
        <v>2426</v>
      </c>
      <c r="F3460" s="20">
        <v>1100000</v>
      </c>
    </row>
    <row r="3461" spans="1:6" x14ac:dyDescent="0.3">
      <c r="A3461" s="7" t="s">
        <v>140</v>
      </c>
      <c r="B3461" s="7" t="s">
        <v>4172</v>
      </c>
      <c r="C3461" s="7" t="s">
        <v>5677</v>
      </c>
      <c r="D3461" s="14">
        <v>3</v>
      </c>
      <c r="E3461" s="7" t="s">
        <v>2426</v>
      </c>
      <c r="F3461" s="19">
        <v>1000000</v>
      </c>
    </row>
    <row r="3462" spans="1:6" x14ac:dyDescent="0.3">
      <c r="A3462" s="8" t="s">
        <v>2500</v>
      </c>
      <c r="B3462" s="8" t="s">
        <v>4172</v>
      </c>
      <c r="C3462" s="8" t="s">
        <v>5677</v>
      </c>
      <c r="D3462" s="15">
        <v>3</v>
      </c>
      <c r="E3462" s="8" t="s">
        <v>2426</v>
      </c>
      <c r="F3462" s="20">
        <v>690356</v>
      </c>
    </row>
    <row r="3463" spans="1:6" x14ac:dyDescent="0.3">
      <c r="A3463" s="7" t="s">
        <v>2538</v>
      </c>
      <c r="B3463" s="7" t="s">
        <v>4172</v>
      </c>
      <c r="C3463" s="7" t="s">
        <v>5677</v>
      </c>
      <c r="D3463" s="14">
        <v>3</v>
      </c>
      <c r="E3463" s="7" t="s">
        <v>2426</v>
      </c>
      <c r="F3463" s="19">
        <v>1648788</v>
      </c>
    </row>
    <row r="3464" spans="1:6" x14ac:dyDescent="0.3">
      <c r="A3464" s="8" t="s">
        <v>1368</v>
      </c>
      <c r="B3464" s="8" t="s">
        <v>4172</v>
      </c>
      <c r="C3464" s="8" t="s">
        <v>5677</v>
      </c>
      <c r="D3464" s="15">
        <v>3</v>
      </c>
      <c r="E3464" s="8" t="s">
        <v>2426</v>
      </c>
      <c r="F3464" s="20">
        <v>644930</v>
      </c>
    </row>
    <row r="3465" spans="1:6" x14ac:dyDescent="0.3">
      <c r="A3465" s="7" t="s">
        <v>118</v>
      </c>
      <c r="B3465" s="7" t="s">
        <v>4172</v>
      </c>
      <c r="C3465" s="7" t="s">
        <v>5677</v>
      </c>
      <c r="D3465" s="14">
        <v>3</v>
      </c>
      <c r="E3465" s="7" t="s">
        <v>2426</v>
      </c>
      <c r="F3465" s="19">
        <v>1108068</v>
      </c>
    </row>
    <row r="3466" spans="1:6" x14ac:dyDescent="0.3">
      <c r="A3466" s="8" t="s">
        <v>2439</v>
      </c>
      <c r="B3466" s="8" t="s">
        <v>4172</v>
      </c>
      <c r="C3466" s="8" t="s">
        <v>5677</v>
      </c>
      <c r="D3466" s="15">
        <v>2</v>
      </c>
      <c r="E3466" s="8" t="s">
        <v>2426</v>
      </c>
      <c r="F3466" s="20">
        <v>526709</v>
      </c>
    </row>
    <row r="3467" spans="1:6" x14ac:dyDescent="0.3">
      <c r="A3467" s="7" t="s">
        <v>142</v>
      </c>
      <c r="B3467" s="7" t="s">
        <v>4172</v>
      </c>
      <c r="C3467" s="7" t="s">
        <v>5677</v>
      </c>
      <c r="D3467" s="14">
        <v>2</v>
      </c>
      <c r="E3467" s="7" t="s">
        <v>2426</v>
      </c>
      <c r="F3467" s="19">
        <v>947195</v>
      </c>
    </row>
    <row r="3468" spans="1:6" x14ac:dyDescent="0.3">
      <c r="A3468" s="8" t="s">
        <v>132</v>
      </c>
      <c r="B3468" s="8" t="s">
        <v>4172</v>
      </c>
      <c r="C3468" s="8" t="s">
        <v>5677</v>
      </c>
      <c r="D3468" s="15">
        <v>2</v>
      </c>
      <c r="E3468" s="8" t="s">
        <v>2426</v>
      </c>
      <c r="F3468" s="20">
        <v>883697</v>
      </c>
    </row>
    <row r="3469" spans="1:6" x14ac:dyDescent="0.3">
      <c r="A3469" s="7" t="s">
        <v>4729</v>
      </c>
      <c r="B3469" s="7" t="s">
        <v>4172</v>
      </c>
      <c r="C3469" s="7" t="s">
        <v>5677</v>
      </c>
      <c r="D3469" s="14">
        <v>2</v>
      </c>
      <c r="E3469" s="7" t="s">
        <v>2426</v>
      </c>
      <c r="F3469" s="19">
        <v>585269</v>
      </c>
    </row>
    <row r="3470" spans="1:6" x14ac:dyDescent="0.3">
      <c r="A3470" s="8" t="s">
        <v>652</v>
      </c>
      <c r="B3470" s="8" t="s">
        <v>4172</v>
      </c>
      <c r="C3470" s="8" t="s">
        <v>5677</v>
      </c>
      <c r="D3470" s="15">
        <v>2</v>
      </c>
      <c r="E3470" s="8" t="s">
        <v>2426</v>
      </c>
      <c r="F3470" s="20">
        <v>692532</v>
      </c>
    </row>
    <row r="3471" spans="1:6" x14ac:dyDescent="0.3">
      <c r="A3471" s="7" t="s">
        <v>4732</v>
      </c>
      <c r="B3471" s="7" t="s">
        <v>4172</v>
      </c>
      <c r="C3471" s="7" t="s">
        <v>5677</v>
      </c>
      <c r="D3471" s="14">
        <v>2</v>
      </c>
      <c r="E3471" s="7" t="s">
        <v>2426</v>
      </c>
      <c r="F3471" s="19">
        <v>916326</v>
      </c>
    </row>
    <row r="3472" spans="1:6" x14ac:dyDescent="0.3">
      <c r="A3472" s="8" t="s">
        <v>2581</v>
      </c>
      <c r="B3472" s="8" t="s">
        <v>4172</v>
      </c>
      <c r="C3472" s="8" t="s">
        <v>5677</v>
      </c>
      <c r="D3472" s="15">
        <v>2</v>
      </c>
      <c r="E3472" s="8" t="s">
        <v>2426</v>
      </c>
      <c r="F3472" s="20">
        <v>1331269</v>
      </c>
    </row>
    <row r="3473" spans="1:6" x14ac:dyDescent="0.3">
      <c r="A3473" s="7" t="s">
        <v>968</v>
      </c>
      <c r="B3473" s="7" t="s">
        <v>4172</v>
      </c>
      <c r="C3473" s="7" t="s">
        <v>5677</v>
      </c>
      <c r="D3473" s="14">
        <v>2</v>
      </c>
      <c r="E3473" s="7" t="s">
        <v>2426</v>
      </c>
      <c r="F3473" s="19">
        <v>699469</v>
      </c>
    </row>
    <row r="3474" spans="1:6" x14ac:dyDescent="0.3">
      <c r="A3474" s="8" t="s">
        <v>1784</v>
      </c>
      <c r="B3474" s="8" t="s">
        <v>4172</v>
      </c>
      <c r="C3474" s="8" t="s">
        <v>5677</v>
      </c>
      <c r="D3474" s="15">
        <v>2</v>
      </c>
      <c r="E3474" s="8" t="s">
        <v>2426</v>
      </c>
      <c r="F3474" s="20">
        <v>3162981</v>
      </c>
    </row>
    <row r="3475" spans="1:6" x14ac:dyDescent="0.3">
      <c r="A3475" s="7" t="s">
        <v>400</v>
      </c>
      <c r="B3475" s="7" t="s">
        <v>4172</v>
      </c>
      <c r="C3475" s="7" t="s">
        <v>5677</v>
      </c>
      <c r="D3475" s="14">
        <v>2</v>
      </c>
      <c r="E3475" s="7" t="s">
        <v>2426</v>
      </c>
      <c r="F3475" s="19">
        <v>986536</v>
      </c>
    </row>
    <row r="3476" spans="1:6" x14ac:dyDescent="0.3">
      <c r="A3476" s="8" t="s">
        <v>2481</v>
      </c>
      <c r="B3476" s="8" t="s">
        <v>4172</v>
      </c>
      <c r="C3476" s="8" t="s">
        <v>5677</v>
      </c>
      <c r="D3476" s="15">
        <v>2</v>
      </c>
      <c r="E3476" s="8" t="s">
        <v>2426</v>
      </c>
      <c r="F3476" s="20">
        <v>856020</v>
      </c>
    </row>
    <row r="3477" spans="1:6" x14ac:dyDescent="0.3">
      <c r="A3477" s="7" t="s">
        <v>3797</v>
      </c>
      <c r="B3477" s="7" t="s">
        <v>4172</v>
      </c>
      <c r="C3477" s="7" t="s">
        <v>5677</v>
      </c>
      <c r="D3477" s="14">
        <v>2</v>
      </c>
      <c r="E3477" s="7" t="s">
        <v>2426</v>
      </c>
      <c r="F3477" s="19">
        <v>270780</v>
      </c>
    </row>
    <row r="3478" spans="1:6" x14ac:dyDescent="0.3">
      <c r="A3478" s="8" t="s">
        <v>74</v>
      </c>
      <c r="B3478" s="8" t="s">
        <v>4172</v>
      </c>
      <c r="C3478" s="8" t="s">
        <v>5677</v>
      </c>
      <c r="D3478" s="15">
        <v>2</v>
      </c>
      <c r="E3478" s="8" t="s">
        <v>2426</v>
      </c>
      <c r="F3478" s="20">
        <v>1062087</v>
      </c>
    </row>
    <row r="3479" spans="1:6" x14ac:dyDescent="0.3">
      <c r="A3479" s="7" t="s">
        <v>2530</v>
      </c>
      <c r="B3479" s="7" t="s">
        <v>4172</v>
      </c>
      <c r="C3479" s="7" t="s">
        <v>5677</v>
      </c>
      <c r="D3479" s="14">
        <v>2</v>
      </c>
      <c r="E3479" s="7" t="s">
        <v>2426</v>
      </c>
      <c r="F3479" s="19">
        <v>917271</v>
      </c>
    </row>
    <row r="3480" spans="1:6" x14ac:dyDescent="0.3">
      <c r="A3480" s="8" t="s">
        <v>1443</v>
      </c>
      <c r="B3480" s="8" t="s">
        <v>4172</v>
      </c>
      <c r="C3480" s="8" t="s">
        <v>5677</v>
      </c>
      <c r="D3480" s="15">
        <v>2</v>
      </c>
      <c r="E3480" s="8" t="s">
        <v>2426</v>
      </c>
      <c r="F3480" s="20">
        <v>838524</v>
      </c>
    </row>
    <row r="3481" spans="1:6" x14ac:dyDescent="0.3">
      <c r="A3481" s="7" t="s">
        <v>2576</v>
      </c>
      <c r="B3481" s="7" t="s">
        <v>4172</v>
      </c>
      <c r="C3481" s="7" t="s">
        <v>5677</v>
      </c>
      <c r="D3481" s="14">
        <v>2</v>
      </c>
      <c r="E3481" s="7" t="s">
        <v>2426</v>
      </c>
      <c r="F3481" s="19">
        <v>1364409</v>
      </c>
    </row>
    <row r="3482" spans="1:6" x14ac:dyDescent="0.3">
      <c r="A3482" s="8" t="s">
        <v>1412</v>
      </c>
      <c r="B3482" s="8" t="s">
        <v>4172</v>
      </c>
      <c r="C3482" s="8" t="s">
        <v>5677</v>
      </c>
      <c r="D3482" s="15">
        <v>2</v>
      </c>
      <c r="E3482" s="8" t="s">
        <v>2426</v>
      </c>
      <c r="F3482" s="20">
        <v>1271011</v>
      </c>
    </row>
    <row r="3483" spans="1:6" x14ac:dyDescent="0.3">
      <c r="A3483" s="7" t="s">
        <v>3671</v>
      </c>
      <c r="B3483" s="7" t="s">
        <v>4172</v>
      </c>
      <c r="C3483" s="7" t="s">
        <v>5677</v>
      </c>
      <c r="D3483" s="14">
        <v>2</v>
      </c>
      <c r="E3483" s="7" t="s">
        <v>2426</v>
      </c>
      <c r="F3483" s="19">
        <v>470004</v>
      </c>
    </row>
    <row r="3484" spans="1:6" x14ac:dyDescent="0.3">
      <c r="A3484" s="8" t="s">
        <v>3725</v>
      </c>
      <c r="B3484" s="8" t="s">
        <v>4172</v>
      </c>
      <c r="C3484" s="8" t="s">
        <v>5677</v>
      </c>
      <c r="D3484" s="15">
        <v>2</v>
      </c>
      <c r="E3484" s="8" t="s">
        <v>2426</v>
      </c>
      <c r="F3484" s="20">
        <v>641374</v>
      </c>
    </row>
    <row r="3485" spans="1:6" x14ac:dyDescent="0.3">
      <c r="A3485" s="7" t="s">
        <v>4747</v>
      </c>
      <c r="B3485" s="7" t="s">
        <v>4172</v>
      </c>
      <c r="C3485" s="7" t="s">
        <v>5677</v>
      </c>
      <c r="D3485" s="14">
        <v>2</v>
      </c>
      <c r="E3485" s="7" t="s">
        <v>2426</v>
      </c>
      <c r="F3485" s="19">
        <v>759321</v>
      </c>
    </row>
    <row r="3486" spans="1:6" x14ac:dyDescent="0.3">
      <c r="A3486" s="8" t="s">
        <v>3778</v>
      </c>
      <c r="B3486" s="8" t="s">
        <v>4172</v>
      </c>
      <c r="C3486" s="8" t="s">
        <v>5677</v>
      </c>
      <c r="D3486" s="15">
        <v>2</v>
      </c>
      <c r="E3486" s="8" t="s">
        <v>2426</v>
      </c>
      <c r="F3486" s="20">
        <v>1589903</v>
      </c>
    </row>
    <row r="3487" spans="1:6" x14ac:dyDescent="0.3">
      <c r="A3487" s="7" t="s">
        <v>4750</v>
      </c>
      <c r="B3487" s="7" t="s">
        <v>4172</v>
      </c>
      <c r="C3487" s="7" t="s">
        <v>5677</v>
      </c>
      <c r="D3487" s="14">
        <v>2</v>
      </c>
      <c r="E3487" s="7" t="s">
        <v>2426</v>
      </c>
      <c r="F3487" s="19">
        <v>1377267</v>
      </c>
    </row>
    <row r="3488" spans="1:6" x14ac:dyDescent="0.3">
      <c r="A3488" s="8" t="s">
        <v>106</v>
      </c>
      <c r="B3488" s="8" t="s">
        <v>4172</v>
      </c>
      <c r="C3488" s="8" t="s">
        <v>5677</v>
      </c>
      <c r="D3488" s="15">
        <v>2</v>
      </c>
      <c r="E3488" s="8" t="s">
        <v>2426</v>
      </c>
      <c r="F3488" s="20">
        <v>358214</v>
      </c>
    </row>
    <row r="3489" spans="1:6" x14ac:dyDescent="0.3">
      <c r="A3489" s="7" t="s">
        <v>15</v>
      </c>
      <c r="B3489" s="7" t="s">
        <v>4172</v>
      </c>
      <c r="C3489" s="7" t="s">
        <v>5677</v>
      </c>
      <c r="D3489" s="14">
        <v>2</v>
      </c>
      <c r="E3489" s="7" t="s">
        <v>2426</v>
      </c>
      <c r="F3489" s="19">
        <v>972097</v>
      </c>
    </row>
    <row r="3490" spans="1:6" x14ac:dyDescent="0.3">
      <c r="A3490" s="8" t="s">
        <v>319</v>
      </c>
      <c r="B3490" s="8" t="s">
        <v>4172</v>
      </c>
      <c r="C3490" s="8" t="s">
        <v>5677</v>
      </c>
      <c r="D3490" s="15">
        <v>2</v>
      </c>
      <c r="E3490" s="8" t="s">
        <v>2426</v>
      </c>
      <c r="F3490" s="20">
        <v>540800</v>
      </c>
    </row>
    <row r="3491" spans="1:6" x14ac:dyDescent="0.3">
      <c r="A3491" s="7" t="s">
        <v>21</v>
      </c>
      <c r="B3491" s="7" t="s">
        <v>4172</v>
      </c>
      <c r="C3491" s="7" t="s">
        <v>5677</v>
      </c>
      <c r="D3491" s="14">
        <v>2</v>
      </c>
      <c r="E3491" s="7" t="s">
        <v>2426</v>
      </c>
      <c r="F3491" s="19">
        <v>909909</v>
      </c>
    </row>
    <row r="3492" spans="1:6" x14ac:dyDescent="0.3">
      <c r="A3492" s="8" t="s">
        <v>31</v>
      </c>
      <c r="B3492" s="8" t="s">
        <v>4172</v>
      </c>
      <c r="C3492" s="8" t="s">
        <v>5677</v>
      </c>
      <c r="D3492" s="15">
        <v>2</v>
      </c>
      <c r="E3492" s="8" t="s">
        <v>2426</v>
      </c>
      <c r="F3492" s="20">
        <v>736515</v>
      </c>
    </row>
    <row r="3493" spans="1:6" x14ac:dyDescent="0.3">
      <c r="A3493" s="7" t="s">
        <v>4758</v>
      </c>
      <c r="B3493" s="7" t="s">
        <v>4172</v>
      </c>
      <c r="C3493" s="7" t="s">
        <v>5677</v>
      </c>
      <c r="D3493" s="14">
        <v>1</v>
      </c>
      <c r="E3493" s="7" t="s">
        <v>2426</v>
      </c>
      <c r="F3493" s="19">
        <v>518827</v>
      </c>
    </row>
    <row r="3494" spans="1:6" x14ac:dyDescent="0.3">
      <c r="A3494" s="8" t="s">
        <v>4760</v>
      </c>
      <c r="B3494" s="8" t="s">
        <v>4172</v>
      </c>
      <c r="C3494" s="8" t="s">
        <v>5677</v>
      </c>
      <c r="D3494" s="15">
        <v>1</v>
      </c>
      <c r="E3494" s="8" t="s">
        <v>2426</v>
      </c>
      <c r="F3494" s="20">
        <v>463788</v>
      </c>
    </row>
    <row r="3495" spans="1:6" x14ac:dyDescent="0.3">
      <c r="A3495" s="7" t="s">
        <v>484</v>
      </c>
      <c r="B3495" s="7" t="s">
        <v>4172</v>
      </c>
      <c r="C3495" s="7" t="s">
        <v>5677</v>
      </c>
      <c r="D3495" s="14">
        <v>1</v>
      </c>
      <c r="E3495" s="7" t="s">
        <v>2426</v>
      </c>
      <c r="F3495" s="19">
        <v>677584</v>
      </c>
    </row>
    <row r="3496" spans="1:6" x14ac:dyDescent="0.3">
      <c r="A3496" s="8" t="s">
        <v>2196</v>
      </c>
      <c r="B3496" s="8" t="s">
        <v>4172</v>
      </c>
      <c r="C3496" s="8" t="s">
        <v>5677</v>
      </c>
      <c r="D3496" s="15">
        <v>1</v>
      </c>
      <c r="E3496" s="8" t="s">
        <v>2426</v>
      </c>
      <c r="F3496" s="20">
        <v>101809</v>
      </c>
    </row>
    <row r="3497" spans="1:6" x14ac:dyDescent="0.3">
      <c r="A3497" s="7" t="s">
        <v>4762</v>
      </c>
      <c r="B3497" s="7" t="s">
        <v>4172</v>
      </c>
      <c r="C3497" s="7" t="s">
        <v>5677</v>
      </c>
      <c r="D3497" s="14">
        <v>1</v>
      </c>
      <c r="E3497" s="7" t="s">
        <v>2426</v>
      </c>
      <c r="F3497" s="19">
        <v>450000</v>
      </c>
    </row>
    <row r="3498" spans="1:6" x14ac:dyDescent="0.3">
      <c r="A3498" s="8" t="s">
        <v>2447</v>
      </c>
      <c r="B3498" s="8" t="s">
        <v>4172</v>
      </c>
      <c r="C3498" s="8" t="s">
        <v>5677</v>
      </c>
      <c r="D3498" s="15">
        <v>1</v>
      </c>
      <c r="E3498" s="8" t="s">
        <v>2426</v>
      </c>
      <c r="F3498" s="20">
        <v>443306</v>
      </c>
    </row>
    <row r="3499" spans="1:6" x14ac:dyDescent="0.3">
      <c r="A3499" s="7" t="s">
        <v>2432</v>
      </c>
      <c r="B3499" s="7" t="s">
        <v>4172</v>
      </c>
      <c r="C3499" s="7" t="s">
        <v>5677</v>
      </c>
      <c r="D3499" s="14">
        <v>1</v>
      </c>
      <c r="E3499" s="7" t="s">
        <v>2426</v>
      </c>
      <c r="F3499" s="19">
        <v>1412565</v>
      </c>
    </row>
    <row r="3500" spans="1:6" x14ac:dyDescent="0.3">
      <c r="A3500" s="8" t="s">
        <v>4765</v>
      </c>
      <c r="B3500" s="8" t="s">
        <v>4172</v>
      </c>
      <c r="C3500" s="8" t="s">
        <v>5677</v>
      </c>
      <c r="D3500" s="15">
        <v>1</v>
      </c>
      <c r="E3500" s="8" t="s">
        <v>2426</v>
      </c>
      <c r="F3500" s="20">
        <v>540276</v>
      </c>
    </row>
    <row r="3501" spans="1:6" x14ac:dyDescent="0.3">
      <c r="A3501" s="7" t="s">
        <v>4447</v>
      </c>
      <c r="B3501" s="7" t="s">
        <v>4172</v>
      </c>
      <c r="C3501" s="7" t="s">
        <v>5677</v>
      </c>
      <c r="D3501" s="14">
        <v>1</v>
      </c>
      <c r="E3501" s="7" t="s">
        <v>2426</v>
      </c>
      <c r="F3501" s="19">
        <v>458143</v>
      </c>
    </row>
    <row r="3502" spans="1:6" x14ac:dyDescent="0.3">
      <c r="A3502" s="8" t="s">
        <v>4767</v>
      </c>
      <c r="B3502" s="8" t="s">
        <v>4172</v>
      </c>
      <c r="C3502" s="8" t="s">
        <v>5677</v>
      </c>
      <c r="D3502" s="15">
        <v>1</v>
      </c>
      <c r="E3502" s="8" t="s">
        <v>2426</v>
      </c>
      <c r="F3502" s="20">
        <v>361764</v>
      </c>
    </row>
    <row r="3503" spans="1:6" x14ac:dyDescent="0.3">
      <c r="A3503" s="7" t="s">
        <v>2303</v>
      </c>
      <c r="B3503" s="7" t="s">
        <v>4172</v>
      </c>
      <c r="C3503" s="7" t="s">
        <v>5677</v>
      </c>
      <c r="D3503" s="14">
        <v>1</v>
      </c>
      <c r="E3503" s="7" t="s">
        <v>2426</v>
      </c>
      <c r="F3503" s="19">
        <v>1507325</v>
      </c>
    </row>
    <row r="3504" spans="1:6" x14ac:dyDescent="0.3">
      <c r="A3504" s="8" t="s">
        <v>3765</v>
      </c>
      <c r="B3504" s="8" t="s">
        <v>4172</v>
      </c>
      <c r="C3504" s="8" t="s">
        <v>5677</v>
      </c>
      <c r="D3504" s="15">
        <v>1</v>
      </c>
      <c r="E3504" s="8" t="s">
        <v>2426</v>
      </c>
      <c r="F3504" s="20">
        <v>1069128</v>
      </c>
    </row>
    <row r="3505" spans="1:6" x14ac:dyDescent="0.3">
      <c r="A3505" s="7" t="s">
        <v>4769</v>
      </c>
      <c r="B3505" s="7" t="s">
        <v>4172</v>
      </c>
      <c r="C3505" s="7" t="s">
        <v>5677</v>
      </c>
      <c r="D3505" s="14">
        <v>1</v>
      </c>
      <c r="E3505" s="7" t="s">
        <v>2426</v>
      </c>
      <c r="F3505" s="19">
        <v>127452</v>
      </c>
    </row>
    <row r="3506" spans="1:6" x14ac:dyDescent="0.3">
      <c r="A3506" s="8" t="s">
        <v>2296</v>
      </c>
      <c r="B3506" s="8" t="s">
        <v>4172</v>
      </c>
      <c r="C3506" s="8" t="s">
        <v>5677</v>
      </c>
      <c r="D3506" s="15">
        <v>1</v>
      </c>
      <c r="E3506" s="8" t="s">
        <v>2426</v>
      </c>
      <c r="F3506" s="20">
        <v>735792</v>
      </c>
    </row>
    <row r="3507" spans="1:6" x14ac:dyDescent="0.3">
      <c r="A3507" s="7" t="s">
        <v>4771</v>
      </c>
      <c r="B3507" s="7" t="s">
        <v>4172</v>
      </c>
      <c r="C3507" s="7" t="s">
        <v>5677</v>
      </c>
      <c r="D3507" s="14">
        <v>1</v>
      </c>
      <c r="E3507" s="7" t="s">
        <v>2426</v>
      </c>
      <c r="F3507" s="19">
        <v>363228</v>
      </c>
    </row>
    <row r="3508" spans="1:6" x14ac:dyDescent="0.3">
      <c r="A3508" s="8" t="s">
        <v>2473</v>
      </c>
      <c r="B3508" s="8" t="s">
        <v>4172</v>
      </c>
      <c r="C3508" s="8" t="s">
        <v>5677</v>
      </c>
      <c r="D3508" s="15">
        <v>1</v>
      </c>
      <c r="E3508" s="8" t="s">
        <v>2426</v>
      </c>
      <c r="F3508" s="20">
        <v>624717</v>
      </c>
    </row>
    <row r="3509" spans="1:6" x14ac:dyDescent="0.3">
      <c r="A3509" s="7" t="s">
        <v>4772</v>
      </c>
      <c r="B3509" s="7" t="s">
        <v>4172</v>
      </c>
      <c r="C3509" s="7" t="s">
        <v>5677</v>
      </c>
      <c r="D3509" s="14">
        <v>1</v>
      </c>
      <c r="E3509" s="7" t="s">
        <v>2426</v>
      </c>
      <c r="F3509" s="19">
        <v>322465</v>
      </c>
    </row>
    <row r="3510" spans="1:6" x14ac:dyDescent="0.3">
      <c r="A3510" s="8" t="s">
        <v>4773</v>
      </c>
      <c r="B3510" s="8" t="s">
        <v>4172</v>
      </c>
      <c r="C3510" s="8" t="s">
        <v>5677</v>
      </c>
      <c r="D3510" s="15">
        <v>1</v>
      </c>
      <c r="E3510" s="8" t="s">
        <v>2426</v>
      </c>
      <c r="F3510" s="20">
        <v>1044468</v>
      </c>
    </row>
    <row r="3511" spans="1:6" x14ac:dyDescent="0.3">
      <c r="A3511" s="7" t="s">
        <v>4775</v>
      </c>
      <c r="B3511" s="7" t="s">
        <v>4172</v>
      </c>
      <c r="C3511" s="7" t="s">
        <v>5677</v>
      </c>
      <c r="D3511" s="14">
        <v>1</v>
      </c>
      <c r="E3511" s="7" t="s">
        <v>2426</v>
      </c>
      <c r="F3511" s="19">
        <v>181620</v>
      </c>
    </row>
    <row r="3512" spans="1:6" x14ac:dyDescent="0.3">
      <c r="A3512" s="8" t="s">
        <v>2307</v>
      </c>
      <c r="B3512" s="8" t="s">
        <v>4172</v>
      </c>
      <c r="C3512" s="8" t="s">
        <v>5677</v>
      </c>
      <c r="D3512" s="15">
        <v>1</v>
      </c>
      <c r="E3512" s="8" t="s">
        <v>2426</v>
      </c>
      <c r="F3512" s="20">
        <v>1230555</v>
      </c>
    </row>
    <row r="3513" spans="1:6" x14ac:dyDescent="0.3">
      <c r="A3513" s="7" t="s">
        <v>2442</v>
      </c>
      <c r="B3513" s="7" t="s">
        <v>4172</v>
      </c>
      <c r="C3513" s="7" t="s">
        <v>5677</v>
      </c>
      <c r="D3513" s="14">
        <v>1</v>
      </c>
      <c r="E3513" s="7" t="s">
        <v>2426</v>
      </c>
      <c r="F3513" s="19">
        <v>1210776</v>
      </c>
    </row>
    <row r="3514" spans="1:6" x14ac:dyDescent="0.3">
      <c r="A3514" s="8" t="s">
        <v>1305</v>
      </c>
      <c r="B3514" s="8" t="s">
        <v>4172</v>
      </c>
      <c r="C3514" s="8" t="s">
        <v>5677</v>
      </c>
      <c r="D3514" s="15">
        <v>1</v>
      </c>
      <c r="E3514" s="8" t="s">
        <v>2426</v>
      </c>
      <c r="F3514" s="20">
        <v>844641</v>
      </c>
    </row>
    <row r="3515" spans="1:6" x14ac:dyDescent="0.3">
      <c r="A3515" s="7" t="s">
        <v>3709</v>
      </c>
      <c r="B3515" s="7" t="s">
        <v>4172</v>
      </c>
      <c r="C3515" s="7" t="s">
        <v>5677</v>
      </c>
      <c r="D3515" s="14">
        <v>1</v>
      </c>
      <c r="E3515" s="7" t="s">
        <v>2426</v>
      </c>
      <c r="F3515" s="19">
        <v>149932</v>
      </c>
    </row>
    <row r="3516" spans="1:6" x14ac:dyDescent="0.3">
      <c r="A3516" s="8" t="s">
        <v>4779</v>
      </c>
      <c r="B3516" s="8" t="s">
        <v>4172</v>
      </c>
      <c r="C3516" s="8" t="s">
        <v>5677</v>
      </c>
      <c r="D3516" s="15">
        <v>1</v>
      </c>
      <c r="E3516" s="8" t="s">
        <v>2426</v>
      </c>
      <c r="F3516" s="20">
        <v>400000</v>
      </c>
    </row>
    <row r="3517" spans="1:6" x14ac:dyDescent="0.3">
      <c r="A3517" s="7" t="s">
        <v>4780</v>
      </c>
      <c r="B3517" s="7" t="s">
        <v>4172</v>
      </c>
      <c r="C3517" s="7" t="s">
        <v>5677</v>
      </c>
      <c r="D3517" s="14">
        <v>1</v>
      </c>
      <c r="E3517" s="7" t="s">
        <v>2426</v>
      </c>
      <c r="F3517" s="19">
        <v>566052</v>
      </c>
    </row>
    <row r="3518" spans="1:6" x14ac:dyDescent="0.3">
      <c r="A3518" s="8" t="s">
        <v>262</v>
      </c>
      <c r="B3518" s="8" t="s">
        <v>4172</v>
      </c>
      <c r="C3518" s="8" t="s">
        <v>5677</v>
      </c>
      <c r="D3518" s="15">
        <v>1</v>
      </c>
      <c r="E3518" s="8" t="s">
        <v>2426</v>
      </c>
      <c r="F3518" s="20">
        <v>367195</v>
      </c>
    </row>
    <row r="3519" spans="1:6" x14ac:dyDescent="0.3">
      <c r="A3519" s="7" t="s">
        <v>157</v>
      </c>
      <c r="B3519" s="7" t="s">
        <v>4172</v>
      </c>
      <c r="C3519" s="7" t="s">
        <v>5677</v>
      </c>
      <c r="D3519" s="14">
        <v>1</v>
      </c>
      <c r="E3519" s="7" t="s">
        <v>2426</v>
      </c>
      <c r="F3519" s="19">
        <v>1527142</v>
      </c>
    </row>
    <row r="3520" spans="1:6" x14ac:dyDescent="0.3">
      <c r="A3520" s="8" t="s">
        <v>4783</v>
      </c>
      <c r="B3520" s="8" t="s">
        <v>4172</v>
      </c>
      <c r="C3520" s="8" t="s">
        <v>5677</v>
      </c>
      <c r="D3520" s="15">
        <v>1</v>
      </c>
      <c r="E3520" s="8" t="s">
        <v>2426</v>
      </c>
      <c r="F3520" s="20">
        <v>180876</v>
      </c>
    </row>
    <row r="3521" spans="1:6" x14ac:dyDescent="0.3">
      <c r="A3521" s="7" t="s">
        <v>4784</v>
      </c>
      <c r="B3521" s="7" t="s">
        <v>4172</v>
      </c>
      <c r="C3521" s="7" t="s">
        <v>5677</v>
      </c>
      <c r="D3521" s="14">
        <v>1</v>
      </c>
      <c r="E3521" s="7" t="s">
        <v>2426</v>
      </c>
      <c r="F3521" s="19">
        <v>240000</v>
      </c>
    </row>
    <row r="3522" spans="1:6" x14ac:dyDescent="0.3">
      <c r="A3522" s="8" t="s">
        <v>4785</v>
      </c>
      <c r="B3522" s="8" t="s">
        <v>4172</v>
      </c>
      <c r="C3522" s="8" t="s">
        <v>5677</v>
      </c>
      <c r="D3522" s="15">
        <v>1</v>
      </c>
      <c r="E3522" s="8" t="s">
        <v>2426</v>
      </c>
      <c r="F3522" s="20">
        <v>620027</v>
      </c>
    </row>
    <row r="3523" spans="1:6" x14ac:dyDescent="0.3">
      <c r="A3523" s="7" t="s">
        <v>4786</v>
      </c>
      <c r="B3523" s="7" t="s">
        <v>4172</v>
      </c>
      <c r="C3523" s="7" t="s">
        <v>5677</v>
      </c>
      <c r="D3523" s="14">
        <v>1</v>
      </c>
      <c r="E3523" s="7" t="s">
        <v>2426</v>
      </c>
      <c r="F3523" s="19">
        <v>509047</v>
      </c>
    </row>
    <row r="3524" spans="1:6" x14ac:dyDescent="0.3">
      <c r="A3524" s="8" t="s">
        <v>4787</v>
      </c>
      <c r="B3524" s="8" t="s">
        <v>4172</v>
      </c>
      <c r="C3524" s="8" t="s">
        <v>5677</v>
      </c>
      <c r="D3524" s="15">
        <v>1</v>
      </c>
      <c r="E3524" s="8" t="s">
        <v>2426</v>
      </c>
      <c r="F3524" s="20">
        <v>1257890</v>
      </c>
    </row>
    <row r="3525" spans="1:6" x14ac:dyDescent="0.3">
      <c r="A3525" s="7" t="s">
        <v>2581</v>
      </c>
      <c r="B3525" s="7" t="s">
        <v>4172</v>
      </c>
      <c r="C3525" s="7" t="s">
        <v>5677</v>
      </c>
      <c r="D3525" s="14">
        <v>1</v>
      </c>
      <c r="E3525" s="7" t="s">
        <v>2426</v>
      </c>
      <c r="F3525" s="19">
        <v>213408</v>
      </c>
    </row>
    <row r="3526" spans="1:6" x14ac:dyDescent="0.3">
      <c r="A3526" s="8" t="s">
        <v>1798</v>
      </c>
      <c r="B3526" s="8" t="s">
        <v>4172</v>
      </c>
      <c r="C3526" s="8" t="s">
        <v>5677</v>
      </c>
      <c r="D3526" s="15">
        <v>1</v>
      </c>
      <c r="E3526" s="8" t="s">
        <v>2426</v>
      </c>
      <c r="F3526" s="20">
        <v>1243164</v>
      </c>
    </row>
    <row r="3527" spans="1:6" x14ac:dyDescent="0.3">
      <c r="A3527" s="7" t="s">
        <v>4790</v>
      </c>
      <c r="B3527" s="7" t="s">
        <v>4172</v>
      </c>
      <c r="C3527" s="7" t="s">
        <v>5677</v>
      </c>
      <c r="D3527" s="14">
        <v>1</v>
      </c>
      <c r="E3527" s="7" t="s">
        <v>2426</v>
      </c>
      <c r="F3527" s="19">
        <v>828777</v>
      </c>
    </row>
    <row r="3528" spans="1:6" x14ac:dyDescent="0.3">
      <c r="A3528" s="8" t="s">
        <v>2459</v>
      </c>
      <c r="B3528" s="8" t="s">
        <v>4172</v>
      </c>
      <c r="C3528" s="8" t="s">
        <v>5677</v>
      </c>
      <c r="D3528" s="15">
        <v>1</v>
      </c>
      <c r="E3528" s="8" t="s">
        <v>2426</v>
      </c>
      <c r="F3528" s="20">
        <v>588636</v>
      </c>
    </row>
    <row r="3529" spans="1:6" x14ac:dyDescent="0.3">
      <c r="A3529" s="7" t="s">
        <v>4792</v>
      </c>
      <c r="B3529" s="7" t="s">
        <v>4172</v>
      </c>
      <c r="C3529" s="7" t="s">
        <v>5677</v>
      </c>
      <c r="D3529" s="14">
        <v>1</v>
      </c>
      <c r="E3529" s="7" t="s">
        <v>2426</v>
      </c>
      <c r="F3529" s="19">
        <v>722161</v>
      </c>
    </row>
    <row r="3530" spans="1:6" x14ac:dyDescent="0.3">
      <c r="A3530" s="8" t="s">
        <v>3759</v>
      </c>
      <c r="B3530" s="8" t="s">
        <v>4172</v>
      </c>
      <c r="C3530" s="8" t="s">
        <v>5677</v>
      </c>
      <c r="D3530" s="15">
        <v>1</v>
      </c>
      <c r="E3530" s="8" t="s">
        <v>2426</v>
      </c>
      <c r="F3530" s="20">
        <v>423080</v>
      </c>
    </row>
    <row r="3531" spans="1:6" x14ac:dyDescent="0.3">
      <c r="A3531" s="7" t="s">
        <v>2561</v>
      </c>
      <c r="B3531" s="7" t="s">
        <v>4172</v>
      </c>
      <c r="C3531" s="7" t="s">
        <v>5677</v>
      </c>
      <c r="D3531" s="14">
        <v>1</v>
      </c>
      <c r="E3531" s="7" t="s">
        <v>2426</v>
      </c>
      <c r="F3531" s="19">
        <v>3644181</v>
      </c>
    </row>
    <row r="3532" spans="1:6" x14ac:dyDescent="0.3">
      <c r="A3532" s="8" t="s">
        <v>200</v>
      </c>
      <c r="B3532" s="8" t="s">
        <v>4172</v>
      </c>
      <c r="C3532" s="8" t="s">
        <v>5677</v>
      </c>
      <c r="D3532" s="15">
        <v>1</v>
      </c>
      <c r="E3532" s="8" t="s">
        <v>2426</v>
      </c>
      <c r="F3532" s="20">
        <v>169396</v>
      </c>
    </row>
    <row r="3533" spans="1:6" x14ac:dyDescent="0.3">
      <c r="A3533" s="7" t="s">
        <v>43</v>
      </c>
      <c r="B3533" s="7" t="s">
        <v>4172</v>
      </c>
      <c r="C3533" s="7" t="s">
        <v>5677</v>
      </c>
      <c r="D3533" s="14">
        <v>1</v>
      </c>
      <c r="E3533" s="7" t="s">
        <v>2426</v>
      </c>
      <c r="F3533" s="19">
        <v>1004884</v>
      </c>
    </row>
    <row r="3534" spans="1:6" x14ac:dyDescent="0.3">
      <c r="A3534" s="8" t="s">
        <v>4796</v>
      </c>
      <c r="B3534" s="8" t="s">
        <v>4172</v>
      </c>
      <c r="C3534" s="8" t="s">
        <v>5677</v>
      </c>
      <c r="D3534" s="15">
        <v>1</v>
      </c>
      <c r="E3534" s="8" t="s">
        <v>2426</v>
      </c>
      <c r="F3534" s="20">
        <v>2452654</v>
      </c>
    </row>
    <row r="3535" spans="1:6" x14ac:dyDescent="0.3">
      <c r="A3535" s="7" t="s">
        <v>4798</v>
      </c>
      <c r="B3535" s="7" t="s">
        <v>4172</v>
      </c>
      <c r="C3535" s="7" t="s">
        <v>5677</v>
      </c>
      <c r="D3535" s="14">
        <v>1</v>
      </c>
      <c r="E3535" s="7" t="s">
        <v>2426</v>
      </c>
      <c r="F3535" s="19">
        <v>800000</v>
      </c>
    </row>
    <row r="3536" spans="1:6" x14ac:dyDescent="0.3">
      <c r="A3536" s="8" t="s">
        <v>2556</v>
      </c>
      <c r="B3536" s="8" t="s">
        <v>4172</v>
      </c>
      <c r="C3536" s="8" t="s">
        <v>5677</v>
      </c>
      <c r="D3536" s="15">
        <v>1</v>
      </c>
      <c r="E3536" s="8" t="s">
        <v>2426</v>
      </c>
      <c r="F3536" s="20">
        <v>1665911</v>
      </c>
    </row>
    <row r="3537" spans="1:6" x14ac:dyDescent="0.3">
      <c r="A3537" s="7" t="s">
        <v>3107</v>
      </c>
      <c r="B3537" s="7" t="s">
        <v>4172</v>
      </c>
      <c r="C3537" s="7" t="s">
        <v>5677</v>
      </c>
      <c r="D3537" s="14">
        <v>1</v>
      </c>
      <c r="E3537" s="7" t="s">
        <v>2426</v>
      </c>
      <c r="F3537" s="19">
        <v>461956</v>
      </c>
    </row>
    <row r="3538" spans="1:6" x14ac:dyDescent="0.3">
      <c r="A3538" s="8" t="s">
        <v>4800</v>
      </c>
      <c r="B3538" s="8" t="s">
        <v>4172</v>
      </c>
      <c r="C3538" s="8" t="s">
        <v>5677</v>
      </c>
      <c r="D3538" s="15">
        <v>1</v>
      </c>
      <c r="E3538" s="8" t="s">
        <v>2426</v>
      </c>
      <c r="F3538" s="20">
        <v>308214</v>
      </c>
    </row>
    <row r="3539" spans="1:6" x14ac:dyDescent="0.3">
      <c r="A3539" s="7" t="s">
        <v>4801</v>
      </c>
      <c r="B3539" s="7" t="s">
        <v>4172</v>
      </c>
      <c r="C3539" s="7" t="s">
        <v>5677</v>
      </c>
      <c r="D3539" s="14">
        <v>1</v>
      </c>
      <c r="E3539" s="7" t="s">
        <v>2426</v>
      </c>
      <c r="F3539" s="19">
        <v>100000</v>
      </c>
    </row>
    <row r="3540" spans="1:6" x14ac:dyDescent="0.3">
      <c r="A3540" s="8" t="s">
        <v>4802</v>
      </c>
      <c r="B3540" s="8" t="s">
        <v>4172</v>
      </c>
      <c r="C3540" s="8" t="s">
        <v>5677</v>
      </c>
      <c r="D3540" s="15">
        <v>1</v>
      </c>
      <c r="E3540" s="8" t="s">
        <v>2426</v>
      </c>
      <c r="F3540" s="20">
        <v>374830</v>
      </c>
    </row>
    <row r="3541" spans="1:6" x14ac:dyDescent="0.3">
      <c r="A3541" s="7" t="s">
        <v>4804</v>
      </c>
      <c r="B3541" s="7" t="s">
        <v>4172</v>
      </c>
      <c r="C3541" s="7" t="s">
        <v>5677</v>
      </c>
      <c r="D3541" s="14">
        <v>1</v>
      </c>
      <c r="E3541" s="7" t="s">
        <v>2426</v>
      </c>
      <c r="F3541" s="19">
        <v>82037</v>
      </c>
    </row>
    <row r="3542" spans="1:6" x14ac:dyDescent="0.3">
      <c r="A3542" s="8" t="s">
        <v>2528</v>
      </c>
      <c r="B3542" s="8" t="s">
        <v>4172</v>
      </c>
      <c r="C3542" s="8" t="s">
        <v>5677</v>
      </c>
      <c r="D3542" s="15">
        <v>1</v>
      </c>
      <c r="E3542" s="8" t="s">
        <v>2426</v>
      </c>
      <c r="F3542" s="20">
        <v>1230555</v>
      </c>
    </row>
    <row r="3543" spans="1:6" x14ac:dyDescent="0.3">
      <c r="A3543" s="7" t="s">
        <v>4806</v>
      </c>
      <c r="B3543" s="7" t="s">
        <v>4172</v>
      </c>
      <c r="C3543" s="7" t="s">
        <v>5677</v>
      </c>
      <c r="D3543" s="14">
        <v>1</v>
      </c>
      <c r="E3543" s="7" t="s">
        <v>2426</v>
      </c>
      <c r="F3543" s="19">
        <v>775034</v>
      </c>
    </row>
    <row r="3544" spans="1:6" x14ac:dyDescent="0.3">
      <c r="A3544" s="8" t="s">
        <v>4808</v>
      </c>
      <c r="B3544" s="8" t="s">
        <v>4172</v>
      </c>
      <c r="C3544" s="8" t="s">
        <v>5677</v>
      </c>
      <c r="D3544" s="15">
        <v>1</v>
      </c>
      <c r="E3544" s="8" t="s">
        <v>2426</v>
      </c>
      <c r="F3544" s="20">
        <v>1242238</v>
      </c>
    </row>
    <row r="3545" spans="1:6" x14ac:dyDescent="0.3">
      <c r="A3545" s="7" t="s">
        <v>4809</v>
      </c>
      <c r="B3545" s="7" t="s">
        <v>4172</v>
      </c>
      <c r="C3545" s="7" t="s">
        <v>5677</v>
      </c>
      <c r="D3545" s="14">
        <v>1</v>
      </c>
      <c r="E3545" s="7" t="s">
        <v>2426</v>
      </c>
      <c r="F3545" s="19">
        <v>602930</v>
      </c>
    </row>
    <row r="3546" spans="1:6" x14ac:dyDescent="0.3">
      <c r="A3546" s="8" t="s">
        <v>4810</v>
      </c>
      <c r="B3546" s="8" t="s">
        <v>4172</v>
      </c>
      <c r="C3546" s="8" t="s">
        <v>5677</v>
      </c>
      <c r="D3546" s="15">
        <v>1</v>
      </c>
      <c r="E3546" s="8" t="s">
        <v>2426</v>
      </c>
      <c r="F3546" s="20">
        <v>2265784</v>
      </c>
    </row>
    <row r="3547" spans="1:6" x14ac:dyDescent="0.3">
      <c r="A3547" s="7" t="s">
        <v>4812</v>
      </c>
      <c r="B3547" s="7" t="s">
        <v>4172</v>
      </c>
      <c r="C3547" s="7" t="s">
        <v>5677</v>
      </c>
      <c r="D3547" s="14">
        <v>1</v>
      </c>
      <c r="E3547" s="7" t="s">
        <v>2426</v>
      </c>
      <c r="F3547" s="19">
        <v>204000</v>
      </c>
    </row>
    <row r="3548" spans="1:6" x14ac:dyDescent="0.3">
      <c r="A3548" s="8" t="s">
        <v>4813</v>
      </c>
      <c r="B3548" s="8" t="s">
        <v>4172</v>
      </c>
      <c r="C3548" s="8" t="s">
        <v>5677</v>
      </c>
      <c r="D3548" s="15">
        <v>1</v>
      </c>
      <c r="E3548" s="8" t="s">
        <v>2426</v>
      </c>
      <c r="F3548" s="20">
        <v>1808796</v>
      </c>
    </row>
    <row r="3549" spans="1:6" x14ac:dyDescent="0.3">
      <c r="A3549" s="7" t="s">
        <v>1468</v>
      </c>
      <c r="B3549" s="7" t="s">
        <v>4172</v>
      </c>
      <c r="C3549" s="7" t="s">
        <v>5677</v>
      </c>
      <c r="D3549" s="14">
        <v>1</v>
      </c>
      <c r="E3549" s="7" t="s">
        <v>2426</v>
      </c>
      <c r="F3549" s="19">
        <v>602928</v>
      </c>
    </row>
    <row r="3550" spans="1:6" x14ac:dyDescent="0.3">
      <c r="A3550" s="8" t="s">
        <v>4815</v>
      </c>
      <c r="B3550" s="8" t="s">
        <v>4172</v>
      </c>
      <c r="C3550" s="8" t="s">
        <v>5677</v>
      </c>
      <c r="D3550" s="15">
        <v>1</v>
      </c>
      <c r="E3550" s="8" t="s">
        <v>2426</v>
      </c>
      <c r="F3550" s="20">
        <v>223812</v>
      </c>
    </row>
    <row r="3551" spans="1:6" x14ac:dyDescent="0.3">
      <c r="A3551" s="7" t="s">
        <v>4816</v>
      </c>
      <c r="B3551" s="7" t="s">
        <v>4172</v>
      </c>
      <c r="C3551" s="7" t="s">
        <v>5677</v>
      </c>
      <c r="D3551" s="14">
        <v>1</v>
      </c>
      <c r="E3551" s="7" t="s">
        <v>2426</v>
      </c>
      <c r="F3551" s="19">
        <v>205476</v>
      </c>
    </row>
    <row r="3552" spans="1:6" x14ac:dyDescent="0.3">
      <c r="A3552" s="8" t="s">
        <v>4817</v>
      </c>
      <c r="B3552" s="8" t="s">
        <v>4172</v>
      </c>
      <c r="C3552" s="8" t="s">
        <v>5677</v>
      </c>
      <c r="D3552" s="15">
        <v>1</v>
      </c>
      <c r="E3552" s="8" t="s">
        <v>2426</v>
      </c>
      <c r="F3552" s="20">
        <v>104295</v>
      </c>
    </row>
    <row r="3553" spans="1:6" x14ac:dyDescent="0.3">
      <c r="A3553" s="7" t="s">
        <v>4818</v>
      </c>
      <c r="B3553" s="7" t="s">
        <v>4172</v>
      </c>
      <c r="C3553" s="7" t="s">
        <v>5677</v>
      </c>
      <c r="D3553" s="14">
        <v>1</v>
      </c>
      <c r="E3553" s="7" t="s">
        <v>2426</v>
      </c>
      <c r="F3553" s="19">
        <v>1478425</v>
      </c>
    </row>
    <row r="3554" spans="1:6" x14ac:dyDescent="0.3">
      <c r="A3554" s="8" t="s">
        <v>4820</v>
      </c>
      <c r="B3554" s="8" t="s">
        <v>4172</v>
      </c>
      <c r="C3554" s="8" t="s">
        <v>5677</v>
      </c>
      <c r="D3554" s="15">
        <v>1</v>
      </c>
      <c r="E3554" s="8" t="s">
        <v>2426</v>
      </c>
      <c r="F3554" s="20">
        <v>3665141</v>
      </c>
    </row>
    <row r="3555" spans="1:6" x14ac:dyDescent="0.3">
      <c r="A3555" s="7" t="s">
        <v>4822</v>
      </c>
      <c r="B3555" s="7" t="s">
        <v>4172</v>
      </c>
      <c r="C3555" s="7" t="s">
        <v>5677</v>
      </c>
      <c r="D3555" s="14">
        <v>1</v>
      </c>
      <c r="E3555" s="7" t="s">
        <v>2426</v>
      </c>
      <c r="F3555" s="19">
        <v>618387</v>
      </c>
    </row>
    <row r="3556" spans="1:6" x14ac:dyDescent="0.3">
      <c r="A3556" s="8" t="s">
        <v>4824</v>
      </c>
      <c r="B3556" s="8" t="s">
        <v>4172</v>
      </c>
      <c r="C3556" s="8" t="s">
        <v>5677</v>
      </c>
      <c r="D3556" s="15">
        <v>1</v>
      </c>
      <c r="E3556" s="8" t="s">
        <v>2426</v>
      </c>
      <c r="F3556" s="20">
        <v>573621</v>
      </c>
    </row>
    <row r="3557" spans="1:6" x14ac:dyDescent="0.3">
      <c r="A3557" s="7" t="s">
        <v>4826</v>
      </c>
      <c r="B3557" s="7" t="s">
        <v>4172</v>
      </c>
      <c r="C3557" s="7" t="s">
        <v>5677</v>
      </c>
      <c r="D3557" s="14">
        <v>1</v>
      </c>
      <c r="E3557" s="7" t="s">
        <v>2426</v>
      </c>
      <c r="F3557" s="19">
        <v>517986</v>
      </c>
    </row>
    <row r="3558" spans="1:6" x14ac:dyDescent="0.3">
      <c r="A3558" s="8" t="s">
        <v>224</v>
      </c>
      <c r="B3558" s="8" t="s">
        <v>4172</v>
      </c>
      <c r="C3558" s="8" t="s">
        <v>5677</v>
      </c>
      <c r="D3558" s="15">
        <v>1</v>
      </c>
      <c r="E3558" s="8" t="s">
        <v>2426</v>
      </c>
      <c r="F3558" s="20">
        <v>1600000</v>
      </c>
    </row>
    <row r="3559" spans="1:6" x14ac:dyDescent="0.3">
      <c r="A3559" s="7" t="s">
        <v>4827</v>
      </c>
      <c r="B3559" s="7" t="s">
        <v>4172</v>
      </c>
      <c r="C3559" s="7" t="s">
        <v>5677</v>
      </c>
      <c r="D3559" s="14">
        <v>1</v>
      </c>
      <c r="E3559" s="7" t="s">
        <v>2426</v>
      </c>
      <c r="F3559" s="19">
        <v>524121</v>
      </c>
    </row>
    <row r="3560" spans="1:6" x14ac:dyDescent="0.3">
      <c r="A3560" s="8" t="s">
        <v>57</v>
      </c>
      <c r="B3560" s="8" t="s">
        <v>4172</v>
      </c>
      <c r="C3560" s="8" t="s">
        <v>5677</v>
      </c>
      <c r="D3560" s="15">
        <v>1</v>
      </c>
      <c r="E3560" s="8" t="s">
        <v>2426</v>
      </c>
      <c r="F3560" s="20">
        <v>904395</v>
      </c>
    </row>
    <row r="3561" spans="1:6" x14ac:dyDescent="0.3">
      <c r="A3561" s="7" t="s">
        <v>480</v>
      </c>
      <c r="B3561" s="7" t="s">
        <v>4172</v>
      </c>
      <c r="C3561" s="7" t="s">
        <v>5677</v>
      </c>
      <c r="D3561" s="14">
        <v>1</v>
      </c>
      <c r="E3561" s="7" t="s">
        <v>2426</v>
      </c>
      <c r="F3561" s="19">
        <v>1513955</v>
      </c>
    </row>
    <row r="3562" spans="1:6" x14ac:dyDescent="0.3">
      <c r="A3562" s="8" t="s">
        <v>4829</v>
      </c>
      <c r="B3562" s="8" t="s">
        <v>4172</v>
      </c>
      <c r="C3562" s="8" t="s">
        <v>5677</v>
      </c>
      <c r="D3562" s="15">
        <v>1</v>
      </c>
      <c r="E3562" s="8" t="s">
        <v>2426</v>
      </c>
      <c r="F3562" s="20">
        <v>100488</v>
      </c>
    </row>
    <row r="3563" spans="1:6" x14ac:dyDescent="0.3">
      <c r="A3563" s="7" t="s">
        <v>2409</v>
      </c>
      <c r="B3563" s="7" t="s">
        <v>4172</v>
      </c>
      <c r="C3563" s="7" t="s">
        <v>5677</v>
      </c>
      <c r="D3563" s="14">
        <v>1</v>
      </c>
      <c r="E3563" s="7" t="s">
        <v>2426</v>
      </c>
      <c r="F3563" s="19">
        <v>1129307</v>
      </c>
    </row>
    <row r="3564" spans="1:6" x14ac:dyDescent="0.3">
      <c r="A3564" s="8" t="s">
        <v>191</v>
      </c>
      <c r="B3564" s="8" t="s">
        <v>4172</v>
      </c>
      <c r="C3564" s="8" t="s">
        <v>5677</v>
      </c>
      <c r="D3564" s="15">
        <v>1</v>
      </c>
      <c r="E3564" s="8" t="s">
        <v>2426</v>
      </c>
      <c r="F3564" s="20">
        <v>1221714</v>
      </c>
    </row>
    <row r="3565" spans="1:6" x14ac:dyDescent="0.3">
      <c r="A3565" s="7" t="s">
        <v>124</v>
      </c>
      <c r="B3565" s="7" t="s">
        <v>4172</v>
      </c>
      <c r="C3565" s="7" t="s">
        <v>5677</v>
      </c>
      <c r="D3565" s="14">
        <v>1</v>
      </c>
      <c r="E3565" s="7" t="s">
        <v>2426</v>
      </c>
      <c r="F3565" s="19">
        <v>469612</v>
      </c>
    </row>
    <row r="3566" spans="1:6" x14ac:dyDescent="0.3">
      <c r="A3566" s="8" t="s">
        <v>4832</v>
      </c>
      <c r="B3566" s="8" t="s">
        <v>4172</v>
      </c>
      <c r="C3566" s="8" t="s">
        <v>5677</v>
      </c>
      <c r="D3566" s="15">
        <v>1</v>
      </c>
      <c r="E3566" s="8" t="s">
        <v>2426</v>
      </c>
      <c r="F3566" s="20">
        <v>2707106</v>
      </c>
    </row>
    <row r="3567" spans="1:6" x14ac:dyDescent="0.3">
      <c r="A3567" s="7" t="s">
        <v>243</v>
      </c>
      <c r="B3567" s="7" t="s">
        <v>4172</v>
      </c>
      <c r="C3567" s="7" t="s">
        <v>5677</v>
      </c>
      <c r="D3567" s="14">
        <v>1</v>
      </c>
      <c r="E3567" s="7" t="s">
        <v>2426</v>
      </c>
      <c r="F3567" s="19">
        <v>361764</v>
      </c>
    </row>
    <row r="3568" spans="1:6" x14ac:dyDescent="0.3">
      <c r="A3568" s="8" t="s">
        <v>4834</v>
      </c>
      <c r="B3568" s="8" t="s">
        <v>4172</v>
      </c>
      <c r="C3568" s="8" t="s">
        <v>5677</v>
      </c>
      <c r="D3568" s="15">
        <v>1</v>
      </c>
      <c r="E3568" s="8" t="s">
        <v>2426</v>
      </c>
      <c r="F3568" s="20">
        <v>904395</v>
      </c>
    </row>
    <row r="3569" spans="1:6" x14ac:dyDescent="0.3">
      <c r="A3569" s="7" t="s">
        <v>4835</v>
      </c>
      <c r="B3569" s="7" t="s">
        <v>4172</v>
      </c>
      <c r="C3569" s="7" t="s">
        <v>5677</v>
      </c>
      <c r="D3569" s="14">
        <v>1</v>
      </c>
      <c r="E3569" s="7" t="s">
        <v>2426</v>
      </c>
      <c r="F3569" s="19">
        <v>145296</v>
      </c>
    </row>
    <row r="3570" spans="1:6" x14ac:dyDescent="0.3">
      <c r="A3570" s="8" t="s">
        <v>4837</v>
      </c>
      <c r="B3570" s="8" t="s">
        <v>4172</v>
      </c>
      <c r="C3570" s="8" t="s">
        <v>5677</v>
      </c>
      <c r="D3570" s="15">
        <v>1</v>
      </c>
      <c r="E3570" s="8" t="s">
        <v>2426</v>
      </c>
      <c r="F3570" s="20">
        <v>1200000</v>
      </c>
    </row>
    <row r="3571" spans="1:6" x14ac:dyDescent="0.3">
      <c r="A3571" s="7" t="s">
        <v>4834</v>
      </c>
      <c r="B3571" s="7" t="s">
        <v>4172</v>
      </c>
      <c r="C3571" s="7" t="s">
        <v>5677</v>
      </c>
      <c r="D3571" s="14">
        <v>1</v>
      </c>
      <c r="E3571" s="7" t="s">
        <v>2426</v>
      </c>
      <c r="F3571" s="19">
        <v>180000</v>
      </c>
    </row>
    <row r="3572" spans="1:6" x14ac:dyDescent="0.3">
      <c r="A3572" s="8" t="s">
        <v>911</v>
      </c>
      <c r="B3572" s="8" t="s">
        <v>4172</v>
      </c>
      <c r="C3572" s="8" t="s">
        <v>5677</v>
      </c>
      <c r="D3572" s="15">
        <v>1</v>
      </c>
      <c r="E3572" s="8" t="s">
        <v>2426</v>
      </c>
      <c r="F3572" s="20">
        <v>351709</v>
      </c>
    </row>
    <row r="3573" spans="1:6" x14ac:dyDescent="0.3">
      <c r="A3573" s="7" t="s">
        <v>4838</v>
      </c>
      <c r="B3573" s="7" t="s">
        <v>4172</v>
      </c>
      <c r="C3573" s="7" t="s">
        <v>5677</v>
      </c>
      <c r="D3573" s="14">
        <v>1</v>
      </c>
      <c r="E3573" s="7" t="s">
        <v>2426</v>
      </c>
      <c r="F3573" s="19">
        <v>814476</v>
      </c>
    </row>
    <row r="3574" spans="1:6" x14ac:dyDescent="0.3">
      <c r="A3574" s="8" t="s">
        <v>4839</v>
      </c>
      <c r="B3574" s="8" t="s">
        <v>4172</v>
      </c>
      <c r="C3574" s="8" t="s">
        <v>5677</v>
      </c>
      <c r="D3574" s="15">
        <v>1</v>
      </c>
      <c r="E3574" s="8" t="s">
        <v>2426</v>
      </c>
      <c r="F3574" s="20">
        <v>240000</v>
      </c>
    </row>
    <row r="3575" spans="1:6" x14ac:dyDescent="0.3">
      <c r="A3575" s="7" t="s">
        <v>4840</v>
      </c>
      <c r="B3575" s="7" t="s">
        <v>4172</v>
      </c>
      <c r="C3575" s="7" t="s">
        <v>5677</v>
      </c>
      <c r="D3575" s="14">
        <v>1</v>
      </c>
      <c r="E3575" s="7" t="s">
        <v>2426</v>
      </c>
      <c r="F3575" s="19">
        <v>1541071</v>
      </c>
    </row>
    <row r="3576" spans="1:6" x14ac:dyDescent="0.3">
      <c r="A3576" s="8" t="s">
        <v>363</v>
      </c>
      <c r="B3576" s="8" t="s">
        <v>4172</v>
      </c>
      <c r="C3576" s="8" t="s">
        <v>5677</v>
      </c>
      <c r="D3576" s="15">
        <v>1</v>
      </c>
      <c r="E3576" s="8" t="s">
        <v>2426</v>
      </c>
      <c r="F3576" s="20">
        <v>862674</v>
      </c>
    </row>
    <row r="3577" spans="1:6" x14ac:dyDescent="0.3">
      <c r="A3577" s="7" t="s">
        <v>154</v>
      </c>
      <c r="B3577" s="7" t="s">
        <v>4172</v>
      </c>
      <c r="C3577" s="7" t="s">
        <v>5677</v>
      </c>
      <c r="D3577" s="14">
        <v>1</v>
      </c>
      <c r="E3577" s="7" t="s">
        <v>2426</v>
      </c>
      <c r="F3577" s="19">
        <v>2000000</v>
      </c>
    </row>
    <row r="3578" spans="1:6" x14ac:dyDescent="0.3">
      <c r="A3578" s="8" t="s">
        <v>1652</v>
      </c>
      <c r="B3578" s="8" t="s">
        <v>4172</v>
      </c>
      <c r="C3578" s="8" t="s">
        <v>5677</v>
      </c>
      <c r="D3578" s="15">
        <v>1</v>
      </c>
      <c r="E3578" s="8" t="s">
        <v>2426</v>
      </c>
      <c r="F3578" s="20">
        <v>938347</v>
      </c>
    </row>
    <row r="3579" spans="1:6" x14ac:dyDescent="0.3">
      <c r="A3579" s="7" t="s">
        <v>4843</v>
      </c>
      <c r="B3579" s="7" t="s">
        <v>4172</v>
      </c>
      <c r="C3579" s="7" t="s">
        <v>5677</v>
      </c>
      <c r="D3579" s="14">
        <v>1</v>
      </c>
      <c r="E3579" s="7" t="s">
        <v>2426</v>
      </c>
      <c r="F3579" s="19">
        <v>735350</v>
      </c>
    </row>
    <row r="3580" spans="1:6" x14ac:dyDescent="0.3">
      <c r="A3580" s="8" t="s">
        <v>245</v>
      </c>
      <c r="B3580" s="8" t="s">
        <v>4172</v>
      </c>
      <c r="C3580" s="8" t="s">
        <v>5677</v>
      </c>
      <c r="D3580" s="15">
        <v>1</v>
      </c>
      <c r="E3580" s="8" t="s">
        <v>2426</v>
      </c>
      <c r="F3580" s="20">
        <v>2500000</v>
      </c>
    </row>
    <row r="3581" spans="1:6" x14ac:dyDescent="0.3">
      <c r="A3581" s="7" t="s">
        <v>120</v>
      </c>
      <c r="B3581" s="7" t="s">
        <v>4172</v>
      </c>
      <c r="C3581" s="7" t="s">
        <v>5677</v>
      </c>
      <c r="D3581" s="14">
        <v>1</v>
      </c>
      <c r="E3581" s="7" t="s">
        <v>2426</v>
      </c>
      <c r="F3581" s="19">
        <v>413830</v>
      </c>
    </row>
    <row r="3582" spans="1:6" x14ac:dyDescent="0.3">
      <c r="A3582" s="8" t="s">
        <v>671</v>
      </c>
      <c r="B3582" s="8" t="s">
        <v>4172</v>
      </c>
      <c r="C3582" s="8" t="s">
        <v>5677</v>
      </c>
      <c r="D3582" s="15">
        <v>1</v>
      </c>
      <c r="E3582" s="8" t="s">
        <v>2426</v>
      </c>
      <c r="F3582" s="20">
        <v>402934</v>
      </c>
    </row>
    <row r="3583" spans="1:6" x14ac:dyDescent="0.3">
      <c r="A3583" s="7" t="s">
        <v>4847</v>
      </c>
      <c r="B3583" s="7" t="s">
        <v>4172</v>
      </c>
      <c r="C3583" s="7" t="s">
        <v>5677</v>
      </c>
      <c r="D3583" s="14">
        <v>1</v>
      </c>
      <c r="E3583" s="7" t="s">
        <v>2426</v>
      </c>
      <c r="F3583" s="19">
        <v>1489702</v>
      </c>
    </row>
    <row r="3584" spans="1:6" x14ac:dyDescent="0.3">
      <c r="A3584" s="8" t="s">
        <v>3895</v>
      </c>
      <c r="B3584" s="8" t="s">
        <v>4172</v>
      </c>
      <c r="C3584" s="8" t="s">
        <v>5677</v>
      </c>
      <c r="D3584" s="15">
        <v>1</v>
      </c>
      <c r="E3584" s="8" t="s">
        <v>2426</v>
      </c>
      <c r="F3584" s="20">
        <v>1506828</v>
      </c>
    </row>
    <row r="3585" spans="1:6" x14ac:dyDescent="0.3">
      <c r="A3585" s="7" t="s">
        <v>163</v>
      </c>
      <c r="B3585" s="7" t="s">
        <v>4172</v>
      </c>
      <c r="C3585" s="7" t="s">
        <v>5677</v>
      </c>
      <c r="D3585" s="14">
        <v>1</v>
      </c>
      <c r="E3585" s="7" t="s">
        <v>2426</v>
      </c>
      <c r="F3585" s="19">
        <v>1288344</v>
      </c>
    </row>
    <row r="3586" spans="1:6" x14ac:dyDescent="0.3">
      <c r="A3586" s="8" t="s">
        <v>4851</v>
      </c>
      <c r="B3586" s="8" t="s">
        <v>4172</v>
      </c>
      <c r="C3586" s="8" t="s">
        <v>5677</v>
      </c>
      <c r="D3586" s="15">
        <v>1</v>
      </c>
      <c r="E3586" s="8" t="s">
        <v>2426</v>
      </c>
      <c r="F3586" s="20">
        <v>375456</v>
      </c>
    </row>
    <row r="3587" spans="1:6" x14ac:dyDescent="0.3">
      <c r="A3587" s="7" t="s">
        <v>4853</v>
      </c>
      <c r="B3587" s="7" t="s">
        <v>4172</v>
      </c>
      <c r="C3587" s="7" t="s">
        <v>5677</v>
      </c>
      <c r="D3587" s="14">
        <v>1</v>
      </c>
      <c r="E3587" s="7" t="s">
        <v>2426</v>
      </c>
      <c r="F3587" s="19">
        <v>375456</v>
      </c>
    </row>
    <row r="3588" spans="1:6" x14ac:dyDescent="0.3">
      <c r="A3588" s="8" t="s">
        <v>4854</v>
      </c>
      <c r="B3588" s="8" t="s">
        <v>4172</v>
      </c>
      <c r="C3588" s="8" t="s">
        <v>5677</v>
      </c>
      <c r="D3588" s="15">
        <v>1</v>
      </c>
      <c r="E3588" s="8" t="s">
        <v>2426</v>
      </c>
      <c r="F3588" s="20">
        <v>300000</v>
      </c>
    </row>
    <row r="3589" spans="1:6" x14ac:dyDescent="0.3">
      <c r="A3589" s="7" t="s">
        <v>698</v>
      </c>
      <c r="B3589" s="7" t="s">
        <v>4172</v>
      </c>
      <c r="C3589" s="7" t="s">
        <v>5677</v>
      </c>
      <c r="D3589" s="14">
        <v>1</v>
      </c>
      <c r="E3589" s="7" t="s">
        <v>2426</v>
      </c>
      <c r="F3589" s="19">
        <v>1643809</v>
      </c>
    </row>
    <row r="3590" spans="1:6" x14ac:dyDescent="0.3">
      <c r="A3590" s="8" t="s">
        <v>33</v>
      </c>
      <c r="B3590" s="8" t="s">
        <v>4172</v>
      </c>
      <c r="C3590" s="8" t="s">
        <v>5677</v>
      </c>
      <c r="D3590" s="15">
        <v>1</v>
      </c>
      <c r="E3590" s="8" t="s">
        <v>2426</v>
      </c>
      <c r="F3590" s="20">
        <v>967394</v>
      </c>
    </row>
    <row r="3591" spans="1:6" x14ac:dyDescent="0.3">
      <c r="A3591" s="7" t="s">
        <v>4857</v>
      </c>
      <c r="B3591" s="7" t="s">
        <v>4172</v>
      </c>
      <c r="C3591" s="7" t="s">
        <v>5677</v>
      </c>
      <c r="D3591" s="14">
        <v>1</v>
      </c>
      <c r="E3591" s="7" t="s">
        <v>2426</v>
      </c>
      <c r="F3591" s="19">
        <v>278976</v>
      </c>
    </row>
    <row r="3592" spans="1:6" x14ac:dyDescent="0.3">
      <c r="A3592" s="8" t="s">
        <v>4859</v>
      </c>
      <c r="B3592" s="8" t="s">
        <v>4172</v>
      </c>
      <c r="C3592" s="8" t="s">
        <v>5677</v>
      </c>
      <c r="D3592" s="15">
        <v>1</v>
      </c>
      <c r="E3592" s="8" t="s">
        <v>2426</v>
      </c>
      <c r="F3592" s="20">
        <v>2452654</v>
      </c>
    </row>
    <row r="3593" spans="1:6" x14ac:dyDescent="0.3">
      <c r="A3593" s="7" t="s">
        <v>4860</v>
      </c>
      <c r="B3593" s="7" t="s">
        <v>4172</v>
      </c>
      <c r="C3593" s="7" t="s">
        <v>5677</v>
      </c>
      <c r="D3593" s="14">
        <v>1</v>
      </c>
      <c r="E3593" s="7" t="s">
        <v>2426</v>
      </c>
      <c r="F3593" s="19">
        <v>2207388</v>
      </c>
    </row>
    <row r="3594" spans="1:6" x14ac:dyDescent="0.3">
      <c r="A3594" s="8" t="s">
        <v>476</v>
      </c>
      <c r="B3594" s="8" t="s">
        <v>4172</v>
      </c>
      <c r="C3594" s="8" t="s">
        <v>5677</v>
      </c>
      <c r="D3594" s="15">
        <v>1</v>
      </c>
      <c r="E3594" s="8" t="s">
        <v>2426</v>
      </c>
      <c r="F3594" s="20">
        <v>1628952</v>
      </c>
    </row>
    <row r="3595" spans="1:6" x14ac:dyDescent="0.3">
      <c r="A3595" s="7" t="s">
        <v>4862</v>
      </c>
      <c r="B3595" s="7" t="s">
        <v>4172</v>
      </c>
      <c r="C3595" s="7" t="s">
        <v>5677</v>
      </c>
      <c r="D3595" s="14">
        <v>1</v>
      </c>
      <c r="E3595" s="7" t="s">
        <v>2426</v>
      </c>
      <c r="F3595" s="19">
        <v>2210744</v>
      </c>
    </row>
    <row r="3596" spans="1:6" x14ac:dyDescent="0.3">
      <c r="A3596" s="8" t="s">
        <v>1126</v>
      </c>
      <c r="B3596" s="8" t="s">
        <v>4172</v>
      </c>
      <c r="C3596" s="8" t="s">
        <v>5677</v>
      </c>
      <c r="D3596" s="15">
        <v>1</v>
      </c>
      <c r="E3596" s="8" t="s">
        <v>2426</v>
      </c>
      <c r="F3596" s="20">
        <v>864369</v>
      </c>
    </row>
    <row r="3597" spans="1:6" x14ac:dyDescent="0.3">
      <c r="A3597" s="7" t="s">
        <v>4865</v>
      </c>
      <c r="B3597" s="7" t="s">
        <v>4172</v>
      </c>
      <c r="C3597" s="7" t="s">
        <v>5677</v>
      </c>
      <c r="D3597" s="14">
        <v>1</v>
      </c>
      <c r="E3597" s="7" t="s">
        <v>2426</v>
      </c>
      <c r="F3597" s="19">
        <v>373260</v>
      </c>
    </row>
    <row r="3598" spans="1:6" x14ac:dyDescent="0.3">
      <c r="A3598" s="8" t="s">
        <v>728</v>
      </c>
      <c r="B3598" s="8" t="s">
        <v>4172</v>
      </c>
      <c r="C3598" s="8" t="s">
        <v>5677</v>
      </c>
      <c r="D3598" s="15">
        <v>1</v>
      </c>
      <c r="E3598" s="8" t="s">
        <v>2426</v>
      </c>
      <c r="F3598" s="20">
        <v>1074883</v>
      </c>
    </row>
    <row r="3599" spans="1:6" x14ac:dyDescent="0.3">
      <c r="A3599" s="7" t="s">
        <v>4867</v>
      </c>
      <c r="B3599" s="7" t="s">
        <v>4172</v>
      </c>
      <c r="C3599" s="7" t="s">
        <v>5677</v>
      </c>
      <c r="D3599" s="14">
        <v>1</v>
      </c>
      <c r="E3599" s="7" t="s">
        <v>2426</v>
      </c>
      <c r="F3599" s="19">
        <v>1547487</v>
      </c>
    </row>
    <row r="3600" spans="1:6" x14ac:dyDescent="0.3">
      <c r="A3600" s="8" t="s">
        <v>4869</v>
      </c>
      <c r="B3600" s="8" t="s">
        <v>4172</v>
      </c>
      <c r="C3600" s="8" t="s">
        <v>5677</v>
      </c>
      <c r="D3600" s="15">
        <v>1</v>
      </c>
      <c r="E3600" s="8" t="s">
        <v>2426</v>
      </c>
      <c r="F3600" s="20">
        <v>604440</v>
      </c>
    </row>
    <row r="3601" spans="1:6" x14ac:dyDescent="0.3">
      <c r="A3601" s="7" t="s">
        <v>3675</v>
      </c>
      <c r="B3601" s="7" t="s">
        <v>4172</v>
      </c>
      <c r="C3601" s="7" t="s">
        <v>5677</v>
      </c>
      <c r="D3601" s="14">
        <v>1</v>
      </c>
      <c r="E3601" s="7" t="s">
        <v>2426</v>
      </c>
      <c r="F3601" s="19">
        <v>521474</v>
      </c>
    </row>
    <row r="3602" spans="1:6" x14ac:dyDescent="0.3">
      <c r="A3602" s="8" t="s">
        <v>4871</v>
      </c>
      <c r="B3602" s="8" t="s">
        <v>4172</v>
      </c>
      <c r="C3602" s="8" t="s">
        <v>5677</v>
      </c>
      <c r="D3602" s="15">
        <v>17</v>
      </c>
      <c r="E3602" s="8" t="s">
        <v>2426</v>
      </c>
      <c r="F3602" s="20">
        <v>1476259</v>
      </c>
    </row>
    <row r="3603" spans="1:6" x14ac:dyDescent="0.3">
      <c r="A3603" s="7" t="s">
        <v>2682</v>
      </c>
      <c r="B3603" s="7" t="s">
        <v>4172</v>
      </c>
      <c r="C3603" s="7" t="s">
        <v>5677</v>
      </c>
      <c r="D3603" s="14">
        <v>40</v>
      </c>
      <c r="E3603" s="7" t="s">
        <v>2675</v>
      </c>
      <c r="F3603" s="19">
        <v>730063</v>
      </c>
    </row>
    <row r="3604" spans="1:6" x14ac:dyDescent="0.3">
      <c r="A3604" s="8" t="s">
        <v>1542</v>
      </c>
      <c r="B3604" s="8" t="s">
        <v>4172</v>
      </c>
      <c r="C3604" s="8" t="s">
        <v>5677</v>
      </c>
      <c r="D3604" s="15">
        <v>33</v>
      </c>
      <c r="E3604" s="8" t="s">
        <v>2675</v>
      </c>
      <c r="F3604" s="20">
        <v>500000</v>
      </c>
    </row>
    <row r="3605" spans="1:6" x14ac:dyDescent="0.3">
      <c r="A3605" s="7" t="s">
        <v>11</v>
      </c>
      <c r="B3605" s="7" t="s">
        <v>4172</v>
      </c>
      <c r="C3605" s="7" t="s">
        <v>5677</v>
      </c>
      <c r="D3605" s="14">
        <v>19</v>
      </c>
      <c r="E3605" s="7" t="s">
        <v>2675</v>
      </c>
      <c r="F3605" s="19">
        <v>500000</v>
      </c>
    </row>
    <row r="3606" spans="1:6" x14ac:dyDescent="0.3">
      <c r="A3606" s="8" t="s">
        <v>59</v>
      </c>
      <c r="B3606" s="8" t="s">
        <v>4172</v>
      </c>
      <c r="C3606" s="8" t="s">
        <v>5677</v>
      </c>
      <c r="D3606" s="15">
        <v>9</v>
      </c>
      <c r="E3606" s="8" t="s">
        <v>2675</v>
      </c>
      <c r="F3606" s="20">
        <v>530128</v>
      </c>
    </row>
    <row r="3607" spans="1:6" x14ac:dyDescent="0.3">
      <c r="A3607" s="7" t="s">
        <v>25</v>
      </c>
      <c r="B3607" s="7" t="s">
        <v>4172</v>
      </c>
      <c r="C3607" s="7" t="s">
        <v>5677</v>
      </c>
      <c r="D3607" s="14">
        <v>7</v>
      </c>
      <c r="E3607" s="7" t="s">
        <v>2675</v>
      </c>
      <c r="F3607" s="19">
        <v>1100000</v>
      </c>
    </row>
    <row r="3608" spans="1:6" x14ac:dyDescent="0.3">
      <c r="A3608" s="8" t="s">
        <v>15</v>
      </c>
      <c r="B3608" s="8" t="s">
        <v>4172</v>
      </c>
      <c r="C3608" s="8" t="s">
        <v>5677</v>
      </c>
      <c r="D3608" s="15">
        <v>7</v>
      </c>
      <c r="E3608" s="8" t="s">
        <v>2675</v>
      </c>
      <c r="F3608" s="20">
        <v>630000</v>
      </c>
    </row>
    <row r="3609" spans="1:6" x14ac:dyDescent="0.3">
      <c r="A3609" s="7" t="s">
        <v>4874</v>
      </c>
      <c r="B3609" s="7" t="s">
        <v>4172</v>
      </c>
      <c r="C3609" s="7" t="s">
        <v>5677</v>
      </c>
      <c r="D3609" s="14">
        <v>5</v>
      </c>
      <c r="E3609" s="7" t="s">
        <v>2675</v>
      </c>
      <c r="F3609" s="19">
        <v>542342</v>
      </c>
    </row>
    <row r="3610" spans="1:6" x14ac:dyDescent="0.3">
      <c r="A3610" s="8" t="s">
        <v>19</v>
      </c>
      <c r="B3610" s="8" t="s">
        <v>4172</v>
      </c>
      <c r="C3610" s="8" t="s">
        <v>5677</v>
      </c>
      <c r="D3610" s="15">
        <v>5</v>
      </c>
      <c r="E3610" s="8" t="s">
        <v>2675</v>
      </c>
      <c r="F3610" s="20">
        <v>695747</v>
      </c>
    </row>
    <row r="3611" spans="1:6" x14ac:dyDescent="0.3">
      <c r="A3611" s="7" t="s">
        <v>43</v>
      </c>
      <c r="B3611" s="7" t="s">
        <v>4172</v>
      </c>
      <c r="C3611" s="7" t="s">
        <v>5677</v>
      </c>
      <c r="D3611" s="14">
        <v>4</v>
      </c>
      <c r="E3611" s="7" t="s">
        <v>2675</v>
      </c>
      <c r="F3611" s="19">
        <v>744034</v>
      </c>
    </row>
    <row r="3612" spans="1:6" x14ac:dyDescent="0.3">
      <c r="A3612" s="8" t="s">
        <v>9</v>
      </c>
      <c r="B3612" s="8" t="s">
        <v>4172</v>
      </c>
      <c r="C3612" s="8" t="s">
        <v>5677</v>
      </c>
      <c r="D3612" s="15">
        <v>3</v>
      </c>
      <c r="E3612" s="8" t="s">
        <v>2675</v>
      </c>
      <c r="F3612" s="20">
        <v>1018095</v>
      </c>
    </row>
    <row r="3613" spans="1:6" x14ac:dyDescent="0.3">
      <c r="A3613" s="7" t="s">
        <v>1485</v>
      </c>
      <c r="B3613" s="7" t="s">
        <v>4172</v>
      </c>
      <c r="C3613" s="7" t="s">
        <v>5677</v>
      </c>
      <c r="D3613" s="14">
        <v>3</v>
      </c>
      <c r="E3613" s="7" t="s">
        <v>2675</v>
      </c>
      <c r="F3613" s="19">
        <v>621583</v>
      </c>
    </row>
    <row r="3614" spans="1:6" x14ac:dyDescent="0.3">
      <c r="A3614" s="8" t="s">
        <v>1451</v>
      </c>
      <c r="B3614" s="8" t="s">
        <v>4172</v>
      </c>
      <c r="C3614" s="8" t="s">
        <v>5677</v>
      </c>
      <c r="D3614" s="15">
        <v>3</v>
      </c>
      <c r="E3614" s="8" t="s">
        <v>2675</v>
      </c>
      <c r="F3614" s="20">
        <v>644930</v>
      </c>
    </row>
    <row r="3615" spans="1:6" x14ac:dyDescent="0.3">
      <c r="A3615" s="7" t="s">
        <v>427</v>
      </c>
      <c r="B3615" s="7" t="s">
        <v>4172</v>
      </c>
      <c r="C3615" s="7" t="s">
        <v>5677</v>
      </c>
      <c r="D3615" s="14">
        <v>2</v>
      </c>
      <c r="E3615" s="7" t="s">
        <v>2675</v>
      </c>
      <c r="F3615" s="19">
        <v>909682</v>
      </c>
    </row>
    <row r="3616" spans="1:6" x14ac:dyDescent="0.3">
      <c r="A3616" s="8" t="s">
        <v>2303</v>
      </c>
      <c r="B3616" s="8" t="s">
        <v>4172</v>
      </c>
      <c r="C3616" s="8" t="s">
        <v>5677</v>
      </c>
      <c r="D3616" s="15">
        <v>2</v>
      </c>
      <c r="E3616" s="8" t="s">
        <v>2675</v>
      </c>
      <c r="F3616" s="20">
        <v>928488</v>
      </c>
    </row>
    <row r="3617" spans="1:6" x14ac:dyDescent="0.3">
      <c r="A3617" s="7" t="s">
        <v>422</v>
      </c>
      <c r="B3617" s="7" t="s">
        <v>4172</v>
      </c>
      <c r="C3617" s="7" t="s">
        <v>5677</v>
      </c>
      <c r="D3617" s="14">
        <v>2</v>
      </c>
      <c r="E3617" s="7" t="s">
        <v>2675</v>
      </c>
      <c r="F3617" s="19">
        <v>459892</v>
      </c>
    </row>
    <row r="3618" spans="1:6" x14ac:dyDescent="0.3">
      <c r="A3618" s="8" t="s">
        <v>262</v>
      </c>
      <c r="B3618" s="8" t="s">
        <v>4172</v>
      </c>
      <c r="C3618" s="8" t="s">
        <v>5677</v>
      </c>
      <c r="D3618" s="15">
        <v>2</v>
      </c>
      <c r="E3618" s="8" t="s">
        <v>2675</v>
      </c>
      <c r="F3618" s="20">
        <v>1077564</v>
      </c>
    </row>
    <row r="3619" spans="1:6" x14ac:dyDescent="0.3">
      <c r="A3619" s="7" t="s">
        <v>3965</v>
      </c>
      <c r="B3619" s="7" t="s">
        <v>4172</v>
      </c>
      <c r="C3619" s="7" t="s">
        <v>5677</v>
      </c>
      <c r="D3619" s="14">
        <v>2</v>
      </c>
      <c r="E3619" s="7" t="s">
        <v>2675</v>
      </c>
      <c r="F3619" s="19">
        <v>1321470</v>
      </c>
    </row>
    <row r="3620" spans="1:6" x14ac:dyDescent="0.3">
      <c r="A3620" s="8" t="s">
        <v>2467</v>
      </c>
      <c r="B3620" s="8" t="s">
        <v>4172</v>
      </c>
      <c r="C3620" s="8" t="s">
        <v>5677</v>
      </c>
      <c r="D3620" s="15">
        <v>2</v>
      </c>
      <c r="E3620" s="8" t="s">
        <v>2675</v>
      </c>
      <c r="F3620" s="20">
        <v>795858</v>
      </c>
    </row>
    <row r="3621" spans="1:6" x14ac:dyDescent="0.3">
      <c r="A3621" s="7" t="s">
        <v>4854</v>
      </c>
      <c r="B3621" s="7" t="s">
        <v>4172</v>
      </c>
      <c r="C3621" s="7" t="s">
        <v>5677</v>
      </c>
      <c r="D3621" s="14">
        <v>2</v>
      </c>
      <c r="E3621" s="7" t="s">
        <v>2675</v>
      </c>
      <c r="F3621" s="19">
        <v>353152</v>
      </c>
    </row>
    <row r="3622" spans="1:6" x14ac:dyDescent="0.3">
      <c r="A3622" s="8" t="s">
        <v>49</v>
      </c>
      <c r="B3622" s="8" t="s">
        <v>4172</v>
      </c>
      <c r="C3622" s="8" t="s">
        <v>5677</v>
      </c>
      <c r="D3622" s="15">
        <v>2</v>
      </c>
      <c r="E3622" s="8" t="s">
        <v>2675</v>
      </c>
      <c r="F3622" s="20">
        <v>362640</v>
      </c>
    </row>
    <row r="3623" spans="1:6" x14ac:dyDescent="0.3">
      <c r="A3623" s="7" t="s">
        <v>2682</v>
      </c>
      <c r="B3623" s="7" t="s">
        <v>4172</v>
      </c>
      <c r="C3623" s="7" t="s">
        <v>5677</v>
      </c>
      <c r="D3623" s="14">
        <v>2</v>
      </c>
      <c r="E3623" s="7" t="s">
        <v>2675</v>
      </c>
      <c r="F3623" s="19">
        <v>613152</v>
      </c>
    </row>
    <row r="3624" spans="1:6" x14ac:dyDescent="0.3">
      <c r="A3624" s="8" t="s">
        <v>4887</v>
      </c>
      <c r="B3624" s="8" t="s">
        <v>4172</v>
      </c>
      <c r="C3624" s="8" t="s">
        <v>5677</v>
      </c>
      <c r="D3624" s="15">
        <v>2</v>
      </c>
      <c r="E3624" s="8" t="s">
        <v>2675</v>
      </c>
      <c r="F3624" s="20">
        <v>612517</v>
      </c>
    </row>
    <row r="3625" spans="1:6" x14ac:dyDescent="0.3">
      <c r="A3625" s="7" t="s">
        <v>2748</v>
      </c>
      <c r="B3625" s="7" t="s">
        <v>4172</v>
      </c>
      <c r="C3625" s="7" t="s">
        <v>5677</v>
      </c>
      <c r="D3625" s="14">
        <v>1</v>
      </c>
      <c r="E3625" s="7" t="s">
        <v>2675</v>
      </c>
      <c r="F3625" s="19">
        <v>331509</v>
      </c>
    </row>
    <row r="3626" spans="1:6" x14ac:dyDescent="0.3">
      <c r="A3626" s="8" t="s">
        <v>717</v>
      </c>
      <c r="B3626" s="8" t="s">
        <v>4172</v>
      </c>
      <c r="C3626" s="8" t="s">
        <v>5677</v>
      </c>
      <c r="D3626" s="15">
        <v>1</v>
      </c>
      <c r="E3626" s="8" t="s">
        <v>2675</v>
      </c>
      <c r="F3626" s="20">
        <v>3977066</v>
      </c>
    </row>
    <row r="3627" spans="1:6" x14ac:dyDescent="0.3">
      <c r="A3627" s="7" t="s">
        <v>527</v>
      </c>
      <c r="B3627" s="7" t="s">
        <v>4172</v>
      </c>
      <c r="C3627" s="7" t="s">
        <v>5677</v>
      </c>
      <c r="D3627" s="14">
        <v>1</v>
      </c>
      <c r="E3627" s="7" t="s">
        <v>2675</v>
      </c>
      <c r="F3627" s="19">
        <v>515940</v>
      </c>
    </row>
    <row r="3628" spans="1:6" x14ac:dyDescent="0.3">
      <c r="A3628" s="8" t="s">
        <v>25</v>
      </c>
      <c r="B3628" s="8" t="s">
        <v>4172</v>
      </c>
      <c r="C3628" s="8" t="s">
        <v>5677</v>
      </c>
      <c r="D3628" s="15">
        <v>1</v>
      </c>
      <c r="E3628" s="8" t="s">
        <v>2675</v>
      </c>
      <c r="F3628" s="20">
        <v>1230982</v>
      </c>
    </row>
    <row r="3629" spans="1:6" x14ac:dyDescent="0.3">
      <c r="A3629" s="7" t="s">
        <v>2196</v>
      </c>
      <c r="B3629" s="7" t="s">
        <v>4172</v>
      </c>
      <c r="C3629" s="7" t="s">
        <v>5677</v>
      </c>
      <c r="D3629" s="14">
        <v>1</v>
      </c>
      <c r="E3629" s="7" t="s">
        <v>2675</v>
      </c>
      <c r="F3629" s="19">
        <v>1000000</v>
      </c>
    </row>
    <row r="3630" spans="1:6" x14ac:dyDescent="0.3">
      <c r="A3630" s="8" t="s">
        <v>4892</v>
      </c>
      <c r="B3630" s="8" t="s">
        <v>4172</v>
      </c>
      <c r="C3630" s="8" t="s">
        <v>5677</v>
      </c>
      <c r="D3630" s="15">
        <v>1</v>
      </c>
      <c r="E3630" s="8" t="s">
        <v>2675</v>
      </c>
      <c r="F3630" s="20">
        <v>524564</v>
      </c>
    </row>
    <row r="3631" spans="1:6" x14ac:dyDescent="0.3">
      <c r="A3631" s="7" t="s">
        <v>4893</v>
      </c>
      <c r="B3631" s="7" t="s">
        <v>4172</v>
      </c>
      <c r="C3631" s="7" t="s">
        <v>5677</v>
      </c>
      <c r="D3631" s="14">
        <v>1</v>
      </c>
      <c r="E3631" s="7" t="s">
        <v>2675</v>
      </c>
      <c r="F3631" s="19">
        <v>106209</v>
      </c>
    </row>
    <row r="3632" spans="1:6" x14ac:dyDescent="0.3">
      <c r="A3632" s="8" t="s">
        <v>4895</v>
      </c>
      <c r="B3632" s="8" t="s">
        <v>4172</v>
      </c>
      <c r="C3632" s="8" t="s">
        <v>5677</v>
      </c>
      <c r="D3632" s="15">
        <v>1</v>
      </c>
      <c r="E3632" s="8" t="s">
        <v>2675</v>
      </c>
      <c r="F3632" s="20">
        <v>562248</v>
      </c>
    </row>
    <row r="3633" spans="1:6" x14ac:dyDescent="0.3">
      <c r="A3633" s="7" t="s">
        <v>3759</v>
      </c>
      <c r="B3633" s="7" t="s">
        <v>4172</v>
      </c>
      <c r="C3633" s="7" t="s">
        <v>5677</v>
      </c>
      <c r="D3633" s="14">
        <v>1</v>
      </c>
      <c r="E3633" s="7" t="s">
        <v>2675</v>
      </c>
      <c r="F3633" s="19">
        <v>311052</v>
      </c>
    </row>
    <row r="3634" spans="1:6" x14ac:dyDescent="0.3">
      <c r="A3634" s="8" t="s">
        <v>4898</v>
      </c>
      <c r="B3634" s="8" t="s">
        <v>4172</v>
      </c>
      <c r="C3634" s="8" t="s">
        <v>5677</v>
      </c>
      <c r="D3634" s="15">
        <v>1</v>
      </c>
      <c r="E3634" s="8" t="s">
        <v>2675</v>
      </c>
      <c r="F3634" s="20">
        <v>618995</v>
      </c>
    </row>
    <row r="3635" spans="1:6" x14ac:dyDescent="0.3">
      <c r="A3635" s="7" t="s">
        <v>4874</v>
      </c>
      <c r="B3635" s="7" t="s">
        <v>4172</v>
      </c>
      <c r="C3635" s="7" t="s">
        <v>5677</v>
      </c>
      <c r="D3635" s="14">
        <v>1</v>
      </c>
      <c r="E3635" s="7" t="s">
        <v>2675</v>
      </c>
      <c r="F3635" s="19">
        <v>129768</v>
      </c>
    </row>
    <row r="3636" spans="1:6" x14ac:dyDescent="0.3">
      <c r="A3636" s="8" t="s">
        <v>4900</v>
      </c>
      <c r="B3636" s="8" t="s">
        <v>4172</v>
      </c>
      <c r="C3636" s="8" t="s">
        <v>5677</v>
      </c>
      <c r="D3636" s="15">
        <v>1</v>
      </c>
      <c r="E3636" s="8" t="s">
        <v>2675</v>
      </c>
      <c r="F3636" s="20">
        <v>414388</v>
      </c>
    </row>
    <row r="3637" spans="1:6" x14ac:dyDescent="0.3">
      <c r="A3637" s="7" t="s">
        <v>4901</v>
      </c>
      <c r="B3637" s="7" t="s">
        <v>4172</v>
      </c>
      <c r="C3637" s="7" t="s">
        <v>5677</v>
      </c>
      <c r="D3637" s="14">
        <v>1</v>
      </c>
      <c r="E3637" s="7" t="s">
        <v>2675</v>
      </c>
      <c r="F3637" s="19">
        <v>1555257</v>
      </c>
    </row>
    <row r="3638" spans="1:6" x14ac:dyDescent="0.3">
      <c r="A3638" s="8" t="s">
        <v>2900</v>
      </c>
      <c r="B3638" s="8" t="s">
        <v>4172</v>
      </c>
      <c r="C3638" s="8" t="s">
        <v>5677</v>
      </c>
      <c r="D3638" s="15">
        <v>1</v>
      </c>
      <c r="E3638" s="8" t="s">
        <v>2675</v>
      </c>
      <c r="F3638" s="20">
        <v>515940</v>
      </c>
    </row>
    <row r="3639" spans="1:6" x14ac:dyDescent="0.3">
      <c r="A3639" s="7" t="s">
        <v>4902</v>
      </c>
      <c r="B3639" s="7" t="s">
        <v>4172</v>
      </c>
      <c r="C3639" s="7" t="s">
        <v>5677</v>
      </c>
      <c r="D3639" s="14">
        <v>1</v>
      </c>
      <c r="E3639" s="7" t="s">
        <v>2675</v>
      </c>
      <c r="F3639" s="19">
        <v>488208</v>
      </c>
    </row>
    <row r="3640" spans="1:6" x14ac:dyDescent="0.3">
      <c r="A3640" s="8" t="s">
        <v>1634</v>
      </c>
      <c r="B3640" s="8" t="s">
        <v>4172</v>
      </c>
      <c r="C3640" s="8" t="s">
        <v>5677</v>
      </c>
      <c r="D3640" s="15">
        <v>1</v>
      </c>
      <c r="E3640" s="8" t="s">
        <v>2675</v>
      </c>
      <c r="F3640" s="20">
        <v>100000</v>
      </c>
    </row>
    <row r="3641" spans="1:6" x14ac:dyDescent="0.3">
      <c r="A3641" s="7" t="s">
        <v>4904</v>
      </c>
      <c r="B3641" s="7" t="s">
        <v>4172</v>
      </c>
      <c r="C3641" s="7" t="s">
        <v>5677</v>
      </c>
      <c r="D3641" s="14">
        <v>1</v>
      </c>
      <c r="E3641" s="7" t="s">
        <v>2675</v>
      </c>
      <c r="F3641" s="19">
        <v>2000000</v>
      </c>
    </row>
    <row r="3642" spans="1:6" x14ac:dyDescent="0.3">
      <c r="A3642" s="8" t="s">
        <v>4905</v>
      </c>
      <c r="B3642" s="8" t="s">
        <v>4172</v>
      </c>
      <c r="C3642" s="8" t="s">
        <v>5677</v>
      </c>
      <c r="D3642" s="15">
        <v>1</v>
      </c>
      <c r="E3642" s="8" t="s">
        <v>2675</v>
      </c>
      <c r="F3642" s="20">
        <v>1088000</v>
      </c>
    </row>
    <row r="3643" spans="1:6" x14ac:dyDescent="0.3">
      <c r="A3643" s="7" t="s">
        <v>2682</v>
      </c>
      <c r="B3643" s="7" t="s">
        <v>4172</v>
      </c>
      <c r="C3643" s="7" t="s">
        <v>5677</v>
      </c>
      <c r="D3643" s="14">
        <v>1</v>
      </c>
      <c r="E3643" s="7" t="s">
        <v>2675</v>
      </c>
      <c r="F3643" s="19">
        <v>276000</v>
      </c>
    </row>
    <row r="3644" spans="1:6" x14ac:dyDescent="0.3">
      <c r="A3644" s="8" t="s">
        <v>11</v>
      </c>
      <c r="B3644" s="8" t="s">
        <v>4172</v>
      </c>
      <c r="C3644" s="8" t="s">
        <v>5677</v>
      </c>
      <c r="D3644" s="15">
        <v>1</v>
      </c>
      <c r="E3644" s="8" t="s">
        <v>2675</v>
      </c>
      <c r="F3644" s="20">
        <v>846156</v>
      </c>
    </row>
    <row r="3645" spans="1:6" x14ac:dyDescent="0.3">
      <c r="A3645" s="7" t="s">
        <v>4909</v>
      </c>
      <c r="B3645" s="7" t="s">
        <v>4172</v>
      </c>
      <c r="C3645" s="7" t="s">
        <v>5677</v>
      </c>
      <c r="D3645" s="14">
        <v>1</v>
      </c>
      <c r="E3645" s="7" t="s">
        <v>2675</v>
      </c>
      <c r="F3645" s="19">
        <v>123286</v>
      </c>
    </row>
    <row r="3646" spans="1:6" x14ac:dyDescent="0.3">
      <c r="A3646" s="8" t="s">
        <v>277</v>
      </c>
      <c r="B3646" s="8" t="s">
        <v>4172</v>
      </c>
      <c r="C3646" s="8" t="s">
        <v>5677</v>
      </c>
      <c r="D3646" s="15">
        <v>1</v>
      </c>
      <c r="E3646" s="8" t="s">
        <v>2675</v>
      </c>
      <c r="F3646" s="20">
        <v>154788</v>
      </c>
    </row>
    <row r="3647" spans="1:6" x14ac:dyDescent="0.3">
      <c r="A3647" s="7" t="s">
        <v>4912</v>
      </c>
      <c r="B3647" s="7" t="s">
        <v>4172</v>
      </c>
      <c r="C3647" s="7" t="s">
        <v>5677</v>
      </c>
      <c r="D3647" s="14">
        <v>1</v>
      </c>
      <c r="E3647" s="7" t="s">
        <v>2675</v>
      </c>
      <c r="F3647" s="19">
        <v>1511001</v>
      </c>
    </row>
    <row r="3648" spans="1:6" x14ac:dyDescent="0.3">
      <c r="A3648" s="8" t="s">
        <v>1132</v>
      </c>
      <c r="B3648" s="8" t="s">
        <v>4172</v>
      </c>
      <c r="C3648" s="8" t="s">
        <v>5677</v>
      </c>
      <c r="D3648" s="15">
        <v>1</v>
      </c>
      <c r="E3648" s="8" t="s">
        <v>2675</v>
      </c>
      <c r="F3648" s="20">
        <v>573527</v>
      </c>
    </row>
    <row r="3649" spans="1:6" x14ac:dyDescent="0.3">
      <c r="A3649" s="7" t="s">
        <v>11</v>
      </c>
      <c r="B3649" s="7" t="s">
        <v>4172</v>
      </c>
      <c r="C3649" s="7" t="s">
        <v>5677</v>
      </c>
      <c r="D3649" s="14">
        <v>1</v>
      </c>
      <c r="E3649" s="7" t="s">
        <v>2675</v>
      </c>
      <c r="F3649" s="19">
        <v>234362</v>
      </c>
    </row>
    <row r="3650" spans="1:6" x14ac:dyDescent="0.3">
      <c r="A3650" s="8" t="s">
        <v>4915</v>
      </c>
      <c r="B3650" s="8" t="s">
        <v>4172</v>
      </c>
      <c r="C3650" s="8" t="s">
        <v>5677</v>
      </c>
      <c r="D3650" s="15">
        <v>1</v>
      </c>
      <c r="E3650" s="8" t="s">
        <v>2675</v>
      </c>
      <c r="F3650" s="20">
        <v>908078</v>
      </c>
    </row>
    <row r="3651" spans="1:6" x14ac:dyDescent="0.3">
      <c r="A3651" s="7" t="s">
        <v>4916</v>
      </c>
      <c r="B3651" s="7" t="s">
        <v>4172</v>
      </c>
      <c r="C3651" s="7" t="s">
        <v>5677</v>
      </c>
      <c r="D3651" s="14">
        <v>1</v>
      </c>
      <c r="E3651" s="7" t="s">
        <v>2675</v>
      </c>
      <c r="F3651" s="19">
        <v>1881045</v>
      </c>
    </row>
    <row r="3652" spans="1:6" x14ac:dyDescent="0.3">
      <c r="A3652" s="8" t="s">
        <v>279</v>
      </c>
      <c r="B3652" s="8" t="s">
        <v>4172</v>
      </c>
      <c r="C3652" s="8" t="s">
        <v>5677</v>
      </c>
      <c r="D3652" s="15">
        <v>1</v>
      </c>
      <c r="E3652" s="8" t="s">
        <v>2675</v>
      </c>
      <c r="F3652" s="20">
        <v>1200000</v>
      </c>
    </row>
    <row r="3653" spans="1:6" x14ac:dyDescent="0.3">
      <c r="A3653" s="7" t="s">
        <v>4920</v>
      </c>
      <c r="B3653" s="7" t="s">
        <v>4172</v>
      </c>
      <c r="C3653" s="7" t="s">
        <v>5677</v>
      </c>
      <c r="D3653" s="14">
        <v>1</v>
      </c>
      <c r="E3653" s="7" t="s">
        <v>2675</v>
      </c>
      <c r="F3653" s="19">
        <v>1139568</v>
      </c>
    </row>
    <row r="3654" spans="1:6" x14ac:dyDescent="0.3">
      <c r="A3654" s="8" t="s">
        <v>4922</v>
      </c>
      <c r="B3654" s="8" t="s">
        <v>4172</v>
      </c>
      <c r="C3654" s="8" t="s">
        <v>5677</v>
      </c>
      <c r="D3654" s="15">
        <v>1</v>
      </c>
      <c r="E3654" s="8" t="s">
        <v>2675</v>
      </c>
      <c r="F3654" s="20">
        <v>311051</v>
      </c>
    </row>
    <row r="3655" spans="1:6" x14ac:dyDescent="0.3">
      <c r="A3655" s="7" t="s">
        <v>4923</v>
      </c>
      <c r="B3655" s="7" t="s">
        <v>4172</v>
      </c>
      <c r="C3655" s="7" t="s">
        <v>5677</v>
      </c>
      <c r="D3655" s="14">
        <v>1</v>
      </c>
      <c r="E3655" s="7" t="s">
        <v>2675</v>
      </c>
      <c r="F3655" s="19">
        <v>618995</v>
      </c>
    </row>
    <row r="3656" spans="1:6" x14ac:dyDescent="0.3">
      <c r="A3656" s="8" t="s">
        <v>4773</v>
      </c>
      <c r="B3656" s="8" t="s">
        <v>4172</v>
      </c>
      <c r="C3656" s="8" t="s">
        <v>5677</v>
      </c>
      <c r="D3656" s="15">
        <v>1</v>
      </c>
      <c r="E3656" s="8" t="s">
        <v>2675</v>
      </c>
      <c r="F3656" s="20">
        <v>720000</v>
      </c>
    </row>
    <row r="3657" spans="1:6" x14ac:dyDescent="0.3">
      <c r="A3657" s="7" t="s">
        <v>4924</v>
      </c>
      <c r="B3657" s="7" t="s">
        <v>4172</v>
      </c>
      <c r="C3657" s="7" t="s">
        <v>5677</v>
      </c>
      <c r="D3657" s="14">
        <v>1</v>
      </c>
      <c r="E3657" s="7" t="s">
        <v>2675</v>
      </c>
      <c r="F3657" s="19">
        <v>1232857</v>
      </c>
    </row>
    <row r="3658" spans="1:6" x14ac:dyDescent="0.3">
      <c r="A3658" s="8" t="s">
        <v>4925</v>
      </c>
      <c r="B3658" s="8" t="s">
        <v>4172</v>
      </c>
      <c r="C3658" s="8" t="s">
        <v>5677</v>
      </c>
      <c r="D3658" s="15">
        <v>1</v>
      </c>
      <c r="E3658" s="8" t="s">
        <v>2675</v>
      </c>
      <c r="F3658" s="20">
        <v>67764</v>
      </c>
    </row>
    <row r="3659" spans="1:6" x14ac:dyDescent="0.3">
      <c r="A3659" s="7" t="s">
        <v>4471</v>
      </c>
      <c r="B3659" s="7" t="s">
        <v>4172</v>
      </c>
      <c r="C3659" s="7" t="s">
        <v>5677</v>
      </c>
      <c r="D3659" s="14">
        <v>1</v>
      </c>
      <c r="E3659" s="7" t="s">
        <v>2675</v>
      </c>
      <c r="F3659" s="19">
        <v>1100000</v>
      </c>
    </row>
    <row r="3660" spans="1:6" x14ac:dyDescent="0.3">
      <c r="A3660" s="8" t="s">
        <v>2922</v>
      </c>
      <c r="B3660" s="8" t="s">
        <v>4172</v>
      </c>
      <c r="C3660" s="8" t="s">
        <v>5677</v>
      </c>
      <c r="D3660" s="15">
        <v>1</v>
      </c>
      <c r="E3660" s="8" t="s">
        <v>2675</v>
      </c>
      <c r="F3660" s="20">
        <v>1612324</v>
      </c>
    </row>
    <row r="3661" spans="1:6" x14ac:dyDescent="0.3">
      <c r="A3661" s="7" t="s">
        <v>1793</v>
      </c>
      <c r="B3661" s="7" t="s">
        <v>4172</v>
      </c>
      <c r="C3661" s="7" t="s">
        <v>5677</v>
      </c>
      <c r="D3661" s="14">
        <v>1</v>
      </c>
      <c r="E3661" s="7" t="s">
        <v>2675</v>
      </c>
      <c r="F3661" s="19">
        <v>1988533</v>
      </c>
    </row>
    <row r="3662" spans="1:6" x14ac:dyDescent="0.3">
      <c r="A3662" s="8" t="s">
        <v>4928</v>
      </c>
      <c r="B3662" s="8" t="s">
        <v>4172</v>
      </c>
      <c r="C3662" s="8" t="s">
        <v>5677</v>
      </c>
      <c r="D3662" s="15">
        <v>1</v>
      </c>
      <c r="E3662" s="8" t="s">
        <v>2675</v>
      </c>
      <c r="F3662" s="20">
        <v>1200000</v>
      </c>
    </row>
    <row r="3663" spans="1:6" x14ac:dyDescent="0.3">
      <c r="A3663" s="7" t="s">
        <v>4929</v>
      </c>
      <c r="B3663" s="7" t="s">
        <v>4172</v>
      </c>
      <c r="C3663" s="7" t="s">
        <v>5677</v>
      </c>
      <c r="D3663" s="14">
        <v>1</v>
      </c>
      <c r="E3663" s="7" t="s">
        <v>2675</v>
      </c>
      <c r="F3663" s="19">
        <v>2014668</v>
      </c>
    </row>
    <row r="3664" spans="1:6" x14ac:dyDescent="0.3">
      <c r="A3664" s="8" t="s">
        <v>2755</v>
      </c>
      <c r="B3664" s="8" t="s">
        <v>4172</v>
      </c>
      <c r="C3664" s="8" t="s">
        <v>5677</v>
      </c>
      <c r="D3664" s="15">
        <v>1</v>
      </c>
      <c r="E3664" s="8" t="s">
        <v>2675</v>
      </c>
      <c r="F3664" s="20">
        <v>233580</v>
      </c>
    </row>
    <row r="3665" spans="1:6" x14ac:dyDescent="0.3">
      <c r="A3665" s="7" t="s">
        <v>1011</v>
      </c>
      <c r="B3665" s="7" t="s">
        <v>4172</v>
      </c>
      <c r="C3665" s="7" t="s">
        <v>5677</v>
      </c>
      <c r="D3665" s="14">
        <v>1</v>
      </c>
      <c r="E3665" s="7" t="s">
        <v>2675</v>
      </c>
      <c r="F3665" s="19">
        <v>308220</v>
      </c>
    </row>
    <row r="3666" spans="1:6" x14ac:dyDescent="0.3">
      <c r="A3666" s="8" t="s">
        <v>2697</v>
      </c>
      <c r="B3666" s="8" t="s">
        <v>4172</v>
      </c>
      <c r="C3666" s="8" t="s">
        <v>5677</v>
      </c>
      <c r="D3666" s="15">
        <v>1</v>
      </c>
      <c r="E3666" s="8" t="s">
        <v>2675</v>
      </c>
      <c r="F3666" s="20">
        <v>706283</v>
      </c>
    </row>
    <row r="3667" spans="1:6" x14ac:dyDescent="0.3">
      <c r="A3667" s="7" t="s">
        <v>4931</v>
      </c>
      <c r="B3667" s="7" t="s">
        <v>4172</v>
      </c>
      <c r="C3667" s="7" t="s">
        <v>5677</v>
      </c>
      <c r="D3667" s="14">
        <v>1</v>
      </c>
      <c r="E3667" s="7" t="s">
        <v>2675</v>
      </c>
      <c r="F3667" s="19">
        <v>1042947</v>
      </c>
    </row>
    <row r="3668" spans="1:6" x14ac:dyDescent="0.3">
      <c r="A3668" s="8" t="s">
        <v>4933</v>
      </c>
      <c r="B3668" s="8" t="s">
        <v>4172</v>
      </c>
      <c r="C3668" s="8" t="s">
        <v>5677</v>
      </c>
      <c r="D3668" s="15">
        <v>1</v>
      </c>
      <c r="E3668" s="8" t="s">
        <v>2675</v>
      </c>
      <c r="F3668" s="20">
        <v>2014668</v>
      </c>
    </row>
    <row r="3669" spans="1:6" x14ac:dyDescent="0.3">
      <c r="A3669" s="7" t="s">
        <v>4934</v>
      </c>
      <c r="B3669" s="7" t="s">
        <v>4172</v>
      </c>
      <c r="C3669" s="7" t="s">
        <v>5677</v>
      </c>
      <c r="D3669" s="14">
        <v>1</v>
      </c>
      <c r="E3669" s="7" t="s">
        <v>2675</v>
      </c>
      <c r="F3669" s="19">
        <v>1068999</v>
      </c>
    </row>
    <row r="3670" spans="1:6" x14ac:dyDescent="0.3">
      <c r="A3670" s="8" t="s">
        <v>4936</v>
      </c>
      <c r="B3670" s="8" t="s">
        <v>4172</v>
      </c>
      <c r="C3670" s="8" t="s">
        <v>5677</v>
      </c>
      <c r="D3670" s="15">
        <v>1</v>
      </c>
      <c r="E3670" s="8" t="s">
        <v>2675</v>
      </c>
      <c r="F3670" s="20">
        <v>371400</v>
      </c>
    </row>
    <row r="3671" spans="1:6" x14ac:dyDescent="0.3">
      <c r="A3671" s="7" t="s">
        <v>4938</v>
      </c>
      <c r="B3671" s="7" t="s">
        <v>4172</v>
      </c>
      <c r="C3671" s="7" t="s">
        <v>5677</v>
      </c>
      <c r="D3671" s="14">
        <v>1</v>
      </c>
      <c r="E3671" s="7" t="s">
        <v>2675</v>
      </c>
      <c r="F3671" s="19">
        <v>305428</v>
      </c>
    </row>
    <row r="3672" spans="1:6" x14ac:dyDescent="0.3">
      <c r="A3672" s="8" t="s">
        <v>4006</v>
      </c>
      <c r="B3672" s="8" t="s">
        <v>4172</v>
      </c>
      <c r="C3672" s="8" t="s">
        <v>5677</v>
      </c>
      <c r="D3672" s="15">
        <v>1</v>
      </c>
      <c r="E3672" s="8" t="s">
        <v>2675</v>
      </c>
      <c r="F3672" s="20">
        <v>1237990</v>
      </c>
    </row>
    <row r="3673" spans="1:6" x14ac:dyDescent="0.3">
      <c r="A3673" s="7" t="s">
        <v>4940</v>
      </c>
      <c r="B3673" s="7" t="s">
        <v>4172</v>
      </c>
      <c r="C3673" s="7" t="s">
        <v>5677</v>
      </c>
      <c r="D3673" s="14">
        <v>1</v>
      </c>
      <c r="E3673" s="7" t="s">
        <v>2675</v>
      </c>
      <c r="F3673" s="19">
        <v>108408</v>
      </c>
    </row>
    <row r="3674" spans="1:6" x14ac:dyDescent="0.3">
      <c r="A3674" s="8" t="s">
        <v>4942</v>
      </c>
      <c r="B3674" s="8" t="s">
        <v>4172</v>
      </c>
      <c r="C3674" s="8" t="s">
        <v>5677</v>
      </c>
      <c r="D3674" s="15">
        <v>1</v>
      </c>
      <c r="E3674" s="8" t="s">
        <v>2675</v>
      </c>
      <c r="F3674" s="20">
        <v>1016376</v>
      </c>
    </row>
    <row r="3675" spans="1:6" x14ac:dyDescent="0.3">
      <c r="A3675" s="7" t="s">
        <v>4943</v>
      </c>
      <c r="B3675" s="7" t="s">
        <v>4172</v>
      </c>
      <c r="C3675" s="7" t="s">
        <v>5677</v>
      </c>
      <c r="D3675" s="14">
        <v>1</v>
      </c>
      <c r="E3675" s="7" t="s">
        <v>2675</v>
      </c>
      <c r="F3675" s="19">
        <v>311716</v>
      </c>
    </row>
    <row r="3676" spans="1:6" x14ac:dyDescent="0.3">
      <c r="A3676" s="8" t="s">
        <v>427</v>
      </c>
      <c r="B3676" s="8" t="s">
        <v>4172</v>
      </c>
      <c r="C3676" s="8" t="s">
        <v>5677</v>
      </c>
      <c r="D3676" s="15">
        <v>1</v>
      </c>
      <c r="E3676" s="8" t="s">
        <v>2675</v>
      </c>
      <c r="F3676" s="20">
        <v>981061</v>
      </c>
    </row>
    <row r="3677" spans="1:6" x14ac:dyDescent="0.3">
      <c r="A3677" s="7" t="s">
        <v>4945</v>
      </c>
      <c r="B3677" s="7" t="s">
        <v>4172</v>
      </c>
      <c r="C3677" s="7" t="s">
        <v>5677</v>
      </c>
      <c r="D3677" s="14">
        <v>1</v>
      </c>
      <c r="E3677" s="7" t="s">
        <v>2675</v>
      </c>
      <c r="F3677" s="19">
        <v>385890</v>
      </c>
    </row>
    <row r="3678" spans="1:6" x14ac:dyDescent="0.3">
      <c r="A3678" s="8" t="s">
        <v>4947</v>
      </c>
      <c r="B3678" s="8" t="s">
        <v>4172</v>
      </c>
      <c r="C3678" s="8" t="s">
        <v>5677</v>
      </c>
      <c r="D3678" s="15">
        <v>1</v>
      </c>
      <c r="E3678" s="8" t="s">
        <v>2675</v>
      </c>
      <c r="F3678" s="20">
        <v>322465</v>
      </c>
    </row>
    <row r="3679" spans="1:6" x14ac:dyDescent="0.3">
      <c r="A3679" s="7" t="s">
        <v>4948</v>
      </c>
      <c r="B3679" s="7" t="s">
        <v>4172</v>
      </c>
      <c r="C3679" s="7" t="s">
        <v>5677</v>
      </c>
      <c r="D3679" s="14">
        <v>1</v>
      </c>
      <c r="E3679" s="7" t="s">
        <v>2675</v>
      </c>
      <c r="F3679" s="19">
        <v>1900000</v>
      </c>
    </row>
    <row r="3680" spans="1:6" x14ac:dyDescent="0.3">
      <c r="A3680" s="8" t="s">
        <v>994</v>
      </c>
      <c r="B3680" s="8" t="s">
        <v>4172</v>
      </c>
      <c r="C3680" s="8" t="s">
        <v>5677</v>
      </c>
      <c r="D3680" s="15">
        <v>1</v>
      </c>
      <c r="E3680" s="8" t="s">
        <v>2675</v>
      </c>
      <c r="F3680" s="20">
        <v>502441</v>
      </c>
    </row>
    <row r="3681" spans="1:6" x14ac:dyDescent="0.3">
      <c r="A3681" s="7" t="s">
        <v>4951</v>
      </c>
      <c r="B3681" s="7" t="s">
        <v>4172</v>
      </c>
      <c r="C3681" s="7" t="s">
        <v>5677</v>
      </c>
      <c r="D3681" s="14">
        <v>1</v>
      </c>
      <c r="E3681" s="7" t="s">
        <v>2675</v>
      </c>
      <c r="F3681" s="19">
        <v>891759</v>
      </c>
    </row>
    <row r="3682" spans="1:6" x14ac:dyDescent="0.3">
      <c r="A3682" s="8" t="s">
        <v>4953</v>
      </c>
      <c r="B3682" s="8" t="s">
        <v>4172</v>
      </c>
      <c r="C3682" s="8" t="s">
        <v>5677</v>
      </c>
      <c r="D3682" s="15">
        <v>1</v>
      </c>
      <c r="E3682" s="8" t="s">
        <v>2675</v>
      </c>
      <c r="F3682" s="20">
        <v>1500000</v>
      </c>
    </row>
    <row r="3683" spans="1:6" x14ac:dyDescent="0.3">
      <c r="A3683" s="7" t="s">
        <v>4954</v>
      </c>
      <c r="B3683" s="7" t="s">
        <v>4172</v>
      </c>
      <c r="C3683" s="7" t="s">
        <v>5677</v>
      </c>
      <c r="D3683" s="14">
        <v>1</v>
      </c>
      <c r="E3683" s="7" t="s">
        <v>2675</v>
      </c>
      <c r="F3683" s="19">
        <v>1062087</v>
      </c>
    </row>
    <row r="3684" spans="1:6" x14ac:dyDescent="0.3">
      <c r="A3684" s="8" t="s">
        <v>4955</v>
      </c>
      <c r="B3684" s="8" t="s">
        <v>4172</v>
      </c>
      <c r="C3684" s="8" t="s">
        <v>5677</v>
      </c>
      <c r="D3684" s="15">
        <v>1</v>
      </c>
      <c r="E3684" s="8" t="s">
        <v>2675</v>
      </c>
      <c r="F3684" s="20">
        <v>463374</v>
      </c>
    </row>
    <row r="3685" spans="1:6" x14ac:dyDescent="0.3">
      <c r="A3685" s="7" t="s">
        <v>4956</v>
      </c>
      <c r="B3685" s="7" t="s">
        <v>4172</v>
      </c>
      <c r="C3685" s="7" t="s">
        <v>5677</v>
      </c>
      <c r="D3685" s="14">
        <v>1</v>
      </c>
      <c r="E3685" s="7" t="s">
        <v>2675</v>
      </c>
      <c r="F3685" s="19">
        <v>520597</v>
      </c>
    </row>
    <row r="3686" spans="1:6" x14ac:dyDescent="0.3">
      <c r="A3686" s="8" t="s">
        <v>4957</v>
      </c>
      <c r="B3686" s="8" t="s">
        <v>4172</v>
      </c>
      <c r="C3686" s="8" t="s">
        <v>5677</v>
      </c>
      <c r="D3686" s="15">
        <v>1</v>
      </c>
      <c r="E3686" s="8" t="s">
        <v>2675</v>
      </c>
      <c r="F3686" s="20">
        <v>322077</v>
      </c>
    </row>
    <row r="3687" spans="1:6" x14ac:dyDescent="0.3">
      <c r="A3687" s="7" t="s">
        <v>4959</v>
      </c>
      <c r="B3687" s="7" t="s">
        <v>4172</v>
      </c>
      <c r="C3687" s="7" t="s">
        <v>5677</v>
      </c>
      <c r="D3687" s="14">
        <v>1</v>
      </c>
      <c r="E3687" s="7" t="s">
        <v>2675</v>
      </c>
      <c r="F3687" s="19">
        <v>708995</v>
      </c>
    </row>
    <row r="3688" spans="1:6" x14ac:dyDescent="0.3">
      <c r="A3688" s="8" t="s">
        <v>4961</v>
      </c>
      <c r="B3688" s="8" t="s">
        <v>4172</v>
      </c>
      <c r="C3688" s="8" t="s">
        <v>5677</v>
      </c>
      <c r="D3688" s="15">
        <v>1</v>
      </c>
      <c r="E3688" s="8" t="s">
        <v>2675</v>
      </c>
      <c r="F3688" s="20">
        <v>735796</v>
      </c>
    </row>
    <row r="3689" spans="1:6" x14ac:dyDescent="0.3">
      <c r="A3689" s="7" t="s">
        <v>4963</v>
      </c>
      <c r="B3689" s="7" t="s">
        <v>4172</v>
      </c>
      <c r="C3689" s="7" t="s">
        <v>5677</v>
      </c>
      <c r="D3689" s="14">
        <v>1</v>
      </c>
      <c r="E3689" s="7" t="s">
        <v>2675</v>
      </c>
      <c r="F3689" s="19">
        <v>580440</v>
      </c>
    </row>
    <row r="3690" spans="1:6" x14ac:dyDescent="0.3">
      <c r="A3690" s="8" t="s">
        <v>2791</v>
      </c>
      <c r="B3690" s="8" t="s">
        <v>4172</v>
      </c>
      <c r="C3690" s="8" t="s">
        <v>5677</v>
      </c>
      <c r="D3690" s="15">
        <v>1</v>
      </c>
      <c r="E3690" s="8" t="s">
        <v>2675</v>
      </c>
      <c r="F3690" s="20">
        <v>1232857</v>
      </c>
    </row>
    <row r="3691" spans="1:6" x14ac:dyDescent="0.3">
      <c r="A3691" s="7" t="s">
        <v>4965</v>
      </c>
      <c r="B3691" s="7" t="s">
        <v>4172</v>
      </c>
      <c r="C3691" s="7" t="s">
        <v>5677</v>
      </c>
      <c r="D3691" s="14">
        <v>1</v>
      </c>
      <c r="E3691" s="7" t="s">
        <v>2675</v>
      </c>
      <c r="F3691" s="19">
        <v>1249434</v>
      </c>
    </row>
    <row r="3692" spans="1:6" x14ac:dyDescent="0.3">
      <c r="A3692" s="8" t="s">
        <v>106</v>
      </c>
      <c r="B3692" s="8" t="s">
        <v>4172</v>
      </c>
      <c r="C3692" s="8" t="s">
        <v>5677</v>
      </c>
      <c r="D3692" s="15">
        <v>1</v>
      </c>
      <c r="E3692" s="8" t="s">
        <v>2675</v>
      </c>
      <c r="F3692" s="20">
        <v>321853</v>
      </c>
    </row>
    <row r="3693" spans="1:6" x14ac:dyDescent="0.3">
      <c r="A3693" s="7" t="s">
        <v>2860</v>
      </c>
      <c r="B3693" s="7" t="s">
        <v>4172</v>
      </c>
      <c r="C3693" s="7" t="s">
        <v>5677</v>
      </c>
      <c r="D3693" s="14">
        <v>1</v>
      </c>
      <c r="E3693" s="7" t="s">
        <v>2675</v>
      </c>
      <c r="F3693" s="19">
        <v>1860082</v>
      </c>
    </row>
    <row r="3694" spans="1:6" x14ac:dyDescent="0.3">
      <c r="A3694" s="8" t="s">
        <v>789</v>
      </c>
      <c r="B3694" s="8" t="s">
        <v>4172</v>
      </c>
      <c r="C3694" s="8" t="s">
        <v>5677</v>
      </c>
      <c r="D3694" s="15">
        <v>1</v>
      </c>
      <c r="E3694" s="8" t="s">
        <v>2675</v>
      </c>
      <c r="F3694" s="20">
        <v>1752000</v>
      </c>
    </row>
    <row r="3695" spans="1:6" x14ac:dyDescent="0.3">
      <c r="A3695" s="7" t="s">
        <v>4970</v>
      </c>
      <c r="B3695" s="7" t="s">
        <v>4172</v>
      </c>
      <c r="C3695" s="7" t="s">
        <v>5677</v>
      </c>
      <c r="D3695" s="14">
        <v>1</v>
      </c>
      <c r="E3695" s="7" t="s">
        <v>2675</v>
      </c>
      <c r="F3695" s="19">
        <v>179292</v>
      </c>
    </row>
    <row r="3696" spans="1:6" x14ac:dyDescent="0.3">
      <c r="A3696" s="8" t="s">
        <v>4972</v>
      </c>
      <c r="B3696" s="8" t="s">
        <v>4172</v>
      </c>
      <c r="C3696" s="8" t="s">
        <v>5677</v>
      </c>
      <c r="D3696" s="15">
        <v>1</v>
      </c>
      <c r="E3696" s="8" t="s">
        <v>2675</v>
      </c>
      <c r="F3696" s="20">
        <v>894346</v>
      </c>
    </row>
    <row r="3697" spans="1:6" x14ac:dyDescent="0.3">
      <c r="A3697" s="7" t="s">
        <v>4974</v>
      </c>
      <c r="B3697" s="7" t="s">
        <v>4172</v>
      </c>
      <c r="C3697" s="7" t="s">
        <v>5677</v>
      </c>
      <c r="D3697" s="14">
        <v>1</v>
      </c>
      <c r="E3697" s="7" t="s">
        <v>2675</v>
      </c>
      <c r="F3697" s="19">
        <v>2540253</v>
      </c>
    </row>
    <row r="3698" spans="1:6" x14ac:dyDescent="0.3">
      <c r="A3698" s="8" t="s">
        <v>4976</v>
      </c>
      <c r="B3698" s="8" t="s">
        <v>4172</v>
      </c>
      <c r="C3698" s="8" t="s">
        <v>5677</v>
      </c>
      <c r="D3698" s="15">
        <v>1</v>
      </c>
      <c r="E3698" s="8" t="s">
        <v>2675</v>
      </c>
      <c r="F3698" s="20">
        <v>308220</v>
      </c>
    </row>
    <row r="3699" spans="1:6" x14ac:dyDescent="0.3">
      <c r="A3699" s="7" t="s">
        <v>4977</v>
      </c>
      <c r="B3699" s="7" t="s">
        <v>4172</v>
      </c>
      <c r="C3699" s="7" t="s">
        <v>5677</v>
      </c>
      <c r="D3699" s="14">
        <v>1</v>
      </c>
      <c r="E3699" s="7" t="s">
        <v>2675</v>
      </c>
      <c r="F3699" s="19">
        <v>2597406</v>
      </c>
    </row>
    <row r="3700" spans="1:6" x14ac:dyDescent="0.3">
      <c r="A3700" s="8" t="s">
        <v>2768</v>
      </c>
      <c r="B3700" s="8" t="s">
        <v>4172</v>
      </c>
      <c r="C3700" s="8" t="s">
        <v>5677</v>
      </c>
      <c r="D3700" s="15">
        <v>1</v>
      </c>
      <c r="E3700" s="8" t="s">
        <v>2675</v>
      </c>
      <c r="F3700" s="20">
        <v>932374</v>
      </c>
    </row>
    <row r="3701" spans="1:6" x14ac:dyDescent="0.3">
      <c r="A3701" s="7" t="s">
        <v>4980</v>
      </c>
      <c r="B3701" s="7" t="s">
        <v>4172</v>
      </c>
      <c r="C3701" s="7" t="s">
        <v>5677</v>
      </c>
      <c r="D3701" s="14">
        <v>1</v>
      </c>
      <c r="E3701" s="7" t="s">
        <v>2675</v>
      </c>
      <c r="F3701" s="19">
        <v>353141</v>
      </c>
    </row>
    <row r="3702" spans="1:6" x14ac:dyDescent="0.3">
      <c r="A3702" s="8" t="s">
        <v>4150</v>
      </c>
      <c r="B3702" s="8" t="s">
        <v>4172</v>
      </c>
      <c r="C3702" s="8" t="s">
        <v>5677</v>
      </c>
      <c r="D3702" s="15">
        <v>1</v>
      </c>
      <c r="E3702" s="8" t="s">
        <v>2675</v>
      </c>
      <c r="F3702" s="20">
        <v>1743621</v>
      </c>
    </row>
    <row r="3703" spans="1:6" x14ac:dyDescent="0.3">
      <c r="A3703" s="7" t="s">
        <v>4238</v>
      </c>
      <c r="B3703" s="7" t="s">
        <v>4172</v>
      </c>
      <c r="C3703" s="7" t="s">
        <v>5677</v>
      </c>
      <c r="D3703" s="14">
        <v>1</v>
      </c>
      <c r="E3703" s="7" t="s">
        <v>2675</v>
      </c>
      <c r="F3703" s="19">
        <v>184932</v>
      </c>
    </row>
    <row r="3704" spans="1:6" x14ac:dyDescent="0.3">
      <c r="A3704" s="8" t="s">
        <v>4983</v>
      </c>
      <c r="B3704" s="8" t="s">
        <v>4172</v>
      </c>
      <c r="C3704" s="8" t="s">
        <v>5677</v>
      </c>
      <c r="D3704" s="15">
        <v>1</v>
      </c>
      <c r="E3704" s="8" t="s">
        <v>2675</v>
      </c>
      <c r="F3704" s="20">
        <v>301464</v>
      </c>
    </row>
    <row r="3705" spans="1:6" x14ac:dyDescent="0.3">
      <c r="A3705" s="7" t="s">
        <v>4984</v>
      </c>
      <c r="B3705" s="7" t="s">
        <v>4172</v>
      </c>
      <c r="C3705" s="7" t="s">
        <v>5677</v>
      </c>
      <c r="D3705" s="14">
        <v>1</v>
      </c>
      <c r="E3705" s="7" t="s">
        <v>2675</v>
      </c>
      <c r="F3705" s="19">
        <v>964692</v>
      </c>
    </row>
    <row r="3706" spans="1:6" x14ac:dyDescent="0.3">
      <c r="A3706" s="8" t="s">
        <v>4986</v>
      </c>
      <c r="B3706" s="8" t="s">
        <v>4172</v>
      </c>
      <c r="C3706" s="8" t="s">
        <v>5677</v>
      </c>
      <c r="D3706" s="15">
        <v>1</v>
      </c>
      <c r="E3706" s="8" t="s">
        <v>2675</v>
      </c>
      <c r="F3706" s="20">
        <v>633480</v>
      </c>
    </row>
    <row r="3707" spans="1:6" x14ac:dyDescent="0.3">
      <c r="A3707" s="7" t="s">
        <v>4988</v>
      </c>
      <c r="B3707" s="7" t="s">
        <v>4172</v>
      </c>
      <c r="C3707" s="7" t="s">
        <v>5677</v>
      </c>
      <c r="D3707" s="14">
        <v>1</v>
      </c>
      <c r="E3707" s="7" t="s">
        <v>2675</v>
      </c>
      <c r="F3707" s="19">
        <v>3123584</v>
      </c>
    </row>
    <row r="3708" spans="1:6" x14ac:dyDescent="0.3">
      <c r="A3708" s="8" t="s">
        <v>329</v>
      </c>
      <c r="B3708" s="8" t="s">
        <v>4172</v>
      </c>
      <c r="C3708" s="8" t="s">
        <v>5677</v>
      </c>
      <c r="D3708" s="15">
        <v>1</v>
      </c>
      <c r="E3708" s="8" t="s">
        <v>2675</v>
      </c>
      <c r="F3708" s="20">
        <v>602928</v>
      </c>
    </row>
    <row r="3709" spans="1:6" x14ac:dyDescent="0.3">
      <c r="A3709" s="7" t="s">
        <v>4990</v>
      </c>
      <c r="B3709" s="7" t="s">
        <v>4172</v>
      </c>
      <c r="C3709" s="7" t="s">
        <v>5677</v>
      </c>
      <c r="D3709" s="14">
        <v>1</v>
      </c>
      <c r="E3709" s="7" t="s">
        <v>2675</v>
      </c>
      <c r="F3709" s="19">
        <v>725787</v>
      </c>
    </row>
    <row r="3710" spans="1:6" x14ac:dyDescent="0.3">
      <c r="A3710" s="8" t="s">
        <v>4992</v>
      </c>
      <c r="B3710" s="8" t="s">
        <v>4172</v>
      </c>
      <c r="C3710" s="8" t="s">
        <v>5677</v>
      </c>
      <c r="D3710" s="15">
        <v>1</v>
      </c>
      <c r="E3710" s="8" t="s">
        <v>2675</v>
      </c>
      <c r="F3710" s="20">
        <v>650000</v>
      </c>
    </row>
    <row r="3711" spans="1:6" x14ac:dyDescent="0.3">
      <c r="A3711" s="7" t="s">
        <v>4993</v>
      </c>
      <c r="B3711" s="7" t="s">
        <v>4172</v>
      </c>
      <c r="C3711" s="7" t="s">
        <v>5677</v>
      </c>
      <c r="D3711" s="14">
        <v>1</v>
      </c>
      <c r="E3711" s="7" t="s">
        <v>2675</v>
      </c>
      <c r="F3711" s="19">
        <v>1095095</v>
      </c>
    </row>
    <row r="3712" spans="1:6" x14ac:dyDescent="0.3">
      <c r="A3712" s="8" t="s">
        <v>31</v>
      </c>
      <c r="B3712" s="8" t="s">
        <v>4172</v>
      </c>
      <c r="C3712" s="8" t="s">
        <v>5677</v>
      </c>
      <c r="D3712" s="15">
        <v>1</v>
      </c>
      <c r="E3712" s="8" t="s">
        <v>2675</v>
      </c>
      <c r="F3712" s="20">
        <v>725787</v>
      </c>
    </row>
    <row r="3713" spans="1:6" x14ac:dyDescent="0.3">
      <c r="A3713" s="7" t="s">
        <v>4995</v>
      </c>
      <c r="B3713" s="7" t="s">
        <v>4172</v>
      </c>
      <c r="C3713" s="7" t="s">
        <v>5677</v>
      </c>
      <c r="D3713" s="14">
        <v>1</v>
      </c>
      <c r="E3713" s="7" t="s">
        <v>2675</v>
      </c>
      <c r="F3713" s="19">
        <v>322464</v>
      </c>
    </row>
    <row r="3714" spans="1:6" x14ac:dyDescent="0.3">
      <c r="A3714" s="8" t="s">
        <v>4996</v>
      </c>
      <c r="B3714" s="8" t="s">
        <v>4172</v>
      </c>
      <c r="C3714" s="8" t="s">
        <v>5677</v>
      </c>
      <c r="D3714" s="15">
        <v>1</v>
      </c>
      <c r="E3714" s="8" t="s">
        <v>2675</v>
      </c>
      <c r="F3714" s="20">
        <v>128988</v>
      </c>
    </row>
    <row r="3715" spans="1:6" x14ac:dyDescent="0.3">
      <c r="A3715" s="7" t="s">
        <v>4997</v>
      </c>
      <c r="B3715" s="7" t="s">
        <v>4172</v>
      </c>
      <c r="C3715" s="7" t="s">
        <v>5677</v>
      </c>
      <c r="D3715" s="14">
        <v>1</v>
      </c>
      <c r="E3715" s="7" t="s">
        <v>2675</v>
      </c>
      <c r="F3715" s="19">
        <v>234082</v>
      </c>
    </row>
    <row r="3716" spans="1:6" x14ac:dyDescent="0.3">
      <c r="A3716" s="8" t="s">
        <v>2847</v>
      </c>
      <c r="B3716" s="8" t="s">
        <v>4172</v>
      </c>
      <c r="C3716" s="8" t="s">
        <v>5677</v>
      </c>
      <c r="D3716" s="15">
        <v>1</v>
      </c>
      <c r="E3716" s="8" t="s">
        <v>2675</v>
      </c>
      <c r="F3716" s="20">
        <v>503667</v>
      </c>
    </row>
    <row r="3717" spans="1:6" x14ac:dyDescent="0.3">
      <c r="A3717" s="7" t="s">
        <v>2723</v>
      </c>
      <c r="B3717" s="7" t="s">
        <v>4172</v>
      </c>
      <c r="C3717" s="7" t="s">
        <v>5677</v>
      </c>
      <c r="D3717" s="14">
        <v>1</v>
      </c>
      <c r="E3717" s="7" t="s">
        <v>2675</v>
      </c>
      <c r="F3717" s="19">
        <v>1090171</v>
      </c>
    </row>
    <row r="3718" spans="1:6" x14ac:dyDescent="0.3">
      <c r="A3718" s="8" t="s">
        <v>4388</v>
      </c>
      <c r="B3718" s="8" t="s">
        <v>4172</v>
      </c>
      <c r="C3718" s="8" t="s">
        <v>5677</v>
      </c>
      <c r="D3718" s="15">
        <v>1</v>
      </c>
      <c r="E3718" s="8" t="s">
        <v>2675</v>
      </c>
      <c r="F3718" s="20">
        <v>1561792</v>
      </c>
    </row>
    <row r="3719" spans="1:6" x14ac:dyDescent="0.3">
      <c r="A3719" s="7" t="s">
        <v>5001</v>
      </c>
      <c r="B3719" s="7" t="s">
        <v>4172</v>
      </c>
      <c r="C3719" s="7" t="s">
        <v>5677</v>
      </c>
      <c r="D3719" s="14">
        <v>1</v>
      </c>
      <c r="E3719" s="7" t="s">
        <v>2675</v>
      </c>
      <c r="F3719" s="19">
        <v>3108546</v>
      </c>
    </row>
    <row r="3720" spans="1:6" x14ac:dyDescent="0.3">
      <c r="A3720" s="8" t="s">
        <v>5003</v>
      </c>
      <c r="B3720" s="8" t="s">
        <v>4172</v>
      </c>
      <c r="C3720" s="8" t="s">
        <v>5677</v>
      </c>
      <c r="D3720" s="15">
        <v>1</v>
      </c>
      <c r="E3720" s="8" t="s">
        <v>2675</v>
      </c>
      <c r="F3720" s="20">
        <v>1953624</v>
      </c>
    </row>
    <row r="3721" spans="1:6" x14ac:dyDescent="0.3">
      <c r="A3721" s="7" t="s">
        <v>118</v>
      </c>
      <c r="B3721" s="7" t="s">
        <v>4172</v>
      </c>
      <c r="C3721" s="7" t="s">
        <v>5677</v>
      </c>
      <c r="D3721" s="14">
        <v>1</v>
      </c>
      <c r="E3721" s="7" t="s">
        <v>2675</v>
      </c>
      <c r="F3721" s="19">
        <v>908078</v>
      </c>
    </row>
    <row r="3722" spans="1:6" x14ac:dyDescent="0.3">
      <c r="A3722" s="8" t="s">
        <v>1843</v>
      </c>
      <c r="B3722" s="8" t="s">
        <v>4172</v>
      </c>
      <c r="C3722" s="8" t="s">
        <v>5677</v>
      </c>
      <c r="D3722" s="15">
        <v>1</v>
      </c>
      <c r="E3722" s="8" t="s">
        <v>2675</v>
      </c>
      <c r="F3722" s="20">
        <v>2009767</v>
      </c>
    </row>
    <row r="3723" spans="1:6" x14ac:dyDescent="0.3">
      <c r="A3723" s="7" t="s">
        <v>5005</v>
      </c>
      <c r="B3723" s="7" t="s">
        <v>4172</v>
      </c>
      <c r="C3723" s="7" t="s">
        <v>5677</v>
      </c>
      <c r="D3723" s="14">
        <v>15</v>
      </c>
      <c r="E3723" s="7" t="s">
        <v>2675</v>
      </c>
      <c r="F3723" s="19">
        <v>1080000</v>
      </c>
    </row>
    <row r="3724" spans="1:6" x14ac:dyDescent="0.3">
      <c r="A3724" s="8" t="s">
        <v>4532</v>
      </c>
      <c r="B3724" s="8" t="s">
        <v>4172</v>
      </c>
      <c r="C3724" s="8" t="s">
        <v>5677</v>
      </c>
      <c r="D3724" s="15">
        <v>12</v>
      </c>
      <c r="E3724" s="8" t="s">
        <v>2675</v>
      </c>
      <c r="F3724" s="20">
        <v>886686</v>
      </c>
    </row>
    <row r="3725" spans="1:6" x14ac:dyDescent="0.3">
      <c r="A3725" s="7" t="s">
        <v>5008</v>
      </c>
      <c r="B3725" s="7" t="s">
        <v>4172</v>
      </c>
      <c r="C3725" s="7" t="s">
        <v>5677</v>
      </c>
      <c r="D3725" s="14">
        <v>7</v>
      </c>
      <c r="E3725" s="7" t="s">
        <v>2675</v>
      </c>
      <c r="F3725" s="19">
        <v>2051223</v>
      </c>
    </row>
    <row r="3726" spans="1:6" x14ac:dyDescent="0.3">
      <c r="A3726" s="8" t="s">
        <v>5010</v>
      </c>
      <c r="B3726" s="8" t="s">
        <v>4172</v>
      </c>
      <c r="C3726" s="8" t="s">
        <v>5677</v>
      </c>
      <c r="D3726" s="15">
        <v>7</v>
      </c>
      <c r="E3726" s="8" t="s">
        <v>2675</v>
      </c>
      <c r="F3726" s="20">
        <v>865380</v>
      </c>
    </row>
    <row r="3727" spans="1:6" x14ac:dyDescent="0.3">
      <c r="A3727" s="7" t="s">
        <v>4538</v>
      </c>
      <c r="B3727" s="7" t="s">
        <v>4172</v>
      </c>
      <c r="C3727" s="7" t="s">
        <v>5677</v>
      </c>
      <c r="D3727" s="14">
        <v>5</v>
      </c>
      <c r="E3727" s="7" t="s">
        <v>2675</v>
      </c>
      <c r="F3727" s="19">
        <v>550000</v>
      </c>
    </row>
    <row r="3728" spans="1:6" x14ac:dyDescent="0.3">
      <c r="A3728" s="8" t="s">
        <v>2682</v>
      </c>
      <c r="B3728" s="8" t="s">
        <v>5011</v>
      </c>
      <c r="C3728" s="8" t="s">
        <v>5387</v>
      </c>
      <c r="D3728" s="15">
        <v>28</v>
      </c>
      <c r="E3728" s="8" t="s">
        <v>7</v>
      </c>
      <c r="F3728" s="20">
        <v>875066</v>
      </c>
    </row>
    <row r="3729" spans="1:6" x14ac:dyDescent="0.3">
      <c r="A3729" s="7" t="s">
        <v>11</v>
      </c>
      <c r="B3729" s="7" t="s">
        <v>5011</v>
      </c>
      <c r="C3729" s="7" t="s">
        <v>5387</v>
      </c>
      <c r="D3729" s="14">
        <v>9</v>
      </c>
      <c r="E3729" s="7" t="s">
        <v>7</v>
      </c>
      <c r="F3729" s="19">
        <v>490531</v>
      </c>
    </row>
    <row r="3730" spans="1:6" x14ac:dyDescent="0.3">
      <c r="A3730" s="8" t="s">
        <v>15</v>
      </c>
      <c r="B3730" s="8" t="s">
        <v>5011</v>
      </c>
      <c r="C3730" s="8" t="s">
        <v>5387</v>
      </c>
      <c r="D3730" s="15">
        <v>5</v>
      </c>
      <c r="E3730" s="8" t="s">
        <v>7</v>
      </c>
      <c r="F3730" s="20">
        <v>748712</v>
      </c>
    </row>
    <row r="3731" spans="1:6" x14ac:dyDescent="0.3">
      <c r="A3731" s="7" t="s">
        <v>29</v>
      </c>
      <c r="B3731" s="7" t="s">
        <v>5011</v>
      </c>
      <c r="C3731" s="7" t="s">
        <v>5387</v>
      </c>
      <c r="D3731" s="14">
        <v>4</v>
      </c>
      <c r="E3731" s="7" t="s">
        <v>7</v>
      </c>
      <c r="F3731" s="19">
        <v>1525549</v>
      </c>
    </row>
    <row r="3732" spans="1:6" x14ac:dyDescent="0.3">
      <c r="A3732" s="8" t="s">
        <v>88</v>
      </c>
      <c r="B3732" s="8" t="s">
        <v>5011</v>
      </c>
      <c r="C3732" s="8" t="s">
        <v>5387</v>
      </c>
      <c r="D3732" s="15">
        <v>4</v>
      </c>
      <c r="E3732" s="8" t="s">
        <v>7</v>
      </c>
      <c r="F3732" s="20">
        <v>625152</v>
      </c>
    </row>
    <row r="3733" spans="1:6" x14ac:dyDescent="0.3">
      <c r="A3733" s="7" t="s">
        <v>78</v>
      </c>
      <c r="B3733" s="7" t="s">
        <v>5011</v>
      </c>
      <c r="C3733" s="7" t="s">
        <v>5387</v>
      </c>
      <c r="D3733" s="14">
        <v>3</v>
      </c>
      <c r="E3733" s="7" t="s">
        <v>7</v>
      </c>
      <c r="F3733" s="19">
        <v>369852</v>
      </c>
    </row>
    <row r="3734" spans="1:6" x14ac:dyDescent="0.3">
      <c r="A3734" s="8" t="s">
        <v>31</v>
      </c>
      <c r="B3734" s="8" t="s">
        <v>5011</v>
      </c>
      <c r="C3734" s="8" t="s">
        <v>5387</v>
      </c>
      <c r="D3734" s="15">
        <v>3</v>
      </c>
      <c r="E3734" s="8" t="s">
        <v>7</v>
      </c>
      <c r="F3734" s="20">
        <v>1244206</v>
      </c>
    </row>
    <row r="3735" spans="1:6" x14ac:dyDescent="0.3">
      <c r="A3735" s="7" t="s">
        <v>5017</v>
      </c>
      <c r="B3735" s="7" t="s">
        <v>5011</v>
      </c>
      <c r="C3735" s="7" t="s">
        <v>5387</v>
      </c>
      <c r="D3735" s="14">
        <v>3</v>
      </c>
      <c r="E3735" s="7" t="s">
        <v>7</v>
      </c>
      <c r="F3735" s="19">
        <v>730063</v>
      </c>
    </row>
    <row r="3736" spans="1:6" x14ac:dyDescent="0.3">
      <c r="A3736" s="8" t="s">
        <v>17</v>
      </c>
      <c r="B3736" s="8" t="s">
        <v>5011</v>
      </c>
      <c r="C3736" s="8" t="s">
        <v>5387</v>
      </c>
      <c r="D3736" s="15">
        <v>2</v>
      </c>
      <c r="E3736" s="8" t="s">
        <v>7</v>
      </c>
      <c r="F3736" s="20">
        <v>832266</v>
      </c>
    </row>
    <row r="3737" spans="1:6" x14ac:dyDescent="0.3">
      <c r="A3737" s="7" t="s">
        <v>37</v>
      </c>
      <c r="B3737" s="7" t="s">
        <v>5011</v>
      </c>
      <c r="C3737" s="7" t="s">
        <v>5387</v>
      </c>
      <c r="D3737" s="14">
        <v>2</v>
      </c>
      <c r="E3737" s="7" t="s">
        <v>7</v>
      </c>
      <c r="F3737" s="19">
        <v>783333</v>
      </c>
    </row>
    <row r="3738" spans="1:6" x14ac:dyDescent="0.3">
      <c r="A3738" s="8" t="s">
        <v>106</v>
      </c>
      <c r="B3738" s="8" t="s">
        <v>5011</v>
      </c>
      <c r="C3738" s="8" t="s">
        <v>5387</v>
      </c>
      <c r="D3738" s="15">
        <v>2</v>
      </c>
      <c r="E3738" s="8" t="s">
        <v>7</v>
      </c>
      <c r="F3738" s="20">
        <v>1193616</v>
      </c>
    </row>
    <row r="3739" spans="1:6" x14ac:dyDescent="0.3">
      <c r="A3739" s="7" t="s">
        <v>43</v>
      </c>
      <c r="B3739" s="7" t="s">
        <v>5011</v>
      </c>
      <c r="C3739" s="7" t="s">
        <v>5387</v>
      </c>
      <c r="D3739" s="14">
        <v>2</v>
      </c>
      <c r="E3739" s="7" t="s">
        <v>7</v>
      </c>
      <c r="F3739" s="19">
        <v>1088590</v>
      </c>
    </row>
    <row r="3740" spans="1:6" x14ac:dyDescent="0.3">
      <c r="A3740" s="8" t="s">
        <v>80</v>
      </c>
      <c r="B3740" s="8" t="s">
        <v>5011</v>
      </c>
      <c r="C3740" s="8" t="s">
        <v>5387</v>
      </c>
      <c r="D3740" s="15">
        <v>2</v>
      </c>
      <c r="E3740" s="8" t="s">
        <v>7</v>
      </c>
      <c r="F3740" s="20">
        <v>931048</v>
      </c>
    </row>
    <row r="3741" spans="1:6" x14ac:dyDescent="0.3">
      <c r="A3741" s="7" t="s">
        <v>49</v>
      </c>
      <c r="B3741" s="7" t="s">
        <v>5011</v>
      </c>
      <c r="C3741" s="7" t="s">
        <v>5387</v>
      </c>
      <c r="D3741" s="14">
        <v>2</v>
      </c>
      <c r="E3741" s="7" t="s">
        <v>7</v>
      </c>
      <c r="F3741" s="19">
        <v>363036</v>
      </c>
    </row>
    <row r="3742" spans="1:6" x14ac:dyDescent="0.3">
      <c r="A3742" s="8" t="s">
        <v>45</v>
      </c>
      <c r="B3742" s="8" t="s">
        <v>5011</v>
      </c>
      <c r="C3742" s="8" t="s">
        <v>5387</v>
      </c>
      <c r="D3742" s="15">
        <v>2</v>
      </c>
      <c r="E3742" s="8" t="s">
        <v>7</v>
      </c>
      <c r="F3742" s="20">
        <v>2340910</v>
      </c>
    </row>
    <row r="3743" spans="1:6" x14ac:dyDescent="0.3">
      <c r="A3743" s="7" t="s">
        <v>94</v>
      </c>
      <c r="B3743" s="7" t="s">
        <v>5011</v>
      </c>
      <c r="C3743" s="7" t="s">
        <v>5387</v>
      </c>
      <c r="D3743" s="14">
        <v>2</v>
      </c>
      <c r="E3743" s="7" t="s">
        <v>7</v>
      </c>
      <c r="F3743" s="19">
        <v>575209</v>
      </c>
    </row>
    <row r="3744" spans="1:6" x14ac:dyDescent="0.3">
      <c r="A3744" s="8" t="s">
        <v>90</v>
      </c>
      <c r="B3744" s="8" t="s">
        <v>5011</v>
      </c>
      <c r="C3744" s="8" t="s">
        <v>5387</v>
      </c>
      <c r="D3744" s="15">
        <v>2</v>
      </c>
      <c r="E3744" s="8" t="s">
        <v>7</v>
      </c>
      <c r="F3744" s="20">
        <v>1521127</v>
      </c>
    </row>
    <row r="3745" spans="1:6" x14ac:dyDescent="0.3">
      <c r="A3745" s="7" t="s">
        <v>5027</v>
      </c>
      <c r="B3745" s="7" t="s">
        <v>5011</v>
      </c>
      <c r="C3745" s="7" t="s">
        <v>5387</v>
      </c>
      <c r="D3745" s="14">
        <v>2</v>
      </c>
      <c r="E3745" s="7" t="s">
        <v>7</v>
      </c>
      <c r="F3745" s="19">
        <v>589116</v>
      </c>
    </row>
    <row r="3746" spans="1:6" x14ac:dyDescent="0.3">
      <c r="A3746" s="8" t="s">
        <v>128</v>
      </c>
      <c r="B3746" s="8" t="s">
        <v>5011</v>
      </c>
      <c r="C3746" s="8" t="s">
        <v>5387</v>
      </c>
      <c r="D3746" s="15">
        <v>2</v>
      </c>
      <c r="E3746" s="8" t="s">
        <v>7</v>
      </c>
      <c r="F3746" s="20">
        <v>927200</v>
      </c>
    </row>
    <row r="3747" spans="1:6" x14ac:dyDescent="0.3">
      <c r="A3747" s="7" t="s">
        <v>5030</v>
      </c>
      <c r="B3747" s="7" t="s">
        <v>5011</v>
      </c>
      <c r="C3747" s="7" t="s">
        <v>5387</v>
      </c>
      <c r="D3747" s="14">
        <v>2</v>
      </c>
      <c r="E3747" s="7" t="s">
        <v>7</v>
      </c>
      <c r="F3747" s="19">
        <v>338722</v>
      </c>
    </row>
    <row r="3748" spans="1:6" x14ac:dyDescent="0.3">
      <c r="A3748" s="8" t="s">
        <v>5032</v>
      </c>
      <c r="B3748" s="8" t="s">
        <v>5011</v>
      </c>
      <c r="C3748" s="8" t="s">
        <v>5387</v>
      </c>
      <c r="D3748" s="15">
        <v>2</v>
      </c>
      <c r="E3748" s="8" t="s">
        <v>7</v>
      </c>
      <c r="F3748" s="20">
        <v>1168458</v>
      </c>
    </row>
    <row r="3749" spans="1:6" x14ac:dyDescent="0.3">
      <c r="A3749" s="7" t="s">
        <v>5034</v>
      </c>
      <c r="B3749" s="7" t="s">
        <v>5011</v>
      </c>
      <c r="C3749" s="7" t="s">
        <v>5387</v>
      </c>
      <c r="D3749" s="14">
        <v>2</v>
      </c>
      <c r="E3749" s="7" t="s">
        <v>7</v>
      </c>
      <c r="F3749" s="19">
        <v>665000</v>
      </c>
    </row>
    <row r="3750" spans="1:6" x14ac:dyDescent="0.3">
      <c r="A3750" s="8" t="s">
        <v>5036</v>
      </c>
      <c r="B3750" s="8" t="s">
        <v>5011</v>
      </c>
      <c r="C3750" s="8" t="s">
        <v>5387</v>
      </c>
      <c r="D3750" s="15">
        <v>2</v>
      </c>
      <c r="E3750" s="8" t="s">
        <v>7</v>
      </c>
      <c r="F3750" s="20">
        <v>1180965</v>
      </c>
    </row>
    <row r="3751" spans="1:6" x14ac:dyDescent="0.3">
      <c r="A3751" s="7" t="s">
        <v>3048</v>
      </c>
      <c r="B3751" s="7" t="s">
        <v>5011</v>
      </c>
      <c r="C3751" s="7" t="s">
        <v>5387</v>
      </c>
      <c r="D3751" s="14">
        <v>2</v>
      </c>
      <c r="E3751" s="7" t="s">
        <v>7</v>
      </c>
      <c r="F3751" s="19">
        <v>310014</v>
      </c>
    </row>
    <row r="3752" spans="1:6" x14ac:dyDescent="0.3">
      <c r="A3752" s="8" t="s">
        <v>5038</v>
      </c>
      <c r="B3752" s="8" t="s">
        <v>5011</v>
      </c>
      <c r="C3752" s="8" t="s">
        <v>5387</v>
      </c>
      <c r="D3752" s="15">
        <v>2</v>
      </c>
      <c r="E3752" s="8" t="s">
        <v>7</v>
      </c>
      <c r="F3752" s="20">
        <v>562103</v>
      </c>
    </row>
    <row r="3753" spans="1:6" x14ac:dyDescent="0.3">
      <c r="A3753" s="7" t="s">
        <v>5040</v>
      </c>
      <c r="B3753" s="7" t="s">
        <v>5011</v>
      </c>
      <c r="C3753" s="7" t="s">
        <v>5387</v>
      </c>
      <c r="D3753" s="14">
        <v>2</v>
      </c>
      <c r="E3753" s="7" t="s">
        <v>7</v>
      </c>
      <c r="F3753" s="19">
        <v>991010</v>
      </c>
    </row>
    <row r="3754" spans="1:6" x14ac:dyDescent="0.3">
      <c r="A3754" s="8" t="s">
        <v>5042</v>
      </c>
      <c r="B3754" s="8" t="s">
        <v>5011</v>
      </c>
      <c r="C3754" s="8" t="s">
        <v>5387</v>
      </c>
      <c r="D3754" s="15">
        <v>2</v>
      </c>
      <c r="E3754" s="8" t="s">
        <v>7</v>
      </c>
      <c r="F3754" s="20">
        <v>1000000</v>
      </c>
    </row>
    <row r="3755" spans="1:6" x14ac:dyDescent="0.3">
      <c r="A3755" s="7" t="s">
        <v>5043</v>
      </c>
      <c r="B3755" s="7" t="s">
        <v>5011</v>
      </c>
      <c r="C3755" s="7" t="s">
        <v>5387</v>
      </c>
      <c r="D3755" s="14">
        <v>2</v>
      </c>
      <c r="E3755" s="7" t="s">
        <v>7</v>
      </c>
      <c r="F3755" s="19">
        <v>984047</v>
      </c>
    </row>
    <row r="3756" spans="1:6" x14ac:dyDescent="0.3">
      <c r="A3756" s="8" t="s">
        <v>5045</v>
      </c>
      <c r="B3756" s="8" t="s">
        <v>5011</v>
      </c>
      <c r="C3756" s="8" t="s">
        <v>5387</v>
      </c>
      <c r="D3756" s="15">
        <v>2</v>
      </c>
      <c r="E3756" s="8" t="s">
        <v>7</v>
      </c>
      <c r="F3756" s="20">
        <v>551847</v>
      </c>
    </row>
    <row r="3757" spans="1:6" x14ac:dyDescent="0.3">
      <c r="A3757" s="7" t="s">
        <v>5047</v>
      </c>
      <c r="B3757" s="7" t="s">
        <v>5011</v>
      </c>
      <c r="C3757" s="7" t="s">
        <v>5387</v>
      </c>
      <c r="D3757" s="14">
        <v>2</v>
      </c>
      <c r="E3757" s="7" t="s">
        <v>7</v>
      </c>
      <c r="F3757" s="19">
        <v>2452646</v>
      </c>
    </row>
    <row r="3758" spans="1:6" x14ac:dyDescent="0.3">
      <c r="A3758" s="8" t="s">
        <v>5049</v>
      </c>
      <c r="B3758" s="8" t="s">
        <v>5011</v>
      </c>
      <c r="C3758" s="8" t="s">
        <v>5387</v>
      </c>
      <c r="D3758" s="15">
        <v>2</v>
      </c>
      <c r="E3758" s="8" t="s">
        <v>7</v>
      </c>
      <c r="F3758" s="20">
        <v>636937</v>
      </c>
    </row>
    <row r="3759" spans="1:6" x14ac:dyDescent="0.3">
      <c r="A3759" s="7" t="s">
        <v>1121</v>
      </c>
      <c r="B3759" s="7" t="s">
        <v>5011</v>
      </c>
      <c r="C3759" s="7" t="s">
        <v>5387</v>
      </c>
      <c r="D3759" s="14">
        <v>2</v>
      </c>
      <c r="E3759" s="7" t="s">
        <v>7</v>
      </c>
      <c r="F3759" s="19">
        <v>1515264</v>
      </c>
    </row>
    <row r="3760" spans="1:6" x14ac:dyDescent="0.3">
      <c r="A3760" s="8" t="s">
        <v>1550</v>
      </c>
      <c r="B3760" s="8" t="s">
        <v>5011</v>
      </c>
      <c r="C3760" s="8" t="s">
        <v>5387</v>
      </c>
      <c r="D3760" s="15">
        <v>2</v>
      </c>
      <c r="E3760" s="8" t="s">
        <v>7</v>
      </c>
      <c r="F3760" s="20">
        <v>1027889</v>
      </c>
    </row>
    <row r="3761" spans="1:6" x14ac:dyDescent="0.3">
      <c r="A3761" s="7" t="s">
        <v>5053</v>
      </c>
      <c r="B3761" s="7" t="s">
        <v>5011</v>
      </c>
      <c r="C3761" s="7" t="s">
        <v>5387</v>
      </c>
      <c r="D3761" s="14">
        <v>2</v>
      </c>
      <c r="E3761" s="7" t="s">
        <v>7</v>
      </c>
      <c r="F3761" s="19">
        <v>1012824</v>
      </c>
    </row>
    <row r="3762" spans="1:6" x14ac:dyDescent="0.3">
      <c r="A3762" s="8" t="s">
        <v>5055</v>
      </c>
      <c r="B3762" s="8" t="s">
        <v>5011</v>
      </c>
      <c r="C3762" s="8" t="s">
        <v>5387</v>
      </c>
      <c r="D3762" s="15">
        <v>2</v>
      </c>
      <c r="E3762" s="8" t="s">
        <v>7</v>
      </c>
      <c r="F3762" s="20">
        <v>1608545</v>
      </c>
    </row>
    <row r="3763" spans="1:6" x14ac:dyDescent="0.3">
      <c r="A3763" s="7" t="s">
        <v>5057</v>
      </c>
      <c r="B3763" s="7" t="s">
        <v>5011</v>
      </c>
      <c r="C3763" s="7" t="s">
        <v>5387</v>
      </c>
      <c r="D3763" s="14">
        <v>2</v>
      </c>
      <c r="E3763" s="7" t="s">
        <v>7</v>
      </c>
      <c r="F3763" s="19">
        <v>562282</v>
      </c>
    </row>
    <row r="3764" spans="1:6" x14ac:dyDescent="0.3">
      <c r="A3764" s="8" t="s">
        <v>5059</v>
      </c>
      <c r="B3764" s="8" t="s">
        <v>5011</v>
      </c>
      <c r="C3764" s="8" t="s">
        <v>5387</v>
      </c>
      <c r="D3764" s="15">
        <v>2</v>
      </c>
      <c r="E3764" s="8" t="s">
        <v>7</v>
      </c>
      <c r="F3764" s="20">
        <v>709492</v>
      </c>
    </row>
    <row r="3765" spans="1:6" x14ac:dyDescent="0.3">
      <c r="A3765" s="7" t="s">
        <v>5061</v>
      </c>
      <c r="B3765" s="7" t="s">
        <v>5011</v>
      </c>
      <c r="C3765" s="7" t="s">
        <v>5387</v>
      </c>
      <c r="D3765" s="14">
        <v>2</v>
      </c>
      <c r="E3765" s="7" t="s">
        <v>7</v>
      </c>
      <c r="F3765" s="19">
        <v>338792</v>
      </c>
    </row>
    <row r="3766" spans="1:6" x14ac:dyDescent="0.3">
      <c r="A3766" s="8" t="s">
        <v>5062</v>
      </c>
      <c r="B3766" s="8" t="s">
        <v>5011</v>
      </c>
      <c r="C3766" s="8" t="s">
        <v>5387</v>
      </c>
      <c r="D3766" s="15">
        <v>2</v>
      </c>
      <c r="E3766" s="8" t="s">
        <v>7</v>
      </c>
      <c r="F3766" s="20">
        <v>1008975</v>
      </c>
    </row>
    <row r="3767" spans="1:6" x14ac:dyDescent="0.3">
      <c r="A3767" s="7" t="s">
        <v>21</v>
      </c>
      <c r="B3767" s="7" t="s">
        <v>5011</v>
      </c>
      <c r="C3767" s="7" t="s">
        <v>5387</v>
      </c>
      <c r="D3767" s="14">
        <v>1</v>
      </c>
      <c r="E3767" s="7" t="s">
        <v>7</v>
      </c>
      <c r="F3767" s="19">
        <v>425000</v>
      </c>
    </row>
    <row r="3768" spans="1:6" x14ac:dyDescent="0.3">
      <c r="A3768" s="8" t="s">
        <v>15</v>
      </c>
      <c r="B3768" s="8" t="s">
        <v>5011</v>
      </c>
      <c r="C3768" s="8" t="s">
        <v>5387</v>
      </c>
      <c r="D3768" s="15">
        <v>1</v>
      </c>
      <c r="E3768" s="8" t="s">
        <v>7</v>
      </c>
      <c r="F3768" s="20">
        <v>407238</v>
      </c>
    </row>
    <row r="3769" spans="1:6" x14ac:dyDescent="0.3">
      <c r="A3769" s="7" t="s">
        <v>29</v>
      </c>
      <c r="B3769" s="7" t="s">
        <v>5011</v>
      </c>
      <c r="C3769" s="7" t="s">
        <v>5387</v>
      </c>
      <c r="D3769" s="14">
        <v>1</v>
      </c>
      <c r="E3769" s="7" t="s">
        <v>7</v>
      </c>
      <c r="F3769" s="19">
        <v>1507325</v>
      </c>
    </row>
    <row r="3770" spans="1:6" x14ac:dyDescent="0.3">
      <c r="A3770" s="8" t="s">
        <v>124</v>
      </c>
      <c r="B3770" s="8" t="s">
        <v>5011</v>
      </c>
      <c r="C3770" s="8" t="s">
        <v>5387</v>
      </c>
      <c r="D3770" s="15">
        <v>1</v>
      </c>
      <c r="E3770" s="8" t="s">
        <v>7</v>
      </c>
      <c r="F3770" s="20">
        <v>2823268</v>
      </c>
    </row>
    <row r="3771" spans="1:6" x14ac:dyDescent="0.3">
      <c r="A3771" s="7" t="s">
        <v>49</v>
      </c>
      <c r="B3771" s="7" t="s">
        <v>5011</v>
      </c>
      <c r="C3771" s="7" t="s">
        <v>5387</v>
      </c>
      <c r="D3771" s="14">
        <v>1</v>
      </c>
      <c r="E3771" s="7" t="s">
        <v>7</v>
      </c>
      <c r="F3771" s="19">
        <v>183252</v>
      </c>
    </row>
    <row r="3772" spans="1:6" x14ac:dyDescent="0.3">
      <c r="A3772" s="8" t="s">
        <v>49</v>
      </c>
      <c r="B3772" s="8" t="s">
        <v>5011</v>
      </c>
      <c r="C3772" s="8" t="s">
        <v>5387</v>
      </c>
      <c r="D3772" s="15">
        <v>1</v>
      </c>
      <c r="E3772" s="8" t="s">
        <v>7</v>
      </c>
      <c r="F3772" s="20">
        <v>660000</v>
      </c>
    </row>
    <row r="3773" spans="1:6" x14ac:dyDescent="0.3">
      <c r="A3773" s="7" t="s">
        <v>262</v>
      </c>
      <c r="B3773" s="7" t="s">
        <v>5011</v>
      </c>
      <c r="C3773" s="7" t="s">
        <v>5387</v>
      </c>
      <c r="D3773" s="14">
        <v>1</v>
      </c>
      <c r="E3773" s="7" t="s">
        <v>7</v>
      </c>
      <c r="F3773" s="19">
        <v>316740</v>
      </c>
    </row>
    <row r="3774" spans="1:6" x14ac:dyDescent="0.3">
      <c r="A3774" s="8" t="s">
        <v>45</v>
      </c>
      <c r="B3774" s="8" t="s">
        <v>5011</v>
      </c>
      <c r="C3774" s="8" t="s">
        <v>5387</v>
      </c>
      <c r="D3774" s="15">
        <v>1</v>
      </c>
      <c r="E3774" s="8" t="s">
        <v>7</v>
      </c>
      <c r="F3774" s="20">
        <v>621588</v>
      </c>
    </row>
    <row r="3775" spans="1:6" x14ac:dyDescent="0.3">
      <c r="A3775" s="7" t="s">
        <v>652</v>
      </c>
      <c r="B3775" s="7" t="s">
        <v>5011</v>
      </c>
      <c r="C3775" s="7" t="s">
        <v>5387</v>
      </c>
      <c r="D3775" s="14">
        <v>1</v>
      </c>
      <c r="E3775" s="7" t="s">
        <v>7</v>
      </c>
      <c r="F3775" s="19">
        <v>1467538</v>
      </c>
    </row>
    <row r="3776" spans="1:6" x14ac:dyDescent="0.3">
      <c r="A3776" s="8" t="s">
        <v>177</v>
      </c>
      <c r="B3776" s="8" t="s">
        <v>5011</v>
      </c>
      <c r="C3776" s="8" t="s">
        <v>5387</v>
      </c>
      <c r="D3776" s="15">
        <v>1</v>
      </c>
      <c r="E3776" s="8" t="s">
        <v>7</v>
      </c>
      <c r="F3776" s="20">
        <v>1129307</v>
      </c>
    </row>
    <row r="3777" spans="1:6" x14ac:dyDescent="0.3">
      <c r="A3777" s="7" t="s">
        <v>33</v>
      </c>
      <c r="B3777" s="7" t="s">
        <v>5011</v>
      </c>
      <c r="C3777" s="7" t="s">
        <v>5387</v>
      </c>
      <c r="D3777" s="14">
        <v>1</v>
      </c>
      <c r="E3777" s="7" t="s">
        <v>7</v>
      </c>
      <c r="F3777" s="19">
        <v>128986</v>
      </c>
    </row>
    <row r="3778" spans="1:6" x14ac:dyDescent="0.3">
      <c r="A3778" s="8" t="s">
        <v>545</v>
      </c>
      <c r="B3778" s="8" t="s">
        <v>5011</v>
      </c>
      <c r="C3778" s="8" t="s">
        <v>5387</v>
      </c>
      <c r="D3778" s="15">
        <v>1</v>
      </c>
      <c r="E3778" s="8" t="s">
        <v>7</v>
      </c>
      <c r="F3778" s="20">
        <v>734390</v>
      </c>
    </row>
    <row r="3779" spans="1:6" x14ac:dyDescent="0.3">
      <c r="A3779" s="7" t="s">
        <v>92</v>
      </c>
      <c r="B3779" s="7" t="s">
        <v>5011</v>
      </c>
      <c r="C3779" s="7" t="s">
        <v>5387</v>
      </c>
      <c r="D3779" s="14">
        <v>1</v>
      </c>
      <c r="E3779" s="7" t="s">
        <v>7</v>
      </c>
      <c r="F3779" s="19">
        <v>355680</v>
      </c>
    </row>
    <row r="3780" spans="1:6" x14ac:dyDescent="0.3">
      <c r="A3780" s="8" t="s">
        <v>1772</v>
      </c>
      <c r="B3780" s="8" t="s">
        <v>5011</v>
      </c>
      <c r="C3780" s="8" t="s">
        <v>5387</v>
      </c>
      <c r="D3780" s="15">
        <v>1</v>
      </c>
      <c r="E3780" s="8" t="s">
        <v>7</v>
      </c>
      <c r="F3780" s="20">
        <v>957009</v>
      </c>
    </row>
    <row r="3781" spans="1:6" x14ac:dyDescent="0.3">
      <c r="A3781" s="7" t="s">
        <v>134</v>
      </c>
      <c r="B3781" s="7" t="s">
        <v>5011</v>
      </c>
      <c r="C3781" s="7" t="s">
        <v>5387</v>
      </c>
      <c r="D3781" s="14">
        <v>1</v>
      </c>
      <c r="E3781" s="7" t="s">
        <v>7</v>
      </c>
      <c r="F3781" s="19">
        <v>909200</v>
      </c>
    </row>
    <row r="3782" spans="1:6" x14ac:dyDescent="0.3">
      <c r="A3782" s="8" t="s">
        <v>383</v>
      </c>
      <c r="B3782" s="8" t="s">
        <v>5011</v>
      </c>
      <c r="C3782" s="8" t="s">
        <v>5387</v>
      </c>
      <c r="D3782" s="15">
        <v>1</v>
      </c>
      <c r="E3782" s="8" t="s">
        <v>7</v>
      </c>
      <c r="F3782" s="20">
        <v>800000</v>
      </c>
    </row>
    <row r="3783" spans="1:6" x14ac:dyDescent="0.3">
      <c r="A3783" s="7" t="s">
        <v>519</v>
      </c>
      <c r="B3783" s="7" t="s">
        <v>5011</v>
      </c>
      <c r="C3783" s="7" t="s">
        <v>5387</v>
      </c>
      <c r="D3783" s="14">
        <v>1</v>
      </c>
      <c r="E3783" s="7" t="s">
        <v>7</v>
      </c>
      <c r="F3783" s="19">
        <v>185520</v>
      </c>
    </row>
    <row r="3784" spans="1:6" x14ac:dyDescent="0.3">
      <c r="A3784" s="8" t="s">
        <v>265</v>
      </c>
      <c r="B3784" s="8" t="s">
        <v>5011</v>
      </c>
      <c r="C3784" s="8" t="s">
        <v>5387</v>
      </c>
      <c r="D3784" s="15">
        <v>1</v>
      </c>
      <c r="E3784" s="8" t="s">
        <v>7</v>
      </c>
      <c r="F3784" s="20">
        <v>677584</v>
      </c>
    </row>
    <row r="3785" spans="1:6" x14ac:dyDescent="0.3">
      <c r="A3785" s="7" t="s">
        <v>204</v>
      </c>
      <c r="B3785" s="7" t="s">
        <v>5011</v>
      </c>
      <c r="C3785" s="7" t="s">
        <v>5387</v>
      </c>
      <c r="D3785" s="14">
        <v>1</v>
      </c>
      <c r="E3785" s="7" t="s">
        <v>7</v>
      </c>
      <c r="F3785" s="19">
        <v>844641</v>
      </c>
    </row>
    <row r="3786" spans="1:6" x14ac:dyDescent="0.3">
      <c r="A3786" s="8" t="s">
        <v>120</v>
      </c>
      <c r="B3786" s="8" t="s">
        <v>5011</v>
      </c>
      <c r="C3786" s="8" t="s">
        <v>5387</v>
      </c>
      <c r="D3786" s="15">
        <v>1</v>
      </c>
      <c r="E3786" s="8" t="s">
        <v>7</v>
      </c>
      <c r="F3786" s="20">
        <v>65880</v>
      </c>
    </row>
    <row r="3787" spans="1:6" x14ac:dyDescent="0.3">
      <c r="A3787" s="7" t="s">
        <v>210</v>
      </c>
      <c r="B3787" s="7" t="s">
        <v>5011</v>
      </c>
      <c r="C3787" s="7" t="s">
        <v>5387</v>
      </c>
      <c r="D3787" s="14">
        <v>1</v>
      </c>
      <c r="E3787" s="7" t="s">
        <v>7</v>
      </c>
      <c r="F3787" s="19">
        <v>1208801</v>
      </c>
    </row>
    <row r="3788" spans="1:6" x14ac:dyDescent="0.3">
      <c r="A3788" s="8" t="s">
        <v>88</v>
      </c>
      <c r="B3788" s="8" t="s">
        <v>5011</v>
      </c>
      <c r="C3788" s="8" t="s">
        <v>5387</v>
      </c>
      <c r="D3788" s="15">
        <v>1</v>
      </c>
      <c r="E3788" s="8" t="s">
        <v>7</v>
      </c>
      <c r="F3788" s="20">
        <v>390576</v>
      </c>
    </row>
    <row r="3789" spans="1:6" x14ac:dyDescent="0.3">
      <c r="A3789" s="7" t="s">
        <v>646</v>
      </c>
      <c r="B3789" s="7" t="s">
        <v>5011</v>
      </c>
      <c r="C3789" s="7" t="s">
        <v>5387</v>
      </c>
      <c r="D3789" s="14">
        <v>1</v>
      </c>
      <c r="E3789" s="7" t="s">
        <v>7</v>
      </c>
      <c r="F3789" s="19">
        <v>1550069</v>
      </c>
    </row>
    <row r="3790" spans="1:6" x14ac:dyDescent="0.3">
      <c r="A3790" s="8" t="s">
        <v>3107</v>
      </c>
      <c r="B3790" s="8" t="s">
        <v>5011</v>
      </c>
      <c r="C3790" s="8" t="s">
        <v>5387</v>
      </c>
      <c r="D3790" s="15">
        <v>1</v>
      </c>
      <c r="E3790" s="8" t="s">
        <v>7</v>
      </c>
      <c r="F3790" s="20">
        <v>1082172</v>
      </c>
    </row>
    <row r="3791" spans="1:6" x14ac:dyDescent="0.3">
      <c r="A3791" s="7" t="s">
        <v>74</v>
      </c>
      <c r="B3791" s="7" t="s">
        <v>5011</v>
      </c>
      <c r="C3791" s="7" t="s">
        <v>5387</v>
      </c>
      <c r="D3791" s="14">
        <v>1</v>
      </c>
      <c r="E3791" s="7" t="s">
        <v>7</v>
      </c>
      <c r="F3791" s="19">
        <v>1055802</v>
      </c>
    </row>
    <row r="3792" spans="1:6" x14ac:dyDescent="0.3">
      <c r="A3792" s="8" t="s">
        <v>2652</v>
      </c>
      <c r="B3792" s="8" t="s">
        <v>5011</v>
      </c>
      <c r="C3792" s="8" t="s">
        <v>5387</v>
      </c>
      <c r="D3792" s="15">
        <v>1</v>
      </c>
      <c r="E3792" s="8" t="s">
        <v>7</v>
      </c>
      <c r="F3792" s="20">
        <v>300000</v>
      </c>
    </row>
    <row r="3793" spans="1:6" x14ac:dyDescent="0.3">
      <c r="A3793" s="7" t="s">
        <v>64</v>
      </c>
      <c r="B3793" s="7" t="s">
        <v>5011</v>
      </c>
      <c r="C3793" s="7" t="s">
        <v>5387</v>
      </c>
      <c r="D3793" s="14">
        <v>1</v>
      </c>
      <c r="E3793" s="7" t="s">
        <v>7</v>
      </c>
      <c r="F3793" s="19">
        <v>426816</v>
      </c>
    </row>
    <row r="3794" spans="1:6" x14ac:dyDescent="0.3">
      <c r="A3794" s="8" t="s">
        <v>64</v>
      </c>
      <c r="B3794" s="8" t="s">
        <v>5011</v>
      </c>
      <c r="C3794" s="8" t="s">
        <v>5387</v>
      </c>
      <c r="D3794" s="15">
        <v>1</v>
      </c>
      <c r="E3794" s="8" t="s">
        <v>7</v>
      </c>
      <c r="F3794" s="20">
        <v>2300000</v>
      </c>
    </row>
    <row r="3795" spans="1:6" x14ac:dyDescent="0.3">
      <c r="A3795" s="7" t="s">
        <v>981</v>
      </c>
      <c r="B3795" s="7" t="s">
        <v>5011</v>
      </c>
      <c r="C3795" s="7" t="s">
        <v>5387</v>
      </c>
      <c r="D3795" s="14">
        <v>1</v>
      </c>
      <c r="E3795" s="7" t="s">
        <v>7</v>
      </c>
      <c r="F3795" s="19">
        <v>724874</v>
      </c>
    </row>
    <row r="3796" spans="1:6" x14ac:dyDescent="0.3">
      <c r="A3796" s="8" t="s">
        <v>82</v>
      </c>
      <c r="B3796" s="8" t="s">
        <v>5011</v>
      </c>
      <c r="C3796" s="8" t="s">
        <v>5387</v>
      </c>
      <c r="D3796" s="15">
        <v>1</v>
      </c>
      <c r="E3796" s="8" t="s">
        <v>7</v>
      </c>
      <c r="F3796" s="20">
        <v>1628952</v>
      </c>
    </row>
    <row r="3797" spans="1:6" x14ac:dyDescent="0.3">
      <c r="A3797" s="7" t="s">
        <v>523</v>
      </c>
      <c r="B3797" s="7" t="s">
        <v>5011</v>
      </c>
      <c r="C3797" s="7" t="s">
        <v>5387</v>
      </c>
      <c r="D3797" s="14">
        <v>1</v>
      </c>
      <c r="E3797" s="7" t="s">
        <v>7</v>
      </c>
      <c r="F3797" s="19">
        <v>367041</v>
      </c>
    </row>
    <row r="3798" spans="1:6" x14ac:dyDescent="0.3">
      <c r="A3798" s="8" t="s">
        <v>90</v>
      </c>
      <c r="B3798" s="8" t="s">
        <v>5011</v>
      </c>
      <c r="C3798" s="8" t="s">
        <v>5387</v>
      </c>
      <c r="D3798" s="15">
        <v>1</v>
      </c>
      <c r="E3798" s="8" t="s">
        <v>7</v>
      </c>
      <c r="F3798" s="20">
        <v>916285</v>
      </c>
    </row>
    <row r="3799" spans="1:6" x14ac:dyDescent="0.3">
      <c r="A3799" s="7" t="s">
        <v>35</v>
      </c>
      <c r="B3799" s="7" t="s">
        <v>5011</v>
      </c>
      <c r="C3799" s="7" t="s">
        <v>5387</v>
      </c>
      <c r="D3799" s="14">
        <v>1</v>
      </c>
      <c r="E3799" s="7" t="s">
        <v>7</v>
      </c>
      <c r="F3799" s="19">
        <v>1289859</v>
      </c>
    </row>
    <row r="3800" spans="1:6" x14ac:dyDescent="0.3">
      <c r="A3800" s="8" t="s">
        <v>296</v>
      </c>
      <c r="B3800" s="8" t="s">
        <v>5011</v>
      </c>
      <c r="C3800" s="8" t="s">
        <v>5387</v>
      </c>
      <c r="D3800" s="15">
        <v>1</v>
      </c>
      <c r="E3800" s="8" t="s">
        <v>7</v>
      </c>
      <c r="F3800" s="20">
        <v>1289859</v>
      </c>
    </row>
    <row r="3801" spans="1:6" x14ac:dyDescent="0.3">
      <c r="A3801" s="7" t="s">
        <v>311</v>
      </c>
      <c r="B3801" s="7" t="s">
        <v>5011</v>
      </c>
      <c r="C3801" s="7" t="s">
        <v>5387</v>
      </c>
      <c r="D3801" s="14">
        <v>1</v>
      </c>
      <c r="E3801" s="7" t="s">
        <v>7</v>
      </c>
      <c r="F3801" s="19">
        <v>1808790</v>
      </c>
    </row>
    <row r="3802" spans="1:6" x14ac:dyDescent="0.3">
      <c r="A3802" s="8" t="s">
        <v>303</v>
      </c>
      <c r="B3802" s="8" t="s">
        <v>5011</v>
      </c>
      <c r="C3802" s="8" t="s">
        <v>5387</v>
      </c>
      <c r="D3802" s="15">
        <v>1</v>
      </c>
      <c r="E3802" s="8" t="s">
        <v>7</v>
      </c>
      <c r="F3802" s="20">
        <v>1400000</v>
      </c>
    </row>
    <row r="3803" spans="1:6" x14ac:dyDescent="0.3">
      <c r="A3803" s="7" t="s">
        <v>5079</v>
      </c>
      <c r="B3803" s="7" t="s">
        <v>5011</v>
      </c>
      <c r="C3803" s="7" t="s">
        <v>5387</v>
      </c>
      <c r="D3803" s="14">
        <v>1</v>
      </c>
      <c r="E3803" s="7" t="s">
        <v>7</v>
      </c>
      <c r="F3803" s="19">
        <v>1944435</v>
      </c>
    </row>
    <row r="3804" spans="1:6" x14ac:dyDescent="0.3">
      <c r="A3804" s="8" t="s">
        <v>390</v>
      </c>
      <c r="B3804" s="8" t="s">
        <v>5011</v>
      </c>
      <c r="C3804" s="8" t="s">
        <v>5387</v>
      </c>
      <c r="D3804" s="15">
        <v>1</v>
      </c>
      <c r="E3804" s="8" t="s">
        <v>7</v>
      </c>
      <c r="F3804" s="20">
        <v>88502</v>
      </c>
    </row>
    <row r="3805" spans="1:6" x14ac:dyDescent="0.3">
      <c r="A3805" s="7" t="s">
        <v>2682</v>
      </c>
      <c r="B3805" s="7" t="s">
        <v>5011</v>
      </c>
      <c r="C3805" s="7" t="s">
        <v>5387</v>
      </c>
      <c r="D3805" s="14">
        <v>1</v>
      </c>
      <c r="E3805" s="7" t="s">
        <v>7</v>
      </c>
      <c r="F3805" s="19">
        <v>283200</v>
      </c>
    </row>
    <row r="3806" spans="1:6" x14ac:dyDescent="0.3">
      <c r="A3806" s="8" t="s">
        <v>1201</v>
      </c>
      <c r="B3806" s="8" t="s">
        <v>5011</v>
      </c>
      <c r="C3806" s="8" t="s">
        <v>5387</v>
      </c>
      <c r="D3806" s="15">
        <v>1</v>
      </c>
      <c r="E3806" s="8" t="s">
        <v>7</v>
      </c>
      <c r="F3806" s="20">
        <v>2063316</v>
      </c>
    </row>
    <row r="3807" spans="1:6" x14ac:dyDescent="0.3">
      <c r="A3807" s="7" t="s">
        <v>400</v>
      </c>
      <c r="B3807" s="7" t="s">
        <v>5011</v>
      </c>
      <c r="C3807" s="7" t="s">
        <v>5387</v>
      </c>
      <c r="D3807" s="14">
        <v>1</v>
      </c>
      <c r="E3807" s="7" t="s">
        <v>7</v>
      </c>
      <c r="F3807" s="19">
        <v>452198</v>
      </c>
    </row>
    <row r="3808" spans="1:6" x14ac:dyDescent="0.3">
      <c r="A3808" s="8" t="s">
        <v>452</v>
      </c>
      <c r="B3808" s="8" t="s">
        <v>5011</v>
      </c>
      <c r="C3808" s="8" t="s">
        <v>5387</v>
      </c>
      <c r="D3808" s="15">
        <v>1</v>
      </c>
      <c r="E3808" s="8" t="s">
        <v>7</v>
      </c>
      <c r="F3808" s="20">
        <v>515940</v>
      </c>
    </row>
    <row r="3809" spans="1:6" x14ac:dyDescent="0.3">
      <c r="A3809" s="7" t="s">
        <v>5083</v>
      </c>
      <c r="B3809" s="7" t="s">
        <v>5011</v>
      </c>
      <c r="C3809" s="7" t="s">
        <v>5387</v>
      </c>
      <c r="D3809" s="14">
        <v>1</v>
      </c>
      <c r="E3809" s="7" t="s">
        <v>7</v>
      </c>
      <c r="F3809" s="19">
        <v>800000</v>
      </c>
    </row>
    <row r="3810" spans="1:6" x14ac:dyDescent="0.3">
      <c r="A3810" s="8" t="s">
        <v>86</v>
      </c>
      <c r="B3810" s="8" t="s">
        <v>5011</v>
      </c>
      <c r="C3810" s="8" t="s">
        <v>5387</v>
      </c>
      <c r="D3810" s="15">
        <v>1</v>
      </c>
      <c r="E3810" s="8" t="s">
        <v>7</v>
      </c>
      <c r="F3810" s="20">
        <v>829471</v>
      </c>
    </row>
    <row r="3811" spans="1:6" x14ac:dyDescent="0.3">
      <c r="A3811" s="7" t="s">
        <v>4654</v>
      </c>
      <c r="B3811" s="7" t="s">
        <v>5011</v>
      </c>
      <c r="C3811" s="7" t="s">
        <v>5387</v>
      </c>
      <c r="D3811" s="14">
        <v>1</v>
      </c>
      <c r="E3811" s="7" t="s">
        <v>7</v>
      </c>
      <c r="F3811" s="19">
        <v>209602</v>
      </c>
    </row>
    <row r="3812" spans="1:6" x14ac:dyDescent="0.3">
      <c r="A3812" s="8" t="s">
        <v>4779</v>
      </c>
      <c r="B3812" s="8" t="s">
        <v>5011</v>
      </c>
      <c r="C3812" s="8" t="s">
        <v>5387</v>
      </c>
      <c r="D3812" s="15">
        <v>1</v>
      </c>
      <c r="E3812" s="8" t="s">
        <v>7</v>
      </c>
      <c r="F3812" s="20">
        <v>621583</v>
      </c>
    </row>
    <row r="3813" spans="1:6" x14ac:dyDescent="0.3">
      <c r="A3813" s="7" t="s">
        <v>728</v>
      </c>
      <c r="B3813" s="7" t="s">
        <v>5011</v>
      </c>
      <c r="C3813" s="7" t="s">
        <v>5387</v>
      </c>
      <c r="D3813" s="14">
        <v>1</v>
      </c>
      <c r="E3813" s="7" t="s">
        <v>7</v>
      </c>
      <c r="F3813" s="19">
        <v>847963</v>
      </c>
    </row>
    <row r="3814" spans="1:6" x14ac:dyDescent="0.3">
      <c r="A3814" s="8" t="s">
        <v>5087</v>
      </c>
      <c r="B3814" s="8" t="s">
        <v>5011</v>
      </c>
      <c r="C3814" s="8" t="s">
        <v>5387</v>
      </c>
      <c r="D3814" s="15">
        <v>1</v>
      </c>
      <c r="E3814" s="8" t="s">
        <v>7</v>
      </c>
      <c r="F3814" s="20">
        <v>455568</v>
      </c>
    </row>
    <row r="3815" spans="1:6" x14ac:dyDescent="0.3">
      <c r="A3815" s="7" t="s">
        <v>778</v>
      </c>
      <c r="B3815" s="7" t="s">
        <v>5011</v>
      </c>
      <c r="C3815" s="7" t="s">
        <v>5387</v>
      </c>
      <c r="D3815" s="14">
        <v>1</v>
      </c>
      <c r="E3815" s="7" t="s">
        <v>7</v>
      </c>
      <c r="F3815" s="19">
        <v>989880</v>
      </c>
    </row>
    <row r="3816" spans="1:6" x14ac:dyDescent="0.3">
      <c r="A3816" s="8" t="s">
        <v>1185</v>
      </c>
      <c r="B3816" s="8" t="s">
        <v>5011</v>
      </c>
      <c r="C3816" s="8" t="s">
        <v>5387</v>
      </c>
      <c r="D3816" s="15">
        <v>1</v>
      </c>
      <c r="E3816" s="8" t="s">
        <v>7</v>
      </c>
      <c r="F3816" s="20">
        <v>419876</v>
      </c>
    </row>
    <row r="3817" spans="1:6" x14ac:dyDescent="0.3">
      <c r="A3817" s="7" t="s">
        <v>5091</v>
      </c>
      <c r="B3817" s="7" t="s">
        <v>5011</v>
      </c>
      <c r="C3817" s="7" t="s">
        <v>5387</v>
      </c>
      <c r="D3817" s="14">
        <v>1</v>
      </c>
      <c r="E3817" s="7" t="s">
        <v>7</v>
      </c>
      <c r="F3817" s="19">
        <v>316741</v>
      </c>
    </row>
    <row r="3818" spans="1:6" x14ac:dyDescent="0.3">
      <c r="A3818" s="8" t="s">
        <v>277</v>
      </c>
      <c r="B3818" s="8" t="s">
        <v>5011</v>
      </c>
      <c r="C3818" s="8" t="s">
        <v>5387</v>
      </c>
      <c r="D3818" s="15">
        <v>1</v>
      </c>
      <c r="E3818" s="8" t="s">
        <v>7</v>
      </c>
      <c r="F3818" s="20">
        <v>1066487</v>
      </c>
    </row>
    <row r="3819" spans="1:6" x14ac:dyDescent="0.3">
      <c r="A3819" s="7" t="s">
        <v>256</v>
      </c>
      <c r="B3819" s="7" t="s">
        <v>5011</v>
      </c>
      <c r="C3819" s="7" t="s">
        <v>5387</v>
      </c>
      <c r="D3819" s="14">
        <v>1</v>
      </c>
      <c r="E3819" s="7" t="s">
        <v>7</v>
      </c>
      <c r="F3819" s="19">
        <v>800000</v>
      </c>
    </row>
    <row r="3820" spans="1:6" x14ac:dyDescent="0.3">
      <c r="A3820" s="8" t="s">
        <v>5094</v>
      </c>
      <c r="B3820" s="8" t="s">
        <v>5011</v>
      </c>
      <c r="C3820" s="8" t="s">
        <v>5387</v>
      </c>
      <c r="D3820" s="15">
        <v>1</v>
      </c>
      <c r="E3820" s="8" t="s">
        <v>7</v>
      </c>
      <c r="F3820" s="20">
        <v>2110256</v>
      </c>
    </row>
    <row r="3821" spans="1:6" x14ac:dyDescent="0.3">
      <c r="A3821" s="7" t="s">
        <v>1104</v>
      </c>
      <c r="B3821" s="7" t="s">
        <v>5011</v>
      </c>
      <c r="C3821" s="7" t="s">
        <v>5387</v>
      </c>
      <c r="D3821" s="14">
        <v>1</v>
      </c>
      <c r="E3821" s="7" t="s">
        <v>7</v>
      </c>
      <c r="F3821" s="19">
        <v>1200000</v>
      </c>
    </row>
    <row r="3822" spans="1:6" x14ac:dyDescent="0.3">
      <c r="A3822" s="8" t="s">
        <v>332</v>
      </c>
      <c r="B3822" s="8" t="s">
        <v>5011</v>
      </c>
      <c r="C3822" s="8" t="s">
        <v>5387</v>
      </c>
      <c r="D3822" s="15">
        <v>1</v>
      </c>
      <c r="E3822" s="8" t="s">
        <v>7</v>
      </c>
      <c r="F3822" s="20">
        <v>483516</v>
      </c>
    </row>
    <row r="3823" spans="1:6" x14ac:dyDescent="0.3">
      <c r="A3823" s="7" t="s">
        <v>5097</v>
      </c>
      <c r="B3823" s="7" t="s">
        <v>5011</v>
      </c>
      <c r="C3823" s="7" t="s">
        <v>5387</v>
      </c>
      <c r="D3823" s="14">
        <v>1</v>
      </c>
      <c r="E3823" s="7" t="s">
        <v>7</v>
      </c>
      <c r="F3823" s="19">
        <v>916285</v>
      </c>
    </row>
    <row r="3824" spans="1:6" x14ac:dyDescent="0.3">
      <c r="A3824" s="8" t="s">
        <v>5098</v>
      </c>
      <c r="B3824" s="8" t="s">
        <v>5011</v>
      </c>
      <c r="C3824" s="8" t="s">
        <v>5387</v>
      </c>
      <c r="D3824" s="15">
        <v>1</v>
      </c>
      <c r="E3824" s="8" t="s">
        <v>7</v>
      </c>
      <c r="F3824" s="20">
        <v>1008975</v>
      </c>
    </row>
    <row r="3825" spans="1:6" x14ac:dyDescent="0.3">
      <c r="A3825" s="7" t="s">
        <v>5099</v>
      </c>
      <c r="B3825" s="7" t="s">
        <v>5011</v>
      </c>
      <c r="C3825" s="7" t="s">
        <v>5387</v>
      </c>
      <c r="D3825" s="14">
        <v>1</v>
      </c>
      <c r="E3825" s="7" t="s">
        <v>7</v>
      </c>
      <c r="F3825" s="19">
        <v>722161</v>
      </c>
    </row>
    <row r="3826" spans="1:6" x14ac:dyDescent="0.3">
      <c r="A3826" s="8" t="s">
        <v>3204</v>
      </c>
      <c r="B3826" s="8" t="s">
        <v>5011</v>
      </c>
      <c r="C3826" s="8" t="s">
        <v>5387</v>
      </c>
      <c r="D3826" s="15">
        <v>1</v>
      </c>
      <c r="E3826" s="8" t="s">
        <v>7</v>
      </c>
      <c r="F3826" s="20">
        <v>1627026</v>
      </c>
    </row>
    <row r="3827" spans="1:6" x14ac:dyDescent="0.3">
      <c r="A3827" s="7" t="s">
        <v>334</v>
      </c>
      <c r="B3827" s="7" t="s">
        <v>5011</v>
      </c>
      <c r="C3827" s="7" t="s">
        <v>5387</v>
      </c>
      <c r="D3827" s="14">
        <v>1</v>
      </c>
      <c r="E3827" s="7" t="s">
        <v>7</v>
      </c>
      <c r="F3827" s="19">
        <v>515940</v>
      </c>
    </row>
    <row r="3828" spans="1:6" x14ac:dyDescent="0.3">
      <c r="A3828" s="8" t="s">
        <v>5101</v>
      </c>
      <c r="B3828" s="8" t="s">
        <v>5011</v>
      </c>
      <c r="C3828" s="8" t="s">
        <v>5387</v>
      </c>
      <c r="D3828" s="15">
        <v>1</v>
      </c>
      <c r="E3828" s="8" t="s">
        <v>7</v>
      </c>
      <c r="F3828" s="20">
        <v>1504836</v>
      </c>
    </row>
    <row r="3829" spans="1:6" x14ac:dyDescent="0.3">
      <c r="A3829" s="7" t="s">
        <v>5102</v>
      </c>
      <c r="B3829" s="7" t="s">
        <v>5011</v>
      </c>
      <c r="C3829" s="7" t="s">
        <v>5387</v>
      </c>
      <c r="D3829" s="14">
        <v>1</v>
      </c>
      <c r="E3829" s="7" t="s">
        <v>7</v>
      </c>
      <c r="F3829" s="19">
        <v>184932</v>
      </c>
    </row>
    <row r="3830" spans="1:6" x14ac:dyDescent="0.3">
      <c r="A3830" s="8" t="s">
        <v>2408</v>
      </c>
      <c r="B3830" s="8" t="s">
        <v>5011</v>
      </c>
      <c r="C3830" s="8" t="s">
        <v>5387</v>
      </c>
      <c r="D3830" s="15">
        <v>1</v>
      </c>
      <c r="E3830" s="8" t="s">
        <v>7</v>
      </c>
      <c r="F3830" s="20">
        <v>1008975</v>
      </c>
    </row>
    <row r="3831" spans="1:6" x14ac:dyDescent="0.3">
      <c r="A3831" s="7" t="s">
        <v>5103</v>
      </c>
      <c r="B3831" s="7" t="s">
        <v>5011</v>
      </c>
      <c r="C3831" s="7" t="s">
        <v>5387</v>
      </c>
      <c r="D3831" s="14">
        <v>1</v>
      </c>
      <c r="E3831" s="7" t="s">
        <v>7</v>
      </c>
      <c r="F3831" s="19">
        <v>322465</v>
      </c>
    </row>
    <row r="3832" spans="1:6" x14ac:dyDescent="0.3">
      <c r="A3832" s="8" t="s">
        <v>5104</v>
      </c>
      <c r="B3832" s="8" t="s">
        <v>5011</v>
      </c>
      <c r="C3832" s="8" t="s">
        <v>5387</v>
      </c>
      <c r="D3832" s="15">
        <v>1</v>
      </c>
      <c r="E3832" s="8" t="s">
        <v>7</v>
      </c>
      <c r="F3832" s="20">
        <v>1031658</v>
      </c>
    </row>
    <row r="3833" spans="1:6" x14ac:dyDescent="0.3">
      <c r="A3833" s="7" t="s">
        <v>2419</v>
      </c>
      <c r="B3833" s="7" t="s">
        <v>5011</v>
      </c>
      <c r="C3833" s="7" t="s">
        <v>5387</v>
      </c>
      <c r="D3833" s="14">
        <v>1</v>
      </c>
      <c r="E3833" s="7" t="s">
        <v>7</v>
      </c>
      <c r="F3833" s="19">
        <v>648838</v>
      </c>
    </row>
    <row r="3834" spans="1:6" x14ac:dyDescent="0.3">
      <c r="A3834" s="8" t="s">
        <v>5105</v>
      </c>
      <c r="B3834" s="8" t="s">
        <v>5011</v>
      </c>
      <c r="C3834" s="8" t="s">
        <v>5387</v>
      </c>
      <c r="D3834" s="15">
        <v>1</v>
      </c>
      <c r="E3834" s="8" t="s">
        <v>7</v>
      </c>
      <c r="F3834" s="20">
        <v>389304</v>
      </c>
    </row>
    <row r="3835" spans="1:6" x14ac:dyDescent="0.3">
      <c r="A3835" s="7" t="s">
        <v>1045</v>
      </c>
      <c r="B3835" s="7" t="s">
        <v>5011</v>
      </c>
      <c r="C3835" s="7" t="s">
        <v>5387</v>
      </c>
      <c r="D3835" s="14">
        <v>1</v>
      </c>
      <c r="E3835" s="7" t="s">
        <v>7</v>
      </c>
      <c r="F3835" s="19">
        <v>500000</v>
      </c>
    </row>
    <row r="3836" spans="1:6" x14ac:dyDescent="0.3">
      <c r="A3836" s="8" t="s">
        <v>826</v>
      </c>
      <c r="B3836" s="8" t="s">
        <v>5011</v>
      </c>
      <c r="C3836" s="8" t="s">
        <v>5387</v>
      </c>
      <c r="D3836" s="15">
        <v>1</v>
      </c>
      <c r="E3836" s="8" t="s">
        <v>7</v>
      </c>
      <c r="F3836" s="20">
        <v>1355169</v>
      </c>
    </row>
    <row r="3837" spans="1:6" x14ac:dyDescent="0.3">
      <c r="A3837" s="7" t="s">
        <v>329</v>
      </c>
      <c r="B3837" s="7" t="s">
        <v>5011</v>
      </c>
      <c r="C3837" s="7" t="s">
        <v>5387</v>
      </c>
      <c r="D3837" s="14">
        <v>1</v>
      </c>
      <c r="E3837" s="7" t="s">
        <v>7</v>
      </c>
      <c r="F3837" s="19">
        <v>1007334</v>
      </c>
    </row>
    <row r="3838" spans="1:6" x14ac:dyDescent="0.3">
      <c r="A3838" s="8" t="s">
        <v>5107</v>
      </c>
      <c r="B3838" s="8" t="s">
        <v>5011</v>
      </c>
      <c r="C3838" s="8" t="s">
        <v>5387</v>
      </c>
      <c r="D3838" s="15">
        <v>1</v>
      </c>
      <c r="E3838" s="8" t="s">
        <v>7</v>
      </c>
      <c r="F3838" s="20">
        <v>436144</v>
      </c>
    </row>
    <row r="3839" spans="1:6" x14ac:dyDescent="0.3">
      <c r="A3839" s="7" t="s">
        <v>5109</v>
      </c>
      <c r="B3839" s="7" t="s">
        <v>5011</v>
      </c>
      <c r="C3839" s="7" t="s">
        <v>5387</v>
      </c>
      <c r="D3839" s="14">
        <v>1</v>
      </c>
      <c r="E3839" s="7" t="s">
        <v>7</v>
      </c>
      <c r="F3839" s="19">
        <v>652071</v>
      </c>
    </row>
    <row r="3840" spans="1:6" x14ac:dyDescent="0.3">
      <c r="A3840" s="8" t="s">
        <v>917</v>
      </c>
      <c r="B3840" s="8" t="s">
        <v>5011</v>
      </c>
      <c r="C3840" s="8" t="s">
        <v>5387</v>
      </c>
      <c r="D3840" s="15">
        <v>1</v>
      </c>
      <c r="E3840" s="8" t="s">
        <v>7</v>
      </c>
      <c r="F3840" s="20">
        <v>369857</v>
      </c>
    </row>
    <row r="3841" spans="1:6" x14ac:dyDescent="0.3">
      <c r="A3841" s="7" t="s">
        <v>130</v>
      </c>
      <c r="B3841" s="7" t="s">
        <v>5011</v>
      </c>
      <c r="C3841" s="7" t="s">
        <v>5387</v>
      </c>
      <c r="D3841" s="14">
        <v>1</v>
      </c>
      <c r="E3841" s="7" t="s">
        <v>7</v>
      </c>
      <c r="F3841" s="19">
        <v>61080</v>
      </c>
    </row>
    <row r="3842" spans="1:6" x14ac:dyDescent="0.3">
      <c r="A3842" s="8" t="s">
        <v>130</v>
      </c>
      <c r="B3842" s="8" t="s">
        <v>5011</v>
      </c>
      <c r="C3842" s="8" t="s">
        <v>5387</v>
      </c>
      <c r="D3842" s="15">
        <v>1</v>
      </c>
      <c r="E3842" s="8" t="s">
        <v>7</v>
      </c>
      <c r="F3842" s="20">
        <v>503667</v>
      </c>
    </row>
    <row r="3843" spans="1:6" x14ac:dyDescent="0.3">
      <c r="A3843" s="7" t="s">
        <v>5112</v>
      </c>
      <c r="B3843" s="7" t="s">
        <v>5011</v>
      </c>
      <c r="C3843" s="7" t="s">
        <v>5387</v>
      </c>
      <c r="D3843" s="14">
        <v>1</v>
      </c>
      <c r="E3843" s="7" t="s">
        <v>7</v>
      </c>
      <c r="F3843" s="19">
        <v>282327</v>
      </c>
    </row>
    <row r="3844" spans="1:6" x14ac:dyDescent="0.3">
      <c r="A3844" s="8" t="s">
        <v>5113</v>
      </c>
      <c r="B3844" s="8" t="s">
        <v>5011</v>
      </c>
      <c r="C3844" s="8" t="s">
        <v>5387</v>
      </c>
      <c r="D3844" s="15">
        <v>1</v>
      </c>
      <c r="E3844" s="8" t="s">
        <v>7</v>
      </c>
      <c r="F3844" s="20">
        <v>142272</v>
      </c>
    </row>
    <row r="3845" spans="1:6" x14ac:dyDescent="0.3">
      <c r="A3845" s="7" t="s">
        <v>5115</v>
      </c>
      <c r="B3845" s="7" t="s">
        <v>5011</v>
      </c>
      <c r="C3845" s="7" t="s">
        <v>5387</v>
      </c>
      <c r="D3845" s="14">
        <v>1</v>
      </c>
      <c r="E3845" s="7" t="s">
        <v>7</v>
      </c>
      <c r="F3845" s="19">
        <v>858429</v>
      </c>
    </row>
    <row r="3846" spans="1:6" x14ac:dyDescent="0.3">
      <c r="A3846" s="8" t="s">
        <v>1603</v>
      </c>
      <c r="B3846" s="8" t="s">
        <v>5011</v>
      </c>
      <c r="C3846" s="8" t="s">
        <v>5387</v>
      </c>
      <c r="D3846" s="15">
        <v>1</v>
      </c>
      <c r="E3846" s="8" t="s">
        <v>7</v>
      </c>
      <c r="F3846" s="20">
        <v>1105372</v>
      </c>
    </row>
    <row r="3847" spans="1:6" x14ac:dyDescent="0.3">
      <c r="A3847" s="7" t="s">
        <v>5116</v>
      </c>
      <c r="B3847" s="7" t="s">
        <v>5011</v>
      </c>
      <c r="C3847" s="7" t="s">
        <v>5387</v>
      </c>
      <c r="D3847" s="14">
        <v>1</v>
      </c>
      <c r="E3847" s="7" t="s">
        <v>7</v>
      </c>
      <c r="F3847" s="19">
        <v>61080</v>
      </c>
    </row>
    <row r="3848" spans="1:6" x14ac:dyDescent="0.3">
      <c r="A3848" s="8" t="s">
        <v>5117</v>
      </c>
      <c r="B3848" s="8" t="s">
        <v>5011</v>
      </c>
      <c r="C3848" s="8" t="s">
        <v>5387</v>
      </c>
      <c r="D3848" s="15">
        <v>1</v>
      </c>
      <c r="E3848" s="8" t="s">
        <v>7</v>
      </c>
      <c r="F3848" s="20">
        <v>764700</v>
      </c>
    </row>
    <row r="3849" spans="1:6" x14ac:dyDescent="0.3">
      <c r="A3849" s="7" t="s">
        <v>5119</v>
      </c>
      <c r="B3849" s="7" t="s">
        <v>5011</v>
      </c>
      <c r="C3849" s="7" t="s">
        <v>5387</v>
      </c>
      <c r="D3849" s="14">
        <v>1</v>
      </c>
      <c r="E3849" s="7" t="s">
        <v>7</v>
      </c>
      <c r="F3849" s="19">
        <v>650810</v>
      </c>
    </row>
    <row r="3850" spans="1:6" x14ac:dyDescent="0.3">
      <c r="A3850" s="8" t="s">
        <v>112</v>
      </c>
      <c r="B3850" s="8" t="s">
        <v>5011</v>
      </c>
      <c r="C3850" s="8" t="s">
        <v>5387</v>
      </c>
      <c r="D3850" s="15">
        <v>1</v>
      </c>
      <c r="E3850" s="8" t="s">
        <v>7</v>
      </c>
      <c r="F3850" s="20">
        <v>1812949</v>
      </c>
    </row>
    <row r="3851" spans="1:6" x14ac:dyDescent="0.3">
      <c r="A3851" s="7" t="s">
        <v>5122</v>
      </c>
      <c r="B3851" s="7" t="s">
        <v>5011</v>
      </c>
      <c r="C3851" s="7" t="s">
        <v>5387</v>
      </c>
      <c r="D3851" s="14">
        <v>1</v>
      </c>
      <c r="E3851" s="7" t="s">
        <v>7</v>
      </c>
      <c r="F3851" s="19">
        <v>1096380</v>
      </c>
    </row>
    <row r="3852" spans="1:6" x14ac:dyDescent="0.3">
      <c r="A3852" s="8" t="s">
        <v>1307</v>
      </c>
      <c r="B3852" s="8" t="s">
        <v>5011</v>
      </c>
      <c r="C3852" s="8" t="s">
        <v>5387</v>
      </c>
      <c r="D3852" s="15">
        <v>1</v>
      </c>
      <c r="E3852" s="8" t="s">
        <v>7</v>
      </c>
      <c r="F3852" s="20">
        <v>193476</v>
      </c>
    </row>
    <row r="3853" spans="1:6" x14ac:dyDescent="0.3">
      <c r="A3853" s="7" t="s">
        <v>4139</v>
      </c>
      <c r="B3853" s="7" t="s">
        <v>5011</v>
      </c>
      <c r="C3853" s="7" t="s">
        <v>5387</v>
      </c>
      <c r="D3853" s="14">
        <v>1</v>
      </c>
      <c r="E3853" s="7" t="s">
        <v>7</v>
      </c>
      <c r="F3853" s="19">
        <v>21628</v>
      </c>
    </row>
    <row r="3854" spans="1:6" x14ac:dyDescent="0.3">
      <c r="A3854" s="8" t="s">
        <v>5125</v>
      </c>
      <c r="B3854" s="8" t="s">
        <v>5011</v>
      </c>
      <c r="C3854" s="8" t="s">
        <v>5387</v>
      </c>
      <c r="D3854" s="15">
        <v>1</v>
      </c>
      <c r="E3854" s="8" t="s">
        <v>7</v>
      </c>
      <c r="F3854" s="20">
        <v>1309535</v>
      </c>
    </row>
    <row r="3855" spans="1:6" x14ac:dyDescent="0.3">
      <c r="A3855" s="7" t="s">
        <v>5126</v>
      </c>
      <c r="B3855" s="7" t="s">
        <v>5011</v>
      </c>
      <c r="C3855" s="7" t="s">
        <v>5387</v>
      </c>
      <c r="D3855" s="14">
        <v>1</v>
      </c>
      <c r="E3855" s="7" t="s">
        <v>7</v>
      </c>
      <c r="F3855" s="19">
        <v>302200</v>
      </c>
    </row>
    <row r="3856" spans="1:6" x14ac:dyDescent="0.3">
      <c r="A3856" s="8" t="s">
        <v>5129</v>
      </c>
      <c r="B3856" s="8" t="s">
        <v>5011</v>
      </c>
      <c r="C3856" s="8" t="s">
        <v>5387</v>
      </c>
      <c r="D3856" s="15">
        <v>1</v>
      </c>
      <c r="E3856" s="8" t="s">
        <v>7</v>
      </c>
      <c r="F3856" s="20">
        <v>1358294</v>
      </c>
    </row>
    <row r="3857" spans="1:6" x14ac:dyDescent="0.3">
      <c r="A3857" s="7" t="s">
        <v>5131</v>
      </c>
      <c r="B3857" s="7" t="s">
        <v>5011</v>
      </c>
      <c r="C3857" s="7" t="s">
        <v>5387</v>
      </c>
      <c r="D3857" s="14">
        <v>1</v>
      </c>
      <c r="E3857" s="7" t="s">
        <v>7</v>
      </c>
      <c r="F3857" s="19">
        <v>135516</v>
      </c>
    </row>
    <row r="3858" spans="1:6" x14ac:dyDescent="0.3">
      <c r="A3858" s="8" t="s">
        <v>5132</v>
      </c>
      <c r="B3858" s="8" t="s">
        <v>5011</v>
      </c>
      <c r="C3858" s="8" t="s">
        <v>5387</v>
      </c>
      <c r="D3858" s="15">
        <v>1</v>
      </c>
      <c r="E3858" s="8" t="s">
        <v>7</v>
      </c>
      <c r="F3858" s="20">
        <v>621583</v>
      </c>
    </row>
    <row r="3859" spans="1:6" x14ac:dyDescent="0.3">
      <c r="A3859" s="7" t="s">
        <v>5133</v>
      </c>
      <c r="B3859" s="7" t="s">
        <v>5011</v>
      </c>
      <c r="C3859" s="7" t="s">
        <v>5387</v>
      </c>
      <c r="D3859" s="14">
        <v>1</v>
      </c>
      <c r="E3859" s="7" t="s">
        <v>7</v>
      </c>
      <c r="F3859" s="19">
        <v>800000</v>
      </c>
    </row>
    <row r="3860" spans="1:6" x14ac:dyDescent="0.3">
      <c r="A3860" s="8" t="s">
        <v>5134</v>
      </c>
      <c r="B3860" s="8" t="s">
        <v>5011</v>
      </c>
      <c r="C3860" s="8" t="s">
        <v>5387</v>
      </c>
      <c r="D3860" s="15">
        <v>1</v>
      </c>
      <c r="E3860" s="8" t="s">
        <v>7</v>
      </c>
      <c r="F3860" s="20">
        <v>773916</v>
      </c>
    </row>
    <row r="3861" spans="1:6" x14ac:dyDescent="0.3">
      <c r="A3861" s="7" t="s">
        <v>887</v>
      </c>
      <c r="B3861" s="7" t="s">
        <v>5011</v>
      </c>
      <c r="C3861" s="7" t="s">
        <v>5387</v>
      </c>
      <c r="D3861" s="14">
        <v>1</v>
      </c>
      <c r="E3861" s="7" t="s">
        <v>7</v>
      </c>
      <c r="F3861" s="19">
        <v>1298703</v>
      </c>
    </row>
    <row r="3862" spans="1:6" x14ac:dyDescent="0.3">
      <c r="A3862" s="8" t="s">
        <v>5136</v>
      </c>
      <c r="B3862" s="8" t="s">
        <v>5011</v>
      </c>
      <c r="C3862" s="8" t="s">
        <v>5387</v>
      </c>
      <c r="D3862" s="15">
        <v>1</v>
      </c>
      <c r="E3862" s="8" t="s">
        <v>7</v>
      </c>
      <c r="F3862" s="20">
        <v>1257613</v>
      </c>
    </row>
    <row r="3863" spans="1:6" x14ac:dyDescent="0.3">
      <c r="A3863" s="7" t="s">
        <v>1399</v>
      </c>
      <c r="B3863" s="7" t="s">
        <v>5011</v>
      </c>
      <c r="C3863" s="7" t="s">
        <v>5387</v>
      </c>
      <c r="D3863" s="14">
        <v>1</v>
      </c>
      <c r="E3863" s="7" t="s">
        <v>7</v>
      </c>
      <c r="F3863" s="19">
        <v>1236115</v>
      </c>
    </row>
    <row r="3864" spans="1:6" x14ac:dyDescent="0.3">
      <c r="A3864" s="8" t="s">
        <v>929</v>
      </c>
      <c r="B3864" s="8" t="s">
        <v>5011</v>
      </c>
      <c r="C3864" s="8" t="s">
        <v>5387</v>
      </c>
      <c r="D3864" s="15">
        <v>1</v>
      </c>
      <c r="E3864" s="8" t="s">
        <v>7</v>
      </c>
      <c r="F3864" s="20">
        <v>1561792</v>
      </c>
    </row>
    <row r="3865" spans="1:6" x14ac:dyDescent="0.3">
      <c r="A3865" s="7" t="s">
        <v>5139</v>
      </c>
      <c r="B3865" s="7" t="s">
        <v>5011</v>
      </c>
      <c r="C3865" s="7" t="s">
        <v>5387</v>
      </c>
      <c r="D3865" s="14">
        <v>1</v>
      </c>
      <c r="E3865" s="7" t="s">
        <v>7</v>
      </c>
      <c r="F3865" s="19">
        <v>1422701</v>
      </c>
    </row>
    <row r="3866" spans="1:6" x14ac:dyDescent="0.3">
      <c r="A3866" s="8" t="s">
        <v>5141</v>
      </c>
      <c r="B3866" s="8" t="s">
        <v>5011</v>
      </c>
      <c r="C3866" s="8" t="s">
        <v>5387</v>
      </c>
      <c r="D3866" s="15">
        <v>1</v>
      </c>
      <c r="E3866" s="8" t="s">
        <v>7</v>
      </c>
      <c r="F3866" s="20">
        <v>251796</v>
      </c>
    </row>
    <row r="3867" spans="1:6" x14ac:dyDescent="0.3">
      <c r="A3867" s="7" t="s">
        <v>5143</v>
      </c>
      <c r="B3867" s="7" t="s">
        <v>5011</v>
      </c>
      <c r="C3867" s="7" t="s">
        <v>5387</v>
      </c>
      <c r="D3867" s="14">
        <v>1</v>
      </c>
      <c r="E3867" s="7" t="s">
        <v>7</v>
      </c>
      <c r="F3867" s="19">
        <v>403590</v>
      </c>
    </row>
    <row r="3868" spans="1:6" x14ac:dyDescent="0.3">
      <c r="A3868" s="8" t="s">
        <v>5144</v>
      </c>
      <c r="B3868" s="8" t="s">
        <v>5011</v>
      </c>
      <c r="C3868" s="8" t="s">
        <v>5387</v>
      </c>
      <c r="D3868" s="15">
        <v>1</v>
      </c>
      <c r="E3868" s="8" t="s">
        <v>7</v>
      </c>
      <c r="F3868" s="20">
        <v>993325</v>
      </c>
    </row>
    <row r="3869" spans="1:6" x14ac:dyDescent="0.3">
      <c r="A3869" s="7" t="s">
        <v>5146</v>
      </c>
      <c r="B3869" s="7" t="s">
        <v>5011</v>
      </c>
      <c r="C3869" s="7" t="s">
        <v>5387</v>
      </c>
      <c r="D3869" s="14">
        <v>1</v>
      </c>
      <c r="E3869" s="7" t="s">
        <v>7</v>
      </c>
      <c r="F3869" s="19">
        <v>521474</v>
      </c>
    </row>
    <row r="3870" spans="1:6" x14ac:dyDescent="0.3">
      <c r="A3870" s="8" t="s">
        <v>5147</v>
      </c>
      <c r="B3870" s="8" t="s">
        <v>5011</v>
      </c>
      <c r="C3870" s="8" t="s">
        <v>5387</v>
      </c>
      <c r="D3870" s="15">
        <v>1</v>
      </c>
      <c r="E3870" s="8" t="s">
        <v>7</v>
      </c>
      <c r="F3870" s="20">
        <v>97320</v>
      </c>
    </row>
    <row r="3871" spans="1:6" x14ac:dyDescent="0.3">
      <c r="A3871" s="7" t="s">
        <v>5149</v>
      </c>
      <c r="B3871" s="7" t="s">
        <v>5011</v>
      </c>
      <c r="C3871" s="7" t="s">
        <v>5387</v>
      </c>
      <c r="D3871" s="14">
        <v>1</v>
      </c>
      <c r="E3871" s="7" t="s">
        <v>7</v>
      </c>
      <c r="F3871" s="19">
        <v>454032</v>
      </c>
    </row>
    <row r="3872" spans="1:6" x14ac:dyDescent="0.3">
      <c r="A3872" s="8" t="s">
        <v>5151</v>
      </c>
      <c r="B3872" s="8" t="s">
        <v>5011</v>
      </c>
      <c r="C3872" s="8" t="s">
        <v>5387</v>
      </c>
      <c r="D3872" s="15">
        <v>1</v>
      </c>
      <c r="E3872" s="8" t="s">
        <v>7</v>
      </c>
      <c r="F3872" s="20">
        <v>240000</v>
      </c>
    </row>
    <row r="3873" spans="1:6" x14ac:dyDescent="0.3">
      <c r="A3873" s="7" t="s">
        <v>5153</v>
      </c>
      <c r="B3873" s="7" t="s">
        <v>5011</v>
      </c>
      <c r="C3873" s="7" t="s">
        <v>5387</v>
      </c>
      <c r="D3873" s="14">
        <v>1</v>
      </c>
      <c r="E3873" s="7" t="s">
        <v>7</v>
      </c>
      <c r="F3873" s="19">
        <v>988892</v>
      </c>
    </row>
    <row r="3874" spans="1:6" x14ac:dyDescent="0.3">
      <c r="A3874" s="8" t="s">
        <v>1095</v>
      </c>
      <c r="B3874" s="8" t="s">
        <v>5011</v>
      </c>
      <c r="C3874" s="8" t="s">
        <v>5387</v>
      </c>
      <c r="D3874" s="15">
        <v>1</v>
      </c>
      <c r="E3874" s="8" t="s">
        <v>7</v>
      </c>
      <c r="F3874" s="20">
        <v>478212</v>
      </c>
    </row>
    <row r="3875" spans="1:6" x14ac:dyDescent="0.3">
      <c r="A3875" s="7" t="s">
        <v>5156</v>
      </c>
      <c r="B3875" s="7" t="s">
        <v>5011</v>
      </c>
      <c r="C3875" s="7" t="s">
        <v>5387</v>
      </c>
      <c r="D3875" s="14">
        <v>1</v>
      </c>
      <c r="E3875" s="7" t="s">
        <v>7</v>
      </c>
      <c r="F3875" s="19">
        <v>1068999</v>
      </c>
    </row>
    <row r="3876" spans="1:6" x14ac:dyDescent="0.3">
      <c r="A3876" s="8" t="s">
        <v>5157</v>
      </c>
      <c r="B3876" s="8" t="s">
        <v>5011</v>
      </c>
      <c r="C3876" s="8" t="s">
        <v>5387</v>
      </c>
      <c r="D3876" s="15">
        <v>1</v>
      </c>
      <c r="E3876" s="8" t="s">
        <v>7</v>
      </c>
      <c r="F3876" s="20">
        <v>2017951</v>
      </c>
    </row>
    <row r="3877" spans="1:6" x14ac:dyDescent="0.3">
      <c r="A3877" s="7" t="s">
        <v>5159</v>
      </c>
      <c r="B3877" s="7" t="s">
        <v>5011</v>
      </c>
      <c r="C3877" s="7" t="s">
        <v>5387</v>
      </c>
      <c r="D3877" s="14">
        <v>1</v>
      </c>
      <c r="E3877" s="7" t="s">
        <v>7</v>
      </c>
      <c r="F3877" s="19">
        <v>503156</v>
      </c>
    </row>
    <row r="3878" spans="1:6" x14ac:dyDescent="0.3">
      <c r="A3878" s="8" t="s">
        <v>1474</v>
      </c>
      <c r="B3878" s="8" t="s">
        <v>5011</v>
      </c>
      <c r="C3878" s="8" t="s">
        <v>5387</v>
      </c>
      <c r="D3878" s="15">
        <v>1</v>
      </c>
      <c r="E3878" s="8" t="s">
        <v>7</v>
      </c>
      <c r="F3878" s="20">
        <v>412663</v>
      </c>
    </row>
    <row r="3879" spans="1:6" x14ac:dyDescent="0.3">
      <c r="A3879" s="7" t="s">
        <v>5162</v>
      </c>
      <c r="B3879" s="7" t="s">
        <v>5011</v>
      </c>
      <c r="C3879" s="7" t="s">
        <v>5387</v>
      </c>
      <c r="D3879" s="14">
        <v>1</v>
      </c>
      <c r="E3879" s="7" t="s">
        <v>7</v>
      </c>
      <c r="F3879" s="19">
        <v>616428</v>
      </c>
    </row>
    <row r="3880" spans="1:6" x14ac:dyDescent="0.3">
      <c r="A3880" s="8" t="s">
        <v>5163</v>
      </c>
      <c r="B3880" s="8" t="s">
        <v>5011</v>
      </c>
      <c r="C3880" s="8" t="s">
        <v>5387</v>
      </c>
      <c r="D3880" s="15">
        <v>1</v>
      </c>
      <c r="E3880" s="8" t="s">
        <v>7</v>
      </c>
      <c r="F3880" s="20">
        <v>302693</v>
      </c>
    </row>
    <row r="3881" spans="1:6" x14ac:dyDescent="0.3">
      <c r="A3881" s="7" t="s">
        <v>5164</v>
      </c>
      <c r="B3881" s="7" t="s">
        <v>5011</v>
      </c>
      <c r="C3881" s="7" t="s">
        <v>5387</v>
      </c>
      <c r="D3881" s="14">
        <v>1</v>
      </c>
      <c r="E3881" s="7" t="s">
        <v>7</v>
      </c>
      <c r="F3881" s="19">
        <v>500000</v>
      </c>
    </row>
    <row r="3882" spans="1:6" x14ac:dyDescent="0.3">
      <c r="A3882" s="8" t="s">
        <v>5165</v>
      </c>
      <c r="B3882" s="8" t="s">
        <v>5011</v>
      </c>
      <c r="C3882" s="8" t="s">
        <v>5387</v>
      </c>
      <c r="D3882" s="15">
        <v>1</v>
      </c>
      <c r="E3882" s="8" t="s">
        <v>7</v>
      </c>
      <c r="F3882" s="20">
        <v>2579145</v>
      </c>
    </row>
    <row r="3883" spans="1:6" x14ac:dyDescent="0.3">
      <c r="A3883" s="7" t="s">
        <v>5167</v>
      </c>
      <c r="B3883" s="7" t="s">
        <v>5011</v>
      </c>
      <c r="C3883" s="7" t="s">
        <v>5387</v>
      </c>
      <c r="D3883" s="14">
        <v>1</v>
      </c>
      <c r="E3883" s="7" t="s">
        <v>7</v>
      </c>
      <c r="F3883" s="19">
        <v>314739</v>
      </c>
    </row>
    <row r="3884" spans="1:6" x14ac:dyDescent="0.3">
      <c r="A3884" s="8" t="s">
        <v>5168</v>
      </c>
      <c r="B3884" s="8" t="s">
        <v>5011</v>
      </c>
      <c r="C3884" s="8" t="s">
        <v>5387</v>
      </c>
      <c r="D3884" s="15">
        <v>1</v>
      </c>
      <c r="E3884" s="8" t="s">
        <v>7</v>
      </c>
      <c r="F3884" s="20">
        <v>2954147</v>
      </c>
    </row>
    <row r="3885" spans="1:6" x14ac:dyDescent="0.3">
      <c r="A3885" s="7" t="s">
        <v>5170</v>
      </c>
      <c r="B3885" s="7" t="s">
        <v>5011</v>
      </c>
      <c r="C3885" s="7" t="s">
        <v>5387</v>
      </c>
      <c r="D3885" s="14">
        <v>1</v>
      </c>
      <c r="E3885" s="7" t="s">
        <v>7</v>
      </c>
      <c r="F3885" s="19">
        <v>360000</v>
      </c>
    </row>
    <row r="3886" spans="1:6" x14ac:dyDescent="0.3">
      <c r="A3886" s="8" t="s">
        <v>5172</v>
      </c>
      <c r="B3886" s="8" t="s">
        <v>5011</v>
      </c>
      <c r="C3886" s="8" t="s">
        <v>5387</v>
      </c>
      <c r="D3886" s="15">
        <v>1</v>
      </c>
      <c r="E3886" s="8" t="s">
        <v>7</v>
      </c>
      <c r="F3886" s="20">
        <v>123612</v>
      </c>
    </row>
    <row r="3887" spans="1:6" x14ac:dyDescent="0.3">
      <c r="A3887" s="7" t="s">
        <v>5174</v>
      </c>
      <c r="B3887" s="7" t="s">
        <v>5011</v>
      </c>
      <c r="C3887" s="7" t="s">
        <v>5387</v>
      </c>
      <c r="D3887" s="14">
        <v>1</v>
      </c>
      <c r="E3887" s="7" t="s">
        <v>7</v>
      </c>
      <c r="F3887" s="19">
        <v>94860</v>
      </c>
    </row>
    <row r="3888" spans="1:6" x14ac:dyDescent="0.3">
      <c r="A3888" s="8" t="s">
        <v>5176</v>
      </c>
      <c r="B3888" s="8" t="s">
        <v>5011</v>
      </c>
      <c r="C3888" s="8" t="s">
        <v>5387</v>
      </c>
      <c r="D3888" s="15">
        <v>1</v>
      </c>
      <c r="E3888" s="8" t="s">
        <v>7</v>
      </c>
      <c r="F3888" s="20">
        <v>1000000</v>
      </c>
    </row>
    <row r="3889" spans="1:6" x14ac:dyDescent="0.3">
      <c r="A3889" s="7" t="s">
        <v>5177</v>
      </c>
      <c r="B3889" s="7" t="s">
        <v>5011</v>
      </c>
      <c r="C3889" s="7" t="s">
        <v>5387</v>
      </c>
      <c r="D3889" s="14">
        <v>1</v>
      </c>
      <c r="E3889" s="7" t="s">
        <v>7</v>
      </c>
      <c r="F3889" s="19">
        <v>903446</v>
      </c>
    </row>
    <row r="3890" spans="1:6" x14ac:dyDescent="0.3">
      <c r="A3890" s="8" t="s">
        <v>5178</v>
      </c>
      <c r="B3890" s="8" t="s">
        <v>5011</v>
      </c>
      <c r="C3890" s="8" t="s">
        <v>5387</v>
      </c>
      <c r="D3890" s="15">
        <v>1</v>
      </c>
      <c r="E3890" s="8" t="s">
        <v>7</v>
      </c>
      <c r="F3890" s="20">
        <v>1719812</v>
      </c>
    </row>
    <row r="3891" spans="1:6" x14ac:dyDescent="0.3">
      <c r="A3891" s="7" t="s">
        <v>5179</v>
      </c>
      <c r="B3891" s="7" t="s">
        <v>5011</v>
      </c>
      <c r="C3891" s="7" t="s">
        <v>5387</v>
      </c>
      <c r="D3891" s="14">
        <v>1</v>
      </c>
      <c r="E3891" s="7" t="s">
        <v>7</v>
      </c>
      <c r="F3891" s="19">
        <v>908078</v>
      </c>
    </row>
    <row r="3892" spans="1:6" x14ac:dyDescent="0.3">
      <c r="A3892" s="8" t="s">
        <v>5180</v>
      </c>
      <c r="B3892" s="8" t="s">
        <v>5011</v>
      </c>
      <c r="C3892" s="8" t="s">
        <v>5387</v>
      </c>
      <c r="D3892" s="15">
        <v>1</v>
      </c>
      <c r="E3892" s="8" t="s">
        <v>7</v>
      </c>
      <c r="F3892" s="20">
        <v>107488</v>
      </c>
    </row>
    <row r="3893" spans="1:6" x14ac:dyDescent="0.3">
      <c r="A3893" s="7" t="s">
        <v>5182</v>
      </c>
      <c r="B3893" s="7" t="s">
        <v>5011</v>
      </c>
      <c r="C3893" s="7" t="s">
        <v>5387</v>
      </c>
      <c r="D3893" s="14">
        <v>1</v>
      </c>
      <c r="E3893" s="7" t="s">
        <v>7</v>
      </c>
      <c r="F3893" s="19">
        <v>1018095</v>
      </c>
    </row>
    <row r="3894" spans="1:6" x14ac:dyDescent="0.3">
      <c r="A3894" s="8" t="s">
        <v>5183</v>
      </c>
      <c r="B3894" s="8" t="s">
        <v>5011</v>
      </c>
      <c r="C3894" s="8" t="s">
        <v>5387</v>
      </c>
      <c r="D3894" s="15">
        <v>1</v>
      </c>
      <c r="E3894" s="8" t="s">
        <v>7</v>
      </c>
      <c r="F3894" s="20">
        <v>464246</v>
      </c>
    </row>
    <row r="3895" spans="1:6" x14ac:dyDescent="0.3">
      <c r="A3895" s="7" t="s">
        <v>5184</v>
      </c>
      <c r="B3895" s="7" t="s">
        <v>5011</v>
      </c>
      <c r="C3895" s="7" t="s">
        <v>5387</v>
      </c>
      <c r="D3895" s="14">
        <v>1</v>
      </c>
      <c r="E3895" s="7" t="s">
        <v>7</v>
      </c>
      <c r="F3895" s="19">
        <v>2545237</v>
      </c>
    </row>
    <row r="3896" spans="1:6" x14ac:dyDescent="0.3">
      <c r="A3896" s="8" t="s">
        <v>5186</v>
      </c>
      <c r="B3896" s="8" t="s">
        <v>5011</v>
      </c>
      <c r="C3896" s="8" t="s">
        <v>5387</v>
      </c>
      <c r="D3896" s="15">
        <v>1</v>
      </c>
      <c r="E3896" s="8" t="s">
        <v>7</v>
      </c>
      <c r="F3896" s="20">
        <v>800000</v>
      </c>
    </row>
    <row r="3897" spans="1:6" x14ac:dyDescent="0.3">
      <c r="A3897" s="7" t="s">
        <v>5187</v>
      </c>
      <c r="B3897" s="7" t="s">
        <v>5011</v>
      </c>
      <c r="C3897" s="7" t="s">
        <v>5387</v>
      </c>
      <c r="D3897" s="14">
        <v>1</v>
      </c>
      <c r="E3897" s="7" t="s">
        <v>7</v>
      </c>
      <c r="F3897" s="19">
        <v>162624</v>
      </c>
    </row>
    <row r="3898" spans="1:6" x14ac:dyDescent="0.3">
      <c r="A3898" s="8" t="s">
        <v>5189</v>
      </c>
      <c r="B3898" s="8" t="s">
        <v>5011</v>
      </c>
      <c r="C3898" s="8" t="s">
        <v>5387</v>
      </c>
      <c r="D3898" s="15">
        <v>1</v>
      </c>
      <c r="E3898" s="8" t="s">
        <v>7</v>
      </c>
      <c r="F3898" s="20">
        <v>125892</v>
      </c>
    </row>
    <row r="3899" spans="1:6" x14ac:dyDescent="0.3">
      <c r="A3899" s="7" t="s">
        <v>454</v>
      </c>
      <c r="B3899" s="7" t="s">
        <v>5011</v>
      </c>
      <c r="C3899" s="7" t="s">
        <v>5387</v>
      </c>
      <c r="D3899" s="14">
        <v>1</v>
      </c>
      <c r="E3899" s="7" t="s">
        <v>7</v>
      </c>
      <c r="F3899" s="19">
        <v>725180</v>
      </c>
    </row>
    <row r="3900" spans="1:6" x14ac:dyDescent="0.3">
      <c r="A3900" s="8" t="s">
        <v>5191</v>
      </c>
      <c r="B3900" s="8" t="s">
        <v>5011</v>
      </c>
      <c r="C3900" s="8" t="s">
        <v>5387</v>
      </c>
      <c r="D3900" s="15">
        <v>1</v>
      </c>
      <c r="E3900" s="8" t="s">
        <v>7</v>
      </c>
      <c r="F3900" s="20">
        <v>2149765</v>
      </c>
    </row>
    <row r="3901" spans="1:6" x14ac:dyDescent="0.3">
      <c r="A3901" s="7" t="s">
        <v>5193</v>
      </c>
      <c r="B3901" s="7" t="s">
        <v>5011</v>
      </c>
      <c r="C3901" s="7" t="s">
        <v>5387</v>
      </c>
      <c r="D3901" s="14">
        <v>1</v>
      </c>
      <c r="E3901" s="7" t="s">
        <v>7</v>
      </c>
      <c r="F3901" s="19">
        <v>301465</v>
      </c>
    </row>
    <row r="3902" spans="1:6" x14ac:dyDescent="0.3">
      <c r="A3902" s="8" t="s">
        <v>5195</v>
      </c>
      <c r="B3902" s="8" t="s">
        <v>5011</v>
      </c>
      <c r="C3902" s="8" t="s">
        <v>5387</v>
      </c>
      <c r="D3902" s="15">
        <v>1</v>
      </c>
      <c r="E3902" s="8" t="s">
        <v>7</v>
      </c>
      <c r="F3902" s="20">
        <v>228048</v>
      </c>
    </row>
    <row r="3903" spans="1:6" x14ac:dyDescent="0.3">
      <c r="A3903" s="7" t="s">
        <v>5197</v>
      </c>
      <c r="B3903" s="7" t="s">
        <v>5011</v>
      </c>
      <c r="C3903" s="7" t="s">
        <v>5387</v>
      </c>
      <c r="D3903" s="14">
        <v>1</v>
      </c>
      <c r="E3903" s="7" t="s">
        <v>7</v>
      </c>
      <c r="F3903" s="19">
        <v>886464</v>
      </c>
    </row>
    <row r="3904" spans="1:6" x14ac:dyDescent="0.3">
      <c r="A3904" s="8" t="s">
        <v>5199</v>
      </c>
      <c r="B3904" s="8" t="s">
        <v>5011</v>
      </c>
      <c r="C3904" s="8" t="s">
        <v>5387</v>
      </c>
      <c r="D3904" s="15">
        <v>1</v>
      </c>
      <c r="E3904" s="8" t="s">
        <v>7</v>
      </c>
      <c r="F3904" s="20">
        <v>2017951</v>
      </c>
    </row>
    <row r="3905" spans="1:6" x14ac:dyDescent="0.3">
      <c r="A3905" s="7" t="s">
        <v>5200</v>
      </c>
      <c r="B3905" s="7" t="s">
        <v>5011</v>
      </c>
      <c r="C3905" s="7" t="s">
        <v>5387</v>
      </c>
      <c r="D3905" s="14">
        <v>1</v>
      </c>
      <c r="E3905" s="7" t="s">
        <v>7</v>
      </c>
      <c r="F3905" s="19">
        <v>696828</v>
      </c>
    </row>
    <row r="3906" spans="1:6" x14ac:dyDescent="0.3">
      <c r="A3906" s="8" t="s">
        <v>5202</v>
      </c>
      <c r="B3906" s="8" t="s">
        <v>5011</v>
      </c>
      <c r="C3906" s="8" t="s">
        <v>5387</v>
      </c>
      <c r="D3906" s="15">
        <v>1</v>
      </c>
      <c r="E3906" s="8" t="s">
        <v>7</v>
      </c>
      <c r="F3906" s="20">
        <v>618995</v>
      </c>
    </row>
    <row r="3907" spans="1:6" x14ac:dyDescent="0.3">
      <c r="A3907" s="7" t="s">
        <v>5203</v>
      </c>
      <c r="B3907" s="7" t="s">
        <v>5011</v>
      </c>
      <c r="C3907" s="7" t="s">
        <v>5387</v>
      </c>
      <c r="D3907" s="14">
        <v>1</v>
      </c>
      <c r="E3907" s="7" t="s">
        <v>7</v>
      </c>
      <c r="F3907" s="19">
        <v>1450359</v>
      </c>
    </row>
    <row r="3908" spans="1:6" x14ac:dyDescent="0.3">
      <c r="A3908" s="8" t="s">
        <v>430</v>
      </c>
      <c r="B3908" s="8" t="s">
        <v>5011</v>
      </c>
      <c r="C3908" s="8" t="s">
        <v>5387</v>
      </c>
      <c r="D3908" s="15">
        <v>1</v>
      </c>
      <c r="E3908" s="8" t="s">
        <v>7</v>
      </c>
      <c r="F3908" s="20">
        <v>605388</v>
      </c>
    </row>
    <row r="3909" spans="1:6" x14ac:dyDescent="0.3">
      <c r="A3909" s="7" t="s">
        <v>5206</v>
      </c>
      <c r="B3909" s="7" t="s">
        <v>5011</v>
      </c>
      <c r="C3909" s="7" t="s">
        <v>5387</v>
      </c>
      <c r="D3909" s="14">
        <v>1</v>
      </c>
      <c r="E3909" s="7" t="s">
        <v>7</v>
      </c>
      <c r="F3909" s="19">
        <v>844641</v>
      </c>
    </row>
    <row r="3910" spans="1:6" x14ac:dyDescent="0.3">
      <c r="A3910" s="8" t="s">
        <v>4356</v>
      </c>
      <c r="B3910" s="8" t="s">
        <v>5011</v>
      </c>
      <c r="C3910" s="8" t="s">
        <v>5387</v>
      </c>
      <c r="D3910" s="15">
        <v>1</v>
      </c>
      <c r="E3910" s="8" t="s">
        <v>7</v>
      </c>
      <c r="F3910" s="20">
        <v>631710</v>
      </c>
    </row>
    <row r="3911" spans="1:6" x14ac:dyDescent="0.3">
      <c r="A3911" s="7" t="s">
        <v>5208</v>
      </c>
      <c r="B3911" s="7" t="s">
        <v>5011</v>
      </c>
      <c r="C3911" s="7" t="s">
        <v>5387</v>
      </c>
      <c r="D3911" s="14">
        <v>1</v>
      </c>
      <c r="E3911" s="7" t="s">
        <v>7</v>
      </c>
      <c r="F3911" s="19">
        <v>1119904</v>
      </c>
    </row>
    <row r="3912" spans="1:6" x14ac:dyDescent="0.3">
      <c r="A3912" s="8" t="s">
        <v>5209</v>
      </c>
      <c r="B3912" s="8" t="s">
        <v>5011</v>
      </c>
      <c r="C3912" s="8" t="s">
        <v>5387</v>
      </c>
      <c r="D3912" s="15">
        <v>1</v>
      </c>
      <c r="E3912" s="8" t="s">
        <v>7</v>
      </c>
      <c r="F3912" s="20">
        <v>128988</v>
      </c>
    </row>
    <row r="3913" spans="1:6" x14ac:dyDescent="0.3">
      <c r="A3913" s="7" t="s">
        <v>3120</v>
      </c>
      <c r="B3913" s="7" t="s">
        <v>5011</v>
      </c>
      <c r="C3913" s="7" t="s">
        <v>5387</v>
      </c>
      <c r="D3913" s="14">
        <v>1</v>
      </c>
      <c r="E3913" s="7" t="s">
        <v>7</v>
      </c>
      <c r="F3913" s="19">
        <v>500000</v>
      </c>
    </row>
    <row r="3914" spans="1:6" x14ac:dyDescent="0.3">
      <c r="A3914" s="8" t="s">
        <v>5210</v>
      </c>
      <c r="B3914" s="8" t="s">
        <v>5011</v>
      </c>
      <c r="C3914" s="8" t="s">
        <v>5387</v>
      </c>
      <c r="D3914" s="15">
        <v>1</v>
      </c>
      <c r="E3914" s="8" t="s">
        <v>7</v>
      </c>
      <c r="F3914" s="20">
        <v>308220</v>
      </c>
    </row>
    <row r="3915" spans="1:6" x14ac:dyDescent="0.3">
      <c r="A3915" s="7" t="s">
        <v>5211</v>
      </c>
      <c r="B3915" s="7" t="s">
        <v>5011</v>
      </c>
      <c r="C3915" s="7" t="s">
        <v>5387</v>
      </c>
      <c r="D3915" s="14">
        <v>1</v>
      </c>
      <c r="E3915" s="7" t="s">
        <v>7</v>
      </c>
      <c r="F3915" s="19">
        <v>873273</v>
      </c>
    </row>
    <row r="3916" spans="1:6" x14ac:dyDescent="0.3">
      <c r="A3916" s="8" t="s">
        <v>5212</v>
      </c>
      <c r="B3916" s="8" t="s">
        <v>5011</v>
      </c>
      <c r="C3916" s="8" t="s">
        <v>5387</v>
      </c>
      <c r="D3916" s="15">
        <v>1</v>
      </c>
      <c r="E3916" s="8" t="s">
        <v>7</v>
      </c>
      <c r="F3916" s="20">
        <v>302693</v>
      </c>
    </row>
    <row r="3917" spans="1:6" x14ac:dyDescent="0.3">
      <c r="A3917" s="7" t="s">
        <v>5213</v>
      </c>
      <c r="B3917" s="7" t="s">
        <v>5011</v>
      </c>
      <c r="C3917" s="7" t="s">
        <v>5387</v>
      </c>
      <c r="D3917" s="14">
        <v>1</v>
      </c>
      <c r="E3917" s="7" t="s">
        <v>7</v>
      </c>
      <c r="F3917" s="19">
        <v>703418</v>
      </c>
    </row>
    <row r="3918" spans="1:6" x14ac:dyDescent="0.3">
      <c r="A3918" s="8" t="s">
        <v>1340</v>
      </c>
      <c r="B3918" s="8" t="s">
        <v>5011</v>
      </c>
      <c r="C3918" s="8" t="s">
        <v>5387</v>
      </c>
      <c r="D3918" s="15">
        <v>1</v>
      </c>
      <c r="E3918" s="8" t="s">
        <v>7</v>
      </c>
      <c r="F3918" s="20">
        <v>180000</v>
      </c>
    </row>
    <row r="3919" spans="1:6" x14ac:dyDescent="0.3">
      <c r="A3919" s="7" t="s">
        <v>5214</v>
      </c>
      <c r="B3919" s="7" t="s">
        <v>5011</v>
      </c>
      <c r="C3919" s="7" t="s">
        <v>5387</v>
      </c>
      <c r="D3919" s="14">
        <v>1</v>
      </c>
      <c r="E3919" s="7" t="s">
        <v>7</v>
      </c>
      <c r="F3919" s="19">
        <v>1208796</v>
      </c>
    </row>
    <row r="3920" spans="1:6" x14ac:dyDescent="0.3">
      <c r="A3920" s="8" t="s">
        <v>5216</v>
      </c>
      <c r="B3920" s="8" t="s">
        <v>5011</v>
      </c>
      <c r="C3920" s="8" t="s">
        <v>5387</v>
      </c>
      <c r="D3920" s="15">
        <v>1</v>
      </c>
      <c r="E3920" s="8" t="s">
        <v>7</v>
      </c>
      <c r="F3920" s="20">
        <v>892153</v>
      </c>
    </row>
    <row r="3921" spans="1:6" x14ac:dyDescent="0.3">
      <c r="A3921" s="7" t="s">
        <v>5218</v>
      </c>
      <c r="B3921" s="7" t="s">
        <v>5011</v>
      </c>
      <c r="C3921" s="7" t="s">
        <v>5387</v>
      </c>
      <c r="D3921" s="14">
        <v>1</v>
      </c>
      <c r="E3921" s="7" t="s">
        <v>7</v>
      </c>
      <c r="F3921" s="19">
        <v>550000</v>
      </c>
    </row>
    <row r="3922" spans="1:6" x14ac:dyDescent="0.3">
      <c r="A3922" s="8" t="s">
        <v>5219</v>
      </c>
      <c r="B3922" s="8" t="s">
        <v>5011</v>
      </c>
      <c r="C3922" s="8" t="s">
        <v>5387</v>
      </c>
      <c r="D3922" s="15">
        <v>1</v>
      </c>
      <c r="E3922" s="8" t="s">
        <v>7</v>
      </c>
      <c r="F3922" s="20">
        <v>126696</v>
      </c>
    </row>
    <row r="3923" spans="1:6" x14ac:dyDescent="0.3">
      <c r="A3923" s="7" t="s">
        <v>5221</v>
      </c>
      <c r="B3923" s="7" t="s">
        <v>5011</v>
      </c>
      <c r="C3923" s="7" t="s">
        <v>5387</v>
      </c>
      <c r="D3923" s="14">
        <v>1</v>
      </c>
      <c r="E3923" s="7" t="s">
        <v>7</v>
      </c>
      <c r="F3923" s="19">
        <v>1547487</v>
      </c>
    </row>
    <row r="3924" spans="1:6" x14ac:dyDescent="0.3">
      <c r="A3924" s="8" t="s">
        <v>5222</v>
      </c>
      <c r="B3924" s="8" t="s">
        <v>5011</v>
      </c>
      <c r="C3924" s="8" t="s">
        <v>5387</v>
      </c>
      <c r="D3924" s="15">
        <v>1</v>
      </c>
      <c r="E3924" s="8" t="s">
        <v>7</v>
      </c>
      <c r="F3924" s="20">
        <v>950000</v>
      </c>
    </row>
    <row r="3925" spans="1:6" x14ac:dyDescent="0.3">
      <c r="A3925" s="7" t="s">
        <v>5223</v>
      </c>
      <c r="B3925" s="7" t="s">
        <v>5011</v>
      </c>
      <c r="C3925" s="7" t="s">
        <v>5387</v>
      </c>
      <c r="D3925" s="14">
        <v>1</v>
      </c>
      <c r="E3925" s="7" t="s">
        <v>7</v>
      </c>
      <c r="F3925" s="19">
        <v>2794695</v>
      </c>
    </row>
    <row r="3926" spans="1:6" x14ac:dyDescent="0.3">
      <c r="A3926" s="8" t="s">
        <v>5225</v>
      </c>
      <c r="B3926" s="8" t="s">
        <v>5011</v>
      </c>
      <c r="C3926" s="8" t="s">
        <v>5387</v>
      </c>
      <c r="D3926" s="15">
        <v>1</v>
      </c>
      <c r="E3926" s="8" t="s">
        <v>7</v>
      </c>
      <c r="F3926" s="20">
        <v>504000</v>
      </c>
    </row>
    <row r="3927" spans="1:6" x14ac:dyDescent="0.3">
      <c r="A3927" s="7" t="s">
        <v>11</v>
      </c>
      <c r="B3927" s="7" t="s">
        <v>5011</v>
      </c>
      <c r="C3927" s="7" t="s">
        <v>5387</v>
      </c>
      <c r="D3927" s="14">
        <v>7</v>
      </c>
      <c r="E3927" s="7" t="s">
        <v>1656</v>
      </c>
      <c r="F3927" s="19">
        <v>440139</v>
      </c>
    </row>
    <row r="3928" spans="1:6" x14ac:dyDescent="0.3">
      <c r="A3928" s="8" t="s">
        <v>1652</v>
      </c>
      <c r="B3928" s="8" t="s">
        <v>5011</v>
      </c>
      <c r="C3928" s="8" t="s">
        <v>5387</v>
      </c>
      <c r="D3928" s="15">
        <v>3</v>
      </c>
      <c r="E3928" s="8" t="s">
        <v>1656</v>
      </c>
      <c r="F3928" s="20">
        <v>356402</v>
      </c>
    </row>
    <row r="3929" spans="1:6" x14ac:dyDescent="0.3">
      <c r="A3929" s="7" t="s">
        <v>17</v>
      </c>
      <c r="B3929" s="7" t="s">
        <v>5011</v>
      </c>
      <c r="C3929" s="7" t="s">
        <v>5387</v>
      </c>
      <c r="D3929" s="14">
        <v>2</v>
      </c>
      <c r="E3929" s="7" t="s">
        <v>1656</v>
      </c>
      <c r="F3929" s="19">
        <v>495280</v>
      </c>
    </row>
    <row r="3930" spans="1:6" x14ac:dyDescent="0.3">
      <c r="A3930" s="8" t="s">
        <v>78</v>
      </c>
      <c r="B3930" s="8" t="s">
        <v>5011</v>
      </c>
      <c r="C3930" s="8" t="s">
        <v>5387</v>
      </c>
      <c r="D3930" s="15">
        <v>2</v>
      </c>
      <c r="E3930" s="8" t="s">
        <v>1656</v>
      </c>
      <c r="F3930" s="20">
        <v>516000</v>
      </c>
    </row>
    <row r="3931" spans="1:6" x14ac:dyDescent="0.3">
      <c r="A3931" s="7" t="s">
        <v>1697</v>
      </c>
      <c r="B3931" s="7" t="s">
        <v>5011</v>
      </c>
      <c r="C3931" s="7" t="s">
        <v>5387</v>
      </c>
      <c r="D3931" s="14">
        <v>2</v>
      </c>
      <c r="E3931" s="7" t="s">
        <v>1656</v>
      </c>
      <c r="F3931" s="19">
        <v>2050654</v>
      </c>
    </row>
    <row r="3932" spans="1:6" x14ac:dyDescent="0.3">
      <c r="A3932" s="8" t="s">
        <v>1691</v>
      </c>
      <c r="B3932" s="8" t="s">
        <v>5011</v>
      </c>
      <c r="C3932" s="8" t="s">
        <v>5387</v>
      </c>
      <c r="D3932" s="15">
        <v>2</v>
      </c>
      <c r="E3932" s="8" t="s">
        <v>1656</v>
      </c>
      <c r="F3932" s="20">
        <v>1444930</v>
      </c>
    </row>
    <row r="3933" spans="1:6" x14ac:dyDescent="0.3">
      <c r="A3933" s="7" t="s">
        <v>1744</v>
      </c>
      <c r="B3933" s="7" t="s">
        <v>5011</v>
      </c>
      <c r="C3933" s="7" t="s">
        <v>5387</v>
      </c>
      <c r="D3933" s="14">
        <v>2</v>
      </c>
      <c r="E3933" s="7" t="s">
        <v>1656</v>
      </c>
      <c r="F3933" s="19">
        <v>377136</v>
      </c>
    </row>
    <row r="3934" spans="1:6" x14ac:dyDescent="0.3">
      <c r="A3934" s="8" t="s">
        <v>15</v>
      </c>
      <c r="B3934" s="8" t="s">
        <v>5011</v>
      </c>
      <c r="C3934" s="8" t="s">
        <v>5387</v>
      </c>
      <c r="D3934" s="15">
        <v>1</v>
      </c>
      <c r="E3934" s="8" t="s">
        <v>1656</v>
      </c>
      <c r="F3934" s="20">
        <v>967394</v>
      </c>
    </row>
    <row r="3935" spans="1:6" x14ac:dyDescent="0.3">
      <c r="A3935" s="7" t="s">
        <v>319</v>
      </c>
      <c r="B3935" s="7" t="s">
        <v>5011</v>
      </c>
      <c r="C3935" s="7" t="s">
        <v>5387</v>
      </c>
      <c r="D3935" s="14">
        <v>1</v>
      </c>
      <c r="E3935" s="7" t="s">
        <v>1656</v>
      </c>
      <c r="F3935" s="19">
        <v>414388</v>
      </c>
    </row>
    <row r="3936" spans="1:6" x14ac:dyDescent="0.3">
      <c r="A3936" s="8" t="s">
        <v>78</v>
      </c>
      <c r="B3936" s="8" t="s">
        <v>5011</v>
      </c>
      <c r="C3936" s="8" t="s">
        <v>5387</v>
      </c>
      <c r="D3936" s="15">
        <v>1</v>
      </c>
      <c r="E3936" s="8" t="s">
        <v>1656</v>
      </c>
      <c r="F3936" s="20">
        <v>171523</v>
      </c>
    </row>
    <row r="3937" spans="1:6" x14ac:dyDescent="0.3">
      <c r="A3937" s="7" t="s">
        <v>652</v>
      </c>
      <c r="B3937" s="7" t="s">
        <v>5011</v>
      </c>
      <c r="C3937" s="7" t="s">
        <v>5387</v>
      </c>
      <c r="D3937" s="14">
        <v>1</v>
      </c>
      <c r="E3937" s="7" t="s">
        <v>1656</v>
      </c>
      <c r="F3937" s="19">
        <v>677584</v>
      </c>
    </row>
    <row r="3938" spans="1:6" x14ac:dyDescent="0.3">
      <c r="A3938" s="8" t="s">
        <v>94</v>
      </c>
      <c r="B3938" s="8" t="s">
        <v>5011</v>
      </c>
      <c r="C3938" s="8" t="s">
        <v>5387</v>
      </c>
      <c r="D3938" s="15">
        <v>1</v>
      </c>
      <c r="E3938" s="8" t="s">
        <v>1656</v>
      </c>
      <c r="F3938" s="20">
        <v>2063316</v>
      </c>
    </row>
    <row r="3939" spans="1:6" x14ac:dyDescent="0.3">
      <c r="A3939" s="7" t="s">
        <v>31</v>
      </c>
      <c r="B3939" s="7" t="s">
        <v>5011</v>
      </c>
      <c r="C3939" s="7" t="s">
        <v>5387</v>
      </c>
      <c r="D3939" s="14">
        <v>1</v>
      </c>
      <c r="E3939" s="7" t="s">
        <v>1656</v>
      </c>
      <c r="F3939" s="19">
        <v>2480112</v>
      </c>
    </row>
    <row r="3940" spans="1:6" x14ac:dyDescent="0.3">
      <c r="A3940" s="8" t="s">
        <v>61</v>
      </c>
      <c r="B3940" s="8" t="s">
        <v>5011</v>
      </c>
      <c r="C3940" s="8" t="s">
        <v>5387</v>
      </c>
      <c r="D3940" s="15">
        <v>1</v>
      </c>
      <c r="E3940" s="8" t="s">
        <v>1656</v>
      </c>
      <c r="F3940" s="20">
        <v>1030116</v>
      </c>
    </row>
    <row r="3941" spans="1:6" x14ac:dyDescent="0.3">
      <c r="A3941" s="7" t="s">
        <v>1772</v>
      </c>
      <c r="B3941" s="7" t="s">
        <v>5011</v>
      </c>
      <c r="C3941" s="7" t="s">
        <v>5387</v>
      </c>
      <c r="D3941" s="14">
        <v>1</v>
      </c>
      <c r="E3941" s="7" t="s">
        <v>1656</v>
      </c>
      <c r="F3941" s="19">
        <v>300000</v>
      </c>
    </row>
    <row r="3942" spans="1:6" x14ac:dyDescent="0.3">
      <c r="A3942" s="8" t="s">
        <v>1772</v>
      </c>
      <c r="B3942" s="8" t="s">
        <v>5011</v>
      </c>
      <c r="C3942" s="8" t="s">
        <v>5387</v>
      </c>
      <c r="D3942" s="15">
        <v>1</v>
      </c>
      <c r="E3942" s="8" t="s">
        <v>1656</v>
      </c>
      <c r="F3942" s="20">
        <v>725180</v>
      </c>
    </row>
    <row r="3943" spans="1:6" x14ac:dyDescent="0.3">
      <c r="A3943" s="7" t="s">
        <v>5236</v>
      </c>
      <c r="B3943" s="7" t="s">
        <v>5011</v>
      </c>
      <c r="C3943" s="7" t="s">
        <v>5387</v>
      </c>
      <c r="D3943" s="14">
        <v>1</v>
      </c>
      <c r="E3943" s="7" t="s">
        <v>1656</v>
      </c>
      <c r="F3943" s="19">
        <v>967394</v>
      </c>
    </row>
    <row r="3944" spans="1:6" x14ac:dyDescent="0.3">
      <c r="A3944" s="8" t="s">
        <v>5237</v>
      </c>
      <c r="B3944" s="8" t="s">
        <v>5011</v>
      </c>
      <c r="C3944" s="8" t="s">
        <v>5387</v>
      </c>
      <c r="D3944" s="15">
        <v>1</v>
      </c>
      <c r="E3944" s="8" t="s">
        <v>1656</v>
      </c>
      <c r="F3944" s="20">
        <v>5273205</v>
      </c>
    </row>
    <row r="3945" spans="1:6" x14ac:dyDescent="0.3">
      <c r="A3945" s="7" t="s">
        <v>1094</v>
      </c>
      <c r="B3945" s="7" t="s">
        <v>5011</v>
      </c>
      <c r="C3945" s="7" t="s">
        <v>5387</v>
      </c>
      <c r="D3945" s="14">
        <v>1</v>
      </c>
      <c r="E3945" s="7" t="s">
        <v>1656</v>
      </c>
      <c r="F3945" s="19">
        <v>733032</v>
      </c>
    </row>
    <row r="3946" spans="1:6" x14ac:dyDescent="0.3">
      <c r="A3946" s="8" t="s">
        <v>981</v>
      </c>
      <c r="B3946" s="8" t="s">
        <v>5011</v>
      </c>
      <c r="C3946" s="8" t="s">
        <v>5387</v>
      </c>
      <c r="D3946" s="15">
        <v>1</v>
      </c>
      <c r="E3946" s="8" t="s">
        <v>1656</v>
      </c>
      <c r="F3946" s="20">
        <v>432559</v>
      </c>
    </row>
    <row r="3947" spans="1:6" x14ac:dyDescent="0.3">
      <c r="A3947" s="7" t="s">
        <v>1577</v>
      </c>
      <c r="B3947" s="7" t="s">
        <v>5011</v>
      </c>
      <c r="C3947" s="7" t="s">
        <v>5387</v>
      </c>
      <c r="D3947" s="14">
        <v>1</v>
      </c>
      <c r="E3947" s="7" t="s">
        <v>1656</v>
      </c>
      <c r="F3947" s="19">
        <v>1242238</v>
      </c>
    </row>
    <row r="3948" spans="1:6" x14ac:dyDescent="0.3">
      <c r="A3948" s="8" t="s">
        <v>611</v>
      </c>
      <c r="B3948" s="8" t="s">
        <v>5011</v>
      </c>
      <c r="C3948" s="8" t="s">
        <v>5387</v>
      </c>
      <c r="D3948" s="15">
        <v>1</v>
      </c>
      <c r="E3948" s="8" t="s">
        <v>1656</v>
      </c>
      <c r="F3948" s="20">
        <v>300000</v>
      </c>
    </row>
    <row r="3949" spans="1:6" x14ac:dyDescent="0.3">
      <c r="A3949" s="7" t="s">
        <v>671</v>
      </c>
      <c r="B3949" s="7" t="s">
        <v>5011</v>
      </c>
      <c r="C3949" s="7" t="s">
        <v>5387</v>
      </c>
      <c r="D3949" s="14">
        <v>1</v>
      </c>
      <c r="E3949" s="7" t="s">
        <v>1656</v>
      </c>
      <c r="F3949" s="19">
        <v>64488</v>
      </c>
    </row>
    <row r="3950" spans="1:6" x14ac:dyDescent="0.3">
      <c r="A3950" s="8" t="s">
        <v>2852</v>
      </c>
      <c r="B3950" s="8" t="s">
        <v>5011</v>
      </c>
      <c r="C3950" s="8" t="s">
        <v>5387</v>
      </c>
      <c r="D3950" s="15">
        <v>1</v>
      </c>
      <c r="E3950" s="8" t="s">
        <v>1656</v>
      </c>
      <c r="F3950" s="20">
        <v>1035971</v>
      </c>
    </row>
    <row r="3951" spans="1:6" x14ac:dyDescent="0.3">
      <c r="A3951" s="7" t="s">
        <v>732</v>
      </c>
      <c r="B3951" s="7" t="s">
        <v>5011</v>
      </c>
      <c r="C3951" s="7" t="s">
        <v>5387</v>
      </c>
      <c r="D3951" s="14">
        <v>1</v>
      </c>
      <c r="E3951" s="7" t="s">
        <v>1656</v>
      </c>
      <c r="F3951" s="19">
        <v>654767</v>
      </c>
    </row>
    <row r="3952" spans="1:6" x14ac:dyDescent="0.3">
      <c r="A3952" s="8" t="s">
        <v>1810</v>
      </c>
      <c r="B3952" s="8" t="s">
        <v>5011</v>
      </c>
      <c r="C3952" s="8" t="s">
        <v>5387</v>
      </c>
      <c r="D3952" s="15">
        <v>1</v>
      </c>
      <c r="E3952" s="8" t="s">
        <v>1656</v>
      </c>
      <c r="F3952" s="20">
        <v>274512</v>
      </c>
    </row>
    <row r="3953" spans="1:6" x14ac:dyDescent="0.3">
      <c r="A3953" s="7" t="s">
        <v>4916</v>
      </c>
      <c r="B3953" s="7" t="s">
        <v>5011</v>
      </c>
      <c r="C3953" s="7" t="s">
        <v>5387</v>
      </c>
      <c r="D3953" s="14">
        <v>1</v>
      </c>
      <c r="E3953" s="7" t="s">
        <v>1656</v>
      </c>
      <c r="F3953" s="19">
        <v>1881045</v>
      </c>
    </row>
    <row r="3954" spans="1:6" x14ac:dyDescent="0.3">
      <c r="A3954" s="8" t="s">
        <v>2048</v>
      </c>
      <c r="B3954" s="8" t="s">
        <v>5011</v>
      </c>
      <c r="C3954" s="8" t="s">
        <v>5387</v>
      </c>
      <c r="D3954" s="15">
        <v>1</v>
      </c>
      <c r="E3954" s="8" t="s">
        <v>1656</v>
      </c>
      <c r="F3954" s="20">
        <v>1989669</v>
      </c>
    </row>
    <row r="3955" spans="1:6" x14ac:dyDescent="0.3">
      <c r="A3955" s="7" t="s">
        <v>1833</v>
      </c>
      <c r="B3955" s="7" t="s">
        <v>5011</v>
      </c>
      <c r="C3955" s="7" t="s">
        <v>5387</v>
      </c>
      <c r="D3955" s="14">
        <v>1</v>
      </c>
      <c r="E3955" s="7" t="s">
        <v>1656</v>
      </c>
      <c r="F3955" s="19">
        <v>458101</v>
      </c>
    </row>
    <row r="3956" spans="1:6" x14ac:dyDescent="0.3">
      <c r="A3956" s="8" t="s">
        <v>4495</v>
      </c>
      <c r="B3956" s="8" t="s">
        <v>5011</v>
      </c>
      <c r="C3956" s="8" t="s">
        <v>5387</v>
      </c>
      <c r="D3956" s="15">
        <v>1</v>
      </c>
      <c r="E3956" s="8" t="s">
        <v>1656</v>
      </c>
      <c r="F3956" s="20">
        <v>504488</v>
      </c>
    </row>
    <row r="3957" spans="1:6" x14ac:dyDescent="0.3">
      <c r="A3957" s="7" t="s">
        <v>1705</v>
      </c>
      <c r="B3957" s="7" t="s">
        <v>5011</v>
      </c>
      <c r="C3957" s="7" t="s">
        <v>5387</v>
      </c>
      <c r="D3957" s="14">
        <v>1</v>
      </c>
      <c r="E3957" s="7" t="s">
        <v>1656</v>
      </c>
      <c r="F3957" s="19">
        <v>674480</v>
      </c>
    </row>
    <row r="3958" spans="1:6" x14ac:dyDescent="0.3">
      <c r="A3958" s="8" t="s">
        <v>5244</v>
      </c>
      <c r="B3958" s="8" t="s">
        <v>5011</v>
      </c>
      <c r="C3958" s="8" t="s">
        <v>5387</v>
      </c>
      <c r="D3958" s="15">
        <v>1</v>
      </c>
      <c r="E3958" s="8" t="s">
        <v>1656</v>
      </c>
      <c r="F3958" s="20">
        <v>1200000</v>
      </c>
    </row>
    <row r="3959" spans="1:6" x14ac:dyDescent="0.3">
      <c r="A3959" s="7" t="s">
        <v>1888</v>
      </c>
      <c r="B3959" s="7" t="s">
        <v>5011</v>
      </c>
      <c r="C3959" s="7" t="s">
        <v>5387</v>
      </c>
      <c r="D3959" s="14">
        <v>1</v>
      </c>
      <c r="E3959" s="7" t="s">
        <v>1656</v>
      </c>
      <c r="F3959" s="19">
        <v>1237990</v>
      </c>
    </row>
    <row r="3960" spans="1:6" x14ac:dyDescent="0.3">
      <c r="A3960" s="8" t="s">
        <v>5245</v>
      </c>
      <c r="B3960" s="8" t="s">
        <v>5011</v>
      </c>
      <c r="C3960" s="8" t="s">
        <v>5387</v>
      </c>
      <c r="D3960" s="15">
        <v>1</v>
      </c>
      <c r="E3960" s="8" t="s">
        <v>1656</v>
      </c>
      <c r="F3960" s="20">
        <v>652800</v>
      </c>
    </row>
    <row r="3961" spans="1:6" x14ac:dyDescent="0.3">
      <c r="A3961" s="7" t="s">
        <v>5247</v>
      </c>
      <c r="B3961" s="7" t="s">
        <v>5011</v>
      </c>
      <c r="C3961" s="7" t="s">
        <v>5387</v>
      </c>
      <c r="D3961" s="14">
        <v>1</v>
      </c>
      <c r="E3961" s="7" t="s">
        <v>1656</v>
      </c>
      <c r="F3961" s="19">
        <v>713664</v>
      </c>
    </row>
    <row r="3962" spans="1:6" x14ac:dyDescent="0.3">
      <c r="A3962" s="8" t="s">
        <v>748</v>
      </c>
      <c r="B3962" s="8" t="s">
        <v>5011</v>
      </c>
      <c r="C3962" s="8" t="s">
        <v>5387</v>
      </c>
      <c r="D3962" s="15">
        <v>1</v>
      </c>
      <c r="E3962" s="8" t="s">
        <v>1656</v>
      </c>
      <c r="F3962" s="20">
        <v>1200000</v>
      </c>
    </row>
    <row r="3963" spans="1:6" x14ac:dyDescent="0.3">
      <c r="A3963" s="7" t="s">
        <v>5249</v>
      </c>
      <c r="B3963" s="7" t="s">
        <v>5011</v>
      </c>
      <c r="C3963" s="7" t="s">
        <v>5387</v>
      </c>
      <c r="D3963" s="14">
        <v>1</v>
      </c>
      <c r="E3963" s="7" t="s">
        <v>1656</v>
      </c>
      <c r="F3963" s="19">
        <v>730000</v>
      </c>
    </row>
    <row r="3964" spans="1:6" x14ac:dyDescent="0.3">
      <c r="A3964" s="8" t="s">
        <v>1897</v>
      </c>
      <c r="B3964" s="8" t="s">
        <v>5011</v>
      </c>
      <c r="C3964" s="8" t="s">
        <v>5387</v>
      </c>
      <c r="D3964" s="15">
        <v>1</v>
      </c>
      <c r="E3964" s="8" t="s">
        <v>1656</v>
      </c>
      <c r="F3964" s="20">
        <v>422051</v>
      </c>
    </row>
    <row r="3965" spans="1:6" x14ac:dyDescent="0.3">
      <c r="A3965" s="7" t="s">
        <v>5252</v>
      </c>
      <c r="B3965" s="7" t="s">
        <v>5011</v>
      </c>
      <c r="C3965" s="7" t="s">
        <v>5387</v>
      </c>
      <c r="D3965" s="14">
        <v>1</v>
      </c>
      <c r="E3965" s="7" t="s">
        <v>1656</v>
      </c>
      <c r="F3965" s="19">
        <v>264888</v>
      </c>
    </row>
    <row r="3966" spans="1:6" x14ac:dyDescent="0.3">
      <c r="A3966" s="8" t="s">
        <v>5253</v>
      </c>
      <c r="B3966" s="8" t="s">
        <v>5011</v>
      </c>
      <c r="C3966" s="8" t="s">
        <v>5387</v>
      </c>
      <c r="D3966" s="15">
        <v>1</v>
      </c>
      <c r="E3966" s="8" t="s">
        <v>1656</v>
      </c>
      <c r="F3966" s="20">
        <v>576533</v>
      </c>
    </row>
    <row r="3967" spans="1:6" x14ac:dyDescent="0.3">
      <c r="A3967" s="7" t="s">
        <v>5255</v>
      </c>
      <c r="B3967" s="7" t="s">
        <v>5011</v>
      </c>
      <c r="C3967" s="7" t="s">
        <v>5387</v>
      </c>
      <c r="D3967" s="14">
        <v>1</v>
      </c>
      <c r="E3967" s="7" t="s">
        <v>1656</v>
      </c>
      <c r="F3967" s="19">
        <v>195840</v>
      </c>
    </row>
    <row r="3968" spans="1:6" x14ac:dyDescent="0.3">
      <c r="A3968" s="8" t="s">
        <v>5257</v>
      </c>
      <c r="B3968" s="8" t="s">
        <v>5011</v>
      </c>
      <c r="C3968" s="8" t="s">
        <v>5387</v>
      </c>
      <c r="D3968" s="15">
        <v>1</v>
      </c>
      <c r="E3968" s="8" t="s">
        <v>1656</v>
      </c>
      <c r="F3968" s="20">
        <v>886873</v>
      </c>
    </row>
    <row r="3969" spans="1:6" x14ac:dyDescent="0.3">
      <c r="A3969" s="7" t="s">
        <v>5259</v>
      </c>
      <c r="B3969" s="7" t="s">
        <v>5011</v>
      </c>
      <c r="C3969" s="7" t="s">
        <v>5387</v>
      </c>
      <c r="D3969" s="14">
        <v>1</v>
      </c>
      <c r="E3969" s="7" t="s">
        <v>1656</v>
      </c>
      <c r="F3969" s="19">
        <v>435108</v>
      </c>
    </row>
    <row r="3970" spans="1:6" x14ac:dyDescent="0.3">
      <c r="A3970" s="8" t="s">
        <v>5261</v>
      </c>
      <c r="B3970" s="8" t="s">
        <v>5011</v>
      </c>
      <c r="C3970" s="8" t="s">
        <v>5387</v>
      </c>
      <c r="D3970" s="15">
        <v>1</v>
      </c>
      <c r="E3970" s="8" t="s">
        <v>1656</v>
      </c>
      <c r="F3970" s="20">
        <v>386958</v>
      </c>
    </row>
    <row r="3971" spans="1:6" x14ac:dyDescent="0.3">
      <c r="A3971" s="7" t="s">
        <v>5262</v>
      </c>
      <c r="B3971" s="7" t="s">
        <v>5011</v>
      </c>
      <c r="C3971" s="7" t="s">
        <v>5387</v>
      </c>
      <c r="D3971" s="14">
        <v>1</v>
      </c>
      <c r="E3971" s="7" t="s">
        <v>1656</v>
      </c>
      <c r="F3971" s="19">
        <v>284544</v>
      </c>
    </row>
    <row r="3972" spans="1:6" x14ac:dyDescent="0.3">
      <c r="A3972" s="8" t="s">
        <v>5264</v>
      </c>
      <c r="B3972" s="8" t="s">
        <v>5011</v>
      </c>
      <c r="C3972" s="8" t="s">
        <v>5387</v>
      </c>
      <c r="D3972" s="15">
        <v>1</v>
      </c>
      <c r="E3972" s="8" t="s">
        <v>1656</v>
      </c>
      <c r="F3972" s="20">
        <v>1042947</v>
      </c>
    </row>
    <row r="3973" spans="1:6" x14ac:dyDescent="0.3">
      <c r="A3973" s="7" t="s">
        <v>1956</v>
      </c>
      <c r="B3973" s="7" t="s">
        <v>5011</v>
      </c>
      <c r="C3973" s="7" t="s">
        <v>5387</v>
      </c>
      <c r="D3973" s="14">
        <v>1</v>
      </c>
      <c r="E3973" s="7" t="s">
        <v>1656</v>
      </c>
      <c r="F3973" s="19">
        <v>1493283</v>
      </c>
    </row>
    <row r="3974" spans="1:6" x14ac:dyDescent="0.3">
      <c r="A3974" s="8" t="s">
        <v>5266</v>
      </c>
      <c r="B3974" s="8" t="s">
        <v>5011</v>
      </c>
      <c r="C3974" s="8" t="s">
        <v>5387</v>
      </c>
      <c r="D3974" s="15">
        <v>1</v>
      </c>
      <c r="E3974" s="8" t="s">
        <v>1656</v>
      </c>
      <c r="F3974" s="20">
        <v>372016</v>
      </c>
    </row>
    <row r="3975" spans="1:6" x14ac:dyDescent="0.3">
      <c r="A3975" s="7" t="s">
        <v>5210</v>
      </c>
      <c r="B3975" s="7" t="s">
        <v>5011</v>
      </c>
      <c r="C3975" s="7" t="s">
        <v>5387</v>
      </c>
      <c r="D3975" s="14">
        <v>1</v>
      </c>
      <c r="E3975" s="7" t="s">
        <v>1656</v>
      </c>
      <c r="F3975" s="19">
        <v>1232856</v>
      </c>
    </row>
    <row r="3976" spans="1:6" x14ac:dyDescent="0.3">
      <c r="A3976" s="8" t="s">
        <v>5269</v>
      </c>
      <c r="B3976" s="8" t="s">
        <v>5011</v>
      </c>
      <c r="C3976" s="8" t="s">
        <v>5387</v>
      </c>
      <c r="D3976" s="15">
        <v>1</v>
      </c>
      <c r="E3976" s="8" t="s">
        <v>1656</v>
      </c>
      <c r="F3976" s="20">
        <v>490000</v>
      </c>
    </row>
    <row r="3977" spans="1:6" x14ac:dyDescent="0.3">
      <c r="A3977" s="7" t="s">
        <v>5271</v>
      </c>
      <c r="B3977" s="7" t="s">
        <v>5011</v>
      </c>
      <c r="C3977" s="7" t="s">
        <v>5387</v>
      </c>
      <c r="D3977" s="14">
        <v>1</v>
      </c>
      <c r="E3977" s="7" t="s">
        <v>1656</v>
      </c>
      <c r="F3977" s="19">
        <v>499776</v>
      </c>
    </row>
    <row r="3978" spans="1:6" x14ac:dyDescent="0.3">
      <c r="A3978" s="8" t="s">
        <v>5273</v>
      </c>
      <c r="B3978" s="8" t="s">
        <v>5011</v>
      </c>
      <c r="C3978" s="8" t="s">
        <v>5387</v>
      </c>
      <c r="D3978" s="15">
        <v>1</v>
      </c>
      <c r="E3978" s="8" t="s">
        <v>1656</v>
      </c>
      <c r="F3978" s="20">
        <v>500000</v>
      </c>
    </row>
    <row r="3979" spans="1:6" x14ac:dyDescent="0.3">
      <c r="A3979" s="7" t="s">
        <v>5274</v>
      </c>
      <c r="B3979" s="7" t="s">
        <v>5011</v>
      </c>
      <c r="C3979" s="7" t="s">
        <v>5387</v>
      </c>
      <c r="D3979" s="14">
        <v>1</v>
      </c>
      <c r="E3979" s="7" t="s">
        <v>1656</v>
      </c>
      <c r="F3979" s="19">
        <v>300000</v>
      </c>
    </row>
    <row r="3980" spans="1:6" x14ac:dyDescent="0.3">
      <c r="A3980" s="8" t="s">
        <v>5275</v>
      </c>
      <c r="B3980" s="8" t="s">
        <v>5011</v>
      </c>
      <c r="C3980" s="8" t="s">
        <v>5387</v>
      </c>
      <c r="D3980" s="15">
        <v>1</v>
      </c>
      <c r="E3980" s="8" t="s">
        <v>1656</v>
      </c>
      <c r="F3980" s="20">
        <v>152940</v>
      </c>
    </row>
    <row r="3981" spans="1:6" x14ac:dyDescent="0.3">
      <c r="A3981" s="7" t="s">
        <v>5276</v>
      </c>
      <c r="B3981" s="7" t="s">
        <v>5011</v>
      </c>
      <c r="C3981" s="7" t="s">
        <v>5387</v>
      </c>
      <c r="D3981" s="14">
        <v>1</v>
      </c>
      <c r="E3981" s="7" t="s">
        <v>1656</v>
      </c>
      <c r="F3981" s="19">
        <v>314473</v>
      </c>
    </row>
    <row r="3982" spans="1:6" x14ac:dyDescent="0.3">
      <c r="A3982" s="8" t="s">
        <v>5278</v>
      </c>
      <c r="B3982" s="8" t="s">
        <v>5011</v>
      </c>
      <c r="C3982" s="8" t="s">
        <v>5387</v>
      </c>
      <c r="D3982" s="15">
        <v>1</v>
      </c>
      <c r="E3982" s="8" t="s">
        <v>1656</v>
      </c>
      <c r="F3982" s="20">
        <v>144708</v>
      </c>
    </row>
    <row r="3983" spans="1:6" x14ac:dyDescent="0.3">
      <c r="A3983" s="7" t="s">
        <v>5280</v>
      </c>
      <c r="B3983" s="7" t="s">
        <v>5011</v>
      </c>
      <c r="C3983" s="7" t="s">
        <v>5387</v>
      </c>
      <c r="D3983" s="14">
        <v>1</v>
      </c>
      <c r="E3983" s="7" t="s">
        <v>1656</v>
      </c>
      <c r="F3983" s="19">
        <v>361378</v>
      </c>
    </row>
    <row r="3984" spans="1:6" x14ac:dyDescent="0.3">
      <c r="A3984" s="8" t="s">
        <v>5282</v>
      </c>
      <c r="B3984" s="8" t="s">
        <v>5011</v>
      </c>
      <c r="C3984" s="8" t="s">
        <v>5387</v>
      </c>
      <c r="D3984" s="15">
        <v>1</v>
      </c>
      <c r="E3984" s="8" t="s">
        <v>1656</v>
      </c>
      <c r="F3984" s="20">
        <v>61080</v>
      </c>
    </row>
    <row r="3985" spans="1:6" x14ac:dyDescent="0.3">
      <c r="A3985" s="7" t="s">
        <v>5283</v>
      </c>
      <c r="B3985" s="7" t="s">
        <v>5011</v>
      </c>
      <c r="C3985" s="7" t="s">
        <v>5387</v>
      </c>
      <c r="D3985" s="14">
        <v>1</v>
      </c>
      <c r="E3985" s="7" t="s">
        <v>1656</v>
      </c>
      <c r="F3985" s="19">
        <v>471708</v>
      </c>
    </row>
    <row r="3986" spans="1:6" x14ac:dyDescent="0.3">
      <c r="A3986" s="8" t="s">
        <v>5285</v>
      </c>
      <c r="B3986" s="8" t="s">
        <v>5011</v>
      </c>
      <c r="C3986" s="8" t="s">
        <v>5387</v>
      </c>
      <c r="D3986" s="15">
        <v>1</v>
      </c>
      <c r="E3986" s="8" t="s">
        <v>1656</v>
      </c>
      <c r="F3986" s="20">
        <v>739061</v>
      </c>
    </row>
    <row r="3987" spans="1:6" x14ac:dyDescent="0.3">
      <c r="A3987" s="7" t="s">
        <v>5287</v>
      </c>
      <c r="B3987" s="7" t="s">
        <v>5011</v>
      </c>
      <c r="C3987" s="7" t="s">
        <v>5387</v>
      </c>
      <c r="D3987" s="14">
        <v>1</v>
      </c>
      <c r="E3987" s="7" t="s">
        <v>1656</v>
      </c>
      <c r="F3987" s="19">
        <v>2071942</v>
      </c>
    </row>
    <row r="3988" spans="1:6" x14ac:dyDescent="0.3">
      <c r="A3988" s="8" t="s">
        <v>5289</v>
      </c>
      <c r="B3988" s="8" t="s">
        <v>5011</v>
      </c>
      <c r="C3988" s="8" t="s">
        <v>5387</v>
      </c>
      <c r="D3988" s="15">
        <v>1</v>
      </c>
      <c r="E3988" s="8" t="s">
        <v>1656</v>
      </c>
      <c r="F3988" s="20">
        <v>2400000</v>
      </c>
    </row>
    <row r="3989" spans="1:6" x14ac:dyDescent="0.3">
      <c r="A3989" s="7" t="s">
        <v>5290</v>
      </c>
      <c r="B3989" s="7" t="s">
        <v>5011</v>
      </c>
      <c r="C3989" s="7" t="s">
        <v>5387</v>
      </c>
      <c r="D3989" s="14">
        <v>1</v>
      </c>
      <c r="E3989" s="7" t="s">
        <v>1656</v>
      </c>
      <c r="F3989" s="19">
        <v>492393</v>
      </c>
    </row>
    <row r="3990" spans="1:6" x14ac:dyDescent="0.3">
      <c r="A3990" s="8" t="s">
        <v>5292</v>
      </c>
      <c r="B3990" s="8" t="s">
        <v>5011</v>
      </c>
      <c r="C3990" s="8" t="s">
        <v>5387</v>
      </c>
      <c r="D3990" s="15">
        <v>1</v>
      </c>
      <c r="E3990" s="8" t="s">
        <v>1656</v>
      </c>
      <c r="F3990" s="20">
        <v>60000</v>
      </c>
    </row>
    <row r="3991" spans="1:6" x14ac:dyDescent="0.3">
      <c r="A3991" s="7" t="s">
        <v>2034</v>
      </c>
      <c r="B3991" s="7" t="s">
        <v>5011</v>
      </c>
      <c r="C3991" s="7" t="s">
        <v>5387</v>
      </c>
      <c r="D3991" s="14">
        <v>1</v>
      </c>
      <c r="E3991" s="7" t="s">
        <v>1656</v>
      </c>
      <c r="F3991" s="19">
        <v>192936</v>
      </c>
    </row>
    <row r="3992" spans="1:6" x14ac:dyDescent="0.3">
      <c r="A3992" s="8" t="s">
        <v>2089</v>
      </c>
      <c r="B3992" s="8" t="s">
        <v>5011</v>
      </c>
      <c r="C3992" s="8" t="s">
        <v>5387</v>
      </c>
      <c r="D3992" s="15">
        <v>1</v>
      </c>
      <c r="E3992" s="8" t="s">
        <v>1656</v>
      </c>
      <c r="F3992" s="20">
        <v>96000</v>
      </c>
    </row>
    <row r="3993" spans="1:6" x14ac:dyDescent="0.3">
      <c r="A3993" s="7" t="s">
        <v>5253</v>
      </c>
      <c r="B3993" s="7" t="s">
        <v>5011</v>
      </c>
      <c r="C3993" s="7" t="s">
        <v>5387</v>
      </c>
      <c r="D3993" s="14">
        <v>1</v>
      </c>
      <c r="E3993" s="7" t="s">
        <v>1656</v>
      </c>
      <c r="F3993" s="19">
        <v>250308</v>
      </c>
    </row>
    <row r="3994" spans="1:6" x14ac:dyDescent="0.3">
      <c r="A3994" s="8" t="s">
        <v>5297</v>
      </c>
      <c r="B3994" s="8" t="s">
        <v>5011</v>
      </c>
      <c r="C3994" s="8" t="s">
        <v>5387</v>
      </c>
      <c r="D3994" s="15">
        <v>1</v>
      </c>
      <c r="E3994" s="8" t="s">
        <v>1656</v>
      </c>
      <c r="F3994" s="20">
        <v>300000</v>
      </c>
    </row>
    <row r="3995" spans="1:6" x14ac:dyDescent="0.3">
      <c r="A3995" s="7" t="s">
        <v>5264</v>
      </c>
      <c r="B3995" s="7" t="s">
        <v>5011</v>
      </c>
      <c r="C3995" s="7" t="s">
        <v>5387</v>
      </c>
      <c r="D3995" s="14">
        <v>1</v>
      </c>
      <c r="E3995" s="7" t="s">
        <v>1656</v>
      </c>
      <c r="F3995" s="19">
        <v>62892</v>
      </c>
    </row>
    <row r="3996" spans="1:6" x14ac:dyDescent="0.3">
      <c r="A3996" s="8" t="s">
        <v>5299</v>
      </c>
      <c r="B3996" s="8" t="s">
        <v>5011</v>
      </c>
      <c r="C3996" s="8" t="s">
        <v>5387</v>
      </c>
      <c r="D3996" s="15">
        <v>1</v>
      </c>
      <c r="E3996" s="8" t="s">
        <v>1656</v>
      </c>
      <c r="F3996" s="20">
        <v>176172</v>
      </c>
    </row>
    <row r="3997" spans="1:6" x14ac:dyDescent="0.3">
      <c r="A3997" s="7" t="s">
        <v>5301</v>
      </c>
      <c r="B3997" s="7" t="s">
        <v>5011</v>
      </c>
      <c r="C3997" s="7" t="s">
        <v>5387</v>
      </c>
      <c r="D3997" s="14">
        <v>1</v>
      </c>
      <c r="E3997" s="7" t="s">
        <v>1656</v>
      </c>
      <c r="F3997" s="19">
        <v>193476</v>
      </c>
    </row>
    <row r="3998" spans="1:6" x14ac:dyDescent="0.3">
      <c r="A3998" s="8" t="s">
        <v>5302</v>
      </c>
      <c r="B3998" s="8" t="s">
        <v>5011</v>
      </c>
      <c r="C3998" s="8" t="s">
        <v>5387</v>
      </c>
      <c r="D3998" s="15">
        <v>1</v>
      </c>
      <c r="E3998" s="8" t="s">
        <v>1656</v>
      </c>
      <c r="F3998" s="20">
        <v>128988</v>
      </c>
    </row>
    <row r="3999" spans="1:6" x14ac:dyDescent="0.3">
      <c r="A3999" s="7" t="s">
        <v>5303</v>
      </c>
      <c r="B3999" s="7" t="s">
        <v>5011</v>
      </c>
      <c r="C3999" s="7" t="s">
        <v>5387</v>
      </c>
      <c r="D3999" s="14">
        <v>1</v>
      </c>
      <c r="E3999" s="7" t="s">
        <v>1656</v>
      </c>
      <c r="F3999" s="19">
        <v>300000</v>
      </c>
    </row>
    <row r="4000" spans="1:6" x14ac:dyDescent="0.3">
      <c r="A4000" s="8" t="s">
        <v>1672</v>
      </c>
      <c r="B4000" s="8" t="s">
        <v>5304</v>
      </c>
      <c r="C4000" s="8" t="s">
        <v>5387</v>
      </c>
      <c r="D4000" s="15">
        <v>1</v>
      </c>
      <c r="E4000" s="8" t="s">
        <v>1656</v>
      </c>
      <c r="F4000" s="20">
        <v>1397347</v>
      </c>
    </row>
    <row r="4001" spans="1:6" x14ac:dyDescent="0.3">
      <c r="A4001" s="7" t="s">
        <v>5306</v>
      </c>
      <c r="B4001" s="7" t="s">
        <v>5011</v>
      </c>
      <c r="C4001" s="7" t="s">
        <v>5387</v>
      </c>
      <c r="D4001" s="14">
        <v>1</v>
      </c>
      <c r="E4001" s="7" t="s">
        <v>1656</v>
      </c>
      <c r="F4001" s="19">
        <v>435108</v>
      </c>
    </row>
    <row r="4002" spans="1:6" x14ac:dyDescent="0.3">
      <c r="A4002" s="8" t="s">
        <v>5308</v>
      </c>
      <c r="B4002" s="8" t="s">
        <v>5011</v>
      </c>
      <c r="C4002" s="8" t="s">
        <v>5387</v>
      </c>
      <c r="D4002" s="15">
        <v>1</v>
      </c>
      <c r="E4002" s="8" t="s">
        <v>1656</v>
      </c>
      <c r="F4002" s="20">
        <v>450000</v>
      </c>
    </row>
    <row r="4003" spans="1:6" x14ac:dyDescent="0.3">
      <c r="A4003" s="7" t="s">
        <v>1417</v>
      </c>
      <c r="B4003" s="7" t="s">
        <v>5309</v>
      </c>
      <c r="C4003" s="7" t="s">
        <v>5387</v>
      </c>
      <c r="D4003" s="14">
        <v>1</v>
      </c>
      <c r="E4003" s="7" t="s">
        <v>1656</v>
      </c>
      <c r="F4003" s="19">
        <v>1521236</v>
      </c>
    </row>
    <row r="4004" spans="1:6" x14ac:dyDescent="0.3">
      <c r="A4004" s="8" t="s">
        <v>5311</v>
      </c>
      <c r="B4004" s="8" t="s">
        <v>5011</v>
      </c>
      <c r="C4004" s="8" t="s">
        <v>5387</v>
      </c>
      <c r="D4004" s="15">
        <v>1</v>
      </c>
      <c r="E4004" s="8" t="s">
        <v>1656</v>
      </c>
      <c r="F4004" s="20">
        <v>1007334</v>
      </c>
    </row>
    <row r="4005" spans="1:6" x14ac:dyDescent="0.3">
      <c r="A4005" s="7" t="s">
        <v>3310</v>
      </c>
      <c r="B4005" s="7" t="s">
        <v>5312</v>
      </c>
      <c r="C4005" s="7" t="s">
        <v>2035</v>
      </c>
      <c r="D4005" s="14">
        <v>1</v>
      </c>
      <c r="E4005" s="7" t="s">
        <v>1656</v>
      </c>
      <c r="F4005" s="19">
        <v>677580</v>
      </c>
    </row>
    <row r="4006" spans="1:6" x14ac:dyDescent="0.3">
      <c r="A4006" s="8" t="s">
        <v>5313</v>
      </c>
      <c r="B4006" s="8" t="s">
        <v>2924</v>
      </c>
      <c r="C4006" s="8" t="s">
        <v>5676</v>
      </c>
      <c r="D4006" s="15"/>
      <c r="E4006" s="8" t="s">
        <v>1656</v>
      </c>
      <c r="F4006" s="20">
        <v>453300</v>
      </c>
    </row>
    <row r="4007" spans="1:6" x14ac:dyDescent="0.3">
      <c r="A4007" s="7" t="s">
        <v>5314</v>
      </c>
      <c r="B4007" s="7" t="s">
        <v>6</v>
      </c>
      <c r="C4007" s="7" t="s">
        <v>2035</v>
      </c>
      <c r="D4007" s="14">
        <v>1</v>
      </c>
      <c r="E4007" s="7" t="s">
        <v>1656</v>
      </c>
      <c r="F4007" s="19">
        <v>807180</v>
      </c>
    </row>
    <row r="4008" spans="1:6" x14ac:dyDescent="0.3">
      <c r="A4008" s="8" t="s">
        <v>17</v>
      </c>
      <c r="B4008" s="8" t="s">
        <v>5315</v>
      </c>
      <c r="C4008" s="8" t="s">
        <v>5387</v>
      </c>
      <c r="D4008" s="15">
        <v>1</v>
      </c>
      <c r="E4008" s="8" t="s">
        <v>1656</v>
      </c>
      <c r="F4008" s="20">
        <v>1226327</v>
      </c>
    </row>
    <row r="4009" spans="1:6" x14ac:dyDescent="0.3">
      <c r="A4009" s="7" t="s">
        <v>5316</v>
      </c>
      <c r="B4009" s="7" t="s">
        <v>5315</v>
      </c>
      <c r="C4009" s="7" t="s">
        <v>5387</v>
      </c>
      <c r="D4009" s="14">
        <v>1</v>
      </c>
      <c r="E4009" s="7" t="s">
        <v>1656</v>
      </c>
      <c r="F4009" s="19">
        <v>186475</v>
      </c>
    </row>
    <row r="4010" spans="1:6" x14ac:dyDescent="0.3">
      <c r="A4010" s="8" t="s">
        <v>11</v>
      </c>
      <c r="B4010" s="8" t="s">
        <v>5011</v>
      </c>
      <c r="C4010" s="8" t="s">
        <v>5387</v>
      </c>
      <c r="D4010" s="15">
        <v>7</v>
      </c>
      <c r="E4010" s="8" t="s">
        <v>2152</v>
      </c>
      <c r="F4010" s="20">
        <v>732477</v>
      </c>
    </row>
    <row r="4011" spans="1:6" x14ac:dyDescent="0.3">
      <c r="A4011" s="7" t="s">
        <v>5319</v>
      </c>
      <c r="B4011" s="7" t="s">
        <v>5011</v>
      </c>
      <c r="C4011" s="7" t="s">
        <v>5387</v>
      </c>
      <c r="D4011" s="14">
        <v>7</v>
      </c>
      <c r="E4011" s="7" t="s">
        <v>2152</v>
      </c>
      <c r="F4011" s="19">
        <v>1746411</v>
      </c>
    </row>
    <row r="4012" spans="1:6" x14ac:dyDescent="0.3">
      <c r="A4012" s="8" t="s">
        <v>2385</v>
      </c>
      <c r="B4012" s="8" t="s">
        <v>5011</v>
      </c>
      <c r="C4012" s="8" t="s">
        <v>5387</v>
      </c>
      <c r="D4012" s="15">
        <v>5</v>
      </c>
      <c r="E4012" s="8" t="s">
        <v>2152</v>
      </c>
      <c r="F4012" s="20">
        <v>1693961</v>
      </c>
    </row>
    <row r="4013" spans="1:6" x14ac:dyDescent="0.3">
      <c r="A4013" s="7" t="s">
        <v>15</v>
      </c>
      <c r="B4013" s="7" t="s">
        <v>5011</v>
      </c>
      <c r="C4013" s="7" t="s">
        <v>5387</v>
      </c>
      <c r="D4013" s="14">
        <v>3</v>
      </c>
      <c r="E4013" s="7" t="s">
        <v>2152</v>
      </c>
      <c r="F4013" s="19">
        <v>1154890</v>
      </c>
    </row>
    <row r="4014" spans="1:6" x14ac:dyDescent="0.3">
      <c r="A4014" s="8" t="s">
        <v>29</v>
      </c>
      <c r="B4014" s="8" t="s">
        <v>5011</v>
      </c>
      <c r="C4014" s="8" t="s">
        <v>5387</v>
      </c>
      <c r="D4014" s="15">
        <v>3</v>
      </c>
      <c r="E4014" s="8" t="s">
        <v>2152</v>
      </c>
      <c r="F4014" s="20">
        <v>419297</v>
      </c>
    </row>
    <row r="4015" spans="1:6" x14ac:dyDescent="0.3">
      <c r="A4015" s="7" t="s">
        <v>646</v>
      </c>
      <c r="B4015" s="7" t="s">
        <v>5011</v>
      </c>
      <c r="C4015" s="7" t="s">
        <v>5387</v>
      </c>
      <c r="D4015" s="14">
        <v>3</v>
      </c>
      <c r="E4015" s="7" t="s">
        <v>2152</v>
      </c>
      <c r="F4015" s="19">
        <v>1362714</v>
      </c>
    </row>
    <row r="4016" spans="1:6" x14ac:dyDescent="0.3">
      <c r="A4016" s="8" t="s">
        <v>5322</v>
      </c>
      <c r="B4016" s="8" t="s">
        <v>5011</v>
      </c>
      <c r="C4016" s="8" t="s">
        <v>5387</v>
      </c>
      <c r="D4016" s="15">
        <v>3</v>
      </c>
      <c r="E4016" s="8" t="s">
        <v>2152</v>
      </c>
      <c r="F4016" s="20">
        <v>569784</v>
      </c>
    </row>
    <row r="4017" spans="1:6" x14ac:dyDescent="0.3">
      <c r="A4017" s="7" t="s">
        <v>5324</v>
      </c>
      <c r="B4017" s="7" t="s">
        <v>5011</v>
      </c>
      <c r="C4017" s="7" t="s">
        <v>5387</v>
      </c>
      <c r="D4017" s="14">
        <v>3</v>
      </c>
      <c r="E4017" s="7" t="s">
        <v>2152</v>
      </c>
      <c r="F4017" s="19">
        <v>880000</v>
      </c>
    </row>
    <row r="4018" spans="1:6" x14ac:dyDescent="0.3">
      <c r="A4018" s="8" t="s">
        <v>383</v>
      </c>
      <c r="B4018" s="8" t="s">
        <v>5011</v>
      </c>
      <c r="C4018" s="8" t="s">
        <v>5387</v>
      </c>
      <c r="D4018" s="15">
        <v>2</v>
      </c>
      <c r="E4018" s="8" t="s">
        <v>2152</v>
      </c>
      <c r="F4018" s="20">
        <v>820164</v>
      </c>
    </row>
    <row r="4019" spans="1:6" x14ac:dyDescent="0.3">
      <c r="A4019" s="7" t="s">
        <v>5328</v>
      </c>
      <c r="B4019" s="7" t="s">
        <v>5011</v>
      </c>
      <c r="C4019" s="7" t="s">
        <v>5387</v>
      </c>
      <c r="D4019" s="14">
        <v>2</v>
      </c>
      <c r="E4019" s="7" t="s">
        <v>2152</v>
      </c>
      <c r="F4019" s="19">
        <v>1210860</v>
      </c>
    </row>
    <row r="4020" spans="1:6" x14ac:dyDescent="0.3">
      <c r="A4020" s="8" t="s">
        <v>5330</v>
      </c>
      <c r="B4020" s="8" t="s">
        <v>5011</v>
      </c>
      <c r="C4020" s="8" t="s">
        <v>5387</v>
      </c>
      <c r="D4020" s="15">
        <v>2</v>
      </c>
      <c r="E4020" s="8" t="s">
        <v>2152</v>
      </c>
      <c r="F4020" s="20">
        <v>1581030</v>
      </c>
    </row>
    <row r="4021" spans="1:6" x14ac:dyDescent="0.3">
      <c r="A4021" s="7" t="s">
        <v>5331</v>
      </c>
      <c r="B4021" s="7" t="s">
        <v>5011</v>
      </c>
      <c r="C4021" s="7" t="s">
        <v>5387</v>
      </c>
      <c r="D4021" s="14">
        <v>2</v>
      </c>
      <c r="E4021" s="7" t="s">
        <v>2152</v>
      </c>
      <c r="F4021" s="19">
        <v>1913450</v>
      </c>
    </row>
    <row r="4022" spans="1:6" x14ac:dyDescent="0.3">
      <c r="A4022" s="8" t="s">
        <v>5333</v>
      </c>
      <c r="B4022" s="8" t="s">
        <v>5011</v>
      </c>
      <c r="C4022" s="8" t="s">
        <v>5387</v>
      </c>
      <c r="D4022" s="15">
        <v>2</v>
      </c>
      <c r="E4022" s="8" t="s">
        <v>2152</v>
      </c>
      <c r="F4022" s="20">
        <v>921650</v>
      </c>
    </row>
    <row r="4023" spans="1:6" x14ac:dyDescent="0.3">
      <c r="A4023" s="7" t="s">
        <v>5335</v>
      </c>
      <c r="B4023" s="7" t="s">
        <v>5011</v>
      </c>
      <c r="C4023" s="7" t="s">
        <v>5387</v>
      </c>
      <c r="D4023" s="14">
        <v>2</v>
      </c>
      <c r="E4023" s="7" t="s">
        <v>2152</v>
      </c>
      <c r="F4023" s="19">
        <v>587852</v>
      </c>
    </row>
    <row r="4024" spans="1:6" x14ac:dyDescent="0.3">
      <c r="A4024" s="8" t="s">
        <v>5337</v>
      </c>
      <c r="B4024" s="8" t="s">
        <v>5011</v>
      </c>
      <c r="C4024" s="8" t="s">
        <v>5387</v>
      </c>
      <c r="D4024" s="15">
        <v>2</v>
      </c>
      <c r="E4024" s="8" t="s">
        <v>2152</v>
      </c>
      <c r="F4024" s="20">
        <v>204841</v>
      </c>
    </row>
    <row r="4025" spans="1:6" x14ac:dyDescent="0.3">
      <c r="A4025" s="7" t="s">
        <v>17</v>
      </c>
      <c r="B4025" s="7" t="s">
        <v>5011</v>
      </c>
      <c r="C4025" s="7" t="s">
        <v>5387</v>
      </c>
      <c r="D4025" s="14">
        <v>1</v>
      </c>
      <c r="E4025" s="7" t="s">
        <v>2152</v>
      </c>
      <c r="F4025" s="19">
        <v>708995</v>
      </c>
    </row>
    <row r="4026" spans="1:6" x14ac:dyDescent="0.3">
      <c r="A4026" s="8" t="s">
        <v>21</v>
      </c>
      <c r="B4026" s="8" t="s">
        <v>5011</v>
      </c>
      <c r="C4026" s="8" t="s">
        <v>5387</v>
      </c>
      <c r="D4026" s="15">
        <v>1</v>
      </c>
      <c r="E4026" s="8" t="s">
        <v>2152</v>
      </c>
      <c r="F4026" s="20">
        <v>681900</v>
      </c>
    </row>
    <row r="4027" spans="1:6" x14ac:dyDescent="0.3">
      <c r="A4027" s="7" t="s">
        <v>106</v>
      </c>
      <c r="B4027" s="7" t="s">
        <v>5011</v>
      </c>
      <c r="C4027" s="7" t="s">
        <v>5387</v>
      </c>
      <c r="D4027" s="14">
        <v>1</v>
      </c>
      <c r="E4027" s="7" t="s">
        <v>2152</v>
      </c>
      <c r="F4027" s="19">
        <v>524121</v>
      </c>
    </row>
    <row r="4028" spans="1:6" x14ac:dyDescent="0.3">
      <c r="A4028" s="8" t="s">
        <v>43</v>
      </c>
      <c r="B4028" s="8" t="s">
        <v>5011</v>
      </c>
      <c r="C4028" s="8" t="s">
        <v>5387</v>
      </c>
      <c r="D4028" s="15">
        <v>1</v>
      </c>
      <c r="E4028" s="8" t="s">
        <v>2152</v>
      </c>
      <c r="F4028" s="20">
        <v>2320643</v>
      </c>
    </row>
    <row r="4029" spans="1:6" x14ac:dyDescent="0.3">
      <c r="A4029" s="7" t="s">
        <v>49</v>
      </c>
      <c r="B4029" s="7" t="s">
        <v>5011</v>
      </c>
      <c r="C4029" s="7" t="s">
        <v>5387</v>
      </c>
      <c r="D4029" s="14">
        <v>1</v>
      </c>
      <c r="E4029" s="7" t="s">
        <v>2152</v>
      </c>
      <c r="F4029" s="19">
        <v>242160</v>
      </c>
    </row>
    <row r="4030" spans="1:6" x14ac:dyDescent="0.3">
      <c r="A4030" s="8" t="s">
        <v>78</v>
      </c>
      <c r="B4030" s="8" t="s">
        <v>5011</v>
      </c>
      <c r="C4030" s="8" t="s">
        <v>5387</v>
      </c>
      <c r="D4030" s="15">
        <v>1</v>
      </c>
      <c r="E4030" s="8" t="s">
        <v>2152</v>
      </c>
      <c r="F4030" s="20">
        <v>2014668</v>
      </c>
    </row>
    <row r="4031" spans="1:6" x14ac:dyDescent="0.3">
      <c r="A4031" s="7" t="s">
        <v>45</v>
      </c>
      <c r="B4031" s="7" t="s">
        <v>5011</v>
      </c>
      <c r="C4031" s="7" t="s">
        <v>5387</v>
      </c>
      <c r="D4031" s="14">
        <v>1</v>
      </c>
      <c r="E4031" s="7" t="s">
        <v>2152</v>
      </c>
      <c r="F4031" s="19">
        <v>2371168</v>
      </c>
    </row>
    <row r="4032" spans="1:6" x14ac:dyDescent="0.3">
      <c r="A4032" s="8" t="s">
        <v>94</v>
      </c>
      <c r="B4032" s="8" t="s">
        <v>5011</v>
      </c>
      <c r="C4032" s="8" t="s">
        <v>5387</v>
      </c>
      <c r="D4032" s="15">
        <v>1</v>
      </c>
      <c r="E4032" s="8" t="s">
        <v>2152</v>
      </c>
      <c r="F4032" s="20">
        <v>362940</v>
      </c>
    </row>
    <row r="4033" spans="1:6" x14ac:dyDescent="0.3">
      <c r="A4033" s="7" t="s">
        <v>2196</v>
      </c>
      <c r="B4033" s="7" t="s">
        <v>5011</v>
      </c>
      <c r="C4033" s="7" t="s">
        <v>5387</v>
      </c>
      <c r="D4033" s="14">
        <v>1</v>
      </c>
      <c r="E4033" s="7" t="s">
        <v>2152</v>
      </c>
      <c r="F4033" s="19">
        <v>924643</v>
      </c>
    </row>
    <row r="4034" spans="1:6" x14ac:dyDescent="0.3">
      <c r="A4034" s="8" t="s">
        <v>1412</v>
      </c>
      <c r="B4034" s="8" t="s">
        <v>5011</v>
      </c>
      <c r="C4034" s="8" t="s">
        <v>5387</v>
      </c>
      <c r="D4034" s="15">
        <v>1</v>
      </c>
      <c r="E4034" s="8" t="s">
        <v>2152</v>
      </c>
      <c r="F4034" s="20">
        <v>616428</v>
      </c>
    </row>
    <row r="4035" spans="1:6" x14ac:dyDescent="0.3">
      <c r="A4035" s="7" t="s">
        <v>383</v>
      </c>
      <c r="B4035" s="7" t="s">
        <v>5011</v>
      </c>
      <c r="C4035" s="7" t="s">
        <v>5387</v>
      </c>
      <c r="D4035" s="14">
        <v>1</v>
      </c>
      <c r="E4035" s="7" t="s">
        <v>2152</v>
      </c>
      <c r="F4035" s="19">
        <v>458143</v>
      </c>
    </row>
    <row r="4036" spans="1:6" x14ac:dyDescent="0.3">
      <c r="A4036" s="8" t="s">
        <v>3434</v>
      </c>
      <c r="B4036" s="8" t="s">
        <v>5011</v>
      </c>
      <c r="C4036" s="8" t="s">
        <v>5387</v>
      </c>
      <c r="D4036" s="15">
        <v>1</v>
      </c>
      <c r="E4036" s="8" t="s">
        <v>2152</v>
      </c>
      <c r="F4036" s="20">
        <v>158103</v>
      </c>
    </row>
    <row r="4037" spans="1:6" x14ac:dyDescent="0.3">
      <c r="A4037" s="7" t="s">
        <v>2652</v>
      </c>
      <c r="B4037" s="7" t="s">
        <v>5011</v>
      </c>
      <c r="C4037" s="7" t="s">
        <v>5387</v>
      </c>
      <c r="D4037" s="14">
        <v>1</v>
      </c>
      <c r="E4037" s="7" t="s">
        <v>2152</v>
      </c>
      <c r="F4037" s="19">
        <v>310788</v>
      </c>
    </row>
    <row r="4038" spans="1:6" x14ac:dyDescent="0.3">
      <c r="A4038" s="8" t="s">
        <v>2309</v>
      </c>
      <c r="B4038" s="8" t="s">
        <v>5011</v>
      </c>
      <c r="C4038" s="8" t="s">
        <v>5387</v>
      </c>
      <c r="D4038" s="15">
        <v>1</v>
      </c>
      <c r="E4038" s="8" t="s">
        <v>2152</v>
      </c>
      <c r="F4038" s="20">
        <v>1762835</v>
      </c>
    </row>
    <row r="4039" spans="1:6" x14ac:dyDescent="0.3">
      <c r="A4039" s="7" t="s">
        <v>2321</v>
      </c>
      <c r="B4039" s="7" t="s">
        <v>5011</v>
      </c>
      <c r="C4039" s="7" t="s">
        <v>5387</v>
      </c>
      <c r="D4039" s="14">
        <v>1</v>
      </c>
      <c r="E4039" s="7" t="s">
        <v>2152</v>
      </c>
      <c r="F4039" s="19">
        <v>1500000</v>
      </c>
    </row>
    <row r="4040" spans="1:6" x14ac:dyDescent="0.3">
      <c r="A4040" s="8" t="s">
        <v>1222</v>
      </c>
      <c r="B4040" s="8" t="s">
        <v>5011</v>
      </c>
      <c r="C4040" s="8" t="s">
        <v>5387</v>
      </c>
      <c r="D4040" s="15">
        <v>1</v>
      </c>
      <c r="E4040" s="8" t="s">
        <v>2152</v>
      </c>
      <c r="F4040" s="20">
        <v>26428920</v>
      </c>
    </row>
    <row r="4041" spans="1:6" x14ac:dyDescent="0.3">
      <c r="A4041" s="7" t="s">
        <v>4916</v>
      </c>
      <c r="B4041" s="7" t="s">
        <v>5011</v>
      </c>
      <c r="C4041" s="7" t="s">
        <v>5387</v>
      </c>
      <c r="D4041" s="14">
        <v>1</v>
      </c>
      <c r="E4041" s="7" t="s">
        <v>2152</v>
      </c>
      <c r="F4041" s="19">
        <v>1881045</v>
      </c>
    </row>
    <row r="4042" spans="1:6" x14ac:dyDescent="0.3">
      <c r="A4042" s="8" t="s">
        <v>5347</v>
      </c>
      <c r="B4042" s="8" t="s">
        <v>5011</v>
      </c>
      <c r="C4042" s="8" t="s">
        <v>5387</v>
      </c>
      <c r="D4042" s="15">
        <v>1</v>
      </c>
      <c r="E4042" s="8" t="s">
        <v>2152</v>
      </c>
      <c r="F4042" s="20">
        <v>735796</v>
      </c>
    </row>
    <row r="4043" spans="1:6" x14ac:dyDescent="0.3">
      <c r="A4043" s="7" t="s">
        <v>2385</v>
      </c>
      <c r="B4043" s="7" t="s">
        <v>5011</v>
      </c>
      <c r="C4043" s="7" t="s">
        <v>5387</v>
      </c>
      <c r="D4043" s="14">
        <v>1</v>
      </c>
      <c r="E4043" s="7" t="s">
        <v>2152</v>
      </c>
      <c r="F4043" s="19">
        <v>193476</v>
      </c>
    </row>
    <row r="4044" spans="1:6" x14ac:dyDescent="0.3">
      <c r="A4044" s="8" t="s">
        <v>5348</v>
      </c>
      <c r="B4044" s="8" t="s">
        <v>5011</v>
      </c>
      <c r="C4044" s="8" t="s">
        <v>5387</v>
      </c>
      <c r="D4044" s="15">
        <v>1</v>
      </c>
      <c r="E4044" s="8" t="s">
        <v>2152</v>
      </c>
      <c r="F4044" s="20">
        <v>703418</v>
      </c>
    </row>
    <row r="4045" spans="1:6" x14ac:dyDescent="0.3">
      <c r="A4045" s="7" t="s">
        <v>5349</v>
      </c>
      <c r="B4045" s="7" t="s">
        <v>5011</v>
      </c>
      <c r="C4045" s="7" t="s">
        <v>5387</v>
      </c>
      <c r="D4045" s="14">
        <v>1</v>
      </c>
      <c r="E4045" s="7" t="s">
        <v>2152</v>
      </c>
      <c r="F4045" s="19">
        <v>51923</v>
      </c>
    </row>
    <row r="4046" spans="1:6" x14ac:dyDescent="0.3">
      <c r="A4046" s="8" t="s">
        <v>5351</v>
      </c>
      <c r="B4046" s="8" t="s">
        <v>5011</v>
      </c>
      <c r="C4046" s="8" t="s">
        <v>5387</v>
      </c>
      <c r="D4046" s="15">
        <v>1</v>
      </c>
      <c r="E4046" s="8" t="s">
        <v>2152</v>
      </c>
      <c r="F4046" s="20">
        <v>3567037</v>
      </c>
    </row>
    <row r="4047" spans="1:6" x14ac:dyDescent="0.3">
      <c r="A4047" s="7" t="s">
        <v>5353</v>
      </c>
      <c r="B4047" s="7" t="s">
        <v>5011</v>
      </c>
      <c r="C4047" s="7" t="s">
        <v>5387</v>
      </c>
      <c r="D4047" s="14">
        <v>1</v>
      </c>
      <c r="E4047" s="7" t="s">
        <v>2152</v>
      </c>
      <c r="F4047" s="19">
        <v>1513463</v>
      </c>
    </row>
    <row r="4048" spans="1:6" x14ac:dyDescent="0.3">
      <c r="A4048" s="8" t="s">
        <v>5354</v>
      </c>
      <c r="B4048" s="8" t="s">
        <v>5011</v>
      </c>
      <c r="C4048" s="8" t="s">
        <v>5387</v>
      </c>
      <c r="D4048" s="15">
        <v>1</v>
      </c>
      <c r="E4048" s="8" t="s">
        <v>2152</v>
      </c>
      <c r="F4048" s="20">
        <v>421351</v>
      </c>
    </row>
    <row r="4049" spans="1:6" x14ac:dyDescent="0.3">
      <c r="A4049" s="7" t="s">
        <v>5356</v>
      </c>
      <c r="B4049" s="7" t="s">
        <v>5011</v>
      </c>
      <c r="C4049" s="7" t="s">
        <v>5387</v>
      </c>
      <c r="D4049" s="14">
        <v>1</v>
      </c>
      <c r="E4049" s="7" t="s">
        <v>2152</v>
      </c>
      <c r="F4049" s="19">
        <v>702908</v>
      </c>
    </row>
    <row r="4050" spans="1:6" x14ac:dyDescent="0.3">
      <c r="A4050" s="8" t="s">
        <v>5358</v>
      </c>
      <c r="B4050" s="8" t="s">
        <v>5011</v>
      </c>
      <c r="C4050" s="8" t="s">
        <v>5387</v>
      </c>
      <c r="D4050" s="15">
        <v>1</v>
      </c>
      <c r="E4050" s="8" t="s">
        <v>2152</v>
      </c>
      <c r="F4050" s="20">
        <v>1221714</v>
      </c>
    </row>
    <row r="4051" spans="1:6" x14ac:dyDescent="0.3">
      <c r="A4051" s="7" t="s">
        <v>130</v>
      </c>
      <c r="B4051" s="7" t="s">
        <v>5011</v>
      </c>
      <c r="C4051" s="7" t="s">
        <v>5387</v>
      </c>
      <c r="D4051" s="14">
        <v>1</v>
      </c>
      <c r="E4051" s="7" t="s">
        <v>2152</v>
      </c>
      <c r="F4051" s="19">
        <v>305424</v>
      </c>
    </row>
    <row r="4052" spans="1:6" x14ac:dyDescent="0.3">
      <c r="A4052" s="8" t="s">
        <v>5360</v>
      </c>
      <c r="B4052" s="8" t="s">
        <v>5011</v>
      </c>
      <c r="C4052" s="8" t="s">
        <v>5387</v>
      </c>
      <c r="D4052" s="15">
        <v>1</v>
      </c>
      <c r="E4052" s="8" t="s">
        <v>2152</v>
      </c>
      <c r="F4052" s="20">
        <v>2239989</v>
      </c>
    </row>
    <row r="4053" spans="1:6" x14ac:dyDescent="0.3">
      <c r="A4053" s="7" t="s">
        <v>3522</v>
      </c>
      <c r="B4053" s="7" t="s">
        <v>5011</v>
      </c>
      <c r="C4053" s="7" t="s">
        <v>5387</v>
      </c>
      <c r="D4053" s="14">
        <v>1</v>
      </c>
      <c r="E4053" s="7" t="s">
        <v>2152</v>
      </c>
      <c r="F4053" s="19">
        <v>279672</v>
      </c>
    </row>
    <row r="4054" spans="1:6" x14ac:dyDescent="0.3">
      <c r="A4054" s="8" t="s">
        <v>1891</v>
      </c>
      <c r="B4054" s="8" t="s">
        <v>5011</v>
      </c>
      <c r="C4054" s="8" t="s">
        <v>5387</v>
      </c>
      <c r="D4054" s="15">
        <v>1</v>
      </c>
      <c r="E4054" s="8" t="s">
        <v>2152</v>
      </c>
      <c r="F4054" s="20">
        <v>1343603</v>
      </c>
    </row>
    <row r="4055" spans="1:6" x14ac:dyDescent="0.3">
      <c r="A4055" s="7" t="s">
        <v>5364</v>
      </c>
      <c r="B4055" s="7" t="s">
        <v>5011</v>
      </c>
      <c r="C4055" s="7" t="s">
        <v>5387</v>
      </c>
      <c r="D4055" s="14">
        <v>1</v>
      </c>
      <c r="E4055" s="7" t="s">
        <v>2152</v>
      </c>
      <c r="F4055" s="19">
        <v>1031892</v>
      </c>
    </row>
    <row r="4056" spans="1:6" x14ac:dyDescent="0.3">
      <c r="A4056" s="8" t="s">
        <v>5366</v>
      </c>
      <c r="B4056" s="8" t="s">
        <v>5011</v>
      </c>
      <c r="C4056" s="8" t="s">
        <v>5387</v>
      </c>
      <c r="D4056" s="15">
        <v>1</v>
      </c>
      <c r="E4056" s="8" t="s">
        <v>2152</v>
      </c>
      <c r="F4056" s="20">
        <v>2269647</v>
      </c>
    </row>
    <row r="4057" spans="1:6" x14ac:dyDescent="0.3">
      <c r="A4057" s="7" t="s">
        <v>5368</v>
      </c>
      <c r="B4057" s="7" t="s">
        <v>5011</v>
      </c>
      <c r="C4057" s="7" t="s">
        <v>5387</v>
      </c>
      <c r="D4057" s="14">
        <v>1</v>
      </c>
      <c r="E4057" s="7" t="s">
        <v>2152</v>
      </c>
      <c r="F4057" s="19">
        <v>322465</v>
      </c>
    </row>
    <row r="4058" spans="1:6" x14ac:dyDescent="0.3">
      <c r="A4058" s="8" t="s">
        <v>5369</v>
      </c>
      <c r="B4058" s="8" t="s">
        <v>5011</v>
      </c>
      <c r="C4058" s="8" t="s">
        <v>5387</v>
      </c>
      <c r="D4058" s="15">
        <v>1</v>
      </c>
      <c r="E4058" s="8" t="s">
        <v>2152</v>
      </c>
      <c r="F4058" s="20">
        <v>1864748</v>
      </c>
    </row>
    <row r="4059" spans="1:6" x14ac:dyDescent="0.3">
      <c r="A4059" s="7" t="s">
        <v>5371</v>
      </c>
      <c r="B4059" s="7" t="s">
        <v>5011</v>
      </c>
      <c r="C4059" s="7" t="s">
        <v>5387</v>
      </c>
      <c r="D4059" s="14">
        <v>1</v>
      </c>
      <c r="E4059" s="7" t="s">
        <v>2152</v>
      </c>
      <c r="F4059" s="19">
        <v>1049129</v>
      </c>
    </row>
    <row r="4060" spans="1:6" x14ac:dyDescent="0.3">
      <c r="A4060" s="8" t="s">
        <v>5373</v>
      </c>
      <c r="B4060" s="8" t="s">
        <v>5011</v>
      </c>
      <c r="C4060" s="8" t="s">
        <v>5387</v>
      </c>
      <c r="D4060" s="15">
        <v>1</v>
      </c>
      <c r="E4060" s="8" t="s">
        <v>2152</v>
      </c>
      <c r="F4060" s="20">
        <v>2500000</v>
      </c>
    </row>
    <row r="4061" spans="1:6" x14ac:dyDescent="0.3">
      <c r="A4061" s="7" t="s">
        <v>5374</v>
      </c>
      <c r="B4061" s="7" t="s">
        <v>5011</v>
      </c>
      <c r="C4061" s="7" t="s">
        <v>5387</v>
      </c>
      <c r="D4061" s="14">
        <v>1</v>
      </c>
      <c r="E4061" s="7" t="s">
        <v>2152</v>
      </c>
      <c r="F4061" s="19">
        <v>696829</v>
      </c>
    </row>
    <row r="4062" spans="1:6" x14ac:dyDescent="0.3">
      <c r="A4062" s="8" t="s">
        <v>5376</v>
      </c>
      <c r="B4062" s="8" t="s">
        <v>5011</v>
      </c>
      <c r="C4062" s="8" t="s">
        <v>5387</v>
      </c>
      <c r="D4062" s="15">
        <v>1</v>
      </c>
      <c r="E4062" s="8" t="s">
        <v>2152</v>
      </c>
      <c r="F4062" s="20">
        <v>840000</v>
      </c>
    </row>
    <row r="4063" spans="1:6" x14ac:dyDescent="0.3">
      <c r="A4063" s="7" t="s">
        <v>5377</v>
      </c>
      <c r="B4063" s="7" t="s">
        <v>5011</v>
      </c>
      <c r="C4063" s="7" t="s">
        <v>5387</v>
      </c>
      <c r="D4063" s="14">
        <v>1</v>
      </c>
      <c r="E4063" s="7" t="s">
        <v>2152</v>
      </c>
      <c r="F4063" s="19">
        <v>310014</v>
      </c>
    </row>
    <row r="4064" spans="1:6" x14ac:dyDescent="0.3">
      <c r="A4064" s="8" t="s">
        <v>5378</v>
      </c>
      <c r="B4064" s="8" t="s">
        <v>5011</v>
      </c>
      <c r="C4064" s="8" t="s">
        <v>5387</v>
      </c>
      <c r="D4064" s="15">
        <v>1</v>
      </c>
      <c r="E4064" s="8" t="s">
        <v>2152</v>
      </c>
      <c r="F4064" s="20">
        <v>248633</v>
      </c>
    </row>
    <row r="4065" spans="1:6" x14ac:dyDescent="0.3">
      <c r="A4065" s="7" t="s">
        <v>5380</v>
      </c>
      <c r="B4065" s="7" t="s">
        <v>5011</v>
      </c>
      <c r="C4065" s="7" t="s">
        <v>5387</v>
      </c>
      <c r="D4065" s="14">
        <v>1</v>
      </c>
      <c r="E4065" s="7" t="s">
        <v>2152</v>
      </c>
      <c r="F4065" s="19">
        <v>919187</v>
      </c>
    </row>
    <row r="4066" spans="1:6" x14ac:dyDescent="0.3">
      <c r="A4066" s="8" t="s">
        <v>5382</v>
      </c>
      <c r="B4066" s="8" t="s">
        <v>5011</v>
      </c>
      <c r="C4066" s="8" t="s">
        <v>5387</v>
      </c>
      <c r="D4066" s="15">
        <v>1</v>
      </c>
      <c r="E4066" s="8" t="s">
        <v>2152</v>
      </c>
      <c r="F4066" s="20">
        <v>1027381</v>
      </c>
    </row>
    <row r="4067" spans="1:6" x14ac:dyDescent="0.3">
      <c r="A4067" s="7" t="s">
        <v>5383</v>
      </c>
      <c r="B4067" s="7" t="s">
        <v>5011</v>
      </c>
      <c r="C4067" s="7" t="s">
        <v>5387</v>
      </c>
      <c r="D4067" s="14">
        <v>1</v>
      </c>
      <c r="E4067" s="7" t="s">
        <v>2152</v>
      </c>
      <c r="F4067" s="19">
        <v>1200000</v>
      </c>
    </row>
    <row r="4068" spans="1:6" x14ac:dyDescent="0.3">
      <c r="A4068" s="8" t="s">
        <v>5384</v>
      </c>
      <c r="B4068" s="8" t="s">
        <v>5011</v>
      </c>
      <c r="C4068" s="8" t="s">
        <v>5387</v>
      </c>
      <c r="D4068" s="15">
        <v>1</v>
      </c>
      <c r="E4068" s="8" t="s">
        <v>2152</v>
      </c>
      <c r="F4068" s="20">
        <v>1329912</v>
      </c>
    </row>
    <row r="4069" spans="1:6" x14ac:dyDescent="0.3">
      <c r="A4069" s="7" t="s">
        <v>5386</v>
      </c>
      <c r="B4069" s="7" t="s">
        <v>5011</v>
      </c>
      <c r="C4069" s="7" t="s">
        <v>5387</v>
      </c>
      <c r="D4069" s="14">
        <v>1</v>
      </c>
      <c r="E4069" s="7" t="s">
        <v>2152</v>
      </c>
      <c r="F4069" s="19">
        <v>712666</v>
      </c>
    </row>
    <row r="4070" spans="1:6" x14ac:dyDescent="0.3">
      <c r="A4070" s="8" t="s">
        <v>5387</v>
      </c>
      <c r="B4070" s="8" t="s">
        <v>5011</v>
      </c>
      <c r="C4070" s="8" t="s">
        <v>5387</v>
      </c>
      <c r="D4070" s="15">
        <v>1</v>
      </c>
      <c r="E4070" s="8" t="s">
        <v>2152</v>
      </c>
      <c r="F4070" s="20">
        <v>920000</v>
      </c>
    </row>
    <row r="4071" spans="1:6" x14ac:dyDescent="0.3">
      <c r="A4071" s="7" t="s">
        <v>5389</v>
      </c>
      <c r="B4071" s="7" t="s">
        <v>5011</v>
      </c>
      <c r="C4071" s="7" t="s">
        <v>5387</v>
      </c>
      <c r="D4071" s="14">
        <v>1</v>
      </c>
      <c r="E4071" s="7" t="s">
        <v>2152</v>
      </c>
      <c r="F4071" s="19">
        <v>208589</v>
      </c>
    </row>
    <row r="4072" spans="1:6" x14ac:dyDescent="0.3">
      <c r="A4072" s="8" t="s">
        <v>5391</v>
      </c>
      <c r="B4072" s="8" t="s">
        <v>5011</v>
      </c>
      <c r="C4072" s="8" t="s">
        <v>5387</v>
      </c>
      <c r="D4072" s="15">
        <v>1</v>
      </c>
      <c r="E4072" s="8" t="s">
        <v>2152</v>
      </c>
      <c r="F4072" s="20">
        <v>302693</v>
      </c>
    </row>
    <row r="4073" spans="1:6" x14ac:dyDescent="0.3">
      <c r="A4073" s="7" t="s">
        <v>5392</v>
      </c>
      <c r="B4073" s="7" t="s">
        <v>5011</v>
      </c>
      <c r="C4073" s="7" t="s">
        <v>5387</v>
      </c>
      <c r="D4073" s="14">
        <v>1</v>
      </c>
      <c r="E4073" s="7" t="s">
        <v>2152</v>
      </c>
      <c r="F4073" s="19">
        <v>300516</v>
      </c>
    </row>
    <row r="4074" spans="1:6" x14ac:dyDescent="0.3">
      <c r="A4074" s="8" t="s">
        <v>5394</v>
      </c>
      <c r="B4074" s="8" t="s">
        <v>5011</v>
      </c>
      <c r="C4074" s="8" t="s">
        <v>5387</v>
      </c>
      <c r="D4074" s="15">
        <v>1</v>
      </c>
      <c r="E4074" s="8" t="s">
        <v>2152</v>
      </c>
      <c r="F4074" s="20">
        <v>839303</v>
      </c>
    </row>
    <row r="4075" spans="1:6" x14ac:dyDescent="0.3">
      <c r="A4075" s="7" t="s">
        <v>5395</v>
      </c>
      <c r="B4075" s="7" t="s">
        <v>5011</v>
      </c>
      <c r="C4075" s="7" t="s">
        <v>5387</v>
      </c>
      <c r="D4075" s="14">
        <v>1</v>
      </c>
      <c r="E4075" s="7" t="s">
        <v>2152</v>
      </c>
      <c r="F4075" s="19">
        <v>652794</v>
      </c>
    </row>
    <row r="4076" spans="1:6" x14ac:dyDescent="0.3">
      <c r="A4076" s="8" t="s">
        <v>5396</v>
      </c>
      <c r="B4076" s="8" t="s">
        <v>5011</v>
      </c>
      <c r="C4076" s="8" t="s">
        <v>5387</v>
      </c>
      <c r="D4076" s="15">
        <v>1</v>
      </c>
      <c r="E4076" s="8" t="s">
        <v>2152</v>
      </c>
      <c r="F4076" s="20">
        <v>367195</v>
      </c>
    </row>
    <row r="4077" spans="1:6" x14ac:dyDescent="0.3">
      <c r="A4077" s="7" t="s">
        <v>5397</v>
      </c>
      <c r="B4077" s="7" t="s">
        <v>5011</v>
      </c>
      <c r="C4077" s="7" t="s">
        <v>5387</v>
      </c>
      <c r="D4077" s="14">
        <v>1</v>
      </c>
      <c r="E4077" s="7" t="s">
        <v>2152</v>
      </c>
      <c r="F4077" s="19">
        <v>219432</v>
      </c>
    </row>
    <row r="4078" spans="1:6" x14ac:dyDescent="0.3">
      <c r="A4078" s="8" t="s">
        <v>5399</v>
      </c>
      <c r="B4078" s="8" t="s">
        <v>5011</v>
      </c>
      <c r="C4078" s="8" t="s">
        <v>5387</v>
      </c>
      <c r="D4078" s="15">
        <v>1</v>
      </c>
      <c r="E4078" s="8" t="s">
        <v>2152</v>
      </c>
      <c r="F4078" s="20">
        <v>1200000</v>
      </c>
    </row>
    <row r="4079" spans="1:6" x14ac:dyDescent="0.3">
      <c r="A4079" s="7" t="s">
        <v>5400</v>
      </c>
      <c r="B4079" s="7" t="s">
        <v>5011</v>
      </c>
      <c r="C4079" s="7" t="s">
        <v>5387</v>
      </c>
      <c r="D4079" s="14">
        <v>1</v>
      </c>
      <c r="E4079" s="7" t="s">
        <v>2152</v>
      </c>
      <c r="F4079" s="19">
        <v>683699</v>
      </c>
    </row>
    <row r="4080" spans="1:6" x14ac:dyDescent="0.3">
      <c r="A4080" s="8" t="s">
        <v>5402</v>
      </c>
      <c r="B4080" s="8" t="s">
        <v>5011</v>
      </c>
      <c r="C4080" s="8" t="s">
        <v>5387</v>
      </c>
      <c r="D4080" s="15">
        <v>1</v>
      </c>
      <c r="E4080" s="8" t="s">
        <v>2152</v>
      </c>
      <c r="F4080" s="20">
        <v>302199</v>
      </c>
    </row>
    <row r="4081" spans="1:6" x14ac:dyDescent="0.3">
      <c r="A4081" s="7" t="s">
        <v>5404</v>
      </c>
      <c r="B4081" s="7" t="s">
        <v>5011</v>
      </c>
      <c r="C4081" s="7" t="s">
        <v>5387</v>
      </c>
      <c r="D4081" s="14">
        <v>1</v>
      </c>
      <c r="E4081" s="7" t="s">
        <v>2152</v>
      </c>
      <c r="F4081" s="19">
        <v>605388</v>
      </c>
    </row>
    <row r="4082" spans="1:6" x14ac:dyDescent="0.3">
      <c r="A4082" s="8" t="s">
        <v>5405</v>
      </c>
      <c r="B4082" s="8" t="s">
        <v>5011</v>
      </c>
      <c r="C4082" s="8" t="s">
        <v>5387</v>
      </c>
      <c r="D4082" s="15">
        <v>1</v>
      </c>
      <c r="E4082" s="8" t="s">
        <v>2152</v>
      </c>
      <c r="F4082" s="20">
        <v>469326</v>
      </c>
    </row>
    <row r="4083" spans="1:6" x14ac:dyDescent="0.3">
      <c r="A4083" s="7" t="s">
        <v>5407</v>
      </c>
      <c r="B4083" s="7" t="s">
        <v>5011</v>
      </c>
      <c r="C4083" s="7" t="s">
        <v>5387</v>
      </c>
      <c r="D4083" s="14">
        <v>1</v>
      </c>
      <c r="E4083" s="7" t="s">
        <v>2152</v>
      </c>
      <c r="F4083" s="19">
        <v>703418</v>
      </c>
    </row>
    <row r="4084" spans="1:6" x14ac:dyDescent="0.3">
      <c r="A4084" s="8" t="s">
        <v>5408</v>
      </c>
      <c r="B4084" s="8" t="s">
        <v>5011</v>
      </c>
      <c r="C4084" s="8" t="s">
        <v>5387</v>
      </c>
      <c r="D4084" s="15">
        <v>1</v>
      </c>
      <c r="E4084" s="8" t="s">
        <v>2152</v>
      </c>
      <c r="F4084" s="20">
        <v>128988</v>
      </c>
    </row>
    <row r="4085" spans="1:6" x14ac:dyDescent="0.3">
      <c r="A4085" s="7" t="s">
        <v>5409</v>
      </c>
      <c r="B4085" s="7" t="s">
        <v>5011</v>
      </c>
      <c r="C4085" s="7" t="s">
        <v>5387</v>
      </c>
      <c r="D4085" s="14">
        <v>1</v>
      </c>
      <c r="E4085" s="7" t="s">
        <v>2152</v>
      </c>
      <c r="F4085" s="19">
        <v>725327</v>
      </c>
    </row>
    <row r="4086" spans="1:6" x14ac:dyDescent="0.3">
      <c r="A4086" s="8" t="s">
        <v>5411</v>
      </c>
      <c r="B4086" s="8" t="s">
        <v>5011</v>
      </c>
      <c r="C4086" s="8" t="s">
        <v>5387</v>
      </c>
      <c r="D4086" s="15">
        <v>1</v>
      </c>
      <c r="E4086" s="8" t="s">
        <v>2152</v>
      </c>
      <c r="F4086" s="20">
        <v>380088</v>
      </c>
    </row>
    <row r="4087" spans="1:6" x14ac:dyDescent="0.3">
      <c r="A4087" s="7" t="s">
        <v>5413</v>
      </c>
      <c r="B4087" s="7" t="s">
        <v>5011</v>
      </c>
      <c r="C4087" s="7" t="s">
        <v>5387</v>
      </c>
      <c r="D4087" s="14">
        <v>1</v>
      </c>
      <c r="E4087" s="7" t="s">
        <v>2152</v>
      </c>
      <c r="F4087" s="19">
        <v>644930</v>
      </c>
    </row>
    <row r="4088" spans="1:6" x14ac:dyDescent="0.3">
      <c r="A4088" s="8" t="s">
        <v>5414</v>
      </c>
      <c r="B4088" s="8" t="s">
        <v>5011</v>
      </c>
      <c r="C4088" s="8" t="s">
        <v>5387</v>
      </c>
      <c r="D4088" s="15">
        <v>1</v>
      </c>
      <c r="E4088" s="8" t="s">
        <v>2152</v>
      </c>
      <c r="F4088" s="20">
        <v>120000</v>
      </c>
    </row>
    <row r="4089" spans="1:6" x14ac:dyDescent="0.3">
      <c r="A4089" s="7" t="s">
        <v>5415</v>
      </c>
      <c r="B4089" s="7" t="s">
        <v>5011</v>
      </c>
      <c r="C4089" s="7" t="s">
        <v>5387</v>
      </c>
      <c r="D4089" s="14">
        <v>1</v>
      </c>
      <c r="E4089" s="7" t="s">
        <v>2152</v>
      </c>
      <c r="F4089" s="19">
        <v>566052</v>
      </c>
    </row>
    <row r="4090" spans="1:6" x14ac:dyDescent="0.3">
      <c r="A4090" s="8" t="s">
        <v>5416</v>
      </c>
      <c r="B4090" s="8" t="s">
        <v>5011</v>
      </c>
      <c r="C4090" s="8" t="s">
        <v>5387</v>
      </c>
      <c r="D4090" s="15">
        <v>1</v>
      </c>
      <c r="E4090" s="8" t="s">
        <v>2152</v>
      </c>
      <c r="F4090" s="20">
        <v>527256</v>
      </c>
    </row>
    <row r="4091" spans="1:6" x14ac:dyDescent="0.3">
      <c r="A4091" s="7" t="s">
        <v>5418</v>
      </c>
      <c r="B4091" s="7" t="s">
        <v>5011</v>
      </c>
      <c r="C4091" s="7" t="s">
        <v>5387</v>
      </c>
      <c r="D4091" s="14">
        <v>1</v>
      </c>
      <c r="E4091" s="7" t="s">
        <v>2152</v>
      </c>
      <c r="F4091" s="19">
        <v>1098034</v>
      </c>
    </row>
    <row r="4092" spans="1:6" x14ac:dyDescent="0.3">
      <c r="A4092" s="8" t="s">
        <v>5419</v>
      </c>
      <c r="B4092" s="8" t="s">
        <v>5011</v>
      </c>
      <c r="C4092" s="8" t="s">
        <v>5387</v>
      </c>
      <c r="D4092" s="15">
        <v>1</v>
      </c>
      <c r="E4092" s="8" t="s">
        <v>2152</v>
      </c>
      <c r="F4092" s="20">
        <v>361764</v>
      </c>
    </row>
    <row r="4093" spans="1:6" x14ac:dyDescent="0.3">
      <c r="A4093" s="7" t="s">
        <v>29</v>
      </c>
      <c r="B4093" s="7" t="s">
        <v>5420</v>
      </c>
      <c r="C4093" s="7" t="s">
        <v>5387</v>
      </c>
      <c r="D4093" s="14">
        <v>38</v>
      </c>
      <c r="E4093" s="7" t="s">
        <v>2152</v>
      </c>
      <c r="F4093" s="19">
        <v>275841</v>
      </c>
    </row>
    <row r="4094" spans="1:6" x14ac:dyDescent="0.3">
      <c r="A4094" s="8" t="s">
        <v>29</v>
      </c>
      <c r="B4094" s="8" t="s">
        <v>5422</v>
      </c>
      <c r="C4094" s="8" t="s">
        <v>5387</v>
      </c>
      <c r="D4094" s="15">
        <v>9</v>
      </c>
      <c r="E4094" s="8" t="s">
        <v>2152</v>
      </c>
      <c r="F4094" s="20">
        <v>258596</v>
      </c>
    </row>
    <row r="4095" spans="1:6" x14ac:dyDescent="0.3">
      <c r="A4095" s="7" t="s">
        <v>29</v>
      </c>
      <c r="B4095" s="7" t="s">
        <v>5424</v>
      </c>
      <c r="C4095" s="7" t="s">
        <v>5387</v>
      </c>
      <c r="D4095" s="14">
        <v>6</v>
      </c>
      <c r="E4095" s="7" t="s">
        <v>2152</v>
      </c>
      <c r="F4095" s="19">
        <v>295114</v>
      </c>
    </row>
    <row r="4096" spans="1:6" x14ac:dyDescent="0.3">
      <c r="A4096" s="8" t="s">
        <v>29</v>
      </c>
      <c r="B4096" s="8" t="s">
        <v>5426</v>
      </c>
      <c r="C4096" s="8" t="s">
        <v>5387</v>
      </c>
      <c r="D4096" s="15">
        <v>5</v>
      </c>
      <c r="E4096" s="8" t="s">
        <v>2152</v>
      </c>
      <c r="F4096" s="20">
        <v>383213</v>
      </c>
    </row>
    <row r="4097" spans="1:6" x14ac:dyDescent="0.3">
      <c r="A4097" s="7" t="s">
        <v>29</v>
      </c>
      <c r="B4097" s="7" t="s">
        <v>5011</v>
      </c>
      <c r="C4097" s="7" t="s">
        <v>5387</v>
      </c>
      <c r="D4097" s="14">
        <v>4</v>
      </c>
      <c r="E4097" s="7" t="s">
        <v>2152</v>
      </c>
      <c r="F4097" s="19">
        <v>297469</v>
      </c>
    </row>
    <row r="4098" spans="1:6" x14ac:dyDescent="0.3">
      <c r="A4098" s="8" t="s">
        <v>2419</v>
      </c>
      <c r="B4098" s="8" t="s">
        <v>5429</v>
      </c>
      <c r="C4098" s="8" t="s">
        <v>5387</v>
      </c>
      <c r="D4098" s="15">
        <v>3</v>
      </c>
      <c r="E4098" s="8" t="s">
        <v>2152</v>
      </c>
      <c r="F4098" s="20">
        <v>464372</v>
      </c>
    </row>
    <row r="4099" spans="1:6" x14ac:dyDescent="0.3">
      <c r="A4099" s="7" t="s">
        <v>29</v>
      </c>
      <c r="B4099" s="7" t="s">
        <v>5431</v>
      </c>
      <c r="C4099" s="7" t="s">
        <v>5676</v>
      </c>
      <c r="D4099" s="14">
        <v>3</v>
      </c>
      <c r="E4099" s="7" t="s">
        <v>2152</v>
      </c>
      <c r="F4099" s="19">
        <v>361378</v>
      </c>
    </row>
    <row r="4100" spans="1:6" x14ac:dyDescent="0.3">
      <c r="A4100" s="8" t="s">
        <v>2419</v>
      </c>
      <c r="B4100" s="8" t="s">
        <v>5432</v>
      </c>
      <c r="C4100" s="8" t="s">
        <v>5387</v>
      </c>
      <c r="D4100" s="15">
        <v>1</v>
      </c>
      <c r="E4100" s="8" t="s">
        <v>2152</v>
      </c>
      <c r="F4100" s="20">
        <v>803907</v>
      </c>
    </row>
    <row r="4101" spans="1:6" x14ac:dyDescent="0.3">
      <c r="A4101" s="7" t="s">
        <v>5331</v>
      </c>
      <c r="B4101" s="7" t="s">
        <v>5432</v>
      </c>
      <c r="C4101" s="7" t="s">
        <v>5387</v>
      </c>
      <c r="D4101" s="14">
        <v>1</v>
      </c>
      <c r="E4101" s="7" t="s">
        <v>2152</v>
      </c>
      <c r="F4101" s="19">
        <v>3110514</v>
      </c>
    </row>
    <row r="4102" spans="1:6" x14ac:dyDescent="0.3">
      <c r="A4102" s="8" t="s">
        <v>5434</v>
      </c>
      <c r="B4102" s="8" t="s">
        <v>5432</v>
      </c>
      <c r="C4102" s="8" t="s">
        <v>5387</v>
      </c>
      <c r="D4102" s="15">
        <v>1</v>
      </c>
      <c r="E4102" s="8" t="s">
        <v>2152</v>
      </c>
      <c r="F4102" s="20">
        <v>1452000</v>
      </c>
    </row>
    <row r="4103" spans="1:6" x14ac:dyDescent="0.3">
      <c r="A4103" s="7" t="s">
        <v>59</v>
      </c>
      <c r="B4103" s="7" t="s">
        <v>5011</v>
      </c>
      <c r="C4103" s="7" t="s">
        <v>5387</v>
      </c>
      <c r="D4103" s="14">
        <v>1</v>
      </c>
      <c r="E4103" s="7" t="s">
        <v>2152</v>
      </c>
      <c r="F4103" s="19">
        <v>314736</v>
      </c>
    </row>
    <row r="4104" spans="1:6" x14ac:dyDescent="0.3">
      <c r="A4104" s="8" t="s">
        <v>1605</v>
      </c>
      <c r="B4104" s="8" t="s">
        <v>5011</v>
      </c>
      <c r="C4104" s="8" t="s">
        <v>5387</v>
      </c>
      <c r="D4104" s="15">
        <v>1</v>
      </c>
      <c r="E4104" s="8" t="s">
        <v>2152</v>
      </c>
      <c r="F4104" s="20">
        <v>67764</v>
      </c>
    </row>
    <row r="4105" spans="1:6" x14ac:dyDescent="0.3">
      <c r="A4105" s="7" t="s">
        <v>1026</v>
      </c>
      <c r="B4105" s="7" t="s">
        <v>5011</v>
      </c>
      <c r="C4105" s="7" t="s">
        <v>5387</v>
      </c>
      <c r="D4105" s="14">
        <v>1</v>
      </c>
      <c r="E4105" s="7" t="s">
        <v>2152</v>
      </c>
      <c r="F4105" s="19">
        <v>515944</v>
      </c>
    </row>
    <row r="4106" spans="1:6" x14ac:dyDescent="0.3">
      <c r="A4106" s="8" t="s">
        <v>2222</v>
      </c>
      <c r="B4106" s="8" t="s">
        <v>5011</v>
      </c>
      <c r="C4106" s="8" t="s">
        <v>5387</v>
      </c>
      <c r="D4106" s="15">
        <v>1</v>
      </c>
      <c r="E4106" s="8" t="s">
        <v>2152</v>
      </c>
      <c r="F4106" s="20">
        <v>515000</v>
      </c>
    </row>
    <row r="4107" spans="1:6" x14ac:dyDescent="0.3">
      <c r="A4107" s="7" t="s">
        <v>2349</v>
      </c>
      <c r="B4107" s="7" t="s">
        <v>5011</v>
      </c>
      <c r="C4107" s="7" t="s">
        <v>5387</v>
      </c>
      <c r="D4107" s="14">
        <v>1</v>
      </c>
      <c r="E4107" s="7" t="s">
        <v>2152</v>
      </c>
      <c r="F4107" s="19">
        <v>125892</v>
      </c>
    </row>
    <row r="4108" spans="1:6" x14ac:dyDescent="0.3">
      <c r="A4108" s="8" t="s">
        <v>2385</v>
      </c>
      <c r="B4108" s="8" t="s">
        <v>5011</v>
      </c>
      <c r="C4108" s="8" t="s">
        <v>5387</v>
      </c>
      <c r="D4108" s="15">
        <v>1</v>
      </c>
      <c r="E4108" s="8" t="s">
        <v>2152</v>
      </c>
      <c r="F4108" s="20">
        <v>187728</v>
      </c>
    </row>
    <row r="4109" spans="1:6" x14ac:dyDescent="0.3">
      <c r="A4109" s="7" t="s">
        <v>2077</v>
      </c>
      <c r="B4109" s="7" t="s">
        <v>5011</v>
      </c>
      <c r="C4109" s="7" t="s">
        <v>5387</v>
      </c>
      <c r="D4109" s="14">
        <v>1</v>
      </c>
      <c r="E4109" s="7" t="s">
        <v>2152</v>
      </c>
      <c r="F4109" s="19">
        <v>62892</v>
      </c>
    </row>
    <row r="4110" spans="1:6" x14ac:dyDescent="0.3">
      <c r="A4110" s="8" t="s">
        <v>5351</v>
      </c>
      <c r="B4110" s="8" t="s">
        <v>5011</v>
      </c>
      <c r="C4110" s="8" t="s">
        <v>5387</v>
      </c>
      <c r="D4110" s="15">
        <v>1</v>
      </c>
      <c r="E4110" s="8" t="s">
        <v>2152</v>
      </c>
      <c r="F4110" s="20">
        <v>725280</v>
      </c>
    </row>
    <row r="4111" spans="1:6" x14ac:dyDescent="0.3">
      <c r="A4111" s="7" t="s">
        <v>5440</v>
      </c>
      <c r="B4111" s="7" t="s">
        <v>5011</v>
      </c>
      <c r="C4111" s="7" t="s">
        <v>5387</v>
      </c>
      <c r="D4111" s="14">
        <v>1</v>
      </c>
      <c r="E4111" s="7" t="s">
        <v>2152</v>
      </c>
      <c r="F4111" s="19">
        <v>124320</v>
      </c>
    </row>
    <row r="4112" spans="1:6" x14ac:dyDescent="0.3">
      <c r="A4112" s="8" t="s">
        <v>5356</v>
      </c>
      <c r="B4112" s="8" t="s">
        <v>5011</v>
      </c>
      <c r="C4112" s="8" t="s">
        <v>5387</v>
      </c>
      <c r="D4112" s="15">
        <v>1</v>
      </c>
      <c r="E4112" s="8" t="s">
        <v>2152</v>
      </c>
      <c r="F4112" s="20">
        <v>120876</v>
      </c>
    </row>
    <row r="4113" spans="1:6" x14ac:dyDescent="0.3">
      <c r="A4113" s="7" t="s">
        <v>5443</v>
      </c>
      <c r="B4113" s="7" t="s">
        <v>5011</v>
      </c>
      <c r="C4113" s="7" t="s">
        <v>5387</v>
      </c>
      <c r="D4113" s="14">
        <v>1</v>
      </c>
      <c r="E4113" s="7" t="s">
        <v>2152</v>
      </c>
      <c r="F4113" s="19">
        <v>125892</v>
      </c>
    </row>
    <row r="4114" spans="1:6" x14ac:dyDescent="0.3">
      <c r="A4114" s="8" t="s">
        <v>917</v>
      </c>
      <c r="B4114" s="8" t="s">
        <v>5011</v>
      </c>
      <c r="C4114" s="8" t="s">
        <v>5387</v>
      </c>
      <c r="D4114" s="15">
        <v>1</v>
      </c>
      <c r="E4114" s="8" t="s">
        <v>2152</v>
      </c>
      <c r="F4114" s="20">
        <v>305424</v>
      </c>
    </row>
    <row r="4115" spans="1:6" x14ac:dyDescent="0.3">
      <c r="A4115" s="7" t="s">
        <v>263</v>
      </c>
      <c r="B4115" s="7" t="s">
        <v>5011</v>
      </c>
      <c r="C4115" s="7" t="s">
        <v>5387</v>
      </c>
      <c r="D4115" s="14">
        <v>1</v>
      </c>
      <c r="E4115" s="7" t="s">
        <v>2152</v>
      </c>
      <c r="F4115" s="19">
        <v>527901</v>
      </c>
    </row>
    <row r="4116" spans="1:6" x14ac:dyDescent="0.3">
      <c r="A4116" s="8" t="s">
        <v>5444</v>
      </c>
      <c r="B4116" s="8" t="s">
        <v>5011</v>
      </c>
      <c r="C4116" s="8" t="s">
        <v>5387</v>
      </c>
      <c r="D4116" s="15">
        <v>1</v>
      </c>
      <c r="E4116" s="8" t="s">
        <v>2152</v>
      </c>
      <c r="F4116" s="20">
        <v>108408</v>
      </c>
    </row>
    <row r="4117" spans="1:6" x14ac:dyDescent="0.3">
      <c r="A4117" s="7" t="s">
        <v>5445</v>
      </c>
      <c r="B4117" s="7" t="s">
        <v>5011</v>
      </c>
      <c r="C4117" s="7" t="s">
        <v>5387</v>
      </c>
      <c r="D4117" s="14">
        <v>1</v>
      </c>
      <c r="E4117" s="7" t="s">
        <v>2152</v>
      </c>
      <c r="F4117" s="19">
        <v>636784</v>
      </c>
    </row>
    <row r="4118" spans="1:6" x14ac:dyDescent="0.3">
      <c r="A4118" s="8" t="s">
        <v>5324</v>
      </c>
      <c r="B4118" s="8" t="s">
        <v>5011</v>
      </c>
      <c r="C4118" s="8" t="s">
        <v>5387</v>
      </c>
      <c r="D4118" s="15">
        <v>1</v>
      </c>
      <c r="E4118" s="8" t="s">
        <v>2152</v>
      </c>
      <c r="F4118" s="20">
        <v>248844</v>
      </c>
    </row>
    <row r="4119" spans="1:6" x14ac:dyDescent="0.3">
      <c r="A4119" s="7" t="s">
        <v>5447</v>
      </c>
      <c r="B4119" s="7" t="s">
        <v>5011</v>
      </c>
      <c r="C4119" s="7" t="s">
        <v>5387</v>
      </c>
      <c r="D4119" s="14">
        <v>1</v>
      </c>
      <c r="E4119" s="7" t="s">
        <v>2152</v>
      </c>
      <c r="F4119" s="19">
        <v>121080</v>
      </c>
    </row>
    <row r="4120" spans="1:6" x14ac:dyDescent="0.3">
      <c r="A4120" s="8" t="s">
        <v>5449</v>
      </c>
      <c r="B4120" s="8" t="s">
        <v>5011</v>
      </c>
      <c r="C4120" s="8" t="s">
        <v>5387</v>
      </c>
      <c r="D4120" s="15">
        <v>1</v>
      </c>
      <c r="E4120" s="8" t="s">
        <v>2152</v>
      </c>
      <c r="F4120" s="20">
        <v>241176</v>
      </c>
    </row>
    <row r="4121" spans="1:6" x14ac:dyDescent="0.3">
      <c r="A4121" s="7" t="s">
        <v>5450</v>
      </c>
      <c r="B4121" s="7" t="s">
        <v>5011</v>
      </c>
      <c r="C4121" s="7" t="s">
        <v>5387</v>
      </c>
      <c r="D4121" s="14">
        <v>1</v>
      </c>
      <c r="E4121" s="7" t="s">
        <v>2152</v>
      </c>
      <c r="F4121" s="19">
        <v>49728</v>
      </c>
    </row>
    <row r="4122" spans="1:6" x14ac:dyDescent="0.3">
      <c r="A4122" s="8" t="s">
        <v>5452</v>
      </c>
      <c r="B4122" s="8" t="s">
        <v>5011</v>
      </c>
      <c r="C4122" s="8" t="s">
        <v>5387</v>
      </c>
      <c r="D4122" s="15">
        <v>1</v>
      </c>
      <c r="E4122" s="8" t="s">
        <v>2152</v>
      </c>
      <c r="F4122" s="20">
        <v>451452</v>
      </c>
    </row>
    <row r="4123" spans="1:6" x14ac:dyDescent="0.3">
      <c r="A4123" s="7" t="s">
        <v>5453</v>
      </c>
      <c r="B4123" s="7" t="s">
        <v>5011</v>
      </c>
      <c r="C4123" s="7" t="s">
        <v>5387</v>
      </c>
      <c r="D4123" s="14">
        <v>1</v>
      </c>
      <c r="E4123" s="7" t="s">
        <v>2152</v>
      </c>
      <c r="F4123" s="19">
        <v>302196</v>
      </c>
    </row>
    <row r="4124" spans="1:6" x14ac:dyDescent="0.3">
      <c r="A4124" s="8" t="s">
        <v>2513</v>
      </c>
      <c r="B4124" s="8" t="s">
        <v>5011</v>
      </c>
      <c r="C4124" s="8" t="s">
        <v>5387</v>
      </c>
      <c r="D4124" s="15">
        <v>3</v>
      </c>
      <c r="E4124" s="8" t="s">
        <v>2426</v>
      </c>
      <c r="F4124" s="20">
        <v>756978</v>
      </c>
    </row>
    <row r="4125" spans="1:6" x14ac:dyDescent="0.3">
      <c r="A4125" s="7" t="s">
        <v>11</v>
      </c>
      <c r="B4125" s="7" t="s">
        <v>5011</v>
      </c>
      <c r="C4125" s="7" t="s">
        <v>5387</v>
      </c>
      <c r="D4125" s="14">
        <v>2</v>
      </c>
      <c r="E4125" s="7" t="s">
        <v>2426</v>
      </c>
      <c r="F4125" s="19">
        <v>396478</v>
      </c>
    </row>
    <row r="4126" spans="1:6" x14ac:dyDescent="0.3">
      <c r="A4126" s="8" t="s">
        <v>120</v>
      </c>
      <c r="B4126" s="8" t="s">
        <v>5011</v>
      </c>
      <c r="C4126" s="8" t="s">
        <v>5387</v>
      </c>
      <c r="D4126" s="15">
        <v>2</v>
      </c>
      <c r="E4126" s="8" t="s">
        <v>2426</v>
      </c>
      <c r="F4126" s="20">
        <v>308532</v>
      </c>
    </row>
    <row r="4127" spans="1:6" x14ac:dyDescent="0.3">
      <c r="A4127" s="7" t="s">
        <v>5457</v>
      </c>
      <c r="B4127" s="7" t="s">
        <v>5011</v>
      </c>
      <c r="C4127" s="7" t="s">
        <v>5387</v>
      </c>
      <c r="D4127" s="14">
        <v>2</v>
      </c>
      <c r="E4127" s="7" t="s">
        <v>2426</v>
      </c>
      <c r="F4127" s="19">
        <v>1640000</v>
      </c>
    </row>
    <row r="4128" spans="1:6" x14ac:dyDescent="0.3">
      <c r="A4128" s="8" t="s">
        <v>2465</v>
      </c>
      <c r="B4128" s="8" t="s">
        <v>5011</v>
      </c>
      <c r="C4128" s="8" t="s">
        <v>5387</v>
      </c>
      <c r="D4128" s="15">
        <v>2</v>
      </c>
      <c r="E4128" s="8" t="s">
        <v>2426</v>
      </c>
      <c r="F4128" s="20">
        <v>386952</v>
      </c>
    </row>
    <row r="4129" spans="1:6" x14ac:dyDescent="0.3">
      <c r="A4129" s="7" t="s">
        <v>5459</v>
      </c>
      <c r="B4129" s="7" t="s">
        <v>5011</v>
      </c>
      <c r="C4129" s="7" t="s">
        <v>5387</v>
      </c>
      <c r="D4129" s="14">
        <v>2</v>
      </c>
      <c r="E4129" s="7" t="s">
        <v>2426</v>
      </c>
      <c r="F4129" s="19">
        <v>845183</v>
      </c>
    </row>
    <row r="4130" spans="1:6" x14ac:dyDescent="0.3">
      <c r="A4130" s="8" t="s">
        <v>5461</v>
      </c>
      <c r="B4130" s="8" t="s">
        <v>5011</v>
      </c>
      <c r="C4130" s="8" t="s">
        <v>5387</v>
      </c>
      <c r="D4130" s="15">
        <v>2</v>
      </c>
      <c r="E4130" s="8" t="s">
        <v>2426</v>
      </c>
      <c r="F4130" s="20">
        <v>489444</v>
      </c>
    </row>
    <row r="4131" spans="1:6" x14ac:dyDescent="0.3">
      <c r="A4131" s="7" t="s">
        <v>5042</v>
      </c>
      <c r="B4131" s="7" t="s">
        <v>5011</v>
      </c>
      <c r="C4131" s="7" t="s">
        <v>5387</v>
      </c>
      <c r="D4131" s="14">
        <v>2</v>
      </c>
      <c r="E4131" s="7" t="s">
        <v>2426</v>
      </c>
      <c r="F4131" s="19">
        <v>313380</v>
      </c>
    </row>
    <row r="4132" spans="1:6" x14ac:dyDescent="0.3">
      <c r="A4132" s="8" t="s">
        <v>5464</v>
      </c>
      <c r="B4132" s="8" t="s">
        <v>5011</v>
      </c>
      <c r="C4132" s="8" t="s">
        <v>5387</v>
      </c>
      <c r="D4132" s="15">
        <v>2</v>
      </c>
      <c r="E4132" s="8" t="s">
        <v>2426</v>
      </c>
      <c r="F4132" s="20">
        <v>550316</v>
      </c>
    </row>
    <row r="4133" spans="1:6" x14ac:dyDescent="0.3">
      <c r="A4133" s="7" t="s">
        <v>5466</v>
      </c>
      <c r="B4133" s="7" t="s">
        <v>5011</v>
      </c>
      <c r="C4133" s="7" t="s">
        <v>5387</v>
      </c>
      <c r="D4133" s="14">
        <v>2</v>
      </c>
      <c r="E4133" s="7" t="s">
        <v>2426</v>
      </c>
      <c r="F4133" s="19">
        <v>1210452</v>
      </c>
    </row>
    <row r="4134" spans="1:6" x14ac:dyDescent="0.3">
      <c r="A4134" s="8" t="s">
        <v>5468</v>
      </c>
      <c r="B4134" s="8" t="s">
        <v>5011</v>
      </c>
      <c r="C4134" s="8" t="s">
        <v>5387</v>
      </c>
      <c r="D4134" s="15">
        <v>2</v>
      </c>
      <c r="E4134" s="8" t="s">
        <v>2426</v>
      </c>
      <c r="F4134" s="20">
        <v>664388</v>
      </c>
    </row>
    <row r="4135" spans="1:6" x14ac:dyDescent="0.3">
      <c r="A4135" s="7" t="s">
        <v>2801</v>
      </c>
      <c r="B4135" s="7" t="s">
        <v>5011</v>
      </c>
      <c r="C4135" s="7" t="s">
        <v>5387</v>
      </c>
      <c r="D4135" s="14">
        <v>1</v>
      </c>
      <c r="E4135" s="7" t="s">
        <v>2426</v>
      </c>
      <c r="F4135" s="19">
        <v>2219746</v>
      </c>
    </row>
    <row r="4136" spans="1:6" x14ac:dyDescent="0.3">
      <c r="A4136" s="8" t="s">
        <v>652</v>
      </c>
      <c r="B4136" s="8" t="s">
        <v>5011</v>
      </c>
      <c r="C4136" s="8" t="s">
        <v>5387</v>
      </c>
      <c r="D4136" s="15">
        <v>1</v>
      </c>
      <c r="E4136" s="8" t="s">
        <v>2426</v>
      </c>
      <c r="F4136" s="20">
        <v>458143</v>
      </c>
    </row>
    <row r="4137" spans="1:6" x14ac:dyDescent="0.3">
      <c r="A4137" s="7" t="s">
        <v>31</v>
      </c>
      <c r="B4137" s="7" t="s">
        <v>5011</v>
      </c>
      <c r="C4137" s="7" t="s">
        <v>5387</v>
      </c>
      <c r="D4137" s="14">
        <v>1</v>
      </c>
      <c r="E4137" s="7" t="s">
        <v>2426</v>
      </c>
      <c r="F4137" s="19">
        <v>1251537</v>
      </c>
    </row>
    <row r="4138" spans="1:6" x14ac:dyDescent="0.3">
      <c r="A4138" s="8" t="s">
        <v>39</v>
      </c>
      <c r="B4138" s="8" t="s">
        <v>5011</v>
      </c>
      <c r="C4138" s="8" t="s">
        <v>5387</v>
      </c>
      <c r="D4138" s="15">
        <v>1</v>
      </c>
      <c r="E4138" s="8" t="s">
        <v>2426</v>
      </c>
      <c r="F4138" s="20">
        <v>446076</v>
      </c>
    </row>
    <row r="4139" spans="1:6" x14ac:dyDescent="0.3">
      <c r="A4139" s="7" t="s">
        <v>383</v>
      </c>
      <c r="B4139" s="7" t="s">
        <v>5011</v>
      </c>
      <c r="C4139" s="7" t="s">
        <v>5387</v>
      </c>
      <c r="D4139" s="14">
        <v>1</v>
      </c>
      <c r="E4139" s="7" t="s">
        <v>2426</v>
      </c>
      <c r="F4139" s="19">
        <v>828777</v>
      </c>
    </row>
    <row r="4140" spans="1:6" x14ac:dyDescent="0.3">
      <c r="A4140" s="8" t="s">
        <v>1368</v>
      </c>
      <c r="B4140" s="8" t="s">
        <v>5011</v>
      </c>
      <c r="C4140" s="8" t="s">
        <v>5387</v>
      </c>
      <c r="D4140" s="15">
        <v>1</v>
      </c>
      <c r="E4140" s="8" t="s">
        <v>2426</v>
      </c>
      <c r="F4140" s="20">
        <v>805867</v>
      </c>
    </row>
    <row r="4141" spans="1:6" x14ac:dyDescent="0.3">
      <c r="A4141" s="7" t="s">
        <v>5236</v>
      </c>
      <c r="B4141" s="7" t="s">
        <v>5011</v>
      </c>
      <c r="C4141" s="7" t="s">
        <v>5387</v>
      </c>
      <c r="D4141" s="14">
        <v>1</v>
      </c>
      <c r="E4141" s="7" t="s">
        <v>2426</v>
      </c>
      <c r="F4141" s="19">
        <v>1136500</v>
      </c>
    </row>
    <row r="4142" spans="1:6" x14ac:dyDescent="0.3">
      <c r="A4142" s="8" t="s">
        <v>120</v>
      </c>
      <c r="B4142" s="8" t="s">
        <v>5011</v>
      </c>
      <c r="C4142" s="8" t="s">
        <v>5387</v>
      </c>
      <c r="D4142" s="15">
        <v>1</v>
      </c>
      <c r="E4142" s="8" t="s">
        <v>2426</v>
      </c>
      <c r="F4142" s="20">
        <v>1336892</v>
      </c>
    </row>
    <row r="4143" spans="1:6" x14ac:dyDescent="0.3">
      <c r="A4143" s="7" t="s">
        <v>224</v>
      </c>
      <c r="B4143" s="7" t="s">
        <v>5011</v>
      </c>
      <c r="C4143" s="7" t="s">
        <v>5387</v>
      </c>
      <c r="D4143" s="14">
        <v>1</v>
      </c>
      <c r="E4143" s="7" t="s">
        <v>2426</v>
      </c>
      <c r="F4143" s="19">
        <v>1900443</v>
      </c>
    </row>
    <row r="4144" spans="1:6" x14ac:dyDescent="0.3">
      <c r="A4144" s="8" t="s">
        <v>2439</v>
      </c>
      <c r="B4144" s="8" t="s">
        <v>5011</v>
      </c>
      <c r="C4144" s="8" t="s">
        <v>5387</v>
      </c>
      <c r="D4144" s="15">
        <v>1</v>
      </c>
      <c r="E4144" s="8" t="s">
        <v>2426</v>
      </c>
      <c r="F4144" s="20">
        <v>1460635</v>
      </c>
    </row>
    <row r="4145" spans="1:6" x14ac:dyDescent="0.3">
      <c r="A4145" s="7" t="s">
        <v>1784</v>
      </c>
      <c r="B4145" s="7" t="s">
        <v>5011</v>
      </c>
      <c r="C4145" s="7" t="s">
        <v>5387</v>
      </c>
      <c r="D4145" s="14">
        <v>1</v>
      </c>
      <c r="E4145" s="7" t="s">
        <v>2426</v>
      </c>
      <c r="F4145" s="19">
        <v>1438333</v>
      </c>
    </row>
    <row r="4146" spans="1:6" x14ac:dyDescent="0.3">
      <c r="A4146" s="8" t="s">
        <v>118</v>
      </c>
      <c r="B4146" s="8" t="s">
        <v>5011</v>
      </c>
      <c r="C4146" s="8" t="s">
        <v>5387</v>
      </c>
      <c r="D4146" s="15">
        <v>1</v>
      </c>
      <c r="E4146" s="8" t="s">
        <v>2426</v>
      </c>
      <c r="F4146" s="20">
        <v>618996</v>
      </c>
    </row>
    <row r="4147" spans="1:6" x14ac:dyDescent="0.3">
      <c r="A4147" s="7" t="s">
        <v>5476</v>
      </c>
      <c r="B4147" s="7" t="s">
        <v>5011</v>
      </c>
      <c r="C4147" s="7" t="s">
        <v>5387</v>
      </c>
      <c r="D4147" s="14">
        <v>1</v>
      </c>
      <c r="E4147" s="7" t="s">
        <v>2426</v>
      </c>
      <c r="F4147" s="19">
        <v>322465</v>
      </c>
    </row>
    <row r="4148" spans="1:6" x14ac:dyDescent="0.3">
      <c r="A4148" s="8" t="s">
        <v>2660</v>
      </c>
      <c r="B4148" s="8" t="s">
        <v>5011</v>
      </c>
      <c r="C4148" s="8" t="s">
        <v>5387</v>
      </c>
      <c r="D4148" s="15">
        <v>1</v>
      </c>
      <c r="E4148" s="8" t="s">
        <v>2426</v>
      </c>
      <c r="F4148" s="20">
        <v>412663</v>
      </c>
    </row>
    <row r="4149" spans="1:6" x14ac:dyDescent="0.3">
      <c r="A4149" s="7" t="s">
        <v>2432</v>
      </c>
      <c r="B4149" s="7" t="s">
        <v>5011</v>
      </c>
      <c r="C4149" s="7" t="s">
        <v>5387</v>
      </c>
      <c r="D4149" s="14">
        <v>1</v>
      </c>
      <c r="E4149" s="7" t="s">
        <v>2426</v>
      </c>
      <c r="F4149" s="19">
        <v>334560</v>
      </c>
    </row>
    <row r="4150" spans="1:6" x14ac:dyDescent="0.3">
      <c r="A4150" s="8" t="s">
        <v>5478</v>
      </c>
      <c r="B4150" s="8" t="s">
        <v>5011</v>
      </c>
      <c r="C4150" s="8" t="s">
        <v>5387</v>
      </c>
      <c r="D4150" s="15">
        <v>1</v>
      </c>
      <c r="E4150" s="8" t="s">
        <v>2426</v>
      </c>
      <c r="F4150" s="20">
        <v>828777</v>
      </c>
    </row>
    <row r="4151" spans="1:6" x14ac:dyDescent="0.3">
      <c r="A4151" s="7" t="s">
        <v>1209</v>
      </c>
      <c r="B4151" s="7" t="s">
        <v>5011</v>
      </c>
      <c r="C4151" s="7" t="s">
        <v>5387</v>
      </c>
      <c r="D4151" s="14">
        <v>1</v>
      </c>
      <c r="E4151" s="7" t="s">
        <v>2426</v>
      </c>
      <c r="F4151" s="19">
        <v>628945</v>
      </c>
    </row>
    <row r="4152" spans="1:6" x14ac:dyDescent="0.3">
      <c r="A4152" s="8" t="s">
        <v>5479</v>
      </c>
      <c r="B4152" s="8" t="s">
        <v>5011</v>
      </c>
      <c r="C4152" s="8" t="s">
        <v>5387</v>
      </c>
      <c r="D4152" s="15">
        <v>1</v>
      </c>
      <c r="E4152" s="8" t="s">
        <v>2426</v>
      </c>
      <c r="F4152" s="20">
        <v>243936</v>
      </c>
    </row>
    <row r="4153" spans="1:6" x14ac:dyDescent="0.3">
      <c r="A4153" s="7" t="s">
        <v>5481</v>
      </c>
      <c r="B4153" s="7" t="s">
        <v>5011</v>
      </c>
      <c r="C4153" s="7" t="s">
        <v>5387</v>
      </c>
      <c r="D4153" s="14">
        <v>1</v>
      </c>
      <c r="E4153" s="7" t="s">
        <v>2426</v>
      </c>
      <c r="F4153" s="19">
        <v>637252</v>
      </c>
    </row>
    <row r="4154" spans="1:6" x14ac:dyDescent="0.3">
      <c r="A4154" s="8" t="s">
        <v>5482</v>
      </c>
      <c r="B4154" s="8" t="s">
        <v>5011</v>
      </c>
      <c r="C4154" s="8" t="s">
        <v>5387</v>
      </c>
      <c r="D4154" s="15">
        <v>1</v>
      </c>
      <c r="E4154" s="8" t="s">
        <v>2426</v>
      </c>
      <c r="F4154" s="20">
        <v>515323</v>
      </c>
    </row>
    <row r="4155" spans="1:6" x14ac:dyDescent="0.3">
      <c r="A4155" s="7" t="s">
        <v>4834</v>
      </c>
      <c r="B4155" s="7" t="s">
        <v>5011</v>
      </c>
      <c r="C4155" s="7" t="s">
        <v>5387</v>
      </c>
      <c r="D4155" s="14">
        <v>1</v>
      </c>
      <c r="E4155" s="7" t="s">
        <v>2426</v>
      </c>
      <c r="F4155" s="19">
        <v>756978</v>
      </c>
    </row>
    <row r="4156" spans="1:6" x14ac:dyDescent="0.3">
      <c r="A4156" s="8" t="s">
        <v>5484</v>
      </c>
      <c r="B4156" s="8" t="s">
        <v>5011</v>
      </c>
      <c r="C4156" s="8" t="s">
        <v>5387</v>
      </c>
      <c r="D4156" s="15">
        <v>1</v>
      </c>
      <c r="E4156" s="8" t="s">
        <v>2426</v>
      </c>
      <c r="F4156" s="20">
        <v>1006818</v>
      </c>
    </row>
    <row r="4157" spans="1:6" x14ac:dyDescent="0.3">
      <c r="A4157" s="7" t="s">
        <v>3841</v>
      </c>
      <c r="B4157" s="7" t="s">
        <v>5011</v>
      </c>
      <c r="C4157" s="7" t="s">
        <v>5387</v>
      </c>
      <c r="D4157" s="14">
        <v>1</v>
      </c>
      <c r="E4157" s="7" t="s">
        <v>2426</v>
      </c>
      <c r="F4157" s="19">
        <v>470904</v>
      </c>
    </row>
    <row r="4158" spans="1:6" x14ac:dyDescent="0.3">
      <c r="A4158" s="8" t="s">
        <v>4804</v>
      </c>
      <c r="B4158" s="8" t="s">
        <v>5011</v>
      </c>
      <c r="C4158" s="8" t="s">
        <v>5387</v>
      </c>
      <c r="D4158" s="15">
        <v>1</v>
      </c>
      <c r="E4158" s="8" t="s">
        <v>2426</v>
      </c>
      <c r="F4158" s="20">
        <v>1240055</v>
      </c>
    </row>
    <row r="4159" spans="1:6" x14ac:dyDescent="0.3">
      <c r="A4159" s="7" t="s">
        <v>5487</v>
      </c>
      <c r="B4159" s="7" t="s">
        <v>5011</v>
      </c>
      <c r="C4159" s="7" t="s">
        <v>5387</v>
      </c>
      <c r="D4159" s="14">
        <v>1</v>
      </c>
      <c r="E4159" s="7" t="s">
        <v>2426</v>
      </c>
      <c r="F4159" s="19">
        <v>1289859</v>
      </c>
    </row>
    <row r="4160" spans="1:6" x14ac:dyDescent="0.3">
      <c r="A4160" s="8" t="s">
        <v>5488</v>
      </c>
      <c r="B4160" s="8" t="s">
        <v>5011</v>
      </c>
      <c r="C4160" s="8" t="s">
        <v>5387</v>
      </c>
      <c r="D4160" s="15">
        <v>1</v>
      </c>
      <c r="E4160" s="8" t="s">
        <v>2426</v>
      </c>
      <c r="F4160" s="20">
        <v>669115</v>
      </c>
    </row>
    <row r="4161" spans="1:6" x14ac:dyDescent="0.3">
      <c r="A4161" s="7" t="s">
        <v>5489</v>
      </c>
      <c r="B4161" s="7" t="s">
        <v>5011</v>
      </c>
      <c r="C4161" s="7" t="s">
        <v>5387</v>
      </c>
      <c r="D4161" s="14">
        <v>1</v>
      </c>
      <c r="E4161" s="7" t="s">
        <v>2426</v>
      </c>
      <c r="F4161" s="19">
        <v>365568</v>
      </c>
    </row>
    <row r="4162" spans="1:6" x14ac:dyDescent="0.3">
      <c r="A4162" s="8" t="s">
        <v>5491</v>
      </c>
      <c r="B4162" s="8" t="s">
        <v>5011</v>
      </c>
      <c r="C4162" s="8" t="s">
        <v>5387</v>
      </c>
      <c r="D4162" s="15">
        <v>1</v>
      </c>
      <c r="E4162" s="8" t="s">
        <v>2426</v>
      </c>
      <c r="F4162" s="20">
        <v>1232856</v>
      </c>
    </row>
    <row r="4163" spans="1:6" x14ac:dyDescent="0.3">
      <c r="A4163" s="7" t="s">
        <v>2918</v>
      </c>
      <c r="B4163" s="7" t="s">
        <v>5011</v>
      </c>
      <c r="C4163" s="7" t="s">
        <v>5387</v>
      </c>
      <c r="D4163" s="14">
        <v>1</v>
      </c>
      <c r="E4163" s="7" t="s">
        <v>2426</v>
      </c>
      <c r="F4163" s="19">
        <v>363228</v>
      </c>
    </row>
    <row r="4164" spans="1:6" x14ac:dyDescent="0.3">
      <c r="A4164" s="8" t="s">
        <v>5492</v>
      </c>
      <c r="B4164" s="8" t="s">
        <v>5011</v>
      </c>
      <c r="C4164" s="8" t="s">
        <v>5387</v>
      </c>
      <c r="D4164" s="15">
        <v>1</v>
      </c>
      <c r="E4164" s="8" t="s">
        <v>2426</v>
      </c>
      <c r="F4164" s="20">
        <v>2518336</v>
      </c>
    </row>
    <row r="4165" spans="1:6" x14ac:dyDescent="0.3">
      <c r="A4165" s="7" t="s">
        <v>5492</v>
      </c>
      <c r="B4165" s="7" t="s">
        <v>5011</v>
      </c>
      <c r="C4165" s="7" t="s">
        <v>5387</v>
      </c>
      <c r="D4165" s="14">
        <v>1</v>
      </c>
      <c r="E4165" s="7" t="s">
        <v>2426</v>
      </c>
      <c r="F4165" s="19">
        <v>386952</v>
      </c>
    </row>
    <row r="4166" spans="1:6" x14ac:dyDescent="0.3">
      <c r="A4166" s="8" t="s">
        <v>5494</v>
      </c>
      <c r="B4166" s="8" t="s">
        <v>5011</v>
      </c>
      <c r="C4166" s="8" t="s">
        <v>5387</v>
      </c>
      <c r="D4166" s="15">
        <v>1</v>
      </c>
      <c r="E4166" s="8" t="s">
        <v>2426</v>
      </c>
      <c r="F4166" s="20">
        <v>316740</v>
      </c>
    </row>
    <row r="4167" spans="1:6" x14ac:dyDescent="0.3">
      <c r="A4167" s="7" t="s">
        <v>5495</v>
      </c>
      <c r="B4167" s="7" t="s">
        <v>5011</v>
      </c>
      <c r="C4167" s="7" t="s">
        <v>5387</v>
      </c>
      <c r="D4167" s="14">
        <v>1</v>
      </c>
      <c r="E4167" s="7" t="s">
        <v>2426</v>
      </c>
      <c r="F4167" s="19">
        <v>1500000</v>
      </c>
    </row>
    <row r="4168" spans="1:6" x14ac:dyDescent="0.3">
      <c r="A4168" s="8" t="s">
        <v>5496</v>
      </c>
      <c r="B4168" s="8" t="s">
        <v>5011</v>
      </c>
      <c r="C4168" s="8" t="s">
        <v>5387</v>
      </c>
      <c r="D4168" s="15">
        <v>1</v>
      </c>
      <c r="E4168" s="8" t="s">
        <v>2426</v>
      </c>
      <c r="F4168" s="20">
        <v>750000</v>
      </c>
    </row>
    <row r="4169" spans="1:6" x14ac:dyDescent="0.3">
      <c r="A4169" s="7" t="s">
        <v>5497</v>
      </c>
      <c r="B4169" s="7" t="s">
        <v>5011</v>
      </c>
      <c r="C4169" s="7" t="s">
        <v>5387</v>
      </c>
      <c r="D4169" s="14">
        <v>1</v>
      </c>
      <c r="E4169" s="7" t="s">
        <v>2426</v>
      </c>
      <c r="F4169" s="19">
        <v>2612697</v>
      </c>
    </row>
    <row r="4170" spans="1:6" x14ac:dyDescent="0.3">
      <c r="A4170" s="8" t="s">
        <v>5499</v>
      </c>
      <c r="B4170" s="8" t="s">
        <v>5011</v>
      </c>
      <c r="C4170" s="8" t="s">
        <v>5387</v>
      </c>
      <c r="D4170" s="15">
        <v>1</v>
      </c>
      <c r="E4170" s="8" t="s">
        <v>2426</v>
      </c>
      <c r="F4170" s="20">
        <v>671212</v>
      </c>
    </row>
    <row r="4171" spans="1:6" x14ac:dyDescent="0.3">
      <c r="A4171" s="7" t="s">
        <v>5109</v>
      </c>
      <c r="B4171" s="7" t="s">
        <v>5011</v>
      </c>
      <c r="C4171" s="7" t="s">
        <v>5387</v>
      </c>
      <c r="D4171" s="14">
        <v>1</v>
      </c>
      <c r="E4171" s="7" t="s">
        <v>2426</v>
      </c>
      <c r="F4171" s="19">
        <v>550793</v>
      </c>
    </row>
    <row r="4172" spans="1:6" x14ac:dyDescent="0.3">
      <c r="A4172" s="8" t="s">
        <v>2442</v>
      </c>
      <c r="B4172" s="8" t="s">
        <v>5011</v>
      </c>
      <c r="C4172" s="8" t="s">
        <v>5387</v>
      </c>
      <c r="D4172" s="15">
        <v>1</v>
      </c>
      <c r="E4172" s="8" t="s">
        <v>2426</v>
      </c>
      <c r="F4172" s="20">
        <v>963528</v>
      </c>
    </row>
    <row r="4173" spans="1:6" x14ac:dyDescent="0.3">
      <c r="A4173" s="7" t="s">
        <v>5034</v>
      </c>
      <c r="B4173" s="7" t="s">
        <v>5011</v>
      </c>
      <c r="C4173" s="7" t="s">
        <v>5387</v>
      </c>
      <c r="D4173" s="14">
        <v>1</v>
      </c>
      <c r="E4173" s="7" t="s">
        <v>2426</v>
      </c>
      <c r="F4173" s="19">
        <v>417179</v>
      </c>
    </row>
    <row r="4174" spans="1:6" x14ac:dyDescent="0.3">
      <c r="A4174" s="8" t="s">
        <v>5503</v>
      </c>
      <c r="B4174" s="8" t="s">
        <v>5011</v>
      </c>
      <c r="C4174" s="8" t="s">
        <v>5387</v>
      </c>
      <c r="D4174" s="15">
        <v>1</v>
      </c>
      <c r="E4174" s="8" t="s">
        <v>2426</v>
      </c>
      <c r="F4174" s="20">
        <v>412663</v>
      </c>
    </row>
    <row r="4175" spans="1:6" x14ac:dyDescent="0.3">
      <c r="A4175" s="7" t="s">
        <v>5504</v>
      </c>
      <c r="B4175" s="7" t="s">
        <v>5011</v>
      </c>
      <c r="C4175" s="7" t="s">
        <v>5387</v>
      </c>
      <c r="D4175" s="14">
        <v>1</v>
      </c>
      <c r="E4175" s="7" t="s">
        <v>2426</v>
      </c>
      <c r="F4175" s="19">
        <v>649944</v>
      </c>
    </row>
    <row r="4176" spans="1:6" x14ac:dyDescent="0.3">
      <c r="A4176" s="8" t="s">
        <v>5506</v>
      </c>
      <c r="B4176" s="8" t="s">
        <v>5011</v>
      </c>
      <c r="C4176" s="8" t="s">
        <v>5387</v>
      </c>
      <c r="D4176" s="15">
        <v>1</v>
      </c>
      <c r="E4176" s="8" t="s">
        <v>2426</v>
      </c>
      <c r="F4176" s="20">
        <v>2042277</v>
      </c>
    </row>
    <row r="4177" spans="1:6" x14ac:dyDescent="0.3">
      <c r="A4177" s="7" t="s">
        <v>2592</v>
      </c>
      <c r="B4177" s="7" t="s">
        <v>5011</v>
      </c>
      <c r="C4177" s="7" t="s">
        <v>5387</v>
      </c>
      <c r="D4177" s="14">
        <v>1</v>
      </c>
      <c r="E4177" s="7" t="s">
        <v>2426</v>
      </c>
      <c r="F4177" s="19">
        <v>364418</v>
      </c>
    </row>
    <row r="4178" spans="1:6" x14ac:dyDescent="0.3">
      <c r="A4178" s="8" t="s">
        <v>4162</v>
      </c>
      <c r="B4178" s="8" t="s">
        <v>5011</v>
      </c>
      <c r="C4178" s="8" t="s">
        <v>5387</v>
      </c>
      <c r="D4178" s="15">
        <v>1</v>
      </c>
      <c r="E4178" s="8" t="s">
        <v>2426</v>
      </c>
      <c r="F4178" s="20">
        <v>2876666</v>
      </c>
    </row>
    <row r="4179" spans="1:6" x14ac:dyDescent="0.3">
      <c r="A4179" s="7" t="s">
        <v>5509</v>
      </c>
      <c r="B4179" s="7" t="s">
        <v>5011</v>
      </c>
      <c r="C4179" s="7" t="s">
        <v>5387</v>
      </c>
      <c r="D4179" s="14">
        <v>1</v>
      </c>
      <c r="E4179" s="7" t="s">
        <v>2426</v>
      </c>
      <c r="F4179" s="19">
        <v>1716492</v>
      </c>
    </row>
    <row r="4180" spans="1:6" x14ac:dyDescent="0.3">
      <c r="A4180" s="8" t="s">
        <v>5511</v>
      </c>
      <c r="B4180" s="8" t="s">
        <v>5011</v>
      </c>
      <c r="C4180" s="8" t="s">
        <v>5387</v>
      </c>
      <c r="D4180" s="15">
        <v>1</v>
      </c>
      <c r="E4180" s="8" t="s">
        <v>2426</v>
      </c>
      <c r="F4180" s="20">
        <v>412197</v>
      </c>
    </row>
    <row r="4181" spans="1:6" x14ac:dyDescent="0.3">
      <c r="A4181" s="7" t="s">
        <v>5513</v>
      </c>
      <c r="B4181" s="7" t="s">
        <v>5011</v>
      </c>
      <c r="C4181" s="7" t="s">
        <v>5387</v>
      </c>
      <c r="D4181" s="14">
        <v>1</v>
      </c>
      <c r="E4181" s="7" t="s">
        <v>2426</v>
      </c>
      <c r="F4181" s="19">
        <v>858429</v>
      </c>
    </row>
    <row r="4182" spans="1:6" x14ac:dyDescent="0.3">
      <c r="A4182" s="8" t="s">
        <v>5514</v>
      </c>
      <c r="B4182" s="8" t="s">
        <v>5011</v>
      </c>
      <c r="C4182" s="8" t="s">
        <v>5387</v>
      </c>
      <c r="D4182" s="15">
        <v>1</v>
      </c>
      <c r="E4182" s="8" t="s">
        <v>2426</v>
      </c>
      <c r="F4182" s="20">
        <v>322465</v>
      </c>
    </row>
    <row r="4183" spans="1:6" x14ac:dyDescent="0.3">
      <c r="A4183" s="7" t="s">
        <v>5515</v>
      </c>
      <c r="B4183" s="7" t="s">
        <v>5011</v>
      </c>
      <c r="C4183" s="7" t="s">
        <v>5387</v>
      </c>
      <c r="D4183" s="14">
        <v>1</v>
      </c>
      <c r="E4183" s="7" t="s">
        <v>2426</v>
      </c>
      <c r="F4183" s="19">
        <v>201795</v>
      </c>
    </row>
    <row r="4184" spans="1:6" x14ac:dyDescent="0.3">
      <c r="A4184" s="8" t="s">
        <v>5515</v>
      </c>
      <c r="B4184" s="8" t="s">
        <v>5011</v>
      </c>
      <c r="C4184" s="8" t="s">
        <v>5387</v>
      </c>
      <c r="D4184" s="15">
        <v>1</v>
      </c>
      <c r="E4184" s="8" t="s">
        <v>2426</v>
      </c>
      <c r="F4184" s="20">
        <v>338792</v>
      </c>
    </row>
    <row r="4185" spans="1:6" x14ac:dyDescent="0.3">
      <c r="A4185" s="7" t="s">
        <v>5516</v>
      </c>
      <c r="B4185" s="7" t="s">
        <v>5011</v>
      </c>
      <c r="C4185" s="7" t="s">
        <v>5387</v>
      </c>
      <c r="D4185" s="14">
        <v>1</v>
      </c>
      <c r="E4185" s="7" t="s">
        <v>2426</v>
      </c>
      <c r="F4185" s="19">
        <v>199068</v>
      </c>
    </row>
    <row r="4186" spans="1:6" x14ac:dyDescent="0.3">
      <c r="A4186" s="8" t="s">
        <v>5518</v>
      </c>
      <c r="B4186" s="8" t="s">
        <v>5011</v>
      </c>
      <c r="C4186" s="8" t="s">
        <v>5387</v>
      </c>
      <c r="D4186" s="15">
        <v>1</v>
      </c>
      <c r="E4186" s="8" t="s">
        <v>2426</v>
      </c>
      <c r="F4186" s="20">
        <v>302688</v>
      </c>
    </row>
    <row r="4187" spans="1:6" x14ac:dyDescent="0.3">
      <c r="A4187" s="7" t="s">
        <v>5520</v>
      </c>
      <c r="B4187" s="7" t="s">
        <v>5011</v>
      </c>
      <c r="C4187" s="7" t="s">
        <v>5387</v>
      </c>
      <c r="D4187" s="14">
        <v>1</v>
      </c>
      <c r="E4187" s="7" t="s">
        <v>2426</v>
      </c>
      <c r="F4187" s="19">
        <v>1236115</v>
      </c>
    </row>
    <row r="4188" spans="1:6" x14ac:dyDescent="0.3">
      <c r="A4188" s="8" t="s">
        <v>5521</v>
      </c>
      <c r="B4188" s="8" t="s">
        <v>5011</v>
      </c>
      <c r="C4188" s="8" t="s">
        <v>5387</v>
      </c>
      <c r="D4188" s="15">
        <v>1</v>
      </c>
      <c r="E4188" s="8" t="s">
        <v>2426</v>
      </c>
      <c r="F4188" s="20">
        <v>667797</v>
      </c>
    </row>
    <row r="4189" spans="1:6" x14ac:dyDescent="0.3">
      <c r="A4189" s="7" t="s">
        <v>5522</v>
      </c>
      <c r="B4189" s="7" t="s">
        <v>5011</v>
      </c>
      <c r="C4189" s="7" t="s">
        <v>5387</v>
      </c>
      <c r="D4189" s="14">
        <v>1</v>
      </c>
      <c r="E4189" s="7" t="s">
        <v>2426</v>
      </c>
      <c r="F4189" s="19">
        <v>120000</v>
      </c>
    </row>
    <row r="4190" spans="1:6" x14ac:dyDescent="0.3">
      <c r="A4190" s="8" t="s">
        <v>5523</v>
      </c>
      <c r="B4190" s="8" t="s">
        <v>5011</v>
      </c>
      <c r="C4190" s="8" t="s">
        <v>5387</v>
      </c>
      <c r="D4190" s="15">
        <v>1</v>
      </c>
      <c r="E4190" s="8" t="s">
        <v>2426</v>
      </c>
      <c r="F4190" s="20">
        <v>409140</v>
      </c>
    </row>
    <row r="4191" spans="1:6" x14ac:dyDescent="0.3">
      <c r="A4191" s="7" t="s">
        <v>5525</v>
      </c>
      <c r="B4191" s="7" t="s">
        <v>5011</v>
      </c>
      <c r="C4191" s="7" t="s">
        <v>5387</v>
      </c>
      <c r="D4191" s="14">
        <v>1</v>
      </c>
      <c r="E4191" s="7" t="s">
        <v>2426</v>
      </c>
      <c r="F4191" s="19">
        <v>360000</v>
      </c>
    </row>
    <row r="4192" spans="1:6" x14ac:dyDescent="0.3">
      <c r="A4192" s="8" t="s">
        <v>5526</v>
      </c>
      <c r="B4192" s="8" t="s">
        <v>5011</v>
      </c>
      <c r="C4192" s="8" t="s">
        <v>5387</v>
      </c>
      <c r="D4192" s="15">
        <v>1</v>
      </c>
      <c r="E4192" s="8" t="s">
        <v>2426</v>
      </c>
      <c r="F4192" s="20">
        <v>756731</v>
      </c>
    </row>
    <row r="4193" spans="1:6" x14ac:dyDescent="0.3">
      <c r="A4193" s="7" t="s">
        <v>5528</v>
      </c>
      <c r="B4193" s="7" t="s">
        <v>5011</v>
      </c>
      <c r="C4193" s="7" t="s">
        <v>5387</v>
      </c>
      <c r="D4193" s="14">
        <v>1</v>
      </c>
      <c r="E4193" s="7" t="s">
        <v>2426</v>
      </c>
      <c r="F4193" s="19">
        <v>916285</v>
      </c>
    </row>
    <row r="4194" spans="1:6" x14ac:dyDescent="0.3">
      <c r="A4194" s="8" t="s">
        <v>5529</v>
      </c>
      <c r="B4194" s="8" t="s">
        <v>5011</v>
      </c>
      <c r="C4194" s="8" t="s">
        <v>5387</v>
      </c>
      <c r="D4194" s="15">
        <v>1</v>
      </c>
      <c r="E4194" s="8" t="s">
        <v>2426</v>
      </c>
      <c r="F4194" s="20">
        <v>63348</v>
      </c>
    </row>
    <row r="4195" spans="1:6" x14ac:dyDescent="0.3">
      <c r="A4195" s="7" t="s">
        <v>5531</v>
      </c>
      <c r="B4195" s="7" t="s">
        <v>5011</v>
      </c>
      <c r="C4195" s="7" t="s">
        <v>5387</v>
      </c>
      <c r="D4195" s="14">
        <v>1</v>
      </c>
      <c r="E4195" s="7" t="s">
        <v>2426</v>
      </c>
      <c r="F4195" s="19">
        <v>90288</v>
      </c>
    </row>
    <row r="4196" spans="1:6" x14ac:dyDescent="0.3">
      <c r="A4196" s="8" t="s">
        <v>5533</v>
      </c>
      <c r="B4196" s="8" t="s">
        <v>5011</v>
      </c>
      <c r="C4196" s="8" t="s">
        <v>5387</v>
      </c>
      <c r="D4196" s="15">
        <v>1</v>
      </c>
      <c r="E4196" s="8" t="s">
        <v>2426</v>
      </c>
      <c r="F4196" s="20">
        <v>447475</v>
      </c>
    </row>
    <row r="4197" spans="1:6" x14ac:dyDescent="0.3">
      <c r="A4197" s="7" t="s">
        <v>5534</v>
      </c>
      <c r="B4197" s="7" t="s">
        <v>5011</v>
      </c>
      <c r="C4197" s="7" t="s">
        <v>5387</v>
      </c>
      <c r="D4197" s="14">
        <v>1</v>
      </c>
      <c r="E4197" s="7" t="s">
        <v>2426</v>
      </c>
      <c r="F4197" s="19">
        <v>193476</v>
      </c>
    </row>
    <row r="4198" spans="1:6" x14ac:dyDescent="0.3">
      <c r="A4198" s="8" t="s">
        <v>5535</v>
      </c>
      <c r="B4198" s="8" t="s">
        <v>5011</v>
      </c>
      <c r="C4198" s="8" t="s">
        <v>5387</v>
      </c>
      <c r="D4198" s="15">
        <v>1</v>
      </c>
      <c r="E4198" s="8" t="s">
        <v>2426</v>
      </c>
      <c r="F4198" s="20">
        <v>600000</v>
      </c>
    </row>
    <row r="4199" spans="1:6" x14ac:dyDescent="0.3">
      <c r="A4199" s="7" t="s">
        <v>5536</v>
      </c>
      <c r="B4199" s="7" t="s">
        <v>5011</v>
      </c>
      <c r="C4199" s="7" t="s">
        <v>5387</v>
      </c>
      <c r="D4199" s="14">
        <v>1</v>
      </c>
      <c r="E4199" s="7" t="s">
        <v>2426</v>
      </c>
      <c r="F4199" s="19">
        <v>267648</v>
      </c>
    </row>
    <row r="4200" spans="1:6" x14ac:dyDescent="0.3">
      <c r="A4200" s="8" t="s">
        <v>5538</v>
      </c>
      <c r="B4200" s="8" t="s">
        <v>5011</v>
      </c>
      <c r="C4200" s="8" t="s">
        <v>5387</v>
      </c>
      <c r="D4200" s="15">
        <v>1</v>
      </c>
      <c r="E4200" s="8" t="s">
        <v>2426</v>
      </c>
      <c r="F4200" s="20">
        <v>128988</v>
      </c>
    </row>
    <row r="4201" spans="1:6" x14ac:dyDescent="0.3">
      <c r="A4201" s="7" t="s">
        <v>5539</v>
      </c>
      <c r="B4201" s="7" t="s">
        <v>5011</v>
      </c>
      <c r="C4201" s="7" t="s">
        <v>5387</v>
      </c>
      <c r="D4201" s="14">
        <v>1</v>
      </c>
      <c r="E4201" s="7" t="s">
        <v>2426</v>
      </c>
      <c r="F4201" s="19">
        <v>981061</v>
      </c>
    </row>
    <row r="4202" spans="1:6" x14ac:dyDescent="0.3">
      <c r="A4202" s="8" t="s">
        <v>5540</v>
      </c>
      <c r="B4202" s="8" t="s">
        <v>5011</v>
      </c>
      <c r="C4202" s="8" t="s">
        <v>5387</v>
      </c>
      <c r="D4202" s="15">
        <v>1</v>
      </c>
      <c r="E4202" s="8" t="s">
        <v>2426</v>
      </c>
      <c r="F4202" s="20">
        <v>402934</v>
      </c>
    </row>
    <row r="4203" spans="1:6" x14ac:dyDescent="0.3">
      <c r="A4203" s="7" t="s">
        <v>5541</v>
      </c>
      <c r="B4203" s="7" t="s">
        <v>5011</v>
      </c>
      <c r="C4203" s="7" t="s">
        <v>5387</v>
      </c>
      <c r="D4203" s="14">
        <v>1</v>
      </c>
      <c r="E4203" s="7" t="s">
        <v>2426</v>
      </c>
      <c r="F4203" s="19">
        <v>124416</v>
      </c>
    </row>
    <row r="4204" spans="1:6" x14ac:dyDescent="0.3">
      <c r="A4204" s="8" t="s">
        <v>5543</v>
      </c>
      <c r="B4204" s="8" t="s">
        <v>5011</v>
      </c>
      <c r="C4204" s="8" t="s">
        <v>5387</v>
      </c>
      <c r="D4204" s="15">
        <v>1</v>
      </c>
      <c r="E4204" s="8" t="s">
        <v>2426</v>
      </c>
      <c r="F4204" s="20">
        <v>60288</v>
      </c>
    </row>
    <row r="4205" spans="1:6" x14ac:dyDescent="0.3">
      <c r="A4205" s="7" t="s">
        <v>5544</v>
      </c>
      <c r="B4205" s="7" t="s">
        <v>5011</v>
      </c>
      <c r="C4205" s="7" t="s">
        <v>5387</v>
      </c>
      <c r="D4205" s="14">
        <v>1</v>
      </c>
      <c r="E4205" s="7" t="s">
        <v>2426</v>
      </c>
      <c r="F4205" s="19">
        <v>1059420</v>
      </c>
    </row>
    <row r="4206" spans="1:6" x14ac:dyDescent="0.3">
      <c r="A4206" s="8" t="s">
        <v>5546</v>
      </c>
      <c r="B4206" s="8" t="s">
        <v>5011</v>
      </c>
      <c r="C4206" s="8" t="s">
        <v>5387</v>
      </c>
      <c r="D4206" s="15">
        <v>1</v>
      </c>
      <c r="E4206" s="8" t="s">
        <v>2426</v>
      </c>
      <c r="F4206" s="20">
        <v>600000</v>
      </c>
    </row>
    <row r="4207" spans="1:6" x14ac:dyDescent="0.3">
      <c r="A4207" s="7" t="s">
        <v>5547</v>
      </c>
      <c r="B4207" s="7" t="s">
        <v>5011</v>
      </c>
      <c r="C4207" s="7" t="s">
        <v>5387</v>
      </c>
      <c r="D4207" s="14">
        <v>1</v>
      </c>
      <c r="E4207" s="7" t="s">
        <v>2426</v>
      </c>
      <c r="F4207" s="19">
        <v>314472</v>
      </c>
    </row>
    <row r="4208" spans="1:6" x14ac:dyDescent="0.3">
      <c r="A4208" s="8" t="s">
        <v>5549</v>
      </c>
      <c r="B4208" s="8" t="s">
        <v>5011</v>
      </c>
      <c r="C4208" s="8" t="s">
        <v>5387</v>
      </c>
      <c r="D4208" s="15">
        <v>1</v>
      </c>
      <c r="E4208" s="8" t="s">
        <v>2426</v>
      </c>
      <c r="F4208" s="20">
        <v>1042947</v>
      </c>
    </row>
    <row r="4209" spans="1:6" x14ac:dyDescent="0.3">
      <c r="A4209" s="7" t="s">
        <v>5550</v>
      </c>
      <c r="B4209" s="7" t="s">
        <v>5011</v>
      </c>
      <c r="C4209" s="7" t="s">
        <v>5387</v>
      </c>
      <c r="D4209" s="14">
        <v>1</v>
      </c>
      <c r="E4209" s="7" t="s">
        <v>2426</v>
      </c>
      <c r="F4209" s="19">
        <v>1244206</v>
      </c>
    </row>
    <row r="4210" spans="1:6" x14ac:dyDescent="0.3">
      <c r="A4210" s="8" t="s">
        <v>5551</v>
      </c>
      <c r="B4210" s="8" t="s">
        <v>5011</v>
      </c>
      <c r="C4210" s="8" t="s">
        <v>5387</v>
      </c>
      <c r="D4210" s="15">
        <v>1</v>
      </c>
      <c r="E4210" s="8" t="s">
        <v>2426</v>
      </c>
      <c r="F4210" s="20">
        <v>85368</v>
      </c>
    </row>
    <row r="4211" spans="1:6" x14ac:dyDescent="0.3">
      <c r="A4211" s="7" t="s">
        <v>5553</v>
      </c>
      <c r="B4211" s="7" t="s">
        <v>5011</v>
      </c>
      <c r="C4211" s="7" t="s">
        <v>5387</v>
      </c>
      <c r="D4211" s="14">
        <v>1</v>
      </c>
      <c r="E4211" s="7" t="s">
        <v>2426</v>
      </c>
      <c r="F4211" s="19">
        <v>310791</v>
      </c>
    </row>
    <row r="4212" spans="1:6" x14ac:dyDescent="0.3">
      <c r="A4212" s="8" t="s">
        <v>47</v>
      </c>
      <c r="B4212" s="8" t="s">
        <v>5011</v>
      </c>
      <c r="C4212" s="8" t="s">
        <v>5387</v>
      </c>
      <c r="D4212" s="15">
        <v>2</v>
      </c>
      <c r="E4212" s="8" t="s">
        <v>2426</v>
      </c>
      <c r="F4212" s="20">
        <v>208344</v>
      </c>
    </row>
    <row r="4213" spans="1:6" x14ac:dyDescent="0.3">
      <c r="A4213" s="7" t="s">
        <v>1822</v>
      </c>
      <c r="B4213" s="7" t="s">
        <v>5011</v>
      </c>
      <c r="C4213" s="7" t="s">
        <v>5387</v>
      </c>
      <c r="D4213" s="14">
        <v>2</v>
      </c>
      <c r="E4213" s="7" t="s">
        <v>2426</v>
      </c>
      <c r="F4213" s="19">
        <v>324924</v>
      </c>
    </row>
    <row r="4214" spans="1:6" x14ac:dyDescent="0.3">
      <c r="A4214" s="8" t="s">
        <v>5555</v>
      </c>
      <c r="B4214" s="8" t="s">
        <v>5011</v>
      </c>
      <c r="C4214" s="8" t="s">
        <v>5387</v>
      </c>
      <c r="D4214" s="15">
        <v>2</v>
      </c>
      <c r="E4214" s="8" t="s">
        <v>2426</v>
      </c>
      <c r="F4214" s="20">
        <v>102840</v>
      </c>
    </row>
    <row r="4215" spans="1:6" x14ac:dyDescent="0.3">
      <c r="A4215" s="7" t="s">
        <v>29</v>
      </c>
      <c r="B4215" s="7" t="s">
        <v>5426</v>
      </c>
      <c r="C4215" s="7" t="s">
        <v>5387</v>
      </c>
      <c r="D4215" s="14"/>
      <c r="E4215" s="7" t="s">
        <v>2426</v>
      </c>
      <c r="F4215" s="19">
        <v>329439</v>
      </c>
    </row>
    <row r="4216" spans="1:6" x14ac:dyDescent="0.3">
      <c r="A4216" s="8" t="s">
        <v>5005</v>
      </c>
      <c r="B4216" s="8" t="s">
        <v>5011</v>
      </c>
      <c r="C4216" s="8" t="s">
        <v>5387</v>
      </c>
      <c r="D4216" s="15">
        <v>1</v>
      </c>
      <c r="E4216" s="8" t="s">
        <v>2426</v>
      </c>
      <c r="F4216" s="20">
        <v>1748000</v>
      </c>
    </row>
    <row r="4217" spans="1:6" x14ac:dyDescent="0.3">
      <c r="A4217" s="7" t="s">
        <v>5559</v>
      </c>
      <c r="B4217" s="7" t="s">
        <v>5011</v>
      </c>
      <c r="C4217" s="7" t="s">
        <v>5387</v>
      </c>
      <c r="D4217" s="14">
        <v>1</v>
      </c>
      <c r="E4217" s="7" t="s">
        <v>2426</v>
      </c>
      <c r="F4217" s="19">
        <v>2000000</v>
      </c>
    </row>
    <row r="4218" spans="1:6" x14ac:dyDescent="0.3">
      <c r="A4218" s="8" t="s">
        <v>5560</v>
      </c>
      <c r="B4218" s="8" t="s">
        <v>5011</v>
      </c>
      <c r="C4218" s="8" t="s">
        <v>5387</v>
      </c>
      <c r="D4218" s="15">
        <v>1</v>
      </c>
      <c r="E4218" s="8" t="s">
        <v>2426</v>
      </c>
      <c r="F4218" s="20">
        <v>373262</v>
      </c>
    </row>
    <row r="4219" spans="1:6" x14ac:dyDescent="0.3">
      <c r="A4219" s="7" t="s">
        <v>29</v>
      </c>
      <c r="B4219" s="7" t="s">
        <v>5011</v>
      </c>
      <c r="C4219" s="7" t="s">
        <v>5387</v>
      </c>
      <c r="D4219" s="14">
        <v>1</v>
      </c>
      <c r="E4219" s="7" t="s">
        <v>2426</v>
      </c>
      <c r="F4219" s="19">
        <v>297324</v>
      </c>
    </row>
    <row r="4220" spans="1:6" x14ac:dyDescent="0.3">
      <c r="A4220" s="8" t="s">
        <v>49</v>
      </c>
      <c r="B4220" s="8" t="s">
        <v>5011</v>
      </c>
      <c r="C4220" s="8" t="s">
        <v>5387</v>
      </c>
      <c r="D4220" s="15">
        <v>1</v>
      </c>
      <c r="E4220" s="8" t="s">
        <v>2426</v>
      </c>
      <c r="F4220" s="20">
        <v>217056</v>
      </c>
    </row>
    <row r="4221" spans="1:6" x14ac:dyDescent="0.3">
      <c r="A4221" s="7" t="s">
        <v>3434</v>
      </c>
      <c r="B4221" s="7" t="s">
        <v>5011</v>
      </c>
      <c r="C4221" s="7" t="s">
        <v>5387</v>
      </c>
      <c r="D4221" s="14">
        <v>1</v>
      </c>
      <c r="E4221" s="7" t="s">
        <v>2426</v>
      </c>
      <c r="F4221" s="19">
        <v>249888</v>
      </c>
    </row>
    <row r="4222" spans="1:6" x14ac:dyDescent="0.3">
      <c r="A4222" s="8" t="s">
        <v>2528</v>
      </c>
      <c r="B4222" s="8" t="s">
        <v>5011</v>
      </c>
      <c r="C4222" s="8" t="s">
        <v>5387</v>
      </c>
      <c r="D4222" s="15">
        <v>1</v>
      </c>
      <c r="E4222" s="8" t="s">
        <v>2426</v>
      </c>
      <c r="F4222" s="20">
        <v>1210284</v>
      </c>
    </row>
    <row r="4223" spans="1:6" x14ac:dyDescent="0.3">
      <c r="A4223" s="7" t="s">
        <v>2682</v>
      </c>
      <c r="B4223" s="7" t="s">
        <v>5011</v>
      </c>
      <c r="C4223" s="7" t="s">
        <v>5387</v>
      </c>
      <c r="D4223" s="14">
        <v>81</v>
      </c>
      <c r="E4223" s="7" t="s">
        <v>2675</v>
      </c>
      <c r="F4223" s="19">
        <v>839303</v>
      </c>
    </row>
    <row r="4224" spans="1:6" x14ac:dyDescent="0.3">
      <c r="A4224" s="8" t="s">
        <v>11</v>
      </c>
      <c r="B4224" s="8" t="s">
        <v>5011</v>
      </c>
      <c r="C4224" s="8" t="s">
        <v>5387</v>
      </c>
      <c r="D4224" s="15">
        <v>6</v>
      </c>
      <c r="E4224" s="8" t="s">
        <v>2675</v>
      </c>
      <c r="F4224" s="20">
        <v>824909</v>
      </c>
    </row>
    <row r="4225" spans="1:6" x14ac:dyDescent="0.3">
      <c r="A4225" s="7" t="s">
        <v>5566</v>
      </c>
      <c r="B4225" s="7" t="s">
        <v>5011</v>
      </c>
      <c r="C4225" s="7" t="s">
        <v>5387</v>
      </c>
      <c r="D4225" s="14">
        <v>4</v>
      </c>
      <c r="E4225" s="7" t="s">
        <v>2675</v>
      </c>
      <c r="F4225" s="19">
        <v>1028702</v>
      </c>
    </row>
    <row r="4226" spans="1:6" x14ac:dyDescent="0.3">
      <c r="A4226" s="8" t="s">
        <v>2682</v>
      </c>
      <c r="B4226" s="8" t="s">
        <v>5011</v>
      </c>
      <c r="C4226" s="8" t="s">
        <v>5387</v>
      </c>
      <c r="D4226" s="15">
        <v>3</v>
      </c>
      <c r="E4226" s="8" t="s">
        <v>2675</v>
      </c>
      <c r="F4226" s="20">
        <v>257976</v>
      </c>
    </row>
    <row r="4227" spans="1:6" x14ac:dyDescent="0.3">
      <c r="A4227" s="7" t="s">
        <v>210</v>
      </c>
      <c r="B4227" s="7" t="s">
        <v>5011</v>
      </c>
      <c r="C4227" s="7" t="s">
        <v>5387</v>
      </c>
      <c r="D4227" s="14">
        <v>2</v>
      </c>
      <c r="E4227" s="7" t="s">
        <v>2675</v>
      </c>
      <c r="F4227" s="19">
        <v>622422</v>
      </c>
    </row>
    <row r="4228" spans="1:6" x14ac:dyDescent="0.3">
      <c r="A4228" s="8" t="s">
        <v>5569</v>
      </c>
      <c r="B4228" s="8" t="s">
        <v>5011</v>
      </c>
      <c r="C4228" s="8" t="s">
        <v>5387</v>
      </c>
      <c r="D4228" s="15">
        <v>2</v>
      </c>
      <c r="E4228" s="8" t="s">
        <v>2675</v>
      </c>
      <c r="F4228" s="20">
        <v>1012128</v>
      </c>
    </row>
    <row r="4229" spans="1:6" x14ac:dyDescent="0.3">
      <c r="A4229" s="7" t="s">
        <v>5571</v>
      </c>
      <c r="B4229" s="7" t="s">
        <v>5011</v>
      </c>
      <c r="C4229" s="7" t="s">
        <v>5387</v>
      </c>
      <c r="D4229" s="14">
        <v>2</v>
      </c>
      <c r="E4229" s="7" t="s">
        <v>2675</v>
      </c>
      <c r="F4229" s="19">
        <v>302507</v>
      </c>
    </row>
    <row r="4230" spans="1:6" x14ac:dyDescent="0.3">
      <c r="A4230" s="8" t="s">
        <v>5573</v>
      </c>
      <c r="B4230" s="8" t="s">
        <v>5011</v>
      </c>
      <c r="C4230" s="8" t="s">
        <v>5387</v>
      </c>
      <c r="D4230" s="15">
        <v>2</v>
      </c>
      <c r="E4230" s="8" t="s">
        <v>2675</v>
      </c>
      <c r="F4230" s="20">
        <v>321504</v>
      </c>
    </row>
    <row r="4231" spans="1:6" x14ac:dyDescent="0.3">
      <c r="A4231" s="7" t="s">
        <v>17</v>
      </c>
      <c r="B4231" s="7" t="s">
        <v>5011</v>
      </c>
      <c r="C4231" s="7" t="s">
        <v>5387</v>
      </c>
      <c r="D4231" s="14">
        <v>1</v>
      </c>
      <c r="E4231" s="7" t="s">
        <v>2675</v>
      </c>
      <c r="F4231" s="19">
        <v>618995</v>
      </c>
    </row>
    <row r="4232" spans="1:6" x14ac:dyDescent="0.3">
      <c r="A4232" s="8" t="s">
        <v>17</v>
      </c>
      <c r="B4232" s="8" t="s">
        <v>5011</v>
      </c>
      <c r="C4232" s="8" t="s">
        <v>5387</v>
      </c>
      <c r="D4232" s="15">
        <v>1</v>
      </c>
      <c r="E4232" s="8" t="s">
        <v>2675</v>
      </c>
      <c r="F4232" s="20">
        <v>800000</v>
      </c>
    </row>
    <row r="4233" spans="1:6" x14ac:dyDescent="0.3">
      <c r="A4233" s="7" t="s">
        <v>15</v>
      </c>
      <c r="B4233" s="7" t="s">
        <v>5011</v>
      </c>
      <c r="C4233" s="7" t="s">
        <v>5387</v>
      </c>
      <c r="D4233" s="14">
        <v>1</v>
      </c>
      <c r="E4233" s="7" t="s">
        <v>2675</v>
      </c>
      <c r="F4233" s="19">
        <v>981414</v>
      </c>
    </row>
    <row r="4234" spans="1:6" x14ac:dyDescent="0.3">
      <c r="A4234" s="8" t="s">
        <v>19</v>
      </c>
      <c r="B4234" s="8" t="s">
        <v>5011</v>
      </c>
      <c r="C4234" s="8" t="s">
        <v>5387</v>
      </c>
      <c r="D4234" s="15">
        <v>1</v>
      </c>
      <c r="E4234" s="8" t="s">
        <v>2675</v>
      </c>
      <c r="F4234" s="20">
        <v>895427</v>
      </c>
    </row>
    <row r="4235" spans="1:6" x14ac:dyDescent="0.3">
      <c r="A4235" s="7" t="s">
        <v>80</v>
      </c>
      <c r="B4235" s="7" t="s">
        <v>5011</v>
      </c>
      <c r="C4235" s="7" t="s">
        <v>5387</v>
      </c>
      <c r="D4235" s="14">
        <v>1</v>
      </c>
      <c r="E4235" s="7" t="s">
        <v>2675</v>
      </c>
      <c r="F4235" s="19">
        <v>1612324</v>
      </c>
    </row>
    <row r="4236" spans="1:6" x14ac:dyDescent="0.3">
      <c r="A4236" s="8" t="s">
        <v>1542</v>
      </c>
      <c r="B4236" s="8" t="s">
        <v>5011</v>
      </c>
      <c r="C4236" s="8" t="s">
        <v>5387</v>
      </c>
      <c r="D4236" s="15">
        <v>1</v>
      </c>
      <c r="E4236" s="8" t="s">
        <v>2675</v>
      </c>
      <c r="F4236" s="20">
        <v>1221714</v>
      </c>
    </row>
    <row r="4237" spans="1:6" x14ac:dyDescent="0.3">
      <c r="A4237" s="7" t="s">
        <v>652</v>
      </c>
      <c r="B4237" s="7" t="s">
        <v>5011</v>
      </c>
      <c r="C4237" s="7" t="s">
        <v>5387</v>
      </c>
      <c r="D4237" s="14">
        <v>1</v>
      </c>
      <c r="E4237" s="7" t="s">
        <v>2675</v>
      </c>
      <c r="F4237" s="19">
        <v>752418</v>
      </c>
    </row>
    <row r="4238" spans="1:6" x14ac:dyDescent="0.3">
      <c r="A4238" s="8" t="s">
        <v>1451</v>
      </c>
      <c r="B4238" s="8" t="s">
        <v>5011</v>
      </c>
      <c r="C4238" s="8" t="s">
        <v>5387</v>
      </c>
      <c r="D4238" s="15">
        <v>1</v>
      </c>
      <c r="E4238" s="8" t="s">
        <v>2675</v>
      </c>
      <c r="F4238" s="20">
        <v>251796</v>
      </c>
    </row>
    <row r="4239" spans="1:6" x14ac:dyDescent="0.3">
      <c r="A4239" s="7" t="s">
        <v>31</v>
      </c>
      <c r="B4239" s="7" t="s">
        <v>5011</v>
      </c>
      <c r="C4239" s="7" t="s">
        <v>5387</v>
      </c>
      <c r="D4239" s="14">
        <v>1</v>
      </c>
      <c r="E4239" s="7" t="s">
        <v>2675</v>
      </c>
      <c r="F4239" s="19">
        <v>705133</v>
      </c>
    </row>
    <row r="4240" spans="1:6" x14ac:dyDescent="0.3">
      <c r="A4240" s="8" t="s">
        <v>5</v>
      </c>
      <c r="B4240" s="8" t="s">
        <v>5011</v>
      </c>
      <c r="C4240" s="8" t="s">
        <v>5387</v>
      </c>
      <c r="D4240" s="15">
        <v>1</v>
      </c>
      <c r="E4240" s="8" t="s">
        <v>2675</v>
      </c>
      <c r="F4240" s="20">
        <v>671696</v>
      </c>
    </row>
    <row r="4241" spans="1:6" x14ac:dyDescent="0.3">
      <c r="A4241" s="7" t="s">
        <v>3997</v>
      </c>
      <c r="B4241" s="7" t="s">
        <v>5011</v>
      </c>
      <c r="C4241" s="7" t="s">
        <v>5387</v>
      </c>
      <c r="D4241" s="14">
        <v>1</v>
      </c>
      <c r="E4241" s="7" t="s">
        <v>2675</v>
      </c>
      <c r="F4241" s="19">
        <v>1353553</v>
      </c>
    </row>
    <row r="4242" spans="1:6" x14ac:dyDescent="0.3">
      <c r="A4242" s="8" t="s">
        <v>383</v>
      </c>
      <c r="B4242" s="8" t="s">
        <v>5011</v>
      </c>
      <c r="C4242" s="8" t="s">
        <v>5387</v>
      </c>
      <c r="D4242" s="15">
        <v>1</v>
      </c>
      <c r="E4242" s="8" t="s">
        <v>2675</v>
      </c>
      <c r="F4242" s="20">
        <v>254524</v>
      </c>
    </row>
    <row r="4243" spans="1:6" x14ac:dyDescent="0.3">
      <c r="A4243" s="7" t="s">
        <v>204</v>
      </c>
      <c r="B4243" s="7" t="s">
        <v>5011</v>
      </c>
      <c r="C4243" s="7" t="s">
        <v>5387</v>
      </c>
      <c r="D4243" s="14">
        <v>1</v>
      </c>
      <c r="E4243" s="7" t="s">
        <v>2675</v>
      </c>
      <c r="F4243" s="19">
        <v>1055802</v>
      </c>
    </row>
    <row r="4244" spans="1:6" x14ac:dyDescent="0.3">
      <c r="A4244" s="8" t="s">
        <v>461</v>
      </c>
      <c r="B4244" s="8" t="s">
        <v>5011</v>
      </c>
      <c r="C4244" s="8" t="s">
        <v>5387</v>
      </c>
      <c r="D4244" s="15">
        <v>1</v>
      </c>
      <c r="E4244" s="8" t="s">
        <v>2675</v>
      </c>
      <c r="F4244" s="20">
        <v>1476237</v>
      </c>
    </row>
    <row r="4245" spans="1:6" x14ac:dyDescent="0.3">
      <c r="A4245" s="7" t="s">
        <v>611</v>
      </c>
      <c r="B4245" s="7" t="s">
        <v>5011</v>
      </c>
      <c r="C4245" s="7" t="s">
        <v>5387</v>
      </c>
      <c r="D4245" s="14">
        <v>1</v>
      </c>
      <c r="E4245" s="7" t="s">
        <v>2675</v>
      </c>
      <c r="F4245" s="19">
        <v>735792</v>
      </c>
    </row>
    <row r="4246" spans="1:6" x14ac:dyDescent="0.3">
      <c r="A4246" s="8" t="s">
        <v>365</v>
      </c>
      <c r="B4246" s="8" t="s">
        <v>5011</v>
      </c>
      <c r="C4246" s="8" t="s">
        <v>5387</v>
      </c>
      <c r="D4246" s="15">
        <v>1</v>
      </c>
      <c r="E4246" s="8" t="s">
        <v>2675</v>
      </c>
      <c r="F4246" s="20">
        <v>605385</v>
      </c>
    </row>
    <row r="4247" spans="1:6" x14ac:dyDescent="0.3">
      <c r="A4247" s="7" t="s">
        <v>1024</v>
      </c>
      <c r="B4247" s="7" t="s">
        <v>5011</v>
      </c>
      <c r="C4247" s="7" t="s">
        <v>5387</v>
      </c>
      <c r="D4247" s="14">
        <v>1</v>
      </c>
      <c r="E4247" s="7" t="s">
        <v>2675</v>
      </c>
      <c r="F4247" s="19">
        <v>1200000</v>
      </c>
    </row>
    <row r="4248" spans="1:6" x14ac:dyDescent="0.3">
      <c r="A4248" s="8" t="s">
        <v>4916</v>
      </c>
      <c r="B4248" s="8" t="s">
        <v>5011</v>
      </c>
      <c r="C4248" s="8" t="s">
        <v>5387</v>
      </c>
      <c r="D4248" s="15">
        <v>1</v>
      </c>
      <c r="E4248" s="8" t="s">
        <v>2675</v>
      </c>
      <c r="F4248" s="20">
        <v>1881045</v>
      </c>
    </row>
    <row r="4249" spans="1:6" x14ac:dyDescent="0.3">
      <c r="A4249" s="7" t="s">
        <v>1827</v>
      </c>
      <c r="B4249" s="7" t="s">
        <v>5011</v>
      </c>
      <c r="C4249" s="7" t="s">
        <v>5387</v>
      </c>
      <c r="D4249" s="14">
        <v>1</v>
      </c>
      <c r="E4249" s="7" t="s">
        <v>2675</v>
      </c>
      <c r="F4249" s="19">
        <v>224904</v>
      </c>
    </row>
    <row r="4250" spans="1:6" x14ac:dyDescent="0.3">
      <c r="A4250" s="8" t="s">
        <v>2757</v>
      </c>
      <c r="B4250" s="8" t="s">
        <v>5011</v>
      </c>
      <c r="C4250" s="8" t="s">
        <v>5387</v>
      </c>
      <c r="D4250" s="15">
        <v>1</v>
      </c>
      <c r="E4250" s="8" t="s">
        <v>2675</v>
      </c>
      <c r="F4250" s="20">
        <v>507729</v>
      </c>
    </row>
    <row r="4251" spans="1:6" x14ac:dyDescent="0.3">
      <c r="A4251" s="7" t="s">
        <v>5582</v>
      </c>
      <c r="B4251" s="7" t="s">
        <v>5011</v>
      </c>
      <c r="C4251" s="7" t="s">
        <v>5387</v>
      </c>
      <c r="D4251" s="14">
        <v>1</v>
      </c>
      <c r="E4251" s="7" t="s">
        <v>2675</v>
      </c>
      <c r="F4251" s="19">
        <v>786181</v>
      </c>
    </row>
    <row r="4252" spans="1:6" x14ac:dyDescent="0.3">
      <c r="A4252" s="8" t="s">
        <v>5583</v>
      </c>
      <c r="B4252" s="8" t="s">
        <v>5011</v>
      </c>
      <c r="C4252" s="8" t="s">
        <v>5387</v>
      </c>
      <c r="D4252" s="15">
        <v>1</v>
      </c>
      <c r="E4252" s="8" t="s">
        <v>2675</v>
      </c>
      <c r="F4252" s="20">
        <v>1007334</v>
      </c>
    </row>
    <row r="4253" spans="1:6" x14ac:dyDescent="0.3">
      <c r="A4253" s="7" t="s">
        <v>5584</v>
      </c>
      <c r="B4253" s="7" t="s">
        <v>5011</v>
      </c>
      <c r="C4253" s="7" t="s">
        <v>5387</v>
      </c>
      <c r="D4253" s="14">
        <v>1</v>
      </c>
      <c r="E4253" s="7" t="s">
        <v>2675</v>
      </c>
      <c r="F4253" s="19">
        <v>688345</v>
      </c>
    </row>
    <row r="4254" spans="1:6" x14ac:dyDescent="0.3">
      <c r="A4254" s="8" t="s">
        <v>671</v>
      </c>
      <c r="B4254" s="8" t="s">
        <v>5011</v>
      </c>
      <c r="C4254" s="8" t="s">
        <v>5387</v>
      </c>
      <c r="D4254" s="15">
        <v>1</v>
      </c>
      <c r="E4254" s="8" t="s">
        <v>2675</v>
      </c>
      <c r="F4254" s="20">
        <v>688236</v>
      </c>
    </row>
    <row r="4255" spans="1:6" x14ac:dyDescent="0.3">
      <c r="A4255" s="7" t="s">
        <v>3654</v>
      </c>
      <c r="B4255" s="7" t="s">
        <v>5011</v>
      </c>
      <c r="C4255" s="7" t="s">
        <v>5387</v>
      </c>
      <c r="D4255" s="14">
        <v>1</v>
      </c>
      <c r="E4255" s="7" t="s">
        <v>2675</v>
      </c>
      <c r="F4255" s="19">
        <v>1189536</v>
      </c>
    </row>
    <row r="4256" spans="1:6" x14ac:dyDescent="0.3">
      <c r="A4256" s="8" t="s">
        <v>5588</v>
      </c>
      <c r="B4256" s="8" t="s">
        <v>5011</v>
      </c>
      <c r="C4256" s="8" t="s">
        <v>5387</v>
      </c>
      <c r="D4256" s="15">
        <v>1</v>
      </c>
      <c r="E4256" s="8" t="s">
        <v>2675</v>
      </c>
      <c r="F4256" s="20">
        <v>267648</v>
      </c>
    </row>
    <row r="4257" spans="1:6" x14ac:dyDescent="0.3">
      <c r="A4257" s="7" t="s">
        <v>5592</v>
      </c>
      <c r="B4257" s="7" t="s">
        <v>5011</v>
      </c>
      <c r="C4257" s="7" t="s">
        <v>5387</v>
      </c>
      <c r="D4257" s="14">
        <v>1</v>
      </c>
      <c r="E4257" s="7" t="s">
        <v>2675</v>
      </c>
      <c r="F4257" s="19">
        <v>302688</v>
      </c>
    </row>
    <row r="4258" spans="1:6" x14ac:dyDescent="0.3">
      <c r="A4258" s="8" t="s">
        <v>5593</v>
      </c>
      <c r="B4258" s="8" t="s">
        <v>5011</v>
      </c>
      <c r="C4258" s="8" t="s">
        <v>5387</v>
      </c>
      <c r="D4258" s="15">
        <v>1</v>
      </c>
      <c r="E4258" s="8" t="s">
        <v>2675</v>
      </c>
      <c r="F4258" s="20">
        <v>343594</v>
      </c>
    </row>
    <row r="4259" spans="1:6" x14ac:dyDescent="0.3">
      <c r="A4259" s="7" t="s">
        <v>5595</v>
      </c>
      <c r="B4259" s="7" t="s">
        <v>5011</v>
      </c>
      <c r="C4259" s="7" t="s">
        <v>5387</v>
      </c>
      <c r="D4259" s="14">
        <v>1</v>
      </c>
      <c r="E4259" s="7" t="s">
        <v>2675</v>
      </c>
      <c r="F4259" s="19">
        <v>1087770</v>
      </c>
    </row>
    <row r="4260" spans="1:6" x14ac:dyDescent="0.3">
      <c r="A4260" s="8" t="s">
        <v>5597</v>
      </c>
      <c r="B4260" s="8" t="s">
        <v>5011</v>
      </c>
      <c r="C4260" s="8" t="s">
        <v>5387</v>
      </c>
      <c r="D4260" s="15">
        <v>1</v>
      </c>
      <c r="E4260" s="8" t="s">
        <v>2675</v>
      </c>
      <c r="F4260" s="20">
        <v>1136717</v>
      </c>
    </row>
    <row r="4261" spans="1:6" x14ac:dyDescent="0.3">
      <c r="A4261" s="7" t="s">
        <v>5599</v>
      </c>
      <c r="B4261" s="7" t="s">
        <v>5011</v>
      </c>
      <c r="C4261" s="7" t="s">
        <v>5387</v>
      </c>
      <c r="D4261" s="14">
        <v>1</v>
      </c>
      <c r="E4261" s="7" t="s">
        <v>2675</v>
      </c>
      <c r="F4261" s="19">
        <v>906601</v>
      </c>
    </row>
    <row r="4262" spans="1:6" x14ac:dyDescent="0.3">
      <c r="A4262" s="8" t="s">
        <v>5333</v>
      </c>
      <c r="B4262" s="8" t="s">
        <v>5011</v>
      </c>
      <c r="C4262" s="8" t="s">
        <v>5387</v>
      </c>
      <c r="D4262" s="15">
        <v>1</v>
      </c>
      <c r="E4262" s="8" t="s">
        <v>2675</v>
      </c>
      <c r="F4262" s="20">
        <v>700000</v>
      </c>
    </row>
    <row r="4263" spans="1:6" x14ac:dyDescent="0.3">
      <c r="A4263" s="7" t="s">
        <v>5601</v>
      </c>
      <c r="B4263" s="7" t="s">
        <v>5011</v>
      </c>
      <c r="C4263" s="7" t="s">
        <v>5387</v>
      </c>
      <c r="D4263" s="14">
        <v>1</v>
      </c>
      <c r="E4263" s="7" t="s">
        <v>2675</v>
      </c>
      <c r="F4263" s="19">
        <v>515940</v>
      </c>
    </row>
    <row r="4264" spans="1:6" x14ac:dyDescent="0.3">
      <c r="A4264" s="8" t="s">
        <v>5602</v>
      </c>
      <c r="B4264" s="8" t="s">
        <v>5011</v>
      </c>
      <c r="C4264" s="8" t="s">
        <v>5387</v>
      </c>
      <c r="D4264" s="15">
        <v>1</v>
      </c>
      <c r="E4264" s="8" t="s">
        <v>2675</v>
      </c>
      <c r="F4264" s="20">
        <v>451723</v>
      </c>
    </row>
    <row r="4265" spans="1:6" x14ac:dyDescent="0.3">
      <c r="A4265" s="7" t="s">
        <v>5603</v>
      </c>
      <c r="B4265" s="7" t="s">
        <v>5011</v>
      </c>
      <c r="C4265" s="7" t="s">
        <v>5387</v>
      </c>
      <c r="D4265" s="14">
        <v>1</v>
      </c>
      <c r="E4265" s="7" t="s">
        <v>2675</v>
      </c>
      <c r="F4265" s="19">
        <v>540000</v>
      </c>
    </row>
    <row r="4266" spans="1:6" x14ac:dyDescent="0.3">
      <c r="A4266" s="8" t="s">
        <v>4965</v>
      </c>
      <c r="B4266" s="8" t="s">
        <v>5011</v>
      </c>
      <c r="C4266" s="8" t="s">
        <v>5387</v>
      </c>
      <c r="D4266" s="15">
        <v>1</v>
      </c>
      <c r="E4266" s="8" t="s">
        <v>2675</v>
      </c>
      <c r="F4266" s="20">
        <v>698674</v>
      </c>
    </row>
    <row r="4267" spans="1:6" x14ac:dyDescent="0.3">
      <c r="A4267" s="7" t="s">
        <v>5604</v>
      </c>
      <c r="B4267" s="7" t="s">
        <v>5011</v>
      </c>
      <c r="C4267" s="7" t="s">
        <v>5387</v>
      </c>
      <c r="D4267" s="14">
        <v>1</v>
      </c>
      <c r="E4267" s="7" t="s">
        <v>2675</v>
      </c>
      <c r="F4267" s="19">
        <v>995830</v>
      </c>
    </row>
    <row r="4268" spans="1:6" x14ac:dyDescent="0.3">
      <c r="A4268" s="8" t="s">
        <v>5605</v>
      </c>
      <c r="B4268" s="8" t="s">
        <v>5011</v>
      </c>
      <c r="C4268" s="8" t="s">
        <v>5387</v>
      </c>
      <c r="D4268" s="15">
        <v>1</v>
      </c>
      <c r="E4268" s="8" t="s">
        <v>2675</v>
      </c>
      <c r="F4268" s="20">
        <v>513690</v>
      </c>
    </row>
    <row r="4269" spans="1:6" x14ac:dyDescent="0.3">
      <c r="A4269" s="7" t="s">
        <v>2093</v>
      </c>
      <c r="B4269" s="7" t="s">
        <v>5011</v>
      </c>
      <c r="C4269" s="7" t="s">
        <v>5387</v>
      </c>
      <c r="D4269" s="14">
        <v>1</v>
      </c>
      <c r="E4269" s="7" t="s">
        <v>2675</v>
      </c>
      <c r="F4269" s="19">
        <v>981061</v>
      </c>
    </row>
    <row r="4270" spans="1:6" x14ac:dyDescent="0.3">
      <c r="A4270" s="8" t="s">
        <v>5606</v>
      </c>
      <c r="B4270" s="8" t="s">
        <v>5011</v>
      </c>
      <c r="C4270" s="8" t="s">
        <v>5387</v>
      </c>
      <c r="D4270" s="15">
        <v>1</v>
      </c>
      <c r="E4270" s="8" t="s">
        <v>2675</v>
      </c>
      <c r="F4270" s="20">
        <v>437856</v>
      </c>
    </row>
    <row r="4271" spans="1:6" x14ac:dyDescent="0.3">
      <c r="A4271" s="7" t="s">
        <v>5608</v>
      </c>
      <c r="B4271" s="7" t="s">
        <v>5011</v>
      </c>
      <c r="C4271" s="7" t="s">
        <v>5387</v>
      </c>
      <c r="D4271" s="14">
        <v>1</v>
      </c>
      <c r="E4271" s="7" t="s">
        <v>2675</v>
      </c>
      <c r="F4271" s="19">
        <v>426816</v>
      </c>
    </row>
    <row r="4272" spans="1:6" x14ac:dyDescent="0.3">
      <c r="A4272" s="8" t="s">
        <v>5526</v>
      </c>
      <c r="B4272" s="8" t="s">
        <v>5011</v>
      </c>
      <c r="C4272" s="8" t="s">
        <v>5387</v>
      </c>
      <c r="D4272" s="15">
        <v>1</v>
      </c>
      <c r="E4272" s="8" t="s">
        <v>2675</v>
      </c>
      <c r="F4272" s="20">
        <v>749457</v>
      </c>
    </row>
    <row r="4273" spans="1:6" x14ac:dyDescent="0.3">
      <c r="A4273" s="7" t="s">
        <v>5610</v>
      </c>
      <c r="B4273" s="7" t="s">
        <v>5011</v>
      </c>
      <c r="C4273" s="7" t="s">
        <v>5387</v>
      </c>
      <c r="D4273" s="14">
        <v>1</v>
      </c>
      <c r="E4273" s="7" t="s">
        <v>2675</v>
      </c>
      <c r="F4273" s="19">
        <v>360000</v>
      </c>
    </row>
    <row r="4274" spans="1:6" x14ac:dyDescent="0.3">
      <c r="A4274" s="8" t="s">
        <v>5611</v>
      </c>
      <c r="B4274" s="8" t="s">
        <v>5011</v>
      </c>
      <c r="C4274" s="8" t="s">
        <v>5387</v>
      </c>
      <c r="D4274" s="15">
        <v>1</v>
      </c>
      <c r="E4274" s="8" t="s">
        <v>2675</v>
      </c>
      <c r="F4274" s="20">
        <v>99744</v>
      </c>
    </row>
    <row r="4275" spans="1:6" x14ac:dyDescent="0.3">
      <c r="A4275" s="7" t="s">
        <v>5613</v>
      </c>
      <c r="B4275" s="7" t="s">
        <v>5011</v>
      </c>
      <c r="C4275" s="7" t="s">
        <v>5387</v>
      </c>
      <c r="D4275" s="14">
        <v>1</v>
      </c>
      <c r="E4275" s="7" t="s">
        <v>2675</v>
      </c>
      <c r="F4275" s="19">
        <v>1008975</v>
      </c>
    </row>
    <row r="4276" spans="1:6" x14ac:dyDescent="0.3">
      <c r="A4276" s="8" t="s">
        <v>5614</v>
      </c>
      <c r="B4276" s="8" t="s">
        <v>5011</v>
      </c>
      <c r="C4276" s="8" t="s">
        <v>5387</v>
      </c>
      <c r="D4276" s="15">
        <v>1</v>
      </c>
      <c r="E4276" s="8" t="s">
        <v>2675</v>
      </c>
      <c r="F4276" s="20">
        <v>458820</v>
      </c>
    </row>
    <row r="4277" spans="1:6" x14ac:dyDescent="0.3">
      <c r="A4277" s="7" t="s">
        <v>5616</v>
      </c>
      <c r="B4277" s="7" t="s">
        <v>5011</v>
      </c>
      <c r="C4277" s="7" t="s">
        <v>5387</v>
      </c>
      <c r="D4277" s="14">
        <v>1</v>
      </c>
      <c r="E4277" s="7" t="s">
        <v>2675</v>
      </c>
      <c r="F4277" s="19">
        <v>3026926</v>
      </c>
    </row>
    <row r="4278" spans="1:6" x14ac:dyDescent="0.3">
      <c r="A4278" s="8" t="s">
        <v>5617</v>
      </c>
      <c r="B4278" s="8" t="s">
        <v>5011</v>
      </c>
      <c r="C4278" s="8" t="s">
        <v>5387</v>
      </c>
      <c r="D4278" s="15">
        <v>1</v>
      </c>
      <c r="E4278" s="8" t="s">
        <v>2675</v>
      </c>
      <c r="F4278" s="20">
        <v>120000</v>
      </c>
    </row>
    <row r="4279" spans="1:6" x14ac:dyDescent="0.3">
      <c r="A4279" s="7" t="s">
        <v>5618</v>
      </c>
      <c r="B4279" s="7" t="s">
        <v>5011</v>
      </c>
      <c r="C4279" s="7" t="s">
        <v>5387</v>
      </c>
      <c r="D4279" s="14">
        <v>1</v>
      </c>
      <c r="E4279" s="7" t="s">
        <v>2675</v>
      </c>
      <c r="F4279" s="19">
        <v>248011</v>
      </c>
    </row>
    <row r="4280" spans="1:6" x14ac:dyDescent="0.3">
      <c r="A4280" s="8" t="s">
        <v>5620</v>
      </c>
      <c r="B4280" s="8" t="s">
        <v>5011</v>
      </c>
      <c r="C4280" s="8" t="s">
        <v>5387</v>
      </c>
      <c r="D4280" s="15">
        <v>1</v>
      </c>
      <c r="E4280" s="8" t="s">
        <v>2675</v>
      </c>
      <c r="F4280" s="20">
        <v>103764</v>
      </c>
    </row>
    <row r="4281" spans="1:6" x14ac:dyDescent="0.3">
      <c r="A4281" s="7" t="s">
        <v>5219</v>
      </c>
      <c r="B4281" s="7" t="s">
        <v>5011</v>
      </c>
      <c r="C4281" s="7" t="s">
        <v>5387</v>
      </c>
      <c r="D4281" s="14">
        <v>1</v>
      </c>
      <c r="E4281" s="7" t="s">
        <v>2675</v>
      </c>
      <c r="F4281" s="19">
        <v>1057575</v>
      </c>
    </row>
    <row r="4282" spans="1:6" x14ac:dyDescent="0.3">
      <c r="A4282" s="8" t="s">
        <v>5623</v>
      </c>
      <c r="B4282" s="8" t="s">
        <v>5011</v>
      </c>
      <c r="C4282" s="8" t="s">
        <v>5387</v>
      </c>
      <c r="D4282" s="15">
        <v>1</v>
      </c>
      <c r="E4282" s="8" t="s">
        <v>2675</v>
      </c>
      <c r="F4282" s="20">
        <v>246576</v>
      </c>
    </row>
    <row r="4283" spans="1:6" x14ac:dyDescent="0.3">
      <c r="A4283" s="7" t="s">
        <v>5624</v>
      </c>
      <c r="B4283" s="7" t="s">
        <v>5011</v>
      </c>
      <c r="C4283" s="7" t="s">
        <v>5387</v>
      </c>
      <c r="D4283" s="14">
        <v>1</v>
      </c>
      <c r="E4283" s="7" t="s">
        <v>2675</v>
      </c>
      <c r="F4283" s="19">
        <v>564654</v>
      </c>
    </row>
    <row r="4284" spans="1:6" x14ac:dyDescent="0.3">
      <c r="A4284" s="8" t="s">
        <v>5625</v>
      </c>
      <c r="B4284" s="8" t="s">
        <v>5011</v>
      </c>
      <c r="C4284" s="8" t="s">
        <v>5387</v>
      </c>
      <c r="D4284" s="15">
        <v>1</v>
      </c>
      <c r="E4284" s="8" t="s">
        <v>2675</v>
      </c>
      <c r="F4284" s="20">
        <v>621119</v>
      </c>
    </row>
    <row r="4285" spans="1:6" x14ac:dyDescent="0.3">
      <c r="A4285" s="7" t="s">
        <v>5626</v>
      </c>
      <c r="B4285" s="7" t="s">
        <v>5011</v>
      </c>
      <c r="C4285" s="7" t="s">
        <v>5387</v>
      </c>
      <c r="D4285" s="14">
        <v>1</v>
      </c>
      <c r="E4285" s="7" t="s">
        <v>2675</v>
      </c>
      <c r="F4285" s="19">
        <v>1435687</v>
      </c>
    </row>
    <row r="4286" spans="1:6" x14ac:dyDescent="0.3">
      <c r="A4286" s="8" t="s">
        <v>5628</v>
      </c>
      <c r="B4286" s="8" t="s">
        <v>5011</v>
      </c>
      <c r="C4286" s="8" t="s">
        <v>5387</v>
      </c>
      <c r="D4286" s="15">
        <v>1</v>
      </c>
      <c r="E4286" s="8" t="s">
        <v>2675</v>
      </c>
      <c r="F4286" s="20">
        <v>968616</v>
      </c>
    </row>
    <row r="4287" spans="1:6" x14ac:dyDescent="0.3">
      <c r="A4287" s="7" t="s">
        <v>5630</v>
      </c>
      <c r="B4287" s="7" t="s">
        <v>5011</v>
      </c>
      <c r="C4287" s="7" t="s">
        <v>5387</v>
      </c>
      <c r="D4287" s="14">
        <v>1</v>
      </c>
      <c r="E4287" s="7" t="s">
        <v>2675</v>
      </c>
      <c r="F4287" s="19">
        <v>462321</v>
      </c>
    </row>
    <row r="4288" spans="1:6" x14ac:dyDescent="0.3">
      <c r="A4288" s="8" t="s">
        <v>2682</v>
      </c>
      <c r="B4288" s="8" t="s">
        <v>5432</v>
      </c>
      <c r="C4288" s="8" t="s">
        <v>5387</v>
      </c>
      <c r="D4288" s="15">
        <v>13</v>
      </c>
      <c r="E4288" s="8" t="s">
        <v>2675</v>
      </c>
      <c r="F4288" s="20">
        <v>1130000</v>
      </c>
    </row>
    <row r="4289" spans="1:6" x14ac:dyDescent="0.3">
      <c r="A4289" s="7" t="s">
        <v>5633</v>
      </c>
      <c r="B4289" s="7" t="s">
        <v>5432</v>
      </c>
      <c r="C4289" s="7" t="s">
        <v>5387</v>
      </c>
      <c r="D4289" s="14">
        <v>3</v>
      </c>
      <c r="E4289" s="7" t="s">
        <v>2675</v>
      </c>
      <c r="F4289" s="19">
        <v>229416</v>
      </c>
    </row>
    <row r="4290" spans="1:6" x14ac:dyDescent="0.3">
      <c r="A4290" s="8" t="s">
        <v>5597</v>
      </c>
      <c r="B4290" s="8" t="s">
        <v>5432</v>
      </c>
      <c r="C4290" s="8" t="s">
        <v>5387</v>
      </c>
      <c r="D4290" s="15">
        <v>2</v>
      </c>
      <c r="E4290" s="8" t="s">
        <v>2675</v>
      </c>
      <c r="F4290" s="20">
        <v>1335445</v>
      </c>
    </row>
    <row r="4291" spans="1:6" x14ac:dyDescent="0.3">
      <c r="A4291" s="7" t="s">
        <v>118</v>
      </c>
      <c r="B4291" s="7" t="s">
        <v>5432</v>
      </c>
      <c r="C4291" s="7" t="s">
        <v>5387</v>
      </c>
      <c r="D4291" s="14">
        <v>1</v>
      </c>
      <c r="E4291" s="7" t="s">
        <v>2675</v>
      </c>
      <c r="F4291" s="19">
        <v>1438333</v>
      </c>
    </row>
    <row r="4292" spans="1:6" x14ac:dyDescent="0.3">
      <c r="A4292" s="8" t="s">
        <v>425</v>
      </c>
      <c r="B4292" s="8" t="s">
        <v>5432</v>
      </c>
      <c r="C4292" s="8" t="s">
        <v>5387</v>
      </c>
      <c r="D4292" s="15">
        <v>1</v>
      </c>
      <c r="E4292" s="8" t="s">
        <v>2675</v>
      </c>
      <c r="F4292" s="20">
        <v>860000</v>
      </c>
    </row>
    <row r="4293" spans="1:6" x14ac:dyDescent="0.3">
      <c r="A4293" s="7" t="s">
        <v>5582</v>
      </c>
      <c r="B4293" s="7" t="s">
        <v>5432</v>
      </c>
      <c r="C4293" s="7" t="s">
        <v>5387</v>
      </c>
      <c r="D4293" s="14">
        <v>1</v>
      </c>
      <c r="E4293" s="7" t="s">
        <v>2675</v>
      </c>
      <c r="F4293" s="19">
        <v>2901309</v>
      </c>
    </row>
    <row r="4294" spans="1:6" x14ac:dyDescent="0.3">
      <c r="A4294" s="8" t="s">
        <v>11</v>
      </c>
      <c r="B4294" s="8" t="s">
        <v>5011</v>
      </c>
      <c r="C4294" s="8" t="s">
        <v>5387</v>
      </c>
      <c r="D4294" s="15">
        <v>1</v>
      </c>
      <c r="E4294" s="8" t="s">
        <v>2675</v>
      </c>
      <c r="F4294" s="20">
        <v>220740</v>
      </c>
    </row>
    <row r="4295" spans="1:6" x14ac:dyDescent="0.3">
      <c r="A4295" s="7" t="s">
        <v>1542</v>
      </c>
      <c r="B4295" s="7" t="s">
        <v>5011</v>
      </c>
      <c r="C4295" s="7" t="s">
        <v>5387</v>
      </c>
      <c r="D4295" s="14">
        <v>1</v>
      </c>
      <c r="E4295" s="7" t="s">
        <v>2675</v>
      </c>
      <c r="F4295" s="19">
        <v>108408</v>
      </c>
    </row>
    <row r="4296" spans="1:6" x14ac:dyDescent="0.3">
      <c r="A4296" s="8" t="s">
        <v>2682</v>
      </c>
      <c r="B4296" s="8" t="s">
        <v>5011</v>
      </c>
      <c r="C4296" s="8" t="s">
        <v>5387</v>
      </c>
      <c r="D4296" s="15">
        <v>1</v>
      </c>
      <c r="E4296" s="8" t="s">
        <v>2675</v>
      </c>
      <c r="F4296" s="20">
        <v>249888</v>
      </c>
    </row>
    <row r="4297" spans="1:6" x14ac:dyDescent="0.3">
      <c r="A4297" s="7" t="s">
        <v>2849</v>
      </c>
      <c r="B4297" s="7" t="s">
        <v>5011</v>
      </c>
      <c r="C4297" s="7" t="s">
        <v>5387</v>
      </c>
      <c r="D4297" s="14">
        <v>1</v>
      </c>
      <c r="E4297" s="7" t="s">
        <v>2675</v>
      </c>
      <c r="F4297" s="19">
        <v>117732</v>
      </c>
    </row>
    <row r="4298" spans="1:6" x14ac:dyDescent="0.3">
      <c r="A4298" s="8" t="s">
        <v>1827</v>
      </c>
      <c r="B4298" s="8" t="s">
        <v>5011</v>
      </c>
      <c r="C4298" s="8" t="s">
        <v>5387</v>
      </c>
      <c r="D4298" s="15">
        <v>1</v>
      </c>
      <c r="E4298" s="8" t="s">
        <v>2675</v>
      </c>
      <c r="F4298" s="20">
        <v>204000</v>
      </c>
    </row>
    <row r="4299" spans="1:6" x14ac:dyDescent="0.3">
      <c r="A4299" s="7" t="s">
        <v>5638</v>
      </c>
      <c r="B4299" s="7" t="s">
        <v>5011</v>
      </c>
      <c r="C4299" s="7" t="s">
        <v>5387</v>
      </c>
      <c r="D4299" s="14">
        <v>1</v>
      </c>
      <c r="E4299" s="7" t="s">
        <v>2675</v>
      </c>
      <c r="F4299" s="19">
        <v>64488</v>
      </c>
    </row>
    <row r="4300" spans="1:6" x14ac:dyDescent="0.3">
      <c r="A4300" s="8" t="s">
        <v>5639</v>
      </c>
      <c r="B4300" s="8" t="s">
        <v>5011</v>
      </c>
      <c r="C4300" s="8" t="s">
        <v>5387</v>
      </c>
      <c r="D4300" s="15">
        <v>1</v>
      </c>
      <c r="E4300" s="8" t="s">
        <v>2675</v>
      </c>
      <c r="F4300" s="20">
        <v>135516</v>
      </c>
    </row>
    <row r="4301" spans="1:6" x14ac:dyDescent="0.3">
      <c r="A4301" s="7" t="s">
        <v>5640</v>
      </c>
      <c r="B4301" s="7" t="s">
        <v>5011</v>
      </c>
      <c r="C4301" s="7" t="s">
        <v>5387</v>
      </c>
      <c r="D4301" s="14">
        <v>1</v>
      </c>
      <c r="E4301" s="7" t="s">
        <v>2675</v>
      </c>
      <c r="F4301" s="19">
        <v>128988</v>
      </c>
    </row>
    <row r="4302" spans="1:6" x14ac:dyDescent="0.3">
      <c r="A4302" s="8" t="s">
        <v>5641</v>
      </c>
      <c r="B4302" s="8" t="s">
        <v>5011</v>
      </c>
      <c r="C4302" s="8" t="s">
        <v>5387</v>
      </c>
      <c r="D4302" s="15">
        <v>1</v>
      </c>
      <c r="E4302" s="8" t="s">
        <v>2675</v>
      </c>
      <c r="F4302" s="20">
        <v>602928</v>
      </c>
    </row>
    <row r="4303" spans="1:6" x14ac:dyDescent="0.3">
      <c r="A4303" s="7" t="s">
        <v>4965</v>
      </c>
      <c r="B4303" s="7" t="s">
        <v>5011</v>
      </c>
      <c r="C4303" s="7" t="s">
        <v>5387</v>
      </c>
      <c r="D4303" s="14">
        <v>1</v>
      </c>
      <c r="E4303" s="7" t="s">
        <v>2675</v>
      </c>
      <c r="F4303" s="19">
        <v>386958</v>
      </c>
    </row>
    <row r="4304" spans="1:6" x14ac:dyDescent="0.3">
      <c r="A4304" s="8" t="s">
        <v>5642</v>
      </c>
      <c r="B4304" s="8" t="s">
        <v>5011</v>
      </c>
      <c r="C4304" s="8" t="s">
        <v>5387</v>
      </c>
      <c r="D4304" s="15">
        <v>1</v>
      </c>
      <c r="E4304" s="8" t="s">
        <v>2675</v>
      </c>
      <c r="F4304" s="20">
        <v>121080</v>
      </c>
    </row>
    <row r="4305" spans="1:6" x14ac:dyDescent="0.3">
      <c r="A4305" s="7" t="s">
        <v>5643</v>
      </c>
      <c r="B4305" s="7" t="s">
        <v>5011</v>
      </c>
      <c r="C4305" s="7" t="s">
        <v>5387</v>
      </c>
      <c r="D4305" s="14">
        <v>1</v>
      </c>
      <c r="E4305" s="7" t="s">
        <v>2675</v>
      </c>
      <c r="F4305" s="19">
        <v>100743</v>
      </c>
    </row>
    <row r="4306" spans="1:6" x14ac:dyDescent="0.3">
      <c r="A4306" s="8" t="s">
        <v>5645</v>
      </c>
      <c r="B4306" s="8" t="s">
        <v>5011</v>
      </c>
      <c r="C4306" s="8" t="s">
        <v>5387</v>
      </c>
      <c r="D4306" s="15">
        <v>1</v>
      </c>
      <c r="E4306" s="8" t="s">
        <v>2675</v>
      </c>
      <c r="F4306" s="20">
        <v>400000</v>
      </c>
    </row>
    <row r="4307" spans="1:6" x14ac:dyDescent="0.3">
      <c r="A4307" s="7" t="s">
        <v>5646</v>
      </c>
      <c r="B4307" s="7" t="s">
        <v>5011</v>
      </c>
      <c r="C4307" s="7" t="s">
        <v>5387</v>
      </c>
      <c r="D4307" s="14">
        <v>1</v>
      </c>
      <c r="E4307" s="7" t="s">
        <v>2675</v>
      </c>
      <c r="F4307" s="19">
        <v>62004</v>
      </c>
    </row>
    <row r="4308" spans="1:6" x14ac:dyDescent="0.3">
      <c r="A4308" s="8" t="s">
        <v>5648</v>
      </c>
      <c r="B4308" s="8" t="s">
        <v>5011</v>
      </c>
      <c r="C4308" s="8" t="s">
        <v>5387</v>
      </c>
      <c r="D4308" s="15">
        <v>1</v>
      </c>
      <c r="E4308" s="8" t="s">
        <v>2675</v>
      </c>
      <c r="F4308" s="20">
        <v>128988</v>
      </c>
    </row>
    <row r="4309" spans="1:6" x14ac:dyDescent="0.3">
      <c r="A4309" s="7" t="s">
        <v>5649</v>
      </c>
      <c r="B4309" s="7" t="s">
        <v>5011</v>
      </c>
      <c r="C4309" s="7" t="s">
        <v>5387</v>
      </c>
      <c r="D4309" s="14">
        <v>1</v>
      </c>
      <c r="E4309" s="7" t="s">
        <v>2675</v>
      </c>
      <c r="F4309" s="19">
        <v>45144</v>
      </c>
    </row>
    <row r="4310" spans="1:6" x14ac:dyDescent="0.3">
      <c r="A4310" s="8" t="s">
        <v>5651</v>
      </c>
      <c r="B4310" s="8" t="s">
        <v>5011</v>
      </c>
      <c r="C4310" s="8" t="s">
        <v>5387</v>
      </c>
      <c r="D4310" s="15">
        <v>1</v>
      </c>
      <c r="E4310" s="8" t="s">
        <v>2675</v>
      </c>
      <c r="F4310" s="20">
        <v>125892</v>
      </c>
    </row>
    <row r="4311" spans="1:6" x14ac:dyDescent="0.3">
      <c r="A4311" s="7" t="s">
        <v>5652</v>
      </c>
      <c r="B4311" s="7" t="s">
        <v>5011</v>
      </c>
      <c r="C4311" s="7" t="s">
        <v>5387</v>
      </c>
      <c r="D4311" s="14">
        <v>1</v>
      </c>
      <c r="E4311" s="7" t="s">
        <v>2675</v>
      </c>
      <c r="F4311" s="19">
        <v>96468</v>
      </c>
    </row>
    <row r="4312" spans="1:6" x14ac:dyDescent="0.3">
      <c r="A4312" s="8" t="s">
        <v>5653</v>
      </c>
      <c r="B4312" s="8" t="s">
        <v>5011</v>
      </c>
      <c r="C4312" s="8" t="s">
        <v>5387</v>
      </c>
      <c r="D4312" s="15">
        <v>1</v>
      </c>
      <c r="E4312" s="8" t="s">
        <v>2675</v>
      </c>
      <c r="F4312" s="20">
        <v>97740</v>
      </c>
    </row>
    <row r="4313" spans="1:6" x14ac:dyDescent="0.3">
      <c r="A4313" s="7" t="s">
        <v>5655</v>
      </c>
      <c r="B4313" s="7" t="s">
        <v>5011</v>
      </c>
      <c r="C4313" s="7" t="s">
        <v>5387</v>
      </c>
      <c r="D4313" s="14">
        <v>1</v>
      </c>
      <c r="E4313" s="7" t="s">
        <v>2675</v>
      </c>
      <c r="F4313" s="19">
        <v>1587265</v>
      </c>
    </row>
    <row r="4314" spans="1:6" x14ac:dyDescent="0.3">
      <c r="A4314" s="8" t="s">
        <v>5657</v>
      </c>
      <c r="B4314" s="8" t="s">
        <v>5658</v>
      </c>
      <c r="C4314" s="8" t="s">
        <v>5387</v>
      </c>
      <c r="D4314" s="15">
        <v>1</v>
      </c>
      <c r="E4314" s="8" t="s">
        <v>2675</v>
      </c>
      <c r="F4314" s="20">
        <v>278076</v>
      </c>
    </row>
    <row r="4315" spans="1:6" x14ac:dyDescent="0.3">
      <c r="A4315" s="7" t="s">
        <v>5660</v>
      </c>
      <c r="B4315" s="7" t="s">
        <v>5658</v>
      </c>
      <c r="C4315" s="7" t="s">
        <v>5387</v>
      </c>
      <c r="D4315" s="14">
        <v>1</v>
      </c>
      <c r="E4315" s="7" t="s">
        <v>2675</v>
      </c>
      <c r="F4315" s="19">
        <v>62160</v>
      </c>
    </row>
    <row r="4316" spans="1:6" x14ac:dyDescent="0.3">
      <c r="A4316" s="8" t="s">
        <v>2757</v>
      </c>
      <c r="B4316" s="8" t="s">
        <v>5662</v>
      </c>
      <c r="C4316" s="8" t="s">
        <v>5387</v>
      </c>
      <c r="D4316" s="15">
        <v>1</v>
      </c>
      <c r="E4316" s="8" t="s">
        <v>2675</v>
      </c>
      <c r="F4316" s="20">
        <v>751286</v>
      </c>
    </row>
    <row r="4317" spans="1:6" x14ac:dyDescent="0.3">
      <c r="A4317" s="7" t="s">
        <v>5516</v>
      </c>
      <c r="B4317" s="7" t="s">
        <v>5662</v>
      </c>
      <c r="C4317" s="7" t="s">
        <v>5387</v>
      </c>
      <c r="D4317" s="14">
        <v>1</v>
      </c>
      <c r="E4317" s="7" t="s">
        <v>2675</v>
      </c>
      <c r="F4317" s="19">
        <v>410952</v>
      </c>
    </row>
    <row r="4318" spans="1:6" x14ac:dyDescent="0.3">
      <c r="A4318" s="8" t="s">
        <v>5665</v>
      </c>
      <c r="B4318" s="8" t="s">
        <v>5309</v>
      </c>
      <c r="C4318" s="8" t="s">
        <v>5387</v>
      </c>
      <c r="D4318" s="15">
        <v>1</v>
      </c>
      <c r="E4318" s="8" t="s">
        <v>2675</v>
      </c>
      <c r="F4318" s="20">
        <v>1612324</v>
      </c>
    </row>
    <row r="4319" spans="1:6" x14ac:dyDescent="0.3">
      <c r="A4319" s="10" t="s">
        <v>1882</v>
      </c>
      <c r="B4319" s="10" t="s">
        <v>5011</v>
      </c>
      <c r="C4319" s="10" t="s">
        <v>5387</v>
      </c>
      <c r="D4319" s="16">
        <v>1</v>
      </c>
      <c r="E4319" s="10" t="s">
        <v>2675</v>
      </c>
      <c r="F4319" s="21">
        <v>939843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DD93-29EA-43D3-864B-A9E5EB35D835}">
  <dimension ref="A2:C45"/>
  <sheetViews>
    <sheetView topLeftCell="C16" workbookViewId="0">
      <selection activeCell="J20" sqref="J20"/>
    </sheetView>
  </sheetViews>
  <sheetFormatPr defaultRowHeight="14.4" x14ac:dyDescent="0.3"/>
  <cols>
    <col min="1" max="1" width="55.109375" bestFit="1" customWidth="1"/>
    <col min="2" max="2" width="27.109375" bestFit="1" customWidth="1"/>
    <col min="3" max="3" width="22.33203125" bestFit="1" customWidth="1"/>
    <col min="4" max="4" width="20.109375" bestFit="1" customWidth="1"/>
    <col min="5" max="3053" width="15.5546875" bestFit="1" customWidth="1"/>
    <col min="3054" max="3055" width="10.77734375" bestFit="1" customWidth="1"/>
  </cols>
  <sheetData>
    <row r="2" spans="1:3" x14ac:dyDescent="0.3">
      <c r="A2" s="1"/>
      <c r="B2" s="1"/>
    </row>
    <row r="3" spans="1:3" x14ac:dyDescent="0.3">
      <c r="A3" s="1" t="s">
        <v>5678</v>
      </c>
      <c r="B3" t="s">
        <v>5688</v>
      </c>
    </row>
    <row r="4" spans="1:3" x14ac:dyDescent="0.3">
      <c r="B4" s="6">
        <v>944411.96665122744</v>
      </c>
    </row>
    <row r="7" spans="1:3" x14ac:dyDescent="0.3">
      <c r="A7" s="1" t="s">
        <v>5681</v>
      </c>
      <c r="B7" s="11" t="s">
        <v>5686</v>
      </c>
      <c r="C7" t="s">
        <v>5688</v>
      </c>
    </row>
    <row r="8" spans="1:3" x14ac:dyDescent="0.3">
      <c r="B8" s="12" t="s">
        <v>7</v>
      </c>
      <c r="C8" s="6">
        <v>1086455.4398734176</v>
      </c>
    </row>
    <row r="9" spans="1:3" x14ac:dyDescent="0.3">
      <c r="B9" s="12" t="s">
        <v>1656</v>
      </c>
      <c r="C9" s="6">
        <v>907255.81134401972</v>
      </c>
    </row>
    <row r="10" spans="1:3" x14ac:dyDescent="0.3">
      <c r="B10" s="12" t="s">
        <v>2152</v>
      </c>
      <c r="C10" s="6">
        <v>870203.26807228918</v>
      </c>
    </row>
    <row r="11" spans="1:3" x14ac:dyDescent="0.3">
      <c r="B11" s="12" t="s">
        <v>2426</v>
      </c>
      <c r="C11" s="6">
        <v>830604.51450381684</v>
      </c>
    </row>
    <row r="12" spans="1:3" x14ac:dyDescent="0.3">
      <c r="B12" s="12" t="s">
        <v>2675</v>
      </c>
      <c r="C12" s="6">
        <v>828496.52467105258</v>
      </c>
    </row>
    <row r="13" spans="1:3" x14ac:dyDescent="0.3">
      <c r="B13" s="12" t="s">
        <v>5685</v>
      </c>
      <c r="C13" s="6">
        <v>944411.96665122744</v>
      </c>
    </row>
    <row r="16" spans="1:3" x14ac:dyDescent="0.3">
      <c r="A16" s="1" t="s">
        <v>5689</v>
      </c>
      <c r="B16" s="11" t="s">
        <v>5686</v>
      </c>
      <c r="C16" t="s">
        <v>5688</v>
      </c>
    </row>
    <row r="17" spans="1:3" x14ac:dyDescent="0.3">
      <c r="B17" s="12" t="s">
        <v>2059</v>
      </c>
      <c r="C17" s="6">
        <v>4619021</v>
      </c>
    </row>
    <row r="18" spans="1:3" x14ac:dyDescent="0.3">
      <c r="B18" s="12" t="s">
        <v>2063</v>
      </c>
      <c r="C18" s="6">
        <v>4068310</v>
      </c>
    </row>
    <row r="19" spans="1:3" x14ac:dyDescent="0.3">
      <c r="B19" s="12" t="s">
        <v>2030</v>
      </c>
      <c r="C19" s="6">
        <v>2671464</v>
      </c>
    </row>
    <row r="20" spans="1:3" x14ac:dyDescent="0.3">
      <c r="B20" s="12" t="s">
        <v>2056</v>
      </c>
      <c r="C20" s="6">
        <v>1852189</v>
      </c>
    </row>
    <row r="21" spans="1:3" x14ac:dyDescent="0.3">
      <c r="B21" s="12" t="s">
        <v>2042</v>
      </c>
      <c r="C21" s="6">
        <v>1766129.5384615385</v>
      </c>
    </row>
    <row r="22" spans="1:3" x14ac:dyDescent="0.3">
      <c r="B22" s="12" t="s">
        <v>5685</v>
      </c>
      <c r="C22" s="6">
        <v>1903145.4375</v>
      </c>
    </row>
    <row r="25" spans="1:3" x14ac:dyDescent="0.3">
      <c r="A25" s="1" t="s">
        <v>5690</v>
      </c>
      <c r="B25" s="11" t="s">
        <v>5686</v>
      </c>
      <c r="C25" t="s">
        <v>5688</v>
      </c>
    </row>
    <row r="26" spans="1:3" x14ac:dyDescent="0.3">
      <c r="B26" s="12" t="s">
        <v>1533</v>
      </c>
      <c r="C26" s="6">
        <v>18807948</v>
      </c>
    </row>
    <row r="27" spans="1:3" x14ac:dyDescent="0.3">
      <c r="B27" s="12" t="s">
        <v>1222</v>
      </c>
      <c r="C27" s="6">
        <v>15471797</v>
      </c>
    </row>
    <row r="28" spans="1:3" x14ac:dyDescent="0.3">
      <c r="B28" s="12" t="s">
        <v>375</v>
      </c>
      <c r="C28" s="6">
        <v>13902120</v>
      </c>
    </row>
    <row r="29" spans="1:3" x14ac:dyDescent="0.3">
      <c r="B29" s="12" t="s">
        <v>893</v>
      </c>
      <c r="C29" s="6">
        <v>13140000</v>
      </c>
    </row>
    <row r="30" spans="1:3" x14ac:dyDescent="0.3">
      <c r="B30" s="12" t="s">
        <v>1444</v>
      </c>
      <c r="C30" s="6">
        <v>8671344</v>
      </c>
    </row>
    <row r="31" spans="1:3" x14ac:dyDescent="0.3">
      <c r="B31" s="12" t="s">
        <v>5685</v>
      </c>
      <c r="C31" s="6">
        <v>14244167.666666666</v>
      </c>
    </row>
    <row r="34" spans="1:3" x14ac:dyDescent="0.3">
      <c r="A34" s="1" t="s">
        <v>5691</v>
      </c>
      <c r="B34" s="11" t="s">
        <v>5686</v>
      </c>
      <c r="C34" t="s">
        <v>5687</v>
      </c>
    </row>
    <row r="35" spans="1:3" x14ac:dyDescent="0.3">
      <c r="B35" s="12" t="s">
        <v>11</v>
      </c>
      <c r="C35" s="33">
        <v>550</v>
      </c>
    </row>
    <row r="36" spans="1:3" x14ac:dyDescent="0.3">
      <c r="B36" s="12" t="s">
        <v>15</v>
      </c>
      <c r="C36" s="33">
        <v>312</v>
      </c>
    </row>
    <row r="37" spans="1:3" x14ac:dyDescent="0.3">
      <c r="B37" s="12" t="s">
        <v>9</v>
      </c>
      <c r="C37" s="33">
        <v>306</v>
      </c>
    </row>
    <row r="38" spans="1:3" x14ac:dyDescent="0.3">
      <c r="B38" s="12" t="s">
        <v>29</v>
      </c>
      <c r="C38" s="33">
        <v>281</v>
      </c>
    </row>
    <row r="39" spans="1:3" x14ac:dyDescent="0.3">
      <c r="B39" s="12" t="s">
        <v>2682</v>
      </c>
      <c r="C39" s="33">
        <v>198</v>
      </c>
    </row>
    <row r="40" spans="1:3" x14ac:dyDescent="0.3">
      <c r="B40" s="12" t="s">
        <v>21</v>
      </c>
      <c r="C40" s="33">
        <v>186</v>
      </c>
    </row>
    <row r="41" spans="1:3" x14ac:dyDescent="0.3">
      <c r="B41" s="12" t="s">
        <v>17</v>
      </c>
      <c r="C41" s="33">
        <v>184</v>
      </c>
    </row>
    <row r="42" spans="1:3" x14ac:dyDescent="0.3">
      <c r="B42" s="12" t="s">
        <v>19</v>
      </c>
      <c r="C42" s="33">
        <v>173</v>
      </c>
    </row>
    <row r="43" spans="1:3" x14ac:dyDescent="0.3">
      <c r="B43" s="12" t="s">
        <v>5</v>
      </c>
      <c r="C43" s="33">
        <v>161</v>
      </c>
    </row>
    <row r="44" spans="1:3" x14ac:dyDescent="0.3">
      <c r="B44" s="12" t="s">
        <v>1542</v>
      </c>
      <c r="C44" s="33">
        <v>116</v>
      </c>
    </row>
    <row r="45" spans="1:3" x14ac:dyDescent="0.3">
      <c r="B45" s="12" t="s">
        <v>5685</v>
      </c>
      <c r="C45" s="33">
        <v>2467</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E48B-97B1-45E7-9DCA-8AF5183DE3C9}">
  <dimension ref="B7:AB34"/>
  <sheetViews>
    <sheetView tabSelected="1" zoomScale="78" zoomScaleNormal="78" workbookViewId="0">
      <selection sqref="A1:AD35"/>
    </sheetView>
  </sheetViews>
  <sheetFormatPr defaultRowHeight="14.4" x14ac:dyDescent="0.3"/>
  <cols>
    <col min="1" max="16384" width="8.88671875" style="24"/>
  </cols>
  <sheetData>
    <row r="7" spans="2:28" x14ac:dyDescent="0.3">
      <c r="K7" s="25"/>
      <c r="L7" s="26"/>
      <c r="M7" s="26"/>
      <c r="N7" s="26"/>
      <c r="O7" s="26"/>
      <c r="P7" s="26"/>
      <c r="Q7" s="26"/>
      <c r="R7" s="27"/>
      <c r="T7" s="25"/>
      <c r="U7" s="26"/>
      <c r="V7" s="26"/>
      <c r="W7" s="26"/>
      <c r="X7" s="26"/>
      <c r="Y7" s="26"/>
      <c r="Z7" s="26"/>
      <c r="AA7" s="26"/>
      <c r="AB7" s="27"/>
    </row>
    <row r="8" spans="2:28" x14ac:dyDescent="0.3">
      <c r="K8" s="31"/>
      <c r="R8" s="32"/>
      <c r="T8" s="31"/>
      <c r="AB8" s="32"/>
    </row>
    <row r="9" spans="2:28" x14ac:dyDescent="0.3">
      <c r="K9" s="31"/>
      <c r="R9" s="32"/>
      <c r="T9" s="31"/>
      <c r="AB9" s="32"/>
    </row>
    <row r="10" spans="2:28" x14ac:dyDescent="0.3">
      <c r="K10" s="31"/>
      <c r="R10" s="32"/>
      <c r="T10" s="31"/>
      <c r="AB10" s="32"/>
    </row>
    <row r="11" spans="2:28" x14ac:dyDescent="0.3">
      <c r="K11" s="31"/>
      <c r="R11" s="32"/>
      <c r="T11" s="31"/>
      <c r="AB11" s="32"/>
    </row>
    <row r="12" spans="2:28" x14ac:dyDescent="0.3">
      <c r="K12" s="31"/>
      <c r="R12" s="32"/>
      <c r="T12" s="31"/>
      <c r="AB12" s="32"/>
    </row>
    <row r="13" spans="2:28" x14ac:dyDescent="0.3">
      <c r="K13" s="31"/>
      <c r="R13" s="32"/>
      <c r="T13" s="31"/>
      <c r="AB13" s="32"/>
    </row>
    <row r="14" spans="2:28" x14ac:dyDescent="0.3">
      <c r="K14" s="31"/>
      <c r="R14" s="32"/>
      <c r="T14" s="31"/>
      <c r="AB14" s="32"/>
    </row>
    <row r="15" spans="2:28" x14ac:dyDescent="0.3">
      <c r="K15" s="31"/>
      <c r="R15" s="32"/>
      <c r="T15" s="31"/>
      <c r="AB15" s="32"/>
    </row>
    <row r="16" spans="2:28" x14ac:dyDescent="0.3">
      <c r="B16" s="25"/>
      <c r="C16" s="26"/>
      <c r="D16" s="26"/>
      <c r="E16" s="26"/>
      <c r="F16" s="26"/>
      <c r="G16" s="26"/>
      <c r="H16" s="26"/>
      <c r="I16" s="27"/>
      <c r="K16" s="31"/>
      <c r="R16" s="32"/>
      <c r="T16" s="31"/>
      <c r="AB16" s="32"/>
    </row>
    <row r="17" spans="2:28" x14ac:dyDescent="0.3">
      <c r="B17" s="31"/>
      <c r="I17" s="32"/>
      <c r="K17" s="31"/>
      <c r="R17" s="32"/>
      <c r="T17" s="31"/>
      <c r="AB17" s="32"/>
    </row>
    <row r="18" spans="2:28" x14ac:dyDescent="0.3">
      <c r="B18" s="31"/>
      <c r="I18" s="32"/>
      <c r="K18" s="31"/>
      <c r="R18" s="32"/>
      <c r="T18" s="31"/>
      <c r="AB18" s="32"/>
    </row>
    <row r="19" spans="2:28" x14ac:dyDescent="0.3">
      <c r="B19" s="31"/>
      <c r="I19" s="32"/>
      <c r="K19" s="28"/>
      <c r="L19" s="29"/>
      <c r="M19" s="29"/>
      <c r="N19" s="29"/>
      <c r="O19" s="29"/>
      <c r="P19" s="29"/>
      <c r="Q19" s="29"/>
      <c r="R19" s="30"/>
      <c r="T19" s="31"/>
      <c r="AB19" s="32"/>
    </row>
    <row r="20" spans="2:28" x14ac:dyDescent="0.3">
      <c r="B20" s="31"/>
      <c r="I20" s="32"/>
      <c r="T20" s="31"/>
      <c r="AB20" s="32"/>
    </row>
    <row r="21" spans="2:28" x14ac:dyDescent="0.3">
      <c r="B21" s="31"/>
      <c r="I21" s="32"/>
      <c r="K21" s="25"/>
      <c r="L21" s="26"/>
      <c r="M21" s="26"/>
      <c r="N21" s="26"/>
      <c r="O21" s="26"/>
      <c r="P21" s="26"/>
      <c r="Q21" s="26"/>
      <c r="R21" s="27"/>
      <c r="T21" s="31"/>
      <c r="AB21" s="32"/>
    </row>
    <row r="22" spans="2:28" x14ac:dyDescent="0.3">
      <c r="B22" s="31"/>
      <c r="I22" s="32"/>
      <c r="K22" s="31"/>
      <c r="R22" s="32"/>
      <c r="T22" s="31"/>
      <c r="AB22" s="32"/>
    </row>
    <row r="23" spans="2:28" x14ac:dyDescent="0.3">
      <c r="B23" s="31"/>
      <c r="I23" s="32"/>
      <c r="K23" s="31"/>
      <c r="R23" s="32"/>
      <c r="T23" s="31"/>
      <c r="AB23" s="32"/>
    </row>
    <row r="24" spans="2:28" x14ac:dyDescent="0.3">
      <c r="B24" s="31"/>
      <c r="I24" s="32"/>
      <c r="K24" s="31"/>
      <c r="R24" s="32"/>
      <c r="T24" s="31"/>
      <c r="AB24" s="32"/>
    </row>
    <row r="25" spans="2:28" x14ac:dyDescent="0.3">
      <c r="B25" s="31"/>
      <c r="I25" s="32"/>
      <c r="K25" s="31"/>
      <c r="R25" s="32"/>
      <c r="T25" s="31"/>
      <c r="AB25" s="32"/>
    </row>
    <row r="26" spans="2:28" x14ac:dyDescent="0.3">
      <c r="B26" s="31"/>
      <c r="I26" s="32"/>
      <c r="K26" s="31"/>
      <c r="R26" s="32"/>
      <c r="T26" s="31"/>
      <c r="AB26" s="32"/>
    </row>
    <row r="27" spans="2:28" x14ac:dyDescent="0.3">
      <c r="B27" s="31"/>
      <c r="I27" s="32"/>
      <c r="K27" s="31"/>
      <c r="R27" s="32"/>
      <c r="T27" s="31"/>
      <c r="AB27" s="32"/>
    </row>
    <row r="28" spans="2:28" x14ac:dyDescent="0.3">
      <c r="B28" s="31"/>
      <c r="I28" s="32"/>
      <c r="K28" s="31"/>
      <c r="R28" s="32"/>
      <c r="T28" s="31"/>
      <c r="AB28" s="32"/>
    </row>
    <row r="29" spans="2:28" x14ac:dyDescent="0.3">
      <c r="B29" s="31"/>
      <c r="I29" s="32"/>
      <c r="K29" s="31"/>
      <c r="R29" s="32"/>
      <c r="T29" s="31"/>
      <c r="AB29" s="32"/>
    </row>
    <row r="30" spans="2:28" x14ac:dyDescent="0.3">
      <c r="B30" s="31"/>
      <c r="I30" s="32"/>
      <c r="K30" s="31"/>
      <c r="R30" s="32"/>
      <c r="T30" s="31"/>
      <c r="AB30" s="32"/>
    </row>
    <row r="31" spans="2:28" x14ac:dyDescent="0.3">
      <c r="B31" s="31"/>
      <c r="I31" s="32"/>
      <c r="K31" s="31"/>
      <c r="R31" s="32"/>
      <c r="T31" s="31"/>
      <c r="AB31" s="32"/>
    </row>
    <row r="32" spans="2:28" x14ac:dyDescent="0.3">
      <c r="B32" s="31"/>
      <c r="I32" s="32"/>
      <c r="K32" s="31"/>
      <c r="R32" s="32"/>
      <c r="T32" s="31"/>
      <c r="AB32" s="32"/>
    </row>
    <row r="33" spans="2:28" x14ac:dyDescent="0.3">
      <c r="B33" s="31"/>
      <c r="I33" s="32"/>
      <c r="K33" s="31"/>
      <c r="R33" s="32"/>
      <c r="T33" s="31"/>
      <c r="AB33" s="32"/>
    </row>
    <row r="34" spans="2:28" x14ac:dyDescent="0.3">
      <c r="B34" s="28"/>
      <c r="C34" s="29"/>
      <c r="D34" s="29"/>
      <c r="E34" s="29"/>
      <c r="F34" s="29"/>
      <c r="G34" s="29"/>
      <c r="H34" s="29"/>
      <c r="I34" s="30"/>
      <c r="K34" s="28"/>
      <c r="L34" s="29"/>
      <c r="M34" s="29"/>
      <c r="N34" s="29"/>
      <c r="O34" s="29"/>
      <c r="P34" s="29"/>
      <c r="Q34" s="29"/>
      <c r="R34" s="30"/>
      <c r="T34" s="28"/>
      <c r="U34" s="29"/>
      <c r="V34" s="29"/>
      <c r="W34" s="29"/>
      <c r="X34" s="29"/>
      <c r="Y34" s="29"/>
      <c r="Z34" s="29"/>
      <c r="AA34" s="29"/>
      <c r="AB34" s="3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96D75-A9E7-4129-ACDE-E333DBA1D7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 (Cleaning &amp; Transform)</vt:lpstr>
      <vt:lpstr>KPI Discussion</vt:lpstr>
      <vt:lpstr>Salary Dataset (Cleansed)</vt:lpstr>
      <vt:lpstr>Worksheet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Srikrishnan Shankar</dc:creator>
  <cp:lastModifiedBy>Srikrishnan Shankar</cp:lastModifiedBy>
  <dcterms:created xsi:type="dcterms:W3CDTF">2015-06-05T18:17:20Z</dcterms:created>
  <dcterms:modified xsi:type="dcterms:W3CDTF">2023-10-16T19:06:37Z</dcterms:modified>
</cp:coreProperties>
</file>