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ile\Desktop\"/>
    </mc:Choice>
  </mc:AlternateContent>
  <bookViews>
    <workbookView xWindow="0" yWindow="0" windowWidth="19368" windowHeight="87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51" i="1"/>
  <c r="B61" i="1"/>
  <c r="B71" i="1"/>
  <c r="B81" i="1"/>
  <c r="B92" i="1"/>
  <c r="B103" i="1"/>
  <c r="B113" i="1"/>
  <c r="B123" i="1"/>
  <c r="B133" i="1"/>
  <c r="B143" i="1"/>
  <c r="B153" i="1"/>
  <c r="B163" i="1"/>
  <c r="B174" i="1"/>
  <c r="B185" i="1"/>
  <c r="B195" i="1"/>
  <c r="B205" i="1"/>
  <c r="B216" i="1"/>
  <c r="B227" i="1"/>
  <c r="B237" i="1"/>
  <c r="B248" i="1"/>
  <c r="B259" i="1"/>
  <c r="B269" i="1"/>
  <c r="B279" i="1"/>
  <c r="B289" i="1"/>
  <c r="K287" i="1"/>
  <c r="K288" i="1" s="1"/>
  <c r="J287" i="1"/>
  <c r="J288" i="1" s="1"/>
  <c r="I287" i="1"/>
  <c r="I288" i="1" s="1"/>
  <c r="H287" i="1"/>
  <c r="H288" i="1" s="1"/>
  <c r="G287" i="1"/>
  <c r="G288" i="1" s="1"/>
  <c r="F287" i="1"/>
  <c r="F288" i="1" s="1"/>
  <c r="E287" i="1"/>
  <c r="E288" i="1" s="1"/>
  <c r="D287" i="1"/>
  <c r="D288" i="1" s="1"/>
  <c r="K277" i="1"/>
  <c r="K278" i="1" s="1"/>
  <c r="J277" i="1"/>
  <c r="J278" i="1" s="1"/>
  <c r="I277" i="1"/>
  <c r="I278" i="1" s="1"/>
  <c r="H277" i="1"/>
  <c r="H278" i="1" s="1"/>
  <c r="G277" i="1"/>
  <c r="G278" i="1" s="1"/>
  <c r="F277" i="1"/>
  <c r="F278" i="1" s="1"/>
  <c r="E277" i="1"/>
  <c r="E278" i="1" s="1"/>
  <c r="D277" i="1"/>
  <c r="D278" i="1" s="1"/>
  <c r="K267" i="1"/>
  <c r="K268" i="1" s="1"/>
  <c r="J267" i="1"/>
  <c r="J268" i="1" s="1"/>
  <c r="I267" i="1"/>
  <c r="I268" i="1" s="1"/>
  <c r="H267" i="1"/>
  <c r="H268" i="1" s="1"/>
  <c r="G267" i="1"/>
  <c r="G268" i="1" s="1"/>
  <c r="F267" i="1"/>
  <c r="F268" i="1" s="1"/>
  <c r="E267" i="1"/>
  <c r="E268" i="1" s="1"/>
  <c r="D267" i="1"/>
  <c r="D268" i="1" s="1"/>
  <c r="K257" i="1"/>
  <c r="K258" i="1" s="1"/>
  <c r="J257" i="1"/>
  <c r="J258" i="1" s="1"/>
  <c r="I257" i="1"/>
  <c r="I258" i="1" s="1"/>
  <c r="H257" i="1"/>
  <c r="H258" i="1" s="1"/>
  <c r="G257" i="1"/>
  <c r="G258" i="1" s="1"/>
  <c r="F257" i="1"/>
  <c r="F258" i="1" s="1"/>
  <c r="E257" i="1"/>
  <c r="E258" i="1" s="1"/>
  <c r="D257" i="1"/>
  <c r="D258" i="1" s="1"/>
  <c r="K246" i="1"/>
  <c r="K247" i="1" s="1"/>
  <c r="J246" i="1"/>
  <c r="J247" i="1" s="1"/>
  <c r="I246" i="1"/>
  <c r="I247" i="1" s="1"/>
  <c r="H246" i="1"/>
  <c r="H247" i="1" s="1"/>
  <c r="G246" i="1"/>
  <c r="G247" i="1" s="1"/>
  <c r="F246" i="1"/>
  <c r="F247" i="1" s="1"/>
  <c r="E246" i="1"/>
  <c r="E247" i="1" s="1"/>
  <c r="D246" i="1"/>
  <c r="D247" i="1" s="1"/>
  <c r="K235" i="1"/>
  <c r="K236" i="1" s="1"/>
  <c r="J235" i="1"/>
  <c r="J236" i="1" s="1"/>
  <c r="I235" i="1"/>
  <c r="I236" i="1" s="1"/>
  <c r="H235" i="1"/>
  <c r="H236" i="1" s="1"/>
  <c r="G235" i="1"/>
  <c r="G236" i="1" s="1"/>
  <c r="F235" i="1"/>
  <c r="F236" i="1" s="1"/>
  <c r="E235" i="1"/>
  <c r="E236" i="1" s="1"/>
  <c r="D235" i="1"/>
  <c r="D236" i="1" s="1"/>
  <c r="K225" i="1"/>
  <c r="K226" i="1" s="1"/>
  <c r="J225" i="1"/>
  <c r="J226" i="1" s="1"/>
  <c r="I225" i="1"/>
  <c r="I226" i="1" s="1"/>
  <c r="H225" i="1"/>
  <c r="H226" i="1" s="1"/>
  <c r="G225" i="1"/>
  <c r="G226" i="1" s="1"/>
  <c r="F225" i="1"/>
  <c r="F226" i="1" s="1"/>
  <c r="E225" i="1"/>
  <c r="E226" i="1" s="1"/>
  <c r="D225" i="1"/>
  <c r="D226" i="1" s="1"/>
  <c r="K214" i="1"/>
  <c r="K215" i="1" s="1"/>
  <c r="J214" i="1"/>
  <c r="J215" i="1" s="1"/>
  <c r="I214" i="1"/>
  <c r="I215" i="1" s="1"/>
  <c r="H214" i="1"/>
  <c r="H215" i="1" s="1"/>
  <c r="G214" i="1"/>
  <c r="G215" i="1" s="1"/>
  <c r="F214" i="1"/>
  <c r="F215" i="1" s="1"/>
  <c r="E214" i="1"/>
  <c r="E215" i="1" s="1"/>
  <c r="D214" i="1"/>
  <c r="D215" i="1" s="1"/>
  <c r="K203" i="1"/>
  <c r="K204" i="1" s="1"/>
  <c r="J203" i="1"/>
  <c r="J204" i="1" s="1"/>
  <c r="I203" i="1"/>
  <c r="I204" i="1" s="1"/>
  <c r="H203" i="1"/>
  <c r="H204" i="1" s="1"/>
  <c r="G203" i="1"/>
  <c r="G204" i="1" s="1"/>
  <c r="F203" i="1"/>
  <c r="F204" i="1" s="1"/>
  <c r="E203" i="1"/>
  <c r="E204" i="1" s="1"/>
  <c r="D203" i="1"/>
  <c r="D204" i="1" s="1"/>
  <c r="K193" i="1"/>
  <c r="K194" i="1" s="1"/>
  <c r="J193" i="1"/>
  <c r="J194" i="1" s="1"/>
  <c r="I193" i="1"/>
  <c r="I194" i="1" s="1"/>
  <c r="H193" i="1"/>
  <c r="H194" i="1" s="1"/>
  <c r="G193" i="1"/>
  <c r="G194" i="1" s="1"/>
  <c r="F193" i="1"/>
  <c r="F194" i="1" s="1"/>
  <c r="E193" i="1"/>
  <c r="E194" i="1" s="1"/>
  <c r="D193" i="1"/>
  <c r="D194" i="1" s="1"/>
  <c r="K183" i="1"/>
  <c r="K184" i="1" s="1"/>
  <c r="J183" i="1"/>
  <c r="J184" i="1" s="1"/>
  <c r="I183" i="1"/>
  <c r="I184" i="1" s="1"/>
  <c r="H183" i="1"/>
  <c r="H184" i="1" s="1"/>
  <c r="G183" i="1"/>
  <c r="G184" i="1" s="1"/>
  <c r="F183" i="1"/>
  <c r="F184" i="1" s="1"/>
  <c r="E183" i="1"/>
  <c r="E184" i="1" s="1"/>
  <c r="D183" i="1"/>
  <c r="D184" i="1" s="1"/>
  <c r="K172" i="1"/>
  <c r="K173" i="1" s="1"/>
  <c r="J172" i="1"/>
  <c r="J173" i="1" s="1"/>
  <c r="I172" i="1"/>
  <c r="I173" i="1" s="1"/>
  <c r="H172" i="1"/>
  <c r="H173" i="1" s="1"/>
  <c r="G172" i="1"/>
  <c r="G173" i="1" s="1"/>
  <c r="F172" i="1"/>
  <c r="F173" i="1" s="1"/>
  <c r="E172" i="1"/>
  <c r="E173" i="1" s="1"/>
  <c r="D172" i="1"/>
  <c r="D173" i="1" s="1"/>
  <c r="K161" i="1"/>
  <c r="K162" i="1" s="1"/>
  <c r="J161" i="1"/>
  <c r="J162" i="1" s="1"/>
  <c r="I161" i="1"/>
  <c r="I162" i="1" s="1"/>
  <c r="H161" i="1"/>
  <c r="H162" i="1" s="1"/>
  <c r="G161" i="1"/>
  <c r="G162" i="1" s="1"/>
  <c r="F161" i="1"/>
  <c r="F162" i="1" s="1"/>
  <c r="E161" i="1"/>
  <c r="E162" i="1" s="1"/>
  <c r="D161" i="1"/>
  <c r="D162" i="1" s="1"/>
  <c r="K151" i="1"/>
  <c r="K152" i="1" s="1"/>
  <c r="J151" i="1"/>
  <c r="J152" i="1" s="1"/>
  <c r="I151" i="1"/>
  <c r="I152" i="1" s="1"/>
  <c r="H151" i="1"/>
  <c r="H152" i="1" s="1"/>
  <c r="G151" i="1"/>
  <c r="G152" i="1" s="1"/>
  <c r="F151" i="1"/>
  <c r="F152" i="1" s="1"/>
  <c r="E151" i="1"/>
  <c r="E152" i="1" s="1"/>
  <c r="D151" i="1"/>
  <c r="D152" i="1" s="1"/>
  <c r="K141" i="1"/>
  <c r="K142" i="1" s="1"/>
  <c r="J141" i="1"/>
  <c r="J142" i="1" s="1"/>
  <c r="I141" i="1"/>
  <c r="I142" i="1" s="1"/>
  <c r="H141" i="1"/>
  <c r="H142" i="1" s="1"/>
  <c r="G141" i="1"/>
  <c r="G142" i="1" s="1"/>
  <c r="F141" i="1"/>
  <c r="F142" i="1" s="1"/>
  <c r="E141" i="1"/>
  <c r="E142" i="1" s="1"/>
  <c r="D141" i="1"/>
  <c r="D142" i="1" s="1"/>
  <c r="K131" i="1"/>
  <c r="K132" i="1" s="1"/>
  <c r="J131" i="1"/>
  <c r="J132" i="1" s="1"/>
  <c r="I131" i="1"/>
  <c r="I132" i="1" s="1"/>
  <c r="H131" i="1"/>
  <c r="H132" i="1" s="1"/>
  <c r="G131" i="1"/>
  <c r="G132" i="1" s="1"/>
  <c r="F131" i="1"/>
  <c r="F132" i="1" s="1"/>
  <c r="E131" i="1"/>
  <c r="E132" i="1" s="1"/>
  <c r="D131" i="1"/>
  <c r="D132" i="1" s="1"/>
  <c r="K121" i="1"/>
  <c r="K122" i="1" s="1"/>
  <c r="J121" i="1"/>
  <c r="J122" i="1" s="1"/>
  <c r="I121" i="1"/>
  <c r="I122" i="1" s="1"/>
  <c r="H121" i="1"/>
  <c r="H122" i="1" s="1"/>
  <c r="G121" i="1"/>
  <c r="G122" i="1" s="1"/>
  <c r="F121" i="1"/>
  <c r="F122" i="1" s="1"/>
  <c r="E121" i="1"/>
  <c r="E122" i="1" s="1"/>
  <c r="D121" i="1"/>
  <c r="D122" i="1" s="1"/>
  <c r="K111" i="1"/>
  <c r="K112" i="1" s="1"/>
  <c r="J111" i="1"/>
  <c r="J112" i="1" s="1"/>
  <c r="I111" i="1"/>
  <c r="I112" i="1" s="1"/>
  <c r="H111" i="1"/>
  <c r="H112" i="1" s="1"/>
  <c r="G111" i="1"/>
  <c r="G112" i="1" s="1"/>
  <c r="F111" i="1"/>
  <c r="F112" i="1" s="1"/>
  <c r="E111" i="1"/>
  <c r="E112" i="1" s="1"/>
  <c r="D111" i="1"/>
  <c r="D112" i="1" s="1"/>
  <c r="K101" i="1"/>
  <c r="K102" i="1" s="1"/>
  <c r="J101" i="1"/>
  <c r="J102" i="1" s="1"/>
  <c r="I101" i="1"/>
  <c r="I102" i="1" s="1"/>
  <c r="H101" i="1"/>
  <c r="H102" i="1" s="1"/>
  <c r="G101" i="1"/>
  <c r="G102" i="1" s="1"/>
  <c r="F101" i="1"/>
  <c r="F102" i="1" s="1"/>
  <c r="E101" i="1"/>
  <c r="E102" i="1" s="1"/>
  <c r="D101" i="1"/>
  <c r="D102" i="1" s="1"/>
  <c r="K90" i="1"/>
  <c r="K91" i="1" s="1"/>
  <c r="J90" i="1"/>
  <c r="J91" i="1" s="1"/>
  <c r="I90" i="1"/>
  <c r="I91" i="1" s="1"/>
  <c r="H90" i="1"/>
  <c r="H91" i="1" s="1"/>
  <c r="G90" i="1"/>
  <c r="G91" i="1" s="1"/>
  <c r="F90" i="1"/>
  <c r="F91" i="1" s="1"/>
  <c r="E90" i="1"/>
  <c r="E91" i="1" s="1"/>
  <c r="D90" i="1"/>
  <c r="D91" i="1" s="1"/>
  <c r="K79" i="1"/>
  <c r="K80" i="1" s="1"/>
  <c r="J79" i="1"/>
  <c r="J80" i="1" s="1"/>
  <c r="I79" i="1"/>
  <c r="I80" i="1" s="1"/>
  <c r="H79" i="1"/>
  <c r="H80" i="1" s="1"/>
  <c r="G79" i="1"/>
  <c r="G80" i="1" s="1"/>
  <c r="F79" i="1"/>
  <c r="F80" i="1" s="1"/>
  <c r="E79" i="1"/>
  <c r="E80" i="1" s="1"/>
  <c r="D79" i="1"/>
  <c r="D80" i="1" s="1"/>
  <c r="K69" i="1"/>
  <c r="K70" i="1" s="1"/>
  <c r="J69" i="1"/>
  <c r="J70" i="1" s="1"/>
  <c r="I69" i="1"/>
  <c r="I70" i="1" s="1"/>
  <c r="H69" i="1"/>
  <c r="H70" i="1" s="1"/>
  <c r="G69" i="1"/>
  <c r="G70" i="1" s="1"/>
  <c r="F69" i="1"/>
  <c r="F70" i="1" s="1"/>
  <c r="E69" i="1"/>
  <c r="E70" i="1" s="1"/>
  <c r="D69" i="1"/>
  <c r="D70" i="1" s="1"/>
  <c r="K59" i="1"/>
  <c r="K60" i="1" s="1"/>
  <c r="J59" i="1"/>
  <c r="J60" i="1" s="1"/>
  <c r="I59" i="1"/>
  <c r="I60" i="1" s="1"/>
  <c r="H59" i="1"/>
  <c r="H60" i="1" s="1"/>
  <c r="G59" i="1"/>
  <c r="G60" i="1" s="1"/>
  <c r="F59" i="1"/>
  <c r="F60" i="1" s="1"/>
  <c r="E59" i="1"/>
  <c r="E60" i="1" s="1"/>
  <c r="D59" i="1"/>
  <c r="D60" i="1" s="1"/>
  <c r="K49" i="1"/>
  <c r="K50" i="1" s="1"/>
  <c r="J49" i="1"/>
  <c r="J50" i="1" s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K38" i="1"/>
  <c r="K39" i="1" s="1"/>
  <c r="J38" i="1"/>
  <c r="J39" i="1" s="1"/>
  <c r="I38" i="1"/>
  <c r="I39" i="1" s="1"/>
  <c r="H38" i="1"/>
  <c r="H39" i="1" s="1"/>
  <c r="G38" i="1"/>
  <c r="G39" i="1" s="1"/>
  <c r="F38" i="1"/>
  <c r="F39" i="1" s="1"/>
  <c r="E38" i="1"/>
  <c r="E39" i="1" s="1"/>
  <c r="D38" i="1"/>
  <c r="D39" i="1" s="1"/>
  <c r="B30" i="1"/>
  <c r="K28" i="1"/>
  <c r="K29" i="1" s="1"/>
  <c r="J28" i="1"/>
  <c r="J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B19" i="1"/>
  <c r="B9" i="1"/>
  <c r="K17" i="1"/>
  <c r="K18" i="1" s="1"/>
  <c r="J17" i="1"/>
  <c r="J18" i="1" s="1"/>
  <c r="I17" i="1"/>
  <c r="I18" i="1" s="1"/>
  <c r="H17" i="1"/>
  <c r="H18" i="1" s="1"/>
  <c r="G17" i="1"/>
  <c r="G18" i="1" s="1"/>
  <c r="F17" i="1"/>
  <c r="F18" i="1" s="1"/>
  <c r="E17" i="1"/>
  <c r="E18" i="1" s="1"/>
  <c r="D17" i="1"/>
  <c r="D18" i="1" s="1"/>
  <c r="E7" i="1" l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D7" i="1"/>
  <c r="D8" i="1" s="1"/>
</calcChain>
</file>

<file path=xl/sharedStrings.xml><?xml version="1.0" encoding="utf-8"?>
<sst xmlns="http://schemas.openxmlformats.org/spreadsheetml/2006/main" count="259" uniqueCount="36">
  <si>
    <t>given character</t>
  </si>
  <si>
    <t>ASCII equivalent</t>
  </si>
  <si>
    <t>given key</t>
  </si>
  <si>
    <t>XOR result</t>
  </si>
  <si>
    <t>XOR binary</t>
  </si>
  <si>
    <t>cipher character</t>
  </si>
  <si>
    <t>K</t>
  </si>
  <si>
    <t>N</t>
  </si>
  <si>
    <t>ENQ</t>
  </si>
  <si>
    <t>L</t>
  </si>
  <si>
    <t>STX</t>
  </si>
  <si>
    <t>J</t>
  </si>
  <si>
    <t>EOT</t>
  </si>
  <si>
    <t>w</t>
  </si>
  <si>
    <t>i</t>
  </si>
  <si>
    <t>l</t>
  </si>
  <si>
    <t>p</t>
  </si>
  <si>
    <t>u</t>
  </si>
  <si>
    <t>r</t>
  </si>
  <si>
    <t>c</t>
  </si>
  <si>
    <t>h</t>
  </si>
  <si>
    <t>a</t>
  </si>
  <si>
    <t>s</t>
  </si>
  <si>
    <t>e</t>
  </si>
  <si>
    <t>I</t>
  </si>
  <si>
    <t>B</t>
  </si>
  <si>
    <t>M</t>
  </si>
  <si>
    <t>n</t>
  </si>
  <si>
    <t>x</t>
  </si>
  <si>
    <t>t</t>
  </si>
  <si>
    <t>o</t>
  </si>
  <si>
    <t>d</t>
  </si>
  <si>
    <t>y</t>
  </si>
  <si>
    <t>ETX</t>
  </si>
  <si>
    <t>FF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</si>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</sst>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1"/>
      <color rgb="FF666699"/>
      <name val="Tahoma"/>
      <family val="2"/>
    </font>
    <font>
      <sz val="11"/>
      <color theme="1"/>
      <name val="Arial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abSelected="1" workbookViewId="0">
      <selection activeCell="C30" sqref="C30"/>
    </sheetView>
  </sheetViews>
  <sheetFormatPr defaultRowHeight="14.4" x14ac:dyDescent="0.3"/>
  <cols>
    <col min="1" max="1" width="19.33203125" customWidth="1"/>
    <col min="2" max="2" width="12.109375" customWidth="1"/>
  </cols>
  <sheetData>
    <row r="1" spans="1:11" x14ac:dyDescent="0.3">
      <c r="A1" s="1" t="s">
        <v>0</v>
      </c>
      <c r="B1" s="6" t="s">
        <v>6</v>
      </c>
    </row>
    <row r="2" spans="1:11" x14ac:dyDescent="0.3">
      <c r="A2" s="1" t="s">
        <v>1</v>
      </c>
      <c r="B2" s="4">
        <v>75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</row>
    <row r="4" spans="1:11" x14ac:dyDescent="0.3">
      <c r="A4" s="1" t="s">
        <v>2</v>
      </c>
      <c r="B4" s="3" t="s">
        <v>7</v>
      </c>
    </row>
    <row r="5" spans="1:11" x14ac:dyDescent="0.3">
      <c r="A5" s="1" t="s">
        <v>1</v>
      </c>
      <c r="B5" s="4">
        <v>78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</row>
    <row r="7" spans="1:11" x14ac:dyDescent="0.3">
      <c r="A7" s="2" t="s">
        <v>3</v>
      </c>
      <c r="D7" t="b">
        <f>NOT(OR(AND(D2,D5),NOT(OR(D2,D5))))</f>
        <v>0</v>
      </c>
      <c r="E7" t="b">
        <f t="shared" ref="E7:K7" si="0">NOT(OR(AND(E2,E5),NOT(OR(E2,E5))))</f>
        <v>0</v>
      </c>
      <c r="F7" t="b">
        <f t="shared" si="0"/>
        <v>0</v>
      </c>
      <c r="G7" t="b">
        <f t="shared" si="0"/>
        <v>0</v>
      </c>
      <c r="H7" t="b">
        <f t="shared" si="0"/>
        <v>0</v>
      </c>
      <c r="I7" t="b">
        <f t="shared" si="0"/>
        <v>1</v>
      </c>
      <c r="J7" t="b">
        <f t="shared" si="0"/>
        <v>0</v>
      </c>
      <c r="K7" t="b">
        <f t="shared" si="0"/>
        <v>1</v>
      </c>
    </row>
    <row r="8" spans="1:11" x14ac:dyDescent="0.3">
      <c r="A8" s="2" t="s">
        <v>4</v>
      </c>
      <c r="D8" s="5">
        <f>IF(D7=TRUE,1,0)</f>
        <v>0</v>
      </c>
      <c r="E8" s="5">
        <f t="shared" ref="E8:K8" si="1">IF(E7=TRUE,1,0)</f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1</v>
      </c>
      <c r="J8" s="5">
        <f t="shared" si="1"/>
        <v>0</v>
      </c>
      <c r="K8" s="5">
        <f t="shared" si="1"/>
        <v>1</v>
      </c>
    </row>
    <row r="9" spans="1:11" x14ac:dyDescent="0.3">
      <c r="A9" s="1" t="s">
        <v>5</v>
      </c>
      <c r="B9" t="str">
        <f>CHAR(5)</f>
        <v>_x0005_</v>
      </c>
      <c r="C9" t="s">
        <v>8</v>
      </c>
    </row>
    <row r="11" spans="1:11" x14ac:dyDescent="0.3">
      <c r="A11" s="1" t="s">
        <v>0</v>
      </c>
      <c r="B11" s="6" t="s">
        <v>9</v>
      </c>
    </row>
    <row r="12" spans="1:11" x14ac:dyDescent="0.3">
      <c r="A12" s="1" t="s">
        <v>1</v>
      </c>
      <c r="B12" s="4">
        <v>76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</row>
    <row r="14" spans="1:11" x14ac:dyDescent="0.3">
      <c r="A14" s="1" t="s">
        <v>2</v>
      </c>
      <c r="B14" s="3" t="s">
        <v>7</v>
      </c>
    </row>
    <row r="15" spans="1:11" x14ac:dyDescent="0.3">
      <c r="A15" s="1" t="s">
        <v>1</v>
      </c>
      <c r="B15" s="4">
        <v>78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</row>
    <row r="17" spans="1:11" x14ac:dyDescent="0.3">
      <c r="A17" s="2" t="s">
        <v>3</v>
      </c>
      <c r="D17" t="b">
        <f>NOT(OR(AND(D12,D15),NOT(OR(D12,D15))))</f>
        <v>0</v>
      </c>
      <c r="E17" t="b">
        <f t="shared" ref="E17:K17" si="2">NOT(OR(AND(E12,E15),NOT(OR(E12,E15))))</f>
        <v>0</v>
      </c>
      <c r="F17" t="b">
        <f t="shared" si="2"/>
        <v>0</v>
      </c>
      <c r="G17" t="b">
        <f t="shared" si="2"/>
        <v>0</v>
      </c>
      <c r="H17" t="b">
        <f t="shared" si="2"/>
        <v>0</v>
      </c>
      <c r="I17" t="b">
        <f t="shared" si="2"/>
        <v>0</v>
      </c>
      <c r="J17" t="b">
        <f t="shared" si="2"/>
        <v>1</v>
      </c>
      <c r="K17" t="b">
        <f t="shared" si="2"/>
        <v>0</v>
      </c>
    </row>
    <row r="18" spans="1:11" x14ac:dyDescent="0.3">
      <c r="A18" s="2" t="s">
        <v>4</v>
      </c>
      <c r="D18" s="5">
        <f>IF(D17=TRUE,1,0)</f>
        <v>0</v>
      </c>
      <c r="E18" s="5">
        <f t="shared" ref="E18:K18" si="3">IF(E17=TRUE,1,0)</f>
        <v>0</v>
      </c>
      <c r="F18" s="5">
        <f t="shared" si="3"/>
        <v>0</v>
      </c>
      <c r="G18" s="5">
        <f t="shared" si="3"/>
        <v>0</v>
      </c>
      <c r="H18" s="5">
        <f t="shared" si="3"/>
        <v>0</v>
      </c>
      <c r="I18" s="5">
        <f t="shared" si="3"/>
        <v>0</v>
      </c>
      <c r="J18" s="5">
        <f t="shared" si="3"/>
        <v>1</v>
      </c>
      <c r="K18" s="5">
        <f t="shared" si="3"/>
        <v>0</v>
      </c>
    </row>
    <row r="19" spans="1:11" x14ac:dyDescent="0.3">
      <c r="A19" s="1" t="s">
        <v>5</v>
      </c>
      <c r="B19" t="str">
        <f>CHAR(2)</f>
        <v>_x0002_</v>
      </c>
      <c r="C19" t="s">
        <v>10</v>
      </c>
    </row>
    <row r="22" spans="1:11" x14ac:dyDescent="0.3">
      <c r="A22" s="1" t="s">
        <v>0</v>
      </c>
      <c r="B22" s="6" t="s">
        <v>11</v>
      </c>
    </row>
    <row r="23" spans="1:11" x14ac:dyDescent="0.3">
      <c r="A23" s="1" t="s">
        <v>1</v>
      </c>
      <c r="B23" s="4">
        <v>74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</row>
    <row r="25" spans="1:11" x14ac:dyDescent="0.3">
      <c r="A25" s="1" t="s">
        <v>2</v>
      </c>
      <c r="B25" s="3" t="s">
        <v>7</v>
      </c>
    </row>
    <row r="26" spans="1:11" x14ac:dyDescent="0.3">
      <c r="A26" s="1" t="s">
        <v>1</v>
      </c>
      <c r="B26" s="4">
        <v>78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1</v>
      </c>
      <c r="K26">
        <v>0</v>
      </c>
    </row>
    <row r="28" spans="1:11" x14ac:dyDescent="0.3">
      <c r="A28" s="2" t="s">
        <v>3</v>
      </c>
      <c r="D28" t="b">
        <f>NOT(OR(AND(D23,D26),NOT(OR(D23,D26))))</f>
        <v>0</v>
      </c>
      <c r="E28" t="b">
        <f t="shared" ref="E28:K28" si="4">NOT(OR(AND(E23,E26),NOT(OR(E23,E26))))</f>
        <v>0</v>
      </c>
      <c r="F28" t="b">
        <f t="shared" si="4"/>
        <v>0</v>
      </c>
      <c r="G28" t="b">
        <f t="shared" si="4"/>
        <v>0</v>
      </c>
      <c r="H28" t="b">
        <f t="shared" si="4"/>
        <v>0</v>
      </c>
      <c r="I28" t="b">
        <f t="shared" si="4"/>
        <v>1</v>
      </c>
      <c r="J28" t="b">
        <f t="shared" si="4"/>
        <v>0</v>
      </c>
      <c r="K28" t="b">
        <f t="shared" si="4"/>
        <v>0</v>
      </c>
    </row>
    <row r="29" spans="1:11" x14ac:dyDescent="0.3">
      <c r="A29" s="2" t="s">
        <v>4</v>
      </c>
      <c r="D29" s="5">
        <f>IF(D28=TRUE,1,0)</f>
        <v>0</v>
      </c>
      <c r="E29" s="5">
        <f t="shared" ref="E29:K29" si="5">IF(E28=TRUE,1,0)</f>
        <v>0</v>
      </c>
      <c r="F29" s="5">
        <f t="shared" si="5"/>
        <v>0</v>
      </c>
      <c r="G29" s="5">
        <f t="shared" si="5"/>
        <v>0</v>
      </c>
      <c r="H29" s="5">
        <f t="shared" si="5"/>
        <v>0</v>
      </c>
      <c r="I29" s="5">
        <f t="shared" si="5"/>
        <v>1</v>
      </c>
      <c r="J29" s="5">
        <f t="shared" si="5"/>
        <v>0</v>
      </c>
      <c r="K29" s="5">
        <f t="shared" si="5"/>
        <v>0</v>
      </c>
    </row>
    <row r="30" spans="1:11" x14ac:dyDescent="0.3">
      <c r="A30" s="1" t="s">
        <v>5</v>
      </c>
      <c r="B30" t="str">
        <f>CHAR(4)</f>
        <v>_x0004_</v>
      </c>
      <c r="C30" t="s">
        <v>12</v>
      </c>
    </row>
    <row r="32" spans="1:11" x14ac:dyDescent="0.3">
      <c r="A32" s="1" t="s">
        <v>0</v>
      </c>
      <c r="B32" s="6" t="s">
        <v>13</v>
      </c>
    </row>
    <row r="33" spans="1:11" x14ac:dyDescent="0.3">
      <c r="A33" s="1" t="s">
        <v>1</v>
      </c>
      <c r="B33" s="4">
        <v>119</v>
      </c>
      <c r="D33">
        <v>0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</row>
    <row r="35" spans="1:11" x14ac:dyDescent="0.3">
      <c r="A35" s="1" t="s">
        <v>2</v>
      </c>
      <c r="B35" s="3" t="s">
        <v>7</v>
      </c>
    </row>
    <row r="36" spans="1:11" x14ac:dyDescent="0.3">
      <c r="A36" s="1" t="s">
        <v>1</v>
      </c>
      <c r="B36" s="4">
        <v>78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</row>
    <row r="38" spans="1:11" x14ac:dyDescent="0.3">
      <c r="A38" s="2" t="s">
        <v>3</v>
      </c>
      <c r="D38" t="b">
        <f>NOT(OR(AND(D33,D36),NOT(OR(D33,D36))))</f>
        <v>0</v>
      </c>
      <c r="E38" t="b">
        <f t="shared" ref="E38:K38" si="6">NOT(OR(AND(E33,E36),NOT(OR(E33,E36))))</f>
        <v>0</v>
      </c>
      <c r="F38" t="b">
        <f t="shared" si="6"/>
        <v>1</v>
      </c>
      <c r="G38" t="b">
        <f t="shared" si="6"/>
        <v>1</v>
      </c>
      <c r="H38" t="b">
        <f t="shared" si="6"/>
        <v>1</v>
      </c>
      <c r="I38" t="b">
        <f t="shared" si="6"/>
        <v>0</v>
      </c>
      <c r="J38" t="b">
        <f t="shared" si="6"/>
        <v>0</v>
      </c>
      <c r="K38" t="b">
        <f t="shared" si="6"/>
        <v>1</v>
      </c>
    </row>
    <row r="39" spans="1:11" x14ac:dyDescent="0.3">
      <c r="A39" s="2" t="s">
        <v>4</v>
      </c>
      <c r="D39" s="5">
        <f>IF(D38=TRUE,1,0)</f>
        <v>0</v>
      </c>
      <c r="E39" s="5">
        <f t="shared" ref="E39:K39" si="7">IF(E38=TRUE,1,0)</f>
        <v>0</v>
      </c>
      <c r="F39" s="5">
        <f t="shared" si="7"/>
        <v>1</v>
      </c>
      <c r="G39" s="5">
        <f t="shared" si="7"/>
        <v>1</v>
      </c>
      <c r="H39" s="5">
        <f t="shared" si="7"/>
        <v>1</v>
      </c>
      <c r="I39" s="5">
        <f t="shared" si="7"/>
        <v>0</v>
      </c>
      <c r="J39" s="5">
        <f t="shared" si="7"/>
        <v>0</v>
      </c>
      <c r="K39" s="5">
        <f t="shared" si="7"/>
        <v>1</v>
      </c>
    </row>
    <row r="40" spans="1:11" x14ac:dyDescent="0.3">
      <c r="A40" s="1" t="s">
        <v>5</v>
      </c>
      <c r="B40" t="str">
        <f>CHAR(56)</f>
        <v>8</v>
      </c>
    </row>
    <row r="43" spans="1:11" x14ac:dyDescent="0.3">
      <c r="A43" s="1" t="s">
        <v>0</v>
      </c>
      <c r="B43" s="6" t="s">
        <v>14</v>
      </c>
    </row>
    <row r="44" spans="1:11" x14ac:dyDescent="0.3">
      <c r="A44" s="1" t="s">
        <v>1</v>
      </c>
      <c r="B44" s="4">
        <v>105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</row>
    <row r="46" spans="1:11" x14ac:dyDescent="0.3">
      <c r="A46" s="1" t="s">
        <v>2</v>
      </c>
      <c r="B46" s="3" t="s">
        <v>7</v>
      </c>
    </row>
    <row r="47" spans="1:11" x14ac:dyDescent="0.3">
      <c r="A47" s="1" t="s">
        <v>1</v>
      </c>
      <c r="B47" s="4">
        <v>78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</row>
    <row r="49" spans="1:11" x14ac:dyDescent="0.3">
      <c r="A49" s="2" t="s">
        <v>3</v>
      </c>
      <c r="D49" t="b">
        <f>NOT(OR(AND(D44,D47),NOT(OR(D44,D47))))</f>
        <v>0</v>
      </c>
      <c r="E49" t="b">
        <f t="shared" ref="E49:K49" si="8">NOT(OR(AND(E44,E47),NOT(OR(E44,E47))))</f>
        <v>0</v>
      </c>
      <c r="F49" t="b">
        <f t="shared" si="8"/>
        <v>1</v>
      </c>
      <c r="G49" t="b">
        <f t="shared" si="8"/>
        <v>0</v>
      </c>
      <c r="H49" t="b">
        <f t="shared" si="8"/>
        <v>0</v>
      </c>
      <c r="I49" t="b">
        <f t="shared" si="8"/>
        <v>1</v>
      </c>
      <c r="J49" t="b">
        <f t="shared" si="8"/>
        <v>1</v>
      </c>
      <c r="K49" t="b">
        <f t="shared" si="8"/>
        <v>1</v>
      </c>
    </row>
    <row r="50" spans="1:11" x14ac:dyDescent="0.3">
      <c r="A50" s="2" t="s">
        <v>4</v>
      </c>
      <c r="D50" s="5">
        <f>IF(D49=TRUE,1,0)</f>
        <v>0</v>
      </c>
      <c r="E50" s="5">
        <f t="shared" ref="E50:K50" si="9">IF(E49=TRUE,1,0)</f>
        <v>0</v>
      </c>
      <c r="F50" s="5">
        <f t="shared" si="9"/>
        <v>1</v>
      </c>
      <c r="G50" s="5">
        <f t="shared" si="9"/>
        <v>0</v>
      </c>
      <c r="H50" s="5">
        <f t="shared" si="9"/>
        <v>0</v>
      </c>
      <c r="I50" s="5">
        <f t="shared" si="9"/>
        <v>1</v>
      </c>
      <c r="J50" s="5">
        <f t="shared" si="9"/>
        <v>1</v>
      </c>
      <c r="K50" s="5">
        <f t="shared" si="9"/>
        <v>1</v>
      </c>
    </row>
    <row r="51" spans="1:11" x14ac:dyDescent="0.3">
      <c r="A51" s="1" t="s">
        <v>5</v>
      </c>
      <c r="B51" t="str">
        <f>CHAR(38)</f>
        <v>&amp;</v>
      </c>
    </row>
    <row r="53" spans="1:11" x14ac:dyDescent="0.3">
      <c r="A53" s="1" t="s">
        <v>0</v>
      </c>
      <c r="B53" s="6" t="s">
        <v>15</v>
      </c>
    </row>
    <row r="54" spans="1:11" x14ac:dyDescent="0.3">
      <c r="A54" s="1" t="s">
        <v>1</v>
      </c>
      <c r="B54" s="4">
        <v>108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</row>
    <row r="56" spans="1:11" x14ac:dyDescent="0.3">
      <c r="A56" s="1" t="s">
        <v>2</v>
      </c>
      <c r="B56" s="3" t="s">
        <v>7</v>
      </c>
    </row>
    <row r="57" spans="1:11" x14ac:dyDescent="0.3">
      <c r="A57" s="1" t="s">
        <v>1</v>
      </c>
      <c r="B57" s="4">
        <v>78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</row>
    <row r="59" spans="1:11" x14ac:dyDescent="0.3">
      <c r="A59" s="2" t="s">
        <v>3</v>
      </c>
      <c r="D59" t="b">
        <f>NOT(OR(AND(D54,D57),NOT(OR(D54,D57))))</f>
        <v>0</v>
      </c>
      <c r="E59" t="b">
        <f t="shared" ref="E59:K59" si="10">NOT(OR(AND(E54,E57),NOT(OR(E54,E57))))</f>
        <v>0</v>
      </c>
      <c r="F59" t="b">
        <f t="shared" si="10"/>
        <v>1</v>
      </c>
      <c r="G59" t="b">
        <f t="shared" si="10"/>
        <v>0</v>
      </c>
      <c r="H59" t="b">
        <f t="shared" si="10"/>
        <v>0</v>
      </c>
      <c r="I59" t="b">
        <f t="shared" si="10"/>
        <v>0</v>
      </c>
      <c r="J59" t="b">
        <f t="shared" si="10"/>
        <v>1</v>
      </c>
      <c r="K59" t="b">
        <f t="shared" si="10"/>
        <v>0</v>
      </c>
    </row>
    <row r="60" spans="1:11" x14ac:dyDescent="0.3">
      <c r="A60" s="2" t="s">
        <v>4</v>
      </c>
      <c r="D60" s="5">
        <f>IF(D59=TRUE,1,0)</f>
        <v>0</v>
      </c>
      <c r="E60" s="5">
        <f t="shared" ref="E60:K60" si="11">IF(E59=TRUE,1,0)</f>
        <v>0</v>
      </c>
      <c r="F60" s="5">
        <f t="shared" si="11"/>
        <v>1</v>
      </c>
      <c r="G60" s="5">
        <f t="shared" si="11"/>
        <v>0</v>
      </c>
      <c r="H60" s="5">
        <f t="shared" si="11"/>
        <v>0</v>
      </c>
      <c r="I60" s="5">
        <f t="shared" si="11"/>
        <v>0</v>
      </c>
      <c r="J60" s="5">
        <f t="shared" si="11"/>
        <v>1</v>
      </c>
      <c r="K60" s="5">
        <f t="shared" si="11"/>
        <v>0</v>
      </c>
    </row>
    <row r="61" spans="1:11" x14ac:dyDescent="0.3">
      <c r="A61" s="1" t="s">
        <v>5</v>
      </c>
      <c r="B61" t="str">
        <f>CHAR(34)</f>
        <v>"</v>
      </c>
    </row>
    <row r="63" spans="1:11" x14ac:dyDescent="0.3">
      <c r="A63" s="1" t="s">
        <v>0</v>
      </c>
      <c r="B63" s="6" t="s">
        <v>15</v>
      </c>
    </row>
    <row r="64" spans="1:11" x14ac:dyDescent="0.3">
      <c r="A64" s="1" t="s">
        <v>1</v>
      </c>
      <c r="B64" s="4">
        <v>108</v>
      </c>
      <c r="D64">
        <v>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</row>
    <row r="66" spans="1:11" x14ac:dyDescent="0.3">
      <c r="A66" s="1" t="s">
        <v>2</v>
      </c>
      <c r="B66" s="3" t="s">
        <v>7</v>
      </c>
    </row>
    <row r="67" spans="1:11" x14ac:dyDescent="0.3">
      <c r="A67" s="1" t="s">
        <v>1</v>
      </c>
      <c r="B67" s="4">
        <v>78</v>
      </c>
      <c r="D67">
        <v>0</v>
      </c>
      <c r="E67">
        <v>1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</row>
    <row r="69" spans="1:11" x14ac:dyDescent="0.3">
      <c r="A69" s="2" t="s">
        <v>3</v>
      </c>
      <c r="D69" t="b">
        <f>NOT(OR(AND(D64,D67),NOT(OR(D64,D67))))</f>
        <v>0</v>
      </c>
      <c r="E69" t="b">
        <f t="shared" ref="E69:K69" si="12">NOT(OR(AND(E64,E67),NOT(OR(E64,E67))))</f>
        <v>0</v>
      </c>
      <c r="F69" t="b">
        <f t="shared" si="12"/>
        <v>1</v>
      </c>
      <c r="G69" t="b">
        <f t="shared" si="12"/>
        <v>0</v>
      </c>
      <c r="H69" t="b">
        <f t="shared" si="12"/>
        <v>0</v>
      </c>
      <c r="I69" t="b">
        <f t="shared" si="12"/>
        <v>0</v>
      </c>
      <c r="J69" t="b">
        <f t="shared" si="12"/>
        <v>1</v>
      </c>
      <c r="K69" t="b">
        <f t="shared" si="12"/>
        <v>0</v>
      </c>
    </row>
    <row r="70" spans="1:11" x14ac:dyDescent="0.3">
      <c r="A70" s="2" t="s">
        <v>4</v>
      </c>
      <c r="D70" s="5">
        <f>IF(D69=TRUE,1,0)</f>
        <v>0</v>
      </c>
      <c r="E70" s="5">
        <f t="shared" ref="E70:K70" si="13">IF(E69=TRUE,1,0)</f>
        <v>0</v>
      </c>
      <c r="F70" s="5">
        <f t="shared" si="13"/>
        <v>1</v>
      </c>
      <c r="G70" s="5">
        <f t="shared" si="13"/>
        <v>0</v>
      </c>
      <c r="H70" s="5">
        <f t="shared" si="13"/>
        <v>0</v>
      </c>
      <c r="I70" s="5">
        <f t="shared" si="13"/>
        <v>0</v>
      </c>
      <c r="J70" s="5">
        <f t="shared" si="13"/>
        <v>1</v>
      </c>
      <c r="K70" s="5">
        <f t="shared" si="13"/>
        <v>0</v>
      </c>
    </row>
    <row r="71" spans="1:11" x14ac:dyDescent="0.3">
      <c r="A71" s="1" t="s">
        <v>5</v>
      </c>
      <c r="B71" t="str">
        <f>CHAR(34)</f>
        <v>"</v>
      </c>
    </row>
    <row r="73" spans="1:11" x14ac:dyDescent="0.3">
      <c r="A73" s="1" t="s">
        <v>0</v>
      </c>
      <c r="B73" s="6" t="s">
        <v>16</v>
      </c>
    </row>
    <row r="74" spans="1:11" x14ac:dyDescent="0.3">
      <c r="A74" s="1" t="s">
        <v>1</v>
      </c>
      <c r="B74" s="4">
        <v>112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</row>
    <row r="76" spans="1:11" x14ac:dyDescent="0.3">
      <c r="A76" s="1" t="s">
        <v>2</v>
      </c>
      <c r="B76" s="3" t="s">
        <v>7</v>
      </c>
    </row>
    <row r="77" spans="1:11" x14ac:dyDescent="0.3">
      <c r="A77" s="1" t="s">
        <v>1</v>
      </c>
      <c r="B77" s="4">
        <v>78</v>
      </c>
      <c r="D77">
        <v>0</v>
      </c>
      <c r="E77">
        <v>1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</row>
    <row r="79" spans="1:11" x14ac:dyDescent="0.3">
      <c r="A79" s="2" t="s">
        <v>3</v>
      </c>
      <c r="D79" t="b">
        <f>NOT(OR(AND(D74,D77),NOT(OR(D74,D77))))</f>
        <v>0</v>
      </c>
      <c r="E79" t="b">
        <f t="shared" ref="E79:K79" si="14">NOT(OR(AND(E74,E77),NOT(OR(E74,E77))))</f>
        <v>0</v>
      </c>
      <c r="F79" t="b">
        <f t="shared" si="14"/>
        <v>1</v>
      </c>
      <c r="G79" t="b">
        <f t="shared" si="14"/>
        <v>1</v>
      </c>
      <c r="H79" t="b">
        <f t="shared" si="14"/>
        <v>1</v>
      </c>
      <c r="I79" t="b">
        <f t="shared" si="14"/>
        <v>1</v>
      </c>
      <c r="J79" t="b">
        <f t="shared" si="14"/>
        <v>1</v>
      </c>
      <c r="K79" t="b">
        <f t="shared" si="14"/>
        <v>0</v>
      </c>
    </row>
    <row r="80" spans="1:11" x14ac:dyDescent="0.3">
      <c r="A80" s="2" t="s">
        <v>4</v>
      </c>
      <c r="D80" s="5">
        <f>IF(D79=TRUE,1,0)</f>
        <v>0</v>
      </c>
      <c r="E80" s="5">
        <f t="shared" ref="E80:K80" si="15">IF(E79=TRUE,1,0)</f>
        <v>0</v>
      </c>
      <c r="F80" s="5">
        <f t="shared" si="15"/>
        <v>1</v>
      </c>
      <c r="G80" s="5">
        <f t="shared" si="15"/>
        <v>1</v>
      </c>
      <c r="H80" s="5">
        <f t="shared" si="15"/>
        <v>1</v>
      </c>
      <c r="I80" s="5">
        <f t="shared" si="15"/>
        <v>1</v>
      </c>
      <c r="J80" s="5">
        <f t="shared" si="15"/>
        <v>1</v>
      </c>
      <c r="K80" s="5">
        <f t="shared" si="15"/>
        <v>0</v>
      </c>
    </row>
    <row r="81" spans="1:11" x14ac:dyDescent="0.3">
      <c r="A81" s="1" t="s">
        <v>5</v>
      </c>
      <c r="B81" t="str">
        <f>CHAR(62)</f>
        <v>&gt;</v>
      </c>
    </row>
    <row r="84" spans="1:11" x14ac:dyDescent="0.3">
      <c r="A84" s="1" t="s">
        <v>0</v>
      </c>
      <c r="B84" s="6" t="s">
        <v>17</v>
      </c>
    </row>
    <row r="85" spans="1:11" x14ac:dyDescent="0.3">
      <c r="A85" s="1" t="s">
        <v>1</v>
      </c>
      <c r="B85" s="4">
        <v>117</v>
      </c>
      <c r="D85">
        <v>0</v>
      </c>
      <c r="E85">
        <v>1</v>
      </c>
      <c r="F85">
        <v>1</v>
      </c>
      <c r="G85">
        <v>1</v>
      </c>
      <c r="H85">
        <v>0</v>
      </c>
      <c r="I85">
        <v>1</v>
      </c>
      <c r="J85">
        <v>0</v>
      </c>
      <c r="K85">
        <v>1</v>
      </c>
    </row>
    <row r="87" spans="1:11" x14ac:dyDescent="0.3">
      <c r="A87" s="1" t="s">
        <v>2</v>
      </c>
      <c r="B87" s="3" t="s">
        <v>7</v>
      </c>
    </row>
    <row r="88" spans="1:11" x14ac:dyDescent="0.3">
      <c r="A88" s="1" t="s">
        <v>1</v>
      </c>
      <c r="B88" s="4">
        <v>78</v>
      </c>
      <c r="D88">
        <v>0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</row>
    <row r="90" spans="1:11" x14ac:dyDescent="0.3">
      <c r="A90" s="2" t="s">
        <v>3</v>
      </c>
      <c r="D90" t="b">
        <f>NOT(OR(AND(D85,D88),NOT(OR(D85,D88))))</f>
        <v>0</v>
      </c>
      <c r="E90" t="b">
        <f t="shared" ref="E90:K90" si="16">NOT(OR(AND(E85,E88),NOT(OR(E85,E88))))</f>
        <v>0</v>
      </c>
      <c r="F90" t="b">
        <f t="shared" si="16"/>
        <v>1</v>
      </c>
      <c r="G90" t="b">
        <f t="shared" si="16"/>
        <v>1</v>
      </c>
      <c r="H90" t="b">
        <f t="shared" si="16"/>
        <v>1</v>
      </c>
      <c r="I90" t="b">
        <f t="shared" si="16"/>
        <v>0</v>
      </c>
      <c r="J90" t="b">
        <f t="shared" si="16"/>
        <v>1</v>
      </c>
      <c r="K90" t="b">
        <f t="shared" si="16"/>
        <v>1</v>
      </c>
    </row>
    <row r="91" spans="1:11" x14ac:dyDescent="0.3">
      <c r="A91" s="2" t="s">
        <v>4</v>
      </c>
      <c r="D91" s="5">
        <f>IF(D90=TRUE,1,0)</f>
        <v>0</v>
      </c>
      <c r="E91" s="5">
        <f t="shared" ref="E91:K91" si="17">IF(E90=TRUE,1,0)</f>
        <v>0</v>
      </c>
      <c r="F91" s="5">
        <f t="shared" si="17"/>
        <v>1</v>
      </c>
      <c r="G91" s="5">
        <f t="shared" si="17"/>
        <v>1</v>
      </c>
      <c r="H91" s="5">
        <f t="shared" si="17"/>
        <v>1</v>
      </c>
      <c r="I91" s="5">
        <f t="shared" si="17"/>
        <v>0</v>
      </c>
      <c r="J91" s="5">
        <f t="shared" si="17"/>
        <v>1</v>
      </c>
      <c r="K91" s="5">
        <f t="shared" si="17"/>
        <v>1</v>
      </c>
    </row>
    <row r="92" spans="1:11" x14ac:dyDescent="0.3">
      <c r="A92" s="1" t="s">
        <v>5</v>
      </c>
      <c r="B92" t="str">
        <f>CHAR(59)</f>
        <v>;</v>
      </c>
    </row>
    <row r="95" spans="1:11" x14ac:dyDescent="0.3">
      <c r="A95" s="1" t="s">
        <v>0</v>
      </c>
      <c r="B95" s="6" t="s">
        <v>18</v>
      </c>
    </row>
    <row r="96" spans="1:11" x14ac:dyDescent="0.3">
      <c r="A96" s="1" t="s">
        <v>1</v>
      </c>
      <c r="B96" s="4">
        <v>114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</row>
    <row r="98" spans="1:11" x14ac:dyDescent="0.3">
      <c r="A98" s="1" t="s">
        <v>2</v>
      </c>
      <c r="B98" s="3" t="s">
        <v>7</v>
      </c>
    </row>
    <row r="99" spans="1:11" x14ac:dyDescent="0.3">
      <c r="A99" s="1" t="s">
        <v>1</v>
      </c>
      <c r="B99" s="4">
        <v>78</v>
      </c>
      <c r="D99">
        <v>0</v>
      </c>
      <c r="E99">
        <v>1</v>
      </c>
      <c r="F99">
        <v>0</v>
      </c>
      <c r="G99">
        <v>0</v>
      </c>
      <c r="H99">
        <v>1</v>
      </c>
      <c r="I99">
        <v>1</v>
      </c>
      <c r="J99">
        <v>1</v>
      </c>
      <c r="K99">
        <v>0</v>
      </c>
    </row>
    <row r="101" spans="1:11" x14ac:dyDescent="0.3">
      <c r="A101" s="2" t="s">
        <v>3</v>
      </c>
      <c r="D101" t="b">
        <f>NOT(OR(AND(D96,D99),NOT(OR(D96,D99))))</f>
        <v>0</v>
      </c>
      <c r="E101" t="b">
        <f t="shared" ref="E101:K101" si="18">NOT(OR(AND(E96,E99),NOT(OR(E96,E99))))</f>
        <v>0</v>
      </c>
      <c r="F101" t="b">
        <f t="shared" si="18"/>
        <v>1</v>
      </c>
      <c r="G101" t="b">
        <f t="shared" si="18"/>
        <v>1</v>
      </c>
      <c r="H101" t="b">
        <f t="shared" si="18"/>
        <v>1</v>
      </c>
      <c r="I101" t="b">
        <f t="shared" si="18"/>
        <v>1</v>
      </c>
      <c r="J101" t="b">
        <f t="shared" si="18"/>
        <v>0</v>
      </c>
      <c r="K101" t="b">
        <f t="shared" si="18"/>
        <v>0</v>
      </c>
    </row>
    <row r="102" spans="1:11" x14ac:dyDescent="0.3">
      <c r="A102" s="2" t="s">
        <v>4</v>
      </c>
      <c r="D102" s="5">
        <f>IF(D101=TRUE,1,0)</f>
        <v>0</v>
      </c>
      <c r="E102" s="5">
        <f t="shared" ref="E102:K102" si="19">IF(E101=TRUE,1,0)</f>
        <v>0</v>
      </c>
      <c r="F102" s="5">
        <f t="shared" si="19"/>
        <v>1</v>
      </c>
      <c r="G102" s="5">
        <f t="shared" si="19"/>
        <v>1</v>
      </c>
      <c r="H102" s="5">
        <f t="shared" si="19"/>
        <v>1</v>
      </c>
      <c r="I102" s="5">
        <f t="shared" si="19"/>
        <v>1</v>
      </c>
      <c r="J102" s="5">
        <f t="shared" si="19"/>
        <v>0</v>
      </c>
      <c r="K102" s="5">
        <f t="shared" si="19"/>
        <v>0</v>
      </c>
    </row>
    <row r="103" spans="1:11" x14ac:dyDescent="0.3">
      <c r="A103" s="1" t="s">
        <v>5</v>
      </c>
      <c r="B103" t="str">
        <f>CHAR(60)</f>
        <v>&lt;</v>
      </c>
    </row>
    <row r="105" spans="1:11" x14ac:dyDescent="0.3">
      <c r="A105" s="1" t="s">
        <v>0</v>
      </c>
      <c r="B105" s="6" t="s">
        <v>19</v>
      </c>
    </row>
    <row r="106" spans="1:11" x14ac:dyDescent="0.3">
      <c r="A106" s="1" t="s">
        <v>1</v>
      </c>
      <c r="B106" s="4">
        <v>99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</row>
    <row r="108" spans="1:11" x14ac:dyDescent="0.3">
      <c r="A108" s="1" t="s">
        <v>2</v>
      </c>
      <c r="B108" s="3" t="s">
        <v>7</v>
      </c>
    </row>
    <row r="109" spans="1:11" x14ac:dyDescent="0.3">
      <c r="A109" s="1" t="s">
        <v>1</v>
      </c>
      <c r="B109" s="4">
        <v>78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1</v>
      </c>
      <c r="K109">
        <v>0</v>
      </c>
    </row>
    <row r="111" spans="1:11" x14ac:dyDescent="0.3">
      <c r="A111" s="2" t="s">
        <v>3</v>
      </c>
      <c r="D111" t="b">
        <f>NOT(OR(AND(D106,D109),NOT(OR(D106,D109))))</f>
        <v>0</v>
      </c>
      <c r="E111" t="b">
        <f t="shared" ref="E111:K111" si="20">NOT(OR(AND(E106,E109),NOT(OR(E106,E109))))</f>
        <v>0</v>
      </c>
      <c r="F111" t="b">
        <f t="shared" si="20"/>
        <v>1</v>
      </c>
      <c r="G111" t="b">
        <f t="shared" si="20"/>
        <v>0</v>
      </c>
      <c r="H111" t="b">
        <f t="shared" si="20"/>
        <v>1</v>
      </c>
      <c r="I111" t="b">
        <f t="shared" si="20"/>
        <v>1</v>
      </c>
      <c r="J111" t="b">
        <f t="shared" si="20"/>
        <v>0</v>
      </c>
      <c r="K111" t="b">
        <f t="shared" si="20"/>
        <v>1</v>
      </c>
    </row>
    <row r="112" spans="1:11" x14ac:dyDescent="0.3">
      <c r="A112" s="2" t="s">
        <v>4</v>
      </c>
      <c r="D112" s="5">
        <f>IF(D111=TRUE,1,0)</f>
        <v>0</v>
      </c>
      <c r="E112" s="5">
        <f t="shared" ref="E112:K112" si="21">IF(E111=TRUE,1,0)</f>
        <v>0</v>
      </c>
      <c r="F112" s="5">
        <f t="shared" si="21"/>
        <v>1</v>
      </c>
      <c r="G112" s="5">
        <f t="shared" si="21"/>
        <v>0</v>
      </c>
      <c r="H112" s="5">
        <f t="shared" si="21"/>
        <v>1</v>
      </c>
      <c r="I112" s="5">
        <f t="shared" si="21"/>
        <v>1</v>
      </c>
      <c r="J112" s="5">
        <f t="shared" si="21"/>
        <v>0</v>
      </c>
      <c r="K112" s="5">
        <f t="shared" si="21"/>
        <v>1</v>
      </c>
    </row>
    <row r="113" spans="1:11" x14ac:dyDescent="0.3">
      <c r="A113" s="1" t="s">
        <v>5</v>
      </c>
      <c r="B113" t="str">
        <f>CHAR(44)</f>
        <v>,</v>
      </c>
    </row>
    <row r="115" spans="1:11" x14ac:dyDescent="0.3">
      <c r="A115" s="1" t="s">
        <v>0</v>
      </c>
      <c r="B115" s="6" t="s">
        <v>20</v>
      </c>
    </row>
    <row r="116" spans="1:11" x14ac:dyDescent="0.3">
      <c r="A116" s="1" t="s">
        <v>1</v>
      </c>
      <c r="B116" s="4">
        <v>104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</row>
    <row r="118" spans="1:11" x14ac:dyDescent="0.3">
      <c r="A118" s="1" t="s">
        <v>2</v>
      </c>
      <c r="B118" s="3" t="s">
        <v>7</v>
      </c>
    </row>
    <row r="119" spans="1:11" x14ac:dyDescent="0.3">
      <c r="A119" s="1" t="s">
        <v>1</v>
      </c>
      <c r="B119" s="4">
        <v>78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0</v>
      </c>
    </row>
    <row r="121" spans="1:11" x14ac:dyDescent="0.3">
      <c r="A121" s="2" t="s">
        <v>3</v>
      </c>
      <c r="D121" t="b">
        <f>NOT(OR(AND(D116,D119),NOT(OR(D116,D119))))</f>
        <v>0</v>
      </c>
      <c r="E121" t="b">
        <f t="shared" ref="E121:K121" si="22">NOT(OR(AND(E116,E119),NOT(OR(E116,E119))))</f>
        <v>0</v>
      </c>
      <c r="F121" t="b">
        <f t="shared" si="22"/>
        <v>1</v>
      </c>
      <c r="G121" t="b">
        <f t="shared" si="22"/>
        <v>0</v>
      </c>
      <c r="H121" t="b">
        <f t="shared" si="22"/>
        <v>0</v>
      </c>
      <c r="I121" t="b">
        <f t="shared" si="22"/>
        <v>1</v>
      </c>
      <c r="J121" t="b">
        <f t="shared" si="22"/>
        <v>1</v>
      </c>
      <c r="K121" t="b">
        <f t="shared" si="22"/>
        <v>0</v>
      </c>
    </row>
    <row r="122" spans="1:11" x14ac:dyDescent="0.3">
      <c r="A122" s="2" t="s">
        <v>4</v>
      </c>
      <c r="D122" s="5">
        <f>IF(D121=TRUE,1,0)</f>
        <v>0</v>
      </c>
      <c r="E122" s="5">
        <f t="shared" ref="E122:K122" si="23">IF(E121=TRUE,1,0)</f>
        <v>0</v>
      </c>
      <c r="F122" s="5">
        <f t="shared" si="23"/>
        <v>1</v>
      </c>
      <c r="G122" s="5">
        <f t="shared" si="23"/>
        <v>0</v>
      </c>
      <c r="H122" s="5">
        <f t="shared" si="23"/>
        <v>0</v>
      </c>
      <c r="I122" s="5">
        <f t="shared" si="23"/>
        <v>1</v>
      </c>
      <c r="J122" s="5">
        <f t="shared" si="23"/>
        <v>1</v>
      </c>
      <c r="K122" s="5">
        <f t="shared" si="23"/>
        <v>0</v>
      </c>
    </row>
    <row r="123" spans="1:11" x14ac:dyDescent="0.3">
      <c r="A123" s="1" t="s">
        <v>5</v>
      </c>
      <c r="B123" t="str">
        <f>CHAR(38)</f>
        <v>&amp;</v>
      </c>
    </row>
    <row r="125" spans="1:11" x14ac:dyDescent="0.3">
      <c r="A125" s="1" t="s">
        <v>0</v>
      </c>
      <c r="B125" s="6" t="s">
        <v>21</v>
      </c>
    </row>
    <row r="126" spans="1:11" x14ac:dyDescent="0.3">
      <c r="A126" s="1" t="s">
        <v>1</v>
      </c>
      <c r="B126" s="4">
        <v>97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</row>
    <row r="128" spans="1:11" x14ac:dyDescent="0.3">
      <c r="A128" s="1" t="s">
        <v>2</v>
      </c>
      <c r="B128" s="3" t="s">
        <v>7</v>
      </c>
    </row>
    <row r="129" spans="1:11" x14ac:dyDescent="0.3">
      <c r="A129" s="1" t="s">
        <v>1</v>
      </c>
      <c r="B129" s="4">
        <v>78</v>
      </c>
      <c r="D129">
        <v>0</v>
      </c>
      <c r="E129">
        <v>1</v>
      </c>
      <c r="F129">
        <v>0</v>
      </c>
      <c r="G129">
        <v>0</v>
      </c>
      <c r="H129">
        <v>1</v>
      </c>
      <c r="I129">
        <v>1</v>
      </c>
      <c r="J129">
        <v>1</v>
      </c>
      <c r="K129">
        <v>0</v>
      </c>
    </row>
    <row r="131" spans="1:11" x14ac:dyDescent="0.3">
      <c r="A131" s="2" t="s">
        <v>3</v>
      </c>
      <c r="D131" t="b">
        <f>NOT(OR(AND(D126,D129),NOT(OR(D126,D129))))</f>
        <v>0</v>
      </c>
      <c r="E131" t="b">
        <f t="shared" ref="E131:K131" si="24">NOT(OR(AND(E126,E129),NOT(OR(E126,E129))))</f>
        <v>0</v>
      </c>
      <c r="F131" t="b">
        <f t="shared" si="24"/>
        <v>1</v>
      </c>
      <c r="G131" t="b">
        <f t="shared" si="24"/>
        <v>0</v>
      </c>
      <c r="H131" t="b">
        <f t="shared" si="24"/>
        <v>1</v>
      </c>
      <c r="I131" t="b">
        <f t="shared" si="24"/>
        <v>1</v>
      </c>
      <c r="J131" t="b">
        <f t="shared" si="24"/>
        <v>1</v>
      </c>
      <c r="K131" t="b">
        <f t="shared" si="24"/>
        <v>1</v>
      </c>
    </row>
    <row r="132" spans="1:11" x14ac:dyDescent="0.3">
      <c r="A132" s="2" t="s">
        <v>4</v>
      </c>
      <c r="D132" s="5">
        <f>IF(D131=TRUE,1,0)</f>
        <v>0</v>
      </c>
      <c r="E132" s="5">
        <f t="shared" ref="E132:K132" si="25">IF(E131=TRUE,1,0)</f>
        <v>0</v>
      </c>
      <c r="F132" s="5">
        <f t="shared" si="25"/>
        <v>1</v>
      </c>
      <c r="G132" s="5">
        <f t="shared" si="25"/>
        <v>0</v>
      </c>
      <c r="H132" s="5">
        <f t="shared" si="25"/>
        <v>1</v>
      </c>
      <c r="I132" s="5">
        <f t="shared" si="25"/>
        <v>1</v>
      </c>
      <c r="J132" s="5">
        <f t="shared" si="25"/>
        <v>1</v>
      </c>
      <c r="K132" s="5">
        <f t="shared" si="25"/>
        <v>1</v>
      </c>
    </row>
    <row r="133" spans="1:11" x14ac:dyDescent="0.3">
      <c r="A133" s="1" t="s">
        <v>5</v>
      </c>
      <c r="B133" t="str">
        <f>CHAR(46)</f>
        <v>.</v>
      </c>
    </row>
    <row r="135" spans="1:11" x14ac:dyDescent="0.3">
      <c r="A135" s="1" t="s">
        <v>0</v>
      </c>
      <c r="B135" s="6" t="s">
        <v>22</v>
      </c>
    </row>
    <row r="136" spans="1:11" x14ac:dyDescent="0.3">
      <c r="A136" s="1" t="s">
        <v>1</v>
      </c>
      <c r="B136" s="4">
        <v>115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1</v>
      </c>
    </row>
    <row r="138" spans="1:11" x14ac:dyDescent="0.3">
      <c r="A138" s="1" t="s">
        <v>2</v>
      </c>
      <c r="B138" s="3" t="s">
        <v>7</v>
      </c>
    </row>
    <row r="139" spans="1:11" x14ac:dyDescent="0.3">
      <c r="A139" s="1" t="s">
        <v>1</v>
      </c>
      <c r="B139" s="4">
        <v>78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0</v>
      </c>
    </row>
    <row r="141" spans="1:11" x14ac:dyDescent="0.3">
      <c r="A141" s="2" t="s">
        <v>3</v>
      </c>
      <c r="D141" t="b">
        <f>NOT(OR(AND(D136,D139),NOT(OR(D136,D139))))</f>
        <v>0</v>
      </c>
      <c r="E141" t="b">
        <f t="shared" ref="E141:K141" si="26">NOT(OR(AND(E136,E139),NOT(OR(E136,E139))))</f>
        <v>0</v>
      </c>
      <c r="F141" t="b">
        <f t="shared" si="26"/>
        <v>1</v>
      </c>
      <c r="G141" t="b">
        <f t="shared" si="26"/>
        <v>1</v>
      </c>
      <c r="H141" t="b">
        <f t="shared" si="26"/>
        <v>1</v>
      </c>
      <c r="I141" t="b">
        <f t="shared" si="26"/>
        <v>1</v>
      </c>
      <c r="J141" t="b">
        <f t="shared" si="26"/>
        <v>0</v>
      </c>
      <c r="K141" t="b">
        <f t="shared" si="26"/>
        <v>1</v>
      </c>
    </row>
    <row r="142" spans="1:11" x14ac:dyDescent="0.3">
      <c r="A142" s="2" t="s">
        <v>4</v>
      </c>
      <c r="D142" s="5">
        <f>IF(D141=TRUE,1,0)</f>
        <v>0</v>
      </c>
      <c r="E142" s="5">
        <f t="shared" ref="E142:K142" si="27">IF(E141=TRUE,1,0)</f>
        <v>0</v>
      </c>
      <c r="F142" s="5">
        <f t="shared" si="27"/>
        <v>1</v>
      </c>
      <c r="G142" s="5">
        <f t="shared" si="27"/>
        <v>1</v>
      </c>
      <c r="H142" s="5">
        <f t="shared" si="27"/>
        <v>1</v>
      </c>
      <c r="I142" s="5">
        <f t="shared" si="27"/>
        <v>1</v>
      </c>
      <c r="J142" s="5">
        <f t="shared" si="27"/>
        <v>0</v>
      </c>
      <c r="K142" s="5">
        <f t="shared" si="27"/>
        <v>1</v>
      </c>
    </row>
    <row r="143" spans="1:11" x14ac:dyDescent="0.3">
      <c r="A143" s="1" t="s">
        <v>5</v>
      </c>
      <c r="B143" t="str">
        <f>CHAR(61)</f>
        <v>=</v>
      </c>
    </row>
    <row r="145" spans="1:11" x14ac:dyDescent="0.3">
      <c r="A145" s="1" t="s">
        <v>0</v>
      </c>
      <c r="B145" s="6" t="s">
        <v>23</v>
      </c>
    </row>
    <row r="146" spans="1:11" x14ac:dyDescent="0.3">
      <c r="A146" s="1" t="s">
        <v>1</v>
      </c>
      <c r="B146" s="4">
        <v>101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</row>
    <row r="148" spans="1:11" x14ac:dyDescent="0.3">
      <c r="A148" s="1" t="s">
        <v>2</v>
      </c>
      <c r="B148" s="3" t="s">
        <v>7</v>
      </c>
    </row>
    <row r="149" spans="1:11" x14ac:dyDescent="0.3">
      <c r="A149" s="1" t="s">
        <v>1</v>
      </c>
      <c r="B149" s="4">
        <v>78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0</v>
      </c>
    </row>
    <row r="151" spans="1:11" x14ac:dyDescent="0.3">
      <c r="A151" s="2" t="s">
        <v>3</v>
      </c>
      <c r="D151" t="b">
        <f>NOT(OR(AND(D146,D149),NOT(OR(D146,D149))))</f>
        <v>0</v>
      </c>
      <c r="E151" t="b">
        <f t="shared" ref="E151:K151" si="28">NOT(OR(AND(E146,E149),NOT(OR(E146,E149))))</f>
        <v>0</v>
      </c>
      <c r="F151" t="b">
        <f t="shared" si="28"/>
        <v>1</v>
      </c>
      <c r="G151" t="b">
        <f t="shared" si="28"/>
        <v>0</v>
      </c>
      <c r="H151" t="b">
        <f t="shared" si="28"/>
        <v>1</v>
      </c>
      <c r="I151" t="b">
        <f t="shared" si="28"/>
        <v>0</v>
      </c>
      <c r="J151" t="b">
        <f t="shared" si="28"/>
        <v>1</v>
      </c>
      <c r="K151" t="b">
        <f t="shared" si="28"/>
        <v>1</v>
      </c>
    </row>
    <row r="152" spans="1:11" x14ac:dyDescent="0.3">
      <c r="A152" s="2" t="s">
        <v>4</v>
      </c>
      <c r="D152" s="5">
        <f>IF(D151=TRUE,1,0)</f>
        <v>0</v>
      </c>
      <c r="E152" s="5">
        <f t="shared" ref="E152:K152" si="29">IF(E151=TRUE,1,0)</f>
        <v>0</v>
      </c>
      <c r="F152" s="5">
        <f t="shared" si="29"/>
        <v>1</v>
      </c>
      <c r="G152" s="5">
        <f t="shared" si="29"/>
        <v>0</v>
      </c>
      <c r="H152" s="5">
        <f t="shared" si="29"/>
        <v>1</v>
      </c>
      <c r="I152" s="5">
        <f t="shared" si="29"/>
        <v>0</v>
      </c>
      <c r="J152" s="5">
        <f t="shared" si="29"/>
        <v>1</v>
      </c>
      <c r="K152" s="5">
        <f t="shared" si="29"/>
        <v>1</v>
      </c>
    </row>
    <row r="153" spans="1:11" x14ac:dyDescent="0.3">
      <c r="A153" s="1" t="s">
        <v>5</v>
      </c>
      <c r="B153" t="str">
        <f>CHAR(43)</f>
        <v>+</v>
      </c>
    </row>
    <row r="155" spans="1:11" x14ac:dyDescent="0.3">
      <c r="A155" s="1" t="s">
        <v>0</v>
      </c>
      <c r="B155" s="6" t="s">
        <v>24</v>
      </c>
    </row>
    <row r="156" spans="1:11" x14ac:dyDescent="0.3">
      <c r="A156" s="1" t="s">
        <v>1</v>
      </c>
      <c r="B156" s="4">
        <v>73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</row>
    <row r="158" spans="1:11" x14ac:dyDescent="0.3">
      <c r="A158" s="1" t="s">
        <v>2</v>
      </c>
      <c r="B158" s="3" t="s">
        <v>7</v>
      </c>
    </row>
    <row r="159" spans="1:11" x14ac:dyDescent="0.3">
      <c r="A159" s="1" t="s">
        <v>1</v>
      </c>
      <c r="B159" s="4">
        <v>78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</row>
    <row r="161" spans="1:11" x14ac:dyDescent="0.3">
      <c r="A161" s="2" t="s">
        <v>3</v>
      </c>
      <c r="D161" t="b">
        <f>NOT(OR(AND(D156,D159),NOT(OR(D156,D159))))</f>
        <v>0</v>
      </c>
      <c r="E161" t="b">
        <f t="shared" ref="E161:K161" si="30">NOT(OR(AND(E156,E159),NOT(OR(E156,E159))))</f>
        <v>0</v>
      </c>
      <c r="F161" t="b">
        <f t="shared" si="30"/>
        <v>0</v>
      </c>
      <c r="G161" t="b">
        <f t="shared" si="30"/>
        <v>0</v>
      </c>
      <c r="H161" t="b">
        <f t="shared" si="30"/>
        <v>0</v>
      </c>
      <c r="I161" t="b">
        <f t="shared" si="30"/>
        <v>1</v>
      </c>
      <c r="J161" t="b">
        <f t="shared" si="30"/>
        <v>1</v>
      </c>
      <c r="K161" t="b">
        <f t="shared" si="30"/>
        <v>1</v>
      </c>
    </row>
    <row r="162" spans="1:11" x14ac:dyDescent="0.3">
      <c r="A162" s="2" t="s">
        <v>4</v>
      </c>
      <c r="D162" s="5">
        <f>IF(D161=TRUE,1,0)</f>
        <v>0</v>
      </c>
      <c r="E162" s="5">
        <f t="shared" ref="E162:K162" si="31">IF(E161=TRUE,1,0)</f>
        <v>0</v>
      </c>
      <c r="F162" s="5">
        <f t="shared" si="31"/>
        <v>0</v>
      </c>
      <c r="G162" s="5">
        <f t="shared" si="31"/>
        <v>0</v>
      </c>
      <c r="H162" s="5">
        <f t="shared" si="31"/>
        <v>0</v>
      </c>
      <c r="I162" s="5">
        <f t="shared" si="31"/>
        <v>1</v>
      </c>
      <c r="J162" s="5">
        <f t="shared" si="31"/>
        <v>1</v>
      </c>
      <c r="K162" s="5">
        <f t="shared" si="31"/>
        <v>1</v>
      </c>
    </row>
    <row r="163" spans="1:11" x14ac:dyDescent="0.3">
      <c r="A163" s="1" t="s">
        <v>5</v>
      </c>
      <c r="B163" t="str">
        <f>CHAR(7)</f>
        <v>_x0007_</v>
      </c>
      <c r="C163" t="s">
        <v>35</v>
      </c>
    </row>
    <row r="166" spans="1:11" x14ac:dyDescent="0.3">
      <c r="A166" s="1" t="s">
        <v>0</v>
      </c>
      <c r="B166" s="6" t="s">
        <v>25</v>
      </c>
    </row>
    <row r="167" spans="1:11" x14ac:dyDescent="0.3">
      <c r="A167" s="1" t="s">
        <v>1</v>
      </c>
      <c r="B167" s="4">
        <v>66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</row>
    <row r="169" spans="1:11" x14ac:dyDescent="0.3">
      <c r="A169" s="1" t="s">
        <v>2</v>
      </c>
      <c r="B169" s="3" t="s">
        <v>7</v>
      </c>
    </row>
    <row r="170" spans="1:11" x14ac:dyDescent="0.3">
      <c r="A170" s="1" t="s">
        <v>1</v>
      </c>
      <c r="B170" s="4">
        <v>78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</row>
    <row r="172" spans="1:11" x14ac:dyDescent="0.3">
      <c r="A172" s="2" t="s">
        <v>3</v>
      </c>
      <c r="D172" t="b">
        <f>NOT(OR(AND(D167,D170),NOT(OR(D167,D170))))</f>
        <v>0</v>
      </c>
      <c r="E172" t="b">
        <f t="shared" ref="E172:K172" si="32">NOT(OR(AND(E167,E170),NOT(OR(E167,E170))))</f>
        <v>0</v>
      </c>
      <c r="F172" t="b">
        <f t="shared" si="32"/>
        <v>0</v>
      </c>
      <c r="G172" t="b">
        <f t="shared" si="32"/>
        <v>0</v>
      </c>
      <c r="H172" t="b">
        <f t="shared" si="32"/>
        <v>1</v>
      </c>
      <c r="I172" t="b">
        <f t="shared" si="32"/>
        <v>1</v>
      </c>
      <c r="J172" t="b">
        <f t="shared" si="32"/>
        <v>0</v>
      </c>
      <c r="K172" t="b">
        <f t="shared" si="32"/>
        <v>0</v>
      </c>
    </row>
    <row r="173" spans="1:11" x14ac:dyDescent="0.3">
      <c r="A173" s="2" t="s">
        <v>4</v>
      </c>
      <c r="D173" s="5">
        <f>IF(D172=TRUE,1,0)</f>
        <v>0</v>
      </c>
      <c r="E173" s="5">
        <f t="shared" ref="E173:K173" si="33">IF(E172=TRUE,1,0)</f>
        <v>0</v>
      </c>
      <c r="F173" s="5">
        <f t="shared" si="33"/>
        <v>0</v>
      </c>
      <c r="G173" s="5">
        <f t="shared" si="33"/>
        <v>0</v>
      </c>
      <c r="H173" s="5">
        <f t="shared" si="33"/>
        <v>1</v>
      </c>
      <c r="I173" s="5">
        <f t="shared" si="33"/>
        <v>1</v>
      </c>
      <c r="J173" s="5">
        <f t="shared" si="33"/>
        <v>0</v>
      </c>
      <c r="K173" s="5">
        <f t="shared" si="33"/>
        <v>0</v>
      </c>
    </row>
    <row r="174" spans="1:11" x14ac:dyDescent="0.3">
      <c r="A174" s="1" t="s">
        <v>5</v>
      </c>
      <c r="B174" t="str">
        <f>CHAR(12)</f>
        <v>_x000C_</v>
      </c>
      <c r="C174" t="s">
        <v>34</v>
      </c>
    </row>
    <row r="177" spans="1:11" x14ac:dyDescent="0.3">
      <c r="A177" s="1" t="s">
        <v>0</v>
      </c>
      <c r="B177" s="6" t="s">
        <v>26</v>
      </c>
    </row>
    <row r="178" spans="1:11" x14ac:dyDescent="0.3">
      <c r="A178" s="1" t="s">
        <v>1</v>
      </c>
      <c r="B178" s="4">
        <v>77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1</v>
      </c>
    </row>
    <row r="180" spans="1:11" x14ac:dyDescent="0.3">
      <c r="A180" s="1" t="s">
        <v>2</v>
      </c>
      <c r="B180" s="3" t="s">
        <v>7</v>
      </c>
    </row>
    <row r="181" spans="1:11" x14ac:dyDescent="0.3">
      <c r="A181" s="1" t="s">
        <v>1</v>
      </c>
      <c r="B181" s="4">
        <v>78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1</v>
      </c>
      <c r="J181">
        <v>1</v>
      </c>
      <c r="K181">
        <v>0</v>
      </c>
    </row>
    <row r="183" spans="1:11" x14ac:dyDescent="0.3">
      <c r="A183" s="2" t="s">
        <v>3</v>
      </c>
      <c r="D183" t="b">
        <f>NOT(OR(AND(D178,D181),NOT(OR(D178,D181))))</f>
        <v>0</v>
      </c>
      <c r="E183" t="b">
        <f t="shared" ref="E183:K183" si="34">NOT(OR(AND(E178,E181),NOT(OR(E178,E181))))</f>
        <v>0</v>
      </c>
      <c r="F183" t="b">
        <f t="shared" si="34"/>
        <v>0</v>
      </c>
      <c r="G183" t="b">
        <f t="shared" si="34"/>
        <v>0</v>
      </c>
      <c r="H183" t="b">
        <f t="shared" si="34"/>
        <v>0</v>
      </c>
      <c r="I183" t="b">
        <f t="shared" si="34"/>
        <v>0</v>
      </c>
      <c r="J183" t="b">
        <f t="shared" si="34"/>
        <v>1</v>
      </c>
      <c r="K183" t="b">
        <f t="shared" si="34"/>
        <v>1</v>
      </c>
    </row>
    <row r="184" spans="1:11" x14ac:dyDescent="0.3">
      <c r="A184" s="2" t="s">
        <v>4</v>
      </c>
      <c r="D184" s="5">
        <f>IF(D183=TRUE,1,0)</f>
        <v>0</v>
      </c>
      <c r="E184" s="5">
        <f t="shared" ref="E184:K184" si="35">IF(E183=TRUE,1,0)</f>
        <v>0</v>
      </c>
      <c r="F184" s="5">
        <f t="shared" si="35"/>
        <v>0</v>
      </c>
      <c r="G184" s="5">
        <f t="shared" si="35"/>
        <v>0</v>
      </c>
      <c r="H184" s="5">
        <f t="shared" si="35"/>
        <v>0</v>
      </c>
      <c r="I184" s="5">
        <f t="shared" si="35"/>
        <v>0</v>
      </c>
      <c r="J184" s="5">
        <f t="shared" si="35"/>
        <v>1</v>
      </c>
      <c r="K184" s="5">
        <f t="shared" si="35"/>
        <v>1</v>
      </c>
    </row>
    <row r="185" spans="1:11" x14ac:dyDescent="0.3">
      <c r="A185" s="1" t="s">
        <v>5</v>
      </c>
      <c r="B185" t="str">
        <f>CHAR(3)</f>
        <v>_x0003_</v>
      </c>
      <c r="C185" t="s">
        <v>33</v>
      </c>
    </row>
    <row r="187" spans="1:11" x14ac:dyDescent="0.3">
      <c r="A187" s="1" t="s">
        <v>0</v>
      </c>
      <c r="B187" s="6" t="s">
        <v>27</v>
      </c>
    </row>
    <row r="188" spans="1:11" x14ac:dyDescent="0.3">
      <c r="A188" s="1" t="s">
        <v>1</v>
      </c>
      <c r="B188" s="4">
        <v>110</v>
      </c>
      <c r="D188">
        <v>0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  <c r="K188">
        <v>0</v>
      </c>
    </row>
    <row r="190" spans="1:11" x14ac:dyDescent="0.3">
      <c r="A190" s="1" t="s">
        <v>2</v>
      </c>
      <c r="B190" s="3" t="s">
        <v>7</v>
      </c>
    </row>
    <row r="191" spans="1:11" x14ac:dyDescent="0.3">
      <c r="A191" s="1" t="s">
        <v>1</v>
      </c>
      <c r="B191" s="4">
        <v>78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0</v>
      </c>
    </row>
    <row r="193" spans="1:11" x14ac:dyDescent="0.3">
      <c r="A193" s="2" t="s">
        <v>3</v>
      </c>
      <c r="D193" t="b">
        <f>NOT(OR(AND(D188,D191),NOT(OR(D188,D191))))</f>
        <v>0</v>
      </c>
      <c r="E193" t="b">
        <f t="shared" ref="E193:K193" si="36">NOT(OR(AND(E188,E191),NOT(OR(E188,E191))))</f>
        <v>0</v>
      </c>
      <c r="F193" t="b">
        <f t="shared" si="36"/>
        <v>1</v>
      </c>
      <c r="G193" t="b">
        <f t="shared" si="36"/>
        <v>0</v>
      </c>
      <c r="H193" t="b">
        <f t="shared" si="36"/>
        <v>0</v>
      </c>
      <c r="I193" t="b">
        <f t="shared" si="36"/>
        <v>0</v>
      </c>
      <c r="J193" t="b">
        <f t="shared" si="36"/>
        <v>0</v>
      </c>
      <c r="K193" t="b">
        <f t="shared" si="36"/>
        <v>0</v>
      </c>
    </row>
    <row r="194" spans="1:11" x14ac:dyDescent="0.3">
      <c r="A194" s="2" t="s">
        <v>4</v>
      </c>
      <c r="D194" s="5">
        <f>IF(D193=TRUE,1,0)</f>
        <v>0</v>
      </c>
      <c r="E194" s="5">
        <f t="shared" ref="E194:K194" si="37">IF(E193=TRUE,1,0)</f>
        <v>0</v>
      </c>
      <c r="F194" s="5">
        <f t="shared" si="37"/>
        <v>1</v>
      </c>
      <c r="G194" s="5">
        <f t="shared" si="37"/>
        <v>0</v>
      </c>
      <c r="H194" s="5">
        <f t="shared" si="37"/>
        <v>0</v>
      </c>
      <c r="I194" s="5">
        <f t="shared" si="37"/>
        <v>0</v>
      </c>
      <c r="J194" s="5">
        <f t="shared" si="37"/>
        <v>0</v>
      </c>
      <c r="K194" s="5">
        <f t="shared" si="37"/>
        <v>0</v>
      </c>
    </row>
    <row r="195" spans="1:11" x14ac:dyDescent="0.3">
      <c r="A195" s="1" t="s">
        <v>5</v>
      </c>
      <c r="B195" t="str">
        <f>CHAR(32)</f>
        <v xml:space="preserve"> </v>
      </c>
    </row>
    <row r="197" spans="1:11" x14ac:dyDescent="0.3">
      <c r="A197" s="1" t="s">
        <v>0</v>
      </c>
      <c r="B197" s="6" t="s">
        <v>23</v>
      </c>
    </row>
    <row r="198" spans="1:11" x14ac:dyDescent="0.3">
      <c r="A198" s="1" t="s">
        <v>1</v>
      </c>
      <c r="B198" s="4">
        <v>101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1</v>
      </c>
    </row>
    <row r="200" spans="1:11" x14ac:dyDescent="0.3">
      <c r="A200" s="1" t="s">
        <v>2</v>
      </c>
      <c r="B200" s="3" t="s">
        <v>7</v>
      </c>
    </row>
    <row r="201" spans="1:11" x14ac:dyDescent="0.3">
      <c r="A201" s="1" t="s">
        <v>1</v>
      </c>
      <c r="B201" s="4">
        <v>78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</row>
    <row r="203" spans="1:11" x14ac:dyDescent="0.3">
      <c r="A203" s="2" t="s">
        <v>3</v>
      </c>
      <c r="D203" t="b">
        <f>NOT(OR(AND(D198,D201),NOT(OR(D198,D201))))</f>
        <v>0</v>
      </c>
      <c r="E203" t="b">
        <f t="shared" ref="E203:K203" si="38">NOT(OR(AND(E198,E201),NOT(OR(E198,E201))))</f>
        <v>0</v>
      </c>
      <c r="F203" t="b">
        <f t="shared" si="38"/>
        <v>1</v>
      </c>
      <c r="G203" t="b">
        <f t="shared" si="38"/>
        <v>0</v>
      </c>
      <c r="H203" t="b">
        <f t="shared" si="38"/>
        <v>1</v>
      </c>
      <c r="I203" t="b">
        <f t="shared" si="38"/>
        <v>0</v>
      </c>
      <c r="J203" t="b">
        <f t="shared" si="38"/>
        <v>1</v>
      </c>
      <c r="K203" t="b">
        <f t="shared" si="38"/>
        <v>1</v>
      </c>
    </row>
    <row r="204" spans="1:11" x14ac:dyDescent="0.3">
      <c r="A204" s="2" t="s">
        <v>4</v>
      </c>
      <c r="D204" s="5">
        <f>IF(D203=TRUE,1,0)</f>
        <v>0</v>
      </c>
      <c r="E204" s="5">
        <f t="shared" ref="E204:K204" si="39">IF(E203=TRUE,1,0)</f>
        <v>0</v>
      </c>
      <c r="F204" s="5">
        <f t="shared" si="39"/>
        <v>1</v>
      </c>
      <c r="G204" s="5">
        <f t="shared" si="39"/>
        <v>0</v>
      </c>
      <c r="H204" s="5">
        <f t="shared" si="39"/>
        <v>1</v>
      </c>
      <c r="I204" s="5">
        <f t="shared" si="39"/>
        <v>0</v>
      </c>
      <c r="J204" s="5">
        <f t="shared" si="39"/>
        <v>1</v>
      </c>
      <c r="K204" s="5">
        <f t="shared" si="39"/>
        <v>1</v>
      </c>
    </row>
    <row r="205" spans="1:11" x14ac:dyDescent="0.3">
      <c r="A205" s="1" t="s">
        <v>5</v>
      </c>
      <c r="B205" t="str">
        <f>CHAR(42)</f>
        <v>*</v>
      </c>
    </row>
    <row r="208" spans="1:11" x14ac:dyDescent="0.3">
      <c r="A208" s="1" t="s">
        <v>0</v>
      </c>
      <c r="B208" s="6" t="s">
        <v>28</v>
      </c>
    </row>
    <row r="209" spans="1:11" x14ac:dyDescent="0.3">
      <c r="A209" s="1" t="s">
        <v>1</v>
      </c>
      <c r="B209" s="4">
        <v>120</v>
      </c>
      <c r="D209">
        <v>0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</row>
    <row r="211" spans="1:11" x14ac:dyDescent="0.3">
      <c r="A211" s="1" t="s">
        <v>2</v>
      </c>
      <c r="B211" s="3" t="s">
        <v>7</v>
      </c>
    </row>
    <row r="212" spans="1:11" x14ac:dyDescent="0.3">
      <c r="A212" s="1" t="s">
        <v>1</v>
      </c>
      <c r="B212" s="4">
        <v>78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1</v>
      </c>
      <c r="J212">
        <v>1</v>
      </c>
      <c r="K212">
        <v>0</v>
      </c>
    </row>
    <row r="214" spans="1:11" x14ac:dyDescent="0.3">
      <c r="A214" s="2" t="s">
        <v>3</v>
      </c>
      <c r="D214" t="b">
        <f>NOT(OR(AND(D209,D212),NOT(OR(D209,D212))))</f>
        <v>0</v>
      </c>
      <c r="E214" t="b">
        <f t="shared" ref="E214:K214" si="40">NOT(OR(AND(E209,E212),NOT(OR(E209,E212))))</f>
        <v>0</v>
      </c>
      <c r="F214" t="b">
        <f t="shared" si="40"/>
        <v>1</v>
      </c>
      <c r="G214" t="b">
        <f t="shared" si="40"/>
        <v>1</v>
      </c>
      <c r="H214" t="b">
        <f t="shared" si="40"/>
        <v>0</v>
      </c>
      <c r="I214" t="b">
        <f t="shared" si="40"/>
        <v>1</v>
      </c>
      <c r="J214" t="b">
        <f t="shared" si="40"/>
        <v>1</v>
      </c>
      <c r="K214" t="b">
        <f t="shared" si="40"/>
        <v>0</v>
      </c>
    </row>
    <row r="215" spans="1:11" x14ac:dyDescent="0.3">
      <c r="A215" s="2" t="s">
        <v>4</v>
      </c>
      <c r="D215" s="5">
        <f>IF(D214=TRUE,1,0)</f>
        <v>0</v>
      </c>
      <c r="E215" s="5">
        <f t="shared" ref="E215:K215" si="41">IF(E214=TRUE,1,0)</f>
        <v>0</v>
      </c>
      <c r="F215" s="5">
        <f t="shared" si="41"/>
        <v>1</v>
      </c>
      <c r="G215" s="5">
        <f t="shared" si="41"/>
        <v>1</v>
      </c>
      <c r="H215" s="5">
        <f t="shared" si="41"/>
        <v>0</v>
      </c>
      <c r="I215" s="5">
        <f t="shared" si="41"/>
        <v>1</v>
      </c>
      <c r="J215" s="5">
        <f t="shared" si="41"/>
        <v>1</v>
      </c>
      <c r="K215" s="5">
        <f t="shared" si="41"/>
        <v>0</v>
      </c>
    </row>
    <row r="216" spans="1:11" x14ac:dyDescent="0.3">
      <c r="A216" s="1" t="s">
        <v>5</v>
      </c>
      <c r="B216" t="str">
        <f>CHAR(52)</f>
        <v>4</v>
      </c>
    </row>
    <row r="219" spans="1:11" x14ac:dyDescent="0.3">
      <c r="A219" s="1" t="s">
        <v>0</v>
      </c>
      <c r="B219" s="6" t="s">
        <v>29</v>
      </c>
    </row>
    <row r="220" spans="1:11" x14ac:dyDescent="0.3">
      <c r="A220" s="1" t="s">
        <v>1</v>
      </c>
      <c r="B220" s="4">
        <v>116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0</v>
      </c>
    </row>
    <row r="222" spans="1:11" x14ac:dyDescent="0.3">
      <c r="A222" s="1" t="s">
        <v>2</v>
      </c>
      <c r="B222" s="3" t="s">
        <v>7</v>
      </c>
    </row>
    <row r="223" spans="1:11" x14ac:dyDescent="0.3">
      <c r="A223" s="1" t="s">
        <v>1</v>
      </c>
      <c r="B223" s="4">
        <v>78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0</v>
      </c>
    </row>
    <row r="225" spans="1:11" x14ac:dyDescent="0.3">
      <c r="A225" s="2" t="s">
        <v>3</v>
      </c>
      <c r="D225" t="b">
        <f>NOT(OR(AND(D220,D223),NOT(OR(D220,D223))))</f>
        <v>0</v>
      </c>
      <c r="E225" t="b">
        <f t="shared" ref="E225:K225" si="42">NOT(OR(AND(E220,E223),NOT(OR(E220,E223))))</f>
        <v>0</v>
      </c>
      <c r="F225" t="b">
        <f t="shared" si="42"/>
        <v>1</v>
      </c>
      <c r="G225" t="b">
        <f t="shared" si="42"/>
        <v>1</v>
      </c>
      <c r="H225" t="b">
        <f t="shared" si="42"/>
        <v>1</v>
      </c>
      <c r="I225" t="b">
        <f t="shared" si="42"/>
        <v>0</v>
      </c>
      <c r="J225" t="b">
        <f t="shared" si="42"/>
        <v>1</v>
      </c>
      <c r="K225" t="b">
        <f t="shared" si="42"/>
        <v>0</v>
      </c>
    </row>
    <row r="226" spans="1:11" x14ac:dyDescent="0.3">
      <c r="A226" s="2" t="s">
        <v>4</v>
      </c>
      <c r="D226" s="5">
        <f>IF(D225=TRUE,1,0)</f>
        <v>0</v>
      </c>
      <c r="E226" s="5">
        <f t="shared" ref="E226:K226" si="43">IF(E225=TRUE,1,0)</f>
        <v>0</v>
      </c>
      <c r="F226" s="5">
        <f t="shared" si="43"/>
        <v>1</v>
      </c>
      <c r="G226" s="5">
        <f t="shared" si="43"/>
        <v>1</v>
      </c>
      <c r="H226" s="5">
        <f t="shared" si="43"/>
        <v>1</v>
      </c>
      <c r="I226" s="5">
        <f t="shared" si="43"/>
        <v>0</v>
      </c>
      <c r="J226" s="5">
        <f t="shared" si="43"/>
        <v>1</v>
      </c>
      <c r="K226" s="5">
        <f t="shared" si="43"/>
        <v>0</v>
      </c>
    </row>
    <row r="227" spans="1:11" x14ac:dyDescent="0.3">
      <c r="A227" s="1" t="s">
        <v>5</v>
      </c>
      <c r="B227" t="str">
        <f>CHAR(56)</f>
        <v>8</v>
      </c>
    </row>
    <row r="229" spans="1:11" x14ac:dyDescent="0.3">
      <c r="A229" s="1" t="s">
        <v>0</v>
      </c>
      <c r="B229" s="6" t="s">
        <v>26</v>
      </c>
    </row>
    <row r="230" spans="1:11" x14ac:dyDescent="0.3">
      <c r="A230" s="1" t="s">
        <v>1</v>
      </c>
      <c r="B230" s="4">
        <v>77</v>
      </c>
      <c r="D230">
        <v>0</v>
      </c>
      <c r="E230">
        <v>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1</v>
      </c>
    </row>
    <row r="232" spans="1:11" x14ac:dyDescent="0.3">
      <c r="A232" s="1" t="s">
        <v>2</v>
      </c>
      <c r="B232" s="3" t="s">
        <v>7</v>
      </c>
    </row>
    <row r="233" spans="1:11" x14ac:dyDescent="0.3">
      <c r="A233" s="1" t="s">
        <v>1</v>
      </c>
      <c r="B233" s="4">
        <v>78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</row>
    <row r="235" spans="1:11" x14ac:dyDescent="0.3">
      <c r="A235" s="2" t="s">
        <v>3</v>
      </c>
      <c r="D235" t="b">
        <f>NOT(OR(AND(D230,D233),NOT(OR(D230,D233))))</f>
        <v>0</v>
      </c>
      <c r="E235" t="b">
        <f t="shared" ref="E235:K235" si="44">NOT(OR(AND(E230,E233),NOT(OR(E230,E233))))</f>
        <v>0</v>
      </c>
      <c r="F235" t="b">
        <f t="shared" si="44"/>
        <v>0</v>
      </c>
      <c r="G235" t="b">
        <f t="shared" si="44"/>
        <v>0</v>
      </c>
      <c r="H235" t="b">
        <f t="shared" si="44"/>
        <v>0</v>
      </c>
      <c r="I235" t="b">
        <f t="shared" si="44"/>
        <v>0</v>
      </c>
      <c r="J235" t="b">
        <f t="shared" si="44"/>
        <v>1</v>
      </c>
      <c r="K235" t="b">
        <f t="shared" si="44"/>
        <v>1</v>
      </c>
    </row>
    <row r="236" spans="1:11" x14ac:dyDescent="0.3">
      <c r="A236" s="2" t="s">
        <v>4</v>
      </c>
      <c r="D236" s="5">
        <f>IF(D235=TRUE,1,0)</f>
        <v>0</v>
      </c>
      <c r="E236" s="5">
        <f t="shared" ref="E236:K236" si="45">IF(E235=TRUE,1,0)</f>
        <v>0</v>
      </c>
      <c r="F236" s="5">
        <f t="shared" si="45"/>
        <v>0</v>
      </c>
      <c r="G236" s="5">
        <f t="shared" si="45"/>
        <v>0</v>
      </c>
      <c r="H236" s="5">
        <f t="shared" si="45"/>
        <v>0</v>
      </c>
      <c r="I236" s="5">
        <f t="shared" si="45"/>
        <v>0</v>
      </c>
      <c r="J236" s="5">
        <f t="shared" si="45"/>
        <v>1</v>
      </c>
      <c r="K236" s="5">
        <f t="shared" si="45"/>
        <v>1</v>
      </c>
    </row>
    <row r="237" spans="1:11" x14ac:dyDescent="0.3">
      <c r="A237" s="1" t="s">
        <v>5</v>
      </c>
      <c r="B237" t="str">
        <f>CHAR(3)</f>
        <v>_x0003_</v>
      </c>
      <c r="C237" t="s">
        <v>33</v>
      </c>
    </row>
    <row r="240" spans="1:11" x14ac:dyDescent="0.3">
      <c r="A240" s="1" t="s">
        <v>0</v>
      </c>
      <c r="B240" s="6" t="s">
        <v>30</v>
      </c>
    </row>
    <row r="241" spans="1:11" x14ac:dyDescent="0.3">
      <c r="A241" s="1" t="s">
        <v>1</v>
      </c>
      <c r="B241" s="4">
        <v>111</v>
      </c>
      <c r="D241">
        <v>0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1</v>
      </c>
    </row>
    <row r="243" spans="1:11" x14ac:dyDescent="0.3">
      <c r="A243" s="1" t="s">
        <v>2</v>
      </c>
      <c r="B243" s="3" t="s">
        <v>7</v>
      </c>
    </row>
    <row r="244" spans="1:11" x14ac:dyDescent="0.3">
      <c r="A244" s="1" t="s">
        <v>1</v>
      </c>
      <c r="B244" s="4">
        <v>78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</v>
      </c>
    </row>
    <row r="246" spans="1:11" x14ac:dyDescent="0.3">
      <c r="A246" s="2" t="s">
        <v>3</v>
      </c>
      <c r="D246" t="b">
        <f>NOT(OR(AND(D241,D244),NOT(OR(D241,D244))))</f>
        <v>0</v>
      </c>
      <c r="E246" t="b">
        <f t="shared" ref="E246:K246" si="46">NOT(OR(AND(E241,E244),NOT(OR(E241,E244))))</f>
        <v>0</v>
      </c>
      <c r="F246" t="b">
        <f t="shared" si="46"/>
        <v>1</v>
      </c>
      <c r="G246" t="b">
        <f t="shared" si="46"/>
        <v>0</v>
      </c>
      <c r="H246" t="b">
        <f t="shared" si="46"/>
        <v>0</v>
      </c>
      <c r="I246" t="b">
        <f t="shared" si="46"/>
        <v>0</v>
      </c>
      <c r="J246" t="b">
        <f t="shared" si="46"/>
        <v>0</v>
      </c>
      <c r="K246" t="b">
        <f t="shared" si="46"/>
        <v>1</v>
      </c>
    </row>
    <row r="247" spans="1:11" x14ac:dyDescent="0.3">
      <c r="A247" s="2" t="s">
        <v>4</v>
      </c>
      <c r="D247" s="5">
        <f>IF(D246=TRUE,1,0)</f>
        <v>0</v>
      </c>
      <c r="E247" s="5">
        <f t="shared" ref="E247:K247" si="47">IF(E246=TRUE,1,0)</f>
        <v>0</v>
      </c>
      <c r="F247" s="5">
        <f t="shared" si="47"/>
        <v>1</v>
      </c>
      <c r="G247" s="5">
        <f t="shared" si="47"/>
        <v>0</v>
      </c>
      <c r="H247" s="5">
        <f t="shared" si="47"/>
        <v>0</v>
      </c>
      <c r="I247" s="5">
        <f t="shared" si="47"/>
        <v>0</v>
      </c>
      <c r="J247" s="5">
        <f t="shared" si="47"/>
        <v>0</v>
      </c>
      <c r="K247" s="5">
        <f t="shared" si="47"/>
        <v>1</v>
      </c>
    </row>
    <row r="248" spans="1:11" x14ac:dyDescent="0.3">
      <c r="A248" s="1" t="s">
        <v>5</v>
      </c>
      <c r="B248" t="str">
        <f>CHAR(33)</f>
        <v>!</v>
      </c>
    </row>
    <row r="251" spans="1:11" x14ac:dyDescent="0.3">
      <c r="A251" s="1" t="s">
        <v>0</v>
      </c>
      <c r="B251" s="6" t="s">
        <v>27</v>
      </c>
    </row>
    <row r="252" spans="1:11" x14ac:dyDescent="0.3">
      <c r="A252" s="1" t="s">
        <v>1</v>
      </c>
      <c r="B252" s="4">
        <v>110</v>
      </c>
      <c r="D252">
        <v>0</v>
      </c>
      <c r="E252">
        <v>1</v>
      </c>
      <c r="F252">
        <v>1</v>
      </c>
      <c r="G252">
        <v>0</v>
      </c>
      <c r="H252">
        <v>1</v>
      </c>
      <c r="I252">
        <v>1</v>
      </c>
      <c r="J252">
        <v>1</v>
      </c>
      <c r="K252">
        <v>0</v>
      </c>
    </row>
    <row r="254" spans="1:11" x14ac:dyDescent="0.3">
      <c r="A254" s="1" t="s">
        <v>2</v>
      </c>
      <c r="B254" s="3" t="s">
        <v>7</v>
      </c>
    </row>
    <row r="255" spans="1:11" x14ac:dyDescent="0.3">
      <c r="A255" s="1" t="s">
        <v>1</v>
      </c>
      <c r="B255" s="4">
        <v>78</v>
      </c>
      <c r="D255">
        <v>0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1</v>
      </c>
      <c r="K255">
        <v>0</v>
      </c>
    </row>
    <row r="257" spans="1:11" x14ac:dyDescent="0.3">
      <c r="A257" s="2" t="s">
        <v>3</v>
      </c>
      <c r="D257" t="b">
        <f>NOT(OR(AND(D252,D255),NOT(OR(D252,D255))))</f>
        <v>0</v>
      </c>
      <c r="E257" t="b">
        <f t="shared" ref="E257:K257" si="48">NOT(OR(AND(E252,E255),NOT(OR(E252,E255))))</f>
        <v>0</v>
      </c>
      <c r="F257" t="b">
        <f t="shared" si="48"/>
        <v>1</v>
      </c>
      <c r="G257" t="b">
        <f t="shared" si="48"/>
        <v>0</v>
      </c>
      <c r="H257" t="b">
        <f t="shared" si="48"/>
        <v>0</v>
      </c>
      <c r="I257" t="b">
        <f t="shared" si="48"/>
        <v>0</v>
      </c>
      <c r="J257" t="b">
        <f t="shared" si="48"/>
        <v>0</v>
      </c>
      <c r="K257" t="b">
        <f t="shared" si="48"/>
        <v>0</v>
      </c>
    </row>
    <row r="258" spans="1:11" x14ac:dyDescent="0.3">
      <c r="A258" s="2" t="s">
        <v>4</v>
      </c>
      <c r="D258" s="5">
        <f>IF(D257=TRUE,1,0)</f>
        <v>0</v>
      </c>
      <c r="E258" s="5">
        <f t="shared" ref="E258:K258" si="49">IF(E257=TRUE,1,0)</f>
        <v>0</v>
      </c>
      <c r="F258" s="5">
        <f t="shared" si="49"/>
        <v>1</v>
      </c>
      <c r="G258" s="5">
        <f t="shared" si="49"/>
        <v>0</v>
      </c>
      <c r="H258" s="5">
        <f t="shared" si="49"/>
        <v>0</v>
      </c>
      <c r="I258" s="5">
        <f t="shared" si="49"/>
        <v>0</v>
      </c>
      <c r="J258" s="5">
        <f t="shared" si="49"/>
        <v>0</v>
      </c>
      <c r="K258" s="5">
        <f t="shared" si="49"/>
        <v>0</v>
      </c>
    </row>
    <row r="259" spans="1:11" x14ac:dyDescent="0.3">
      <c r="A259" s="1" t="s">
        <v>5</v>
      </c>
      <c r="B259" t="str">
        <f>CHAR(32)</f>
        <v xml:space="preserve"> </v>
      </c>
    </row>
    <row r="261" spans="1:11" x14ac:dyDescent="0.3">
      <c r="A261" s="1" t="s">
        <v>0</v>
      </c>
      <c r="B261" s="6" t="s">
        <v>31</v>
      </c>
    </row>
    <row r="262" spans="1:11" x14ac:dyDescent="0.3">
      <c r="A262" s="1" t="s">
        <v>1</v>
      </c>
      <c r="B262" s="4">
        <v>100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0</v>
      </c>
    </row>
    <row r="264" spans="1:11" x14ac:dyDescent="0.3">
      <c r="A264" s="1" t="s">
        <v>2</v>
      </c>
      <c r="B264" s="3" t="s">
        <v>7</v>
      </c>
    </row>
    <row r="265" spans="1:11" x14ac:dyDescent="0.3">
      <c r="A265" s="1" t="s">
        <v>1</v>
      </c>
      <c r="B265" s="4">
        <v>78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</row>
    <row r="267" spans="1:11" x14ac:dyDescent="0.3">
      <c r="A267" s="2" t="s">
        <v>3</v>
      </c>
      <c r="D267" t="b">
        <f>NOT(OR(AND(D262,D265),NOT(OR(D262,D265))))</f>
        <v>0</v>
      </c>
      <c r="E267" t="b">
        <f t="shared" ref="E267:K267" si="50">NOT(OR(AND(E262,E265),NOT(OR(E262,E265))))</f>
        <v>0</v>
      </c>
      <c r="F267" t="b">
        <f t="shared" si="50"/>
        <v>1</v>
      </c>
      <c r="G267" t="b">
        <f t="shared" si="50"/>
        <v>0</v>
      </c>
      <c r="H267" t="b">
        <f t="shared" si="50"/>
        <v>1</v>
      </c>
      <c r="I267" t="b">
        <f t="shared" si="50"/>
        <v>0</v>
      </c>
      <c r="J267" t="b">
        <f t="shared" si="50"/>
        <v>1</v>
      </c>
      <c r="K267" t="b">
        <f t="shared" si="50"/>
        <v>0</v>
      </c>
    </row>
    <row r="268" spans="1:11" x14ac:dyDescent="0.3">
      <c r="A268" s="2" t="s">
        <v>4</v>
      </c>
      <c r="D268" s="5">
        <f>IF(D267=TRUE,1,0)</f>
        <v>0</v>
      </c>
      <c r="E268" s="5">
        <f t="shared" ref="E268:K268" si="51">IF(E267=TRUE,1,0)</f>
        <v>0</v>
      </c>
      <c r="F268" s="5">
        <f t="shared" si="51"/>
        <v>1</v>
      </c>
      <c r="G268" s="5">
        <f t="shared" si="51"/>
        <v>0</v>
      </c>
      <c r="H268" s="5">
        <f t="shared" si="51"/>
        <v>1</v>
      </c>
      <c r="I268" s="5">
        <f t="shared" si="51"/>
        <v>0</v>
      </c>
      <c r="J268" s="5">
        <f t="shared" si="51"/>
        <v>1</v>
      </c>
      <c r="K268" s="5">
        <f t="shared" si="51"/>
        <v>0</v>
      </c>
    </row>
    <row r="269" spans="1:11" x14ac:dyDescent="0.3">
      <c r="A269" s="1" t="s">
        <v>5</v>
      </c>
      <c r="B269" t="str">
        <f>CHAR(42)</f>
        <v>*</v>
      </c>
    </row>
    <row r="271" spans="1:11" x14ac:dyDescent="0.3">
      <c r="A271" s="1" t="s">
        <v>0</v>
      </c>
      <c r="B271" s="6" t="s">
        <v>21</v>
      </c>
    </row>
    <row r="272" spans="1:11" x14ac:dyDescent="0.3">
      <c r="A272" s="1" t="s">
        <v>1</v>
      </c>
      <c r="B272" s="4">
        <v>97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</row>
    <row r="274" spans="1:11" x14ac:dyDescent="0.3">
      <c r="A274" s="1" t="s">
        <v>2</v>
      </c>
      <c r="B274" s="3" t="s">
        <v>7</v>
      </c>
    </row>
    <row r="275" spans="1:11" x14ac:dyDescent="0.3">
      <c r="A275" s="1" t="s">
        <v>1</v>
      </c>
      <c r="B275" s="4">
        <v>78</v>
      </c>
      <c r="D275">
        <v>0</v>
      </c>
      <c r="E275">
        <v>1</v>
      </c>
      <c r="F275">
        <v>0</v>
      </c>
      <c r="G275">
        <v>0</v>
      </c>
      <c r="H275">
        <v>1</v>
      </c>
      <c r="I275">
        <v>1</v>
      </c>
      <c r="J275">
        <v>1</v>
      </c>
      <c r="K275">
        <v>0</v>
      </c>
    </row>
    <row r="277" spans="1:11" x14ac:dyDescent="0.3">
      <c r="A277" s="2" t="s">
        <v>3</v>
      </c>
      <c r="D277" t="b">
        <f>NOT(OR(AND(D272,D275),NOT(OR(D272,D275))))</f>
        <v>0</v>
      </c>
      <c r="E277" t="b">
        <f t="shared" ref="E277:K277" si="52">NOT(OR(AND(E272,E275),NOT(OR(E272,E275))))</f>
        <v>0</v>
      </c>
      <c r="F277" t="b">
        <f t="shared" si="52"/>
        <v>1</v>
      </c>
      <c r="G277" t="b">
        <f t="shared" si="52"/>
        <v>0</v>
      </c>
      <c r="H277" t="b">
        <f t="shared" si="52"/>
        <v>1</v>
      </c>
      <c r="I277" t="b">
        <f t="shared" si="52"/>
        <v>1</v>
      </c>
      <c r="J277" t="b">
        <f t="shared" si="52"/>
        <v>1</v>
      </c>
      <c r="K277" t="b">
        <f t="shared" si="52"/>
        <v>1</v>
      </c>
    </row>
    <row r="278" spans="1:11" x14ac:dyDescent="0.3">
      <c r="A278" s="2" t="s">
        <v>4</v>
      </c>
      <c r="D278" s="5">
        <f>IF(D277=TRUE,1,0)</f>
        <v>0</v>
      </c>
      <c r="E278" s="5">
        <f t="shared" ref="E278:K278" si="53">IF(E277=TRUE,1,0)</f>
        <v>0</v>
      </c>
      <c r="F278" s="5">
        <f t="shared" si="53"/>
        <v>1</v>
      </c>
      <c r="G278" s="5">
        <f t="shared" si="53"/>
        <v>0</v>
      </c>
      <c r="H278" s="5">
        <f t="shared" si="53"/>
        <v>1</v>
      </c>
      <c r="I278" s="5">
        <f t="shared" si="53"/>
        <v>1</v>
      </c>
      <c r="J278" s="5">
        <f t="shared" si="53"/>
        <v>1</v>
      </c>
      <c r="K278" s="5">
        <f t="shared" si="53"/>
        <v>1</v>
      </c>
    </row>
    <row r="279" spans="1:11" x14ac:dyDescent="0.3">
      <c r="A279" s="1" t="s">
        <v>5</v>
      </c>
      <c r="B279" t="str">
        <f>CHAR(46)</f>
        <v>.</v>
      </c>
    </row>
    <row r="281" spans="1:11" x14ac:dyDescent="0.3">
      <c r="A281" s="1" t="s">
        <v>0</v>
      </c>
      <c r="B281" s="6" t="s">
        <v>32</v>
      </c>
    </row>
    <row r="282" spans="1:11" x14ac:dyDescent="0.3">
      <c r="A282" s="1" t="s">
        <v>1</v>
      </c>
      <c r="B282" s="4">
        <v>121</v>
      </c>
      <c r="D282">
        <v>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1</v>
      </c>
    </row>
    <row r="284" spans="1:11" x14ac:dyDescent="0.3">
      <c r="A284" s="1" t="s">
        <v>2</v>
      </c>
      <c r="B284" s="3" t="s">
        <v>7</v>
      </c>
    </row>
    <row r="285" spans="1:11" x14ac:dyDescent="0.3">
      <c r="A285" s="1" t="s">
        <v>1</v>
      </c>
      <c r="B285" s="4">
        <v>78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0</v>
      </c>
    </row>
    <row r="287" spans="1:11" x14ac:dyDescent="0.3">
      <c r="A287" s="2" t="s">
        <v>3</v>
      </c>
      <c r="D287" t="b">
        <f>NOT(OR(AND(D282,D285),NOT(OR(D282,D285))))</f>
        <v>0</v>
      </c>
      <c r="E287" t="b">
        <f t="shared" ref="E287:K287" si="54">NOT(OR(AND(E282,E285),NOT(OR(E282,E285))))</f>
        <v>0</v>
      </c>
      <c r="F287" t="b">
        <f t="shared" si="54"/>
        <v>1</v>
      </c>
      <c r="G287" t="b">
        <f t="shared" si="54"/>
        <v>1</v>
      </c>
      <c r="H287" t="b">
        <f t="shared" si="54"/>
        <v>0</v>
      </c>
      <c r="I287" t="b">
        <f t="shared" si="54"/>
        <v>1</v>
      </c>
      <c r="J287" t="b">
        <f t="shared" si="54"/>
        <v>1</v>
      </c>
      <c r="K287" t="b">
        <f t="shared" si="54"/>
        <v>1</v>
      </c>
    </row>
    <row r="288" spans="1:11" x14ac:dyDescent="0.3">
      <c r="A288" s="2" t="s">
        <v>4</v>
      </c>
      <c r="D288" s="5">
        <f>IF(D287=TRUE,1,0)</f>
        <v>0</v>
      </c>
      <c r="E288" s="5">
        <f t="shared" ref="E288:K288" si="55">IF(E287=TRUE,1,0)</f>
        <v>0</v>
      </c>
      <c r="F288" s="5">
        <f t="shared" si="55"/>
        <v>1</v>
      </c>
      <c r="G288" s="5">
        <f t="shared" si="55"/>
        <v>1</v>
      </c>
      <c r="H288" s="5">
        <f t="shared" si="55"/>
        <v>0</v>
      </c>
      <c r="I288" s="5">
        <f t="shared" si="55"/>
        <v>1</v>
      </c>
      <c r="J288" s="5">
        <f t="shared" si="55"/>
        <v>1</v>
      </c>
      <c r="K288" s="5">
        <f t="shared" si="55"/>
        <v>1</v>
      </c>
    </row>
    <row r="289" spans="1:2" x14ac:dyDescent="0.3">
      <c r="A289" s="1" t="s">
        <v>5</v>
      </c>
      <c r="B289" t="str">
        <f>CHAR(55)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Srilekha Napa</dc:creator>
  <cp:lastModifiedBy>Srilekha Napa</cp:lastModifiedBy>
  <dcterms:created xsi:type="dcterms:W3CDTF">2016-09-20T03:21:05Z</dcterms:created>
  <dcterms:modified xsi:type="dcterms:W3CDTF">2016-12-05T06:11:46Z</dcterms:modified>
</cp:coreProperties>
</file>