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1D18521-90B7-448D-B83F-722C3B0FA482}" xr6:coauthVersionLast="45" xr6:coauthVersionMax="45" xr10:uidLastSave="{00000000-0000-0000-0000-000000000000}"/>
  <bookViews>
    <workbookView xWindow="-120" yWindow="-120" windowWidth="20730" windowHeight="11160" activeTab="5" xr2:uid="{7E9A7983-7685-4790-8A9A-3E05AB5F4418}"/>
  </bookViews>
  <sheets>
    <sheet name="Sheet3" sheetId="8" r:id="rId1"/>
    <sheet name="Gini (2)" sheetId="7" state="hidden" r:id="rId2"/>
    <sheet name="Gini" sheetId="1" r:id="rId3"/>
    <sheet name="Information Gain" sheetId="3" r:id="rId4"/>
    <sheet name="Chi-square" sheetId="5" r:id="rId5"/>
    <sheet name="Reduction in variance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6" i="3"/>
  <c r="C26" i="7"/>
  <c r="C21" i="7"/>
  <c r="D24" i="7"/>
  <c r="D23" i="7"/>
  <c r="E19" i="7"/>
  <c r="E18" i="7"/>
</calcChain>
</file>

<file path=xl/sharedStrings.xml><?xml version="1.0" encoding="utf-8"?>
<sst xmlns="http://schemas.openxmlformats.org/spreadsheetml/2006/main" count="63" uniqueCount="51">
  <si>
    <t>Method 1: Gini Impurity</t>
  </si>
  <si>
    <t>Split on gender</t>
  </si>
  <si>
    <t>1. Calculate, Gini for sub-node Female = (0.2)*(0.2)+(0.8)*(0.8)=0.68</t>
  </si>
  <si>
    <t>2. Gini for sub-node Male = (0.65)*(0.65)+(0.35)*(0.35)=0.55</t>
  </si>
  <si>
    <t>3. Calculate weighted Gini for Split Gender = (10/30)*0.68+(20/30)*0.55 = 0.59</t>
  </si>
  <si>
    <t>1. Gini for sub-node Class IX = (0.43)*(0.43)+(0.57)*(0.57)=0.51</t>
  </si>
  <si>
    <t>2. Gini for sub-node Class X = (0.56)*(0.56)+(0.44)*(0.44)=0.51</t>
  </si>
  <si>
    <t>3. Calculate weighted Gini for Split Class = (14/30)*0.51+(16/30)*0.51 = 0.51</t>
  </si>
  <si>
    <t>Split on class</t>
  </si>
  <si>
    <t>Entropy for parent node = -(15/30) log2 (15/30) – (15/30) log2 (15/30) = 1</t>
  </si>
  <si>
    <t>Method 2: Information Gain</t>
  </si>
  <si>
    <t>3. Entropy for split Gender = Weighted entropy of sub-nodes = (10/30)*0.72 + (20/30)*0.93 = 0.86</t>
  </si>
  <si>
    <t>split on Gender is the lowest among all, so the tree will split on Gender. We can derive information gain from entropy as 1- Entropy</t>
  </si>
  <si>
    <t>Method 3: Reduction in Variance</t>
  </si>
  <si>
    <t>Variance for Root node, here mean value is (15*1 + 15*0)/30 = 0.5</t>
  </si>
  <si>
    <t>variance would be ((1-0.5)^2+(1-0.5)^2+….15 times+(0-0.5)^2+(0-0.5)^2+…15 times) / 30, this can be written as (15*(1-0.5)^2+15*(0-0.5)^2) / 30 = 0.25</t>
  </si>
  <si>
    <t>1. Mean of Female node =  (2*1+8*0)/10=0.2 and Variance = (2*(1-0.2)^2+8*(0-0.2)^2) / 10 = 0.16</t>
  </si>
  <si>
    <t>1. Mean of Male Node = (13*1+7*0)/20=0.65 and Variance = (13*(1-0.65)^2+7*(0-0.65)^2) / 20 = 0.23</t>
  </si>
  <si>
    <t>1. Variance for Split Gender = Weighted Variance of Sub-nodes = (10/30)*0.16 + (20/30) *0.23 = 0.21</t>
  </si>
  <si>
    <t>1. Mean of Class IX node =  (6*1+8*0)/14=0.43 and Variance = (6*(1-0.43)^2+8*(0-0.43)^2) / 14= 0.24</t>
  </si>
  <si>
    <t>1. Mean of Class X node =  (9*1+7*0)/16=0.56 and Variance = (9*(1-0.56)^2+7*(0-0.56)^2) / 16 = 0.25</t>
  </si>
  <si>
    <t>1. Variance for Split Gender = (14/30)*0.24 + (16/30) *0.25 = 0.25</t>
  </si>
  <si>
    <t>Gender split has lower variance compare to parent node, so the split would take place on Gender variable</t>
  </si>
  <si>
    <t xml:space="preserve">1. Calculate, Gini for sub-node Female = </t>
  </si>
  <si>
    <t xml:space="preserve">2. Gini for sub-node Male = </t>
  </si>
  <si>
    <t xml:space="preserve">1. Gini for sub-node Class IX = </t>
  </si>
  <si>
    <t xml:space="preserve">2. Gini for sub-node Class X = </t>
  </si>
  <si>
    <t xml:space="preserve">Entropy for Female node = </t>
  </si>
  <si>
    <t xml:space="preserve">male node,  </t>
  </si>
  <si>
    <t>Entropy for Class IX node,</t>
  </si>
  <si>
    <t>Class X node, </t>
  </si>
  <si>
    <t xml:space="preserve">1. Entropy for split Class </t>
  </si>
  <si>
    <t>Decision Trees</t>
  </si>
  <si>
    <t>Regression</t>
  </si>
  <si>
    <t>Classification</t>
  </si>
  <si>
    <t>Variance method</t>
  </si>
  <si>
    <t>Gini impurity</t>
  </si>
  <si>
    <t>Chi square</t>
  </si>
  <si>
    <t>Information gain</t>
  </si>
  <si>
    <t>1- Gini</t>
  </si>
  <si>
    <t>Probability of correctly labelling a randomly choosen element if it was randomly labelled according to the distribution of dataset</t>
  </si>
  <si>
    <t>Gini=</t>
  </si>
  <si>
    <t>Gender</t>
  </si>
  <si>
    <t>Male/Female</t>
  </si>
  <si>
    <t>class</t>
  </si>
  <si>
    <t>Lower the impurity, higher the homogenity of the node</t>
  </si>
  <si>
    <r>
      <t xml:space="preserve">the gini impurity for a pure node is </t>
    </r>
    <r>
      <rPr>
        <b/>
        <u/>
        <sz val="11"/>
        <color theme="1"/>
        <rFont val="Calibri"/>
        <family val="2"/>
        <scheme val="minor"/>
      </rPr>
      <t>zero</t>
    </r>
  </si>
  <si>
    <t>Cross entropy</t>
  </si>
  <si>
    <t>HIGHER THE INFORMATION GAIN BETTER THE PREDICTION</t>
  </si>
  <si>
    <t>INFORMATION GAIN = 1-CROSS ENTROPY</t>
  </si>
  <si>
    <t>HIGHER THE CHI SQUARE BETTER THE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</si>
</sst>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</xdr:colOff>
      <xdr:row>0</xdr:row>
      <xdr:rowOff>14288</xdr:rowOff>
    </xdr:from>
    <xdr:to>
      <xdr:col>9</xdr:col>
      <xdr:colOff>340519</xdr:colOff>
      <xdr:row>10</xdr:row>
      <xdr:rowOff>158304</xdr:rowOff>
    </xdr:to>
    <xdr:pic>
      <xdr:nvPicPr>
        <xdr:cNvPr id="2" name="Picture 1" descr="Decision Tree, Algorithm, Gini Index">
          <a:extLst>
            <a:ext uri="{FF2B5EF4-FFF2-40B4-BE49-F238E27FC236}">
              <a16:creationId xmlns:a16="http://schemas.microsoft.com/office/drawing/2014/main" id="{A55D54AF-4882-40E8-A349-74F4330BA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4" y="14288"/>
          <a:ext cx="5819775" cy="204901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</xdr:colOff>
      <xdr:row>0</xdr:row>
      <xdr:rowOff>14288</xdr:rowOff>
    </xdr:from>
    <xdr:to>
      <xdr:col>9</xdr:col>
      <xdr:colOff>340519</xdr:colOff>
      <xdr:row>10</xdr:row>
      <xdr:rowOff>158304</xdr:rowOff>
    </xdr:to>
    <xdr:pic>
      <xdr:nvPicPr>
        <xdr:cNvPr id="2" name="Picture 1" descr="Decision Tree, Algorithm, Gini Index">
          <a:extLst>
            <a:ext uri="{FF2B5EF4-FFF2-40B4-BE49-F238E27FC236}">
              <a16:creationId xmlns:a16="http://schemas.microsoft.com/office/drawing/2014/main" id="{18D1AEC4-EAB9-4781-841F-E9F9593E2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4" y="14288"/>
          <a:ext cx="5798344" cy="204901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333375</xdr:colOff>
      <xdr:row>10</xdr:row>
      <xdr:rowOff>144016</xdr:rowOff>
    </xdr:to>
    <xdr:pic>
      <xdr:nvPicPr>
        <xdr:cNvPr id="2" name="Picture 1" descr="Decision Tree, Algorithm, Gini Index">
          <a:extLst>
            <a:ext uri="{FF2B5EF4-FFF2-40B4-BE49-F238E27FC236}">
              <a16:creationId xmlns:a16="http://schemas.microsoft.com/office/drawing/2014/main" id="{1FE87087-6779-4414-8EFC-2CF7B4AE6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9775" cy="204901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333375</xdr:colOff>
      <xdr:row>10</xdr:row>
      <xdr:rowOff>144016</xdr:rowOff>
    </xdr:to>
    <xdr:pic>
      <xdr:nvPicPr>
        <xdr:cNvPr id="2" name="Picture 1" descr="Decision Tree, Algorithm, Gini Index">
          <a:extLst>
            <a:ext uri="{FF2B5EF4-FFF2-40B4-BE49-F238E27FC236}">
              <a16:creationId xmlns:a16="http://schemas.microsoft.com/office/drawing/2014/main" id="{C1602B08-541B-4CB1-A4BD-4E25847B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98344" cy="204901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95250</xdr:rowOff>
    </xdr:from>
    <xdr:to>
      <xdr:col>11</xdr:col>
      <xdr:colOff>428625</xdr:colOff>
      <xdr:row>18</xdr:row>
      <xdr:rowOff>57150</xdr:rowOff>
    </xdr:to>
    <xdr:pic>
      <xdr:nvPicPr>
        <xdr:cNvPr id="3" name="Picture 2" descr="Decision Tree, Chi-Square">
          <a:extLst>
            <a:ext uri="{FF2B5EF4-FFF2-40B4-BE49-F238E27FC236}">
              <a16:creationId xmlns:a16="http://schemas.microsoft.com/office/drawing/2014/main" id="{3116FD3B-F505-41A7-88D5-8FF257957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"/>
          <a:ext cx="7108031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47625</xdr:rowOff>
    </xdr:from>
    <xdr:to>
      <xdr:col>11</xdr:col>
      <xdr:colOff>428625</xdr:colOff>
      <xdr:row>25</xdr:row>
      <xdr:rowOff>9525</xdr:rowOff>
    </xdr:to>
    <xdr:pic>
      <xdr:nvPicPr>
        <xdr:cNvPr id="4" name="Picture 3" descr="Decision Tree, Chi-Square">
          <a:extLst>
            <a:ext uri="{FF2B5EF4-FFF2-40B4-BE49-F238E27FC236}">
              <a16:creationId xmlns:a16="http://schemas.microsoft.com/office/drawing/2014/main" id="{7FE4D78C-9EEF-43E3-89DA-0789278A6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7108031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333375</xdr:colOff>
      <xdr:row>10</xdr:row>
      <xdr:rowOff>144016</xdr:rowOff>
    </xdr:to>
    <xdr:pic>
      <xdr:nvPicPr>
        <xdr:cNvPr id="2" name="Picture 1" descr="Decision Tree, Algorithm, Gini Index">
          <a:extLst>
            <a:ext uri="{FF2B5EF4-FFF2-40B4-BE49-F238E27FC236}">
              <a16:creationId xmlns:a16="http://schemas.microsoft.com/office/drawing/2014/main" id="{E987FE26-1B97-4D5C-97B5-F4CEDF7AE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98344" cy="204901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CF95-6D05-4810-880C-25CB3907FB92}">
  <dimension ref="C5:E10"/>
  <sheetViews>
    <sheetView zoomScale="140" zoomScaleNormal="140" workbookViewId="0">
      <selection activeCell="D12" sqref="D12"/>
    </sheetView>
  </sheetViews>
  <sheetFormatPr defaultRowHeight="15" x14ac:dyDescent="0.25"/>
  <cols>
    <col min="4" max="4" width="14" customWidth="1"/>
    <col min="5" max="5" width="12.7109375" bestFit="1" customWidth="1"/>
  </cols>
  <sheetData>
    <row r="5" spans="3:5" x14ac:dyDescent="0.25">
      <c r="D5" t="s">
        <v>32</v>
      </c>
    </row>
    <row r="7" spans="3:5" x14ac:dyDescent="0.25">
      <c r="C7" t="s">
        <v>33</v>
      </c>
      <c r="E7" t="s">
        <v>34</v>
      </c>
    </row>
    <row r="8" spans="3:5" x14ac:dyDescent="0.25">
      <c r="C8" t="s">
        <v>35</v>
      </c>
      <c r="E8" t="s">
        <v>36</v>
      </c>
    </row>
    <row r="9" spans="3:5" x14ac:dyDescent="0.25">
      <c r="E9" t="s">
        <v>37</v>
      </c>
    </row>
    <row r="10" spans="3:5" x14ac:dyDescent="0.25">
      <c r="E1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26-215C-4479-8572-296E3C754FF2}">
  <dimension ref="A12:F28"/>
  <sheetViews>
    <sheetView showGridLines="0" zoomScale="120" zoomScaleNormal="120" workbookViewId="0">
      <selection activeCell="E23" sqref="E23"/>
    </sheetView>
  </sheetViews>
  <sheetFormatPr defaultRowHeight="15" x14ac:dyDescent="0.25"/>
  <sheetData>
    <row r="12" spans="1:6" x14ac:dyDescent="0.25">
      <c r="B12" t="s">
        <v>42</v>
      </c>
      <c r="C12" t="s">
        <v>43</v>
      </c>
      <c r="F12" t="s">
        <v>44</v>
      </c>
    </row>
    <row r="13" spans="1:6" x14ac:dyDescent="0.25">
      <c r="A13" t="s">
        <v>0</v>
      </c>
    </row>
    <row r="14" spans="1:6" x14ac:dyDescent="0.25">
      <c r="A14" t="s">
        <v>36</v>
      </c>
      <c r="B14" t="s">
        <v>39</v>
      </c>
      <c r="C14" t="s">
        <v>40</v>
      </c>
    </row>
    <row r="15" spans="1:6" x14ac:dyDescent="0.25">
      <c r="A15" t="s">
        <v>41</v>
      </c>
    </row>
    <row r="17" spans="1:5" x14ac:dyDescent="0.25">
      <c r="A17" s="1" t="s">
        <v>1</v>
      </c>
    </row>
    <row r="18" spans="1:5" x14ac:dyDescent="0.25">
      <c r="A18" t="s">
        <v>23</v>
      </c>
      <c r="E18">
        <f>0.2*0.2+0.8*0.8</f>
        <v>0.68000000000000016</v>
      </c>
    </row>
    <row r="19" spans="1:5" x14ac:dyDescent="0.25">
      <c r="A19" t="s">
        <v>24</v>
      </c>
      <c r="E19">
        <f>0.65*0.65+0.35*0.35</f>
        <v>0.54500000000000004</v>
      </c>
    </row>
    <row r="20" spans="1:5" x14ac:dyDescent="0.25">
      <c r="A20" t="s">
        <v>4</v>
      </c>
    </row>
    <row r="21" spans="1:5" x14ac:dyDescent="0.25">
      <c r="A21" t="s">
        <v>36</v>
      </c>
      <c r="C21">
        <f>1-0.59</f>
        <v>0.41000000000000003</v>
      </c>
    </row>
    <row r="22" spans="1:5" x14ac:dyDescent="0.25">
      <c r="A22" s="1" t="s">
        <v>8</v>
      </c>
    </row>
    <row r="23" spans="1:5" x14ac:dyDescent="0.25">
      <c r="A23" t="s">
        <v>25</v>
      </c>
      <c r="D23">
        <f>0.43*0.43+0.57*0.57</f>
        <v>0.50979999999999992</v>
      </c>
    </row>
    <row r="24" spans="1:5" x14ac:dyDescent="0.25">
      <c r="A24" t="s">
        <v>26</v>
      </c>
      <c r="D24">
        <f>0.56*0.56+0.44*0.44</f>
        <v>0.5072000000000001</v>
      </c>
    </row>
    <row r="25" spans="1:5" x14ac:dyDescent="0.25">
      <c r="A25" t="s">
        <v>7</v>
      </c>
    </row>
    <row r="26" spans="1:5" x14ac:dyDescent="0.25">
      <c r="A26" t="s">
        <v>36</v>
      </c>
      <c r="C26">
        <f>1-0.51</f>
        <v>0.49</v>
      </c>
    </row>
    <row r="27" spans="1:5" x14ac:dyDescent="0.25">
      <c r="A27" t="s">
        <v>45</v>
      </c>
    </row>
    <row r="28" spans="1:5" x14ac:dyDescent="0.25">
      <c r="A28" t="s">
        <v>46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C6E5-1EDD-4CCF-8AD8-E572A5856D83}">
  <dimension ref="A13:A23"/>
  <sheetViews>
    <sheetView showGridLines="0" zoomScale="80" zoomScaleNormal="80" workbookViewId="0">
      <selection activeCell="R14" sqref="R14"/>
    </sheetView>
  </sheetViews>
  <sheetFormatPr defaultRowHeight="15" x14ac:dyDescent="0.25"/>
  <sheetData>
    <row r="13" spans="1:1" x14ac:dyDescent="0.25">
      <c r="A13" t="s">
        <v>0</v>
      </c>
    </row>
    <row r="15" spans="1:1" x14ac:dyDescent="0.25">
      <c r="A15" s="1" t="s">
        <v>1</v>
      </c>
    </row>
    <row r="16" spans="1:1" x14ac:dyDescent="0.25">
      <c r="A16" t="s">
        <v>2</v>
      </c>
    </row>
    <row r="17" spans="1:1" x14ac:dyDescent="0.25">
      <c r="A17" t="s">
        <v>3</v>
      </c>
    </row>
    <row r="18" spans="1:1" x14ac:dyDescent="0.25">
      <c r="A18" t="s">
        <v>4</v>
      </c>
    </row>
    <row r="20" spans="1:1" x14ac:dyDescent="0.25">
      <c r="A20" s="1" t="s">
        <v>8</v>
      </c>
    </row>
    <row r="21" spans="1:1" x14ac:dyDescent="0.25">
      <c r="A21" t="s">
        <v>5</v>
      </c>
    </row>
    <row r="22" spans="1:1" x14ac:dyDescent="0.25">
      <c r="A22" t="s">
        <v>6</v>
      </c>
    </row>
    <row r="23" spans="1:1" x14ac:dyDescent="0.25">
      <c r="A23" t="s">
        <v>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BDED-F43D-4C54-8570-BD1CC84EE4F3}">
  <dimension ref="A12:G27"/>
  <sheetViews>
    <sheetView showGridLines="0" topLeftCell="A3" zoomScaleNormal="100" workbookViewId="0">
      <selection activeCell="G27" sqref="G27"/>
    </sheetView>
  </sheetViews>
  <sheetFormatPr defaultRowHeight="15" x14ac:dyDescent="0.25"/>
  <sheetData>
    <row r="12" spans="1:4" x14ac:dyDescent="0.25">
      <c r="A12" t="s">
        <v>47</v>
      </c>
    </row>
    <row r="13" spans="1:4" x14ac:dyDescent="0.25">
      <c r="A13" t="s">
        <v>10</v>
      </c>
    </row>
    <row r="14" spans="1:4" x14ac:dyDescent="0.25">
      <c r="A14" t="s">
        <v>9</v>
      </c>
    </row>
    <row r="15" spans="1:4" x14ac:dyDescent="0.25">
      <c r="A15" s="1" t="s">
        <v>1</v>
      </c>
    </row>
    <row r="16" spans="1:4" x14ac:dyDescent="0.25">
      <c r="A16" t="s">
        <v>27</v>
      </c>
      <c r="D16">
        <f>-(2/10)*LOG((2/10),2)-(8/10)*LOG((8/10),2)</f>
        <v>0.72192809488736231</v>
      </c>
    </row>
    <row r="17" spans="1:7" x14ac:dyDescent="0.25">
      <c r="A17" t="s">
        <v>28</v>
      </c>
      <c r="D17">
        <f>-(13/20)*LOG((13/20),2)-(7/20)*LOG((7/20),2)</f>
        <v>0.93406805537549098</v>
      </c>
    </row>
    <row r="18" spans="1:7" x14ac:dyDescent="0.25">
      <c r="A18" t="s">
        <v>11</v>
      </c>
    </row>
    <row r="20" spans="1:7" x14ac:dyDescent="0.25">
      <c r="A20" s="1" t="s">
        <v>8</v>
      </c>
    </row>
    <row r="21" spans="1:7" x14ac:dyDescent="0.25">
      <c r="A21" t="s">
        <v>29</v>
      </c>
      <c r="C21">
        <v>0.99</v>
      </c>
    </row>
    <row r="22" spans="1:7" x14ac:dyDescent="0.25">
      <c r="A22" t="s">
        <v>30</v>
      </c>
      <c r="C22">
        <v>0.99</v>
      </c>
    </row>
    <row r="23" spans="1:7" x14ac:dyDescent="0.25">
      <c r="A23" t="s">
        <v>31</v>
      </c>
      <c r="C23">
        <v>0.99</v>
      </c>
    </row>
    <row r="25" spans="1:7" x14ac:dyDescent="0.25">
      <c r="A25" t="s">
        <v>12</v>
      </c>
    </row>
    <row r="27" spans="1:7" x14ac:dyDescent="0.25">
      <c r="A27" t="s">
        <v>48</v>
      </c>
      <c r="G27" t="s">
        <v>49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F22E-7672-474F-9E4D-2C8A23E39363}">
  <dimension ref="A16:A28"/>
  <sheetViews>
    <sheetView showGridLines="0" topLeftCell="A2" zoomScale="80" zoomScaleNormal="80" workbookViewId="0">
      <selection activeCell="Q26" sqref="Q26"/>
    </sheetView>
  </sheetViews>
  <sheetFormatPr defaultRowHeight="15" x14ac:dyDescent="0.25"/>
  <sheetData>
    <row r="16" spans="1:1" x14ac:dyDescent="0.25">
      <c r="A16" s="1"/>
    </row>
    <row r="21" spans="1:1" x14ac:dyDescent="0.25">
      <c r="A21" s="1"/>
    </row>
    <row r="28" spans="1:1" x14ac:dyDescent="0.25">
      <c r="A28" t="s">
        <v>50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E897-AB65-430D-B1C0-2EEED1C34832}">
  <dimension ref="A13:A26"/>
  <sheetViews>
    <sheetView showGridLines="0" tabSelected="1" zoomScale="130" zoomScaleNormal="130" workbookViewId="0">
      <selection activeCell="H14" sqref="H14"/>
    </sheetView>
  </sheetViews>
  <sheetFormatPr defaultRowHeight="15" x14ac:dyDescent="0.25"/>
  <sheetData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  <row r="16" spans="1:1" x14ac:dyDescent="0.25">
      <c r="A16" s="1" t="s">
        <v>1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1" spans="1:1" x14ac:dyDescent="0.25">
      <c r="A21" s="1" t="s">
        <v>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6" spans="1:1" x14ac:dyDescent="0.25">
      <c r="A26" t="s">
        <v>22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Gini (2)</vt:lpstr>
      <vt:lpstr>Gini</vt:lpstr>
      <vt:lpstr>Information Gain</vt:lpstr>
      <vt:lpstr>Chi-square</vt:lpstr>
      <vt:lpstr>Reduction in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2020-10-03T07:20:37Z</dcterms:created>
  <dcterms:modified xsi:type="dcterms:W3CDTF">2020-10-04T04:13:31Z</dcterms:modified>
</cp:coreProperties>
</file>