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\Downloads\"/>
    </mc:Choice>
  </mc:AlternateContent>
  <xr:revisionPtr revIDLastSave="0" documentId="8_{6E981895-90E7-494D-87D6-48E9C0B3DADA}" xr6:coauthVersionLast="47" xr6:coauthVersionMax="47" xr10:uidLastSave="{00000000-0000-0000-0000-000000000000}"/>
  <bookViews>
    <workbookView xWindow="-108" yWindow="-108" windowWidth="23256" windowHeight="12456" xr2:uid="{B2A9CFC3-0CD2-46C8-BB86-0C9D347F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B5" i="1"/>
  <c r="C5" i="1"/>
  <c r="D5" i="1"/>
  <c r="B4" i="1"/>
  <c r="C4" i="1"/>
  <c r="D4" i="1"/>
  <c r="B3" i="1"/>
  <c r="C3" i="1"/>
  <c r="D3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F3" i="1"/>
  <c r="G3" i="1"/>
  <c r="H3" i="1"/>
  <c r="I3" i="1"/>
  <c r="J3" i="1"/>
  <c r="K3" i="1"/>
  <c r="L3" i="1"/>
  <c r="E3" i="1"/>
  <c r="E4" i="1"/>
  <c r="E5" i="1"/>
  <c r="E6" i="1"/>
  <c r="E7" i="1"/>
  <c r="E8" i="1"/>
  <c r="E9" i="1"/>
  <c r="E10" i="1"/>
  <c r="E11" i="1"/>
  <c r="N3" i="1" l="1"/>
  <c r="N4" i="1"/>
  <c r="N10" i="1"/>
  <c r="N11" i="1"/>
  <c r="N8" i="1"/>
  <c r="N5" i="1"/>
  <c r="N6" i="1"/>
  <c r="N9" i="1"/>
  <c r="N7" i="1"/>
  <c r="N2" i="1"/>
  <c r="Q10" i="1"/>
  <c r="Q9" i="1"/>
  <c r="N12" i="1" l="1"/>
  <c r="Q7" i="1" s="1"/>
  <c r="Q8" i="1" s="1"/>
  <c r="Q11" i="1" l="1"/>
</calcChain>
</file>

<file path=xl/sharedStrings.xml><?xml version="1.0" encoding="utf-8"?>
<sst xmlns="http://schemas.openxmlformats.org/spreadsheetml/2006/main" count="32" uniqueCount="32">
  <si>
    <t>Revenue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</si>
  <si>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</si>
  <si>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</si>
  <si>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</si>
  <si>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</si>
  <si>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</si>
  <si>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</si>
  <si>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</si>
  <si>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</si>
  <si>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</si>
  <si>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Table10</t>
  </si>
  <si>
    <t>Total Revenue</t>
  </si>
  <si>
    <t>Montly</t>
  </si>
  <si>
    <t>Column1</t>
  </si>
  <si>
    <t>Column2</t>
  </si>
  <si>
    <t>Average ravenue per table</t>
  </si>
  <si>
    <t>Total number of people</t>
  </si>
  <si>
    <t>Average revenue per person</t>
  </si>
  <si>
    <t>11-12PM</t>
  </si>
  <si>
    <t>12-1PM</t>
  </si>
  <si>
    <t>10-11AM</t>
  </si>
  <si>
    <t>No.of people</t>
  </si>
  <si>
    <t>1-2PM</t>
  </si>
  <si>
    <t>2-3PM</t>
  </si>
  <si>
    <t>3-4PM</t>
  </si>
  <si>
    <t>4-5PM</t>
  </si>
  <si>
    <t>5-6PM</t>
  </si>
  <si>
    <t>6-7PM</t>
  </si>
  <si>
    <t>7-8PM</t>
  </si>
  <si>
    <t>8-9PM</t>
  </si>
  <si>
    <t>Restaurant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</si>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</sst>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CD321-9864-46D8-B6D5-1D33E20D0845}" name="Table2" displayName="Table2" ref="A1:N12" totalsRowShown="0" headerRowDxfId="19" dataDxfId="18">
  <autoFilter ref="A1:N12" xr:uid="{DEACD321-9864-46D8-B6D5-1D33E20D0845}"/>
  <tableColumns count="14">
    <tableColumn id="1" xr3:uid="{E2C3986D-79D0-4FE4-B832-F5A7D5812C6F}" name="Restaurant" dataDxfId="17"/>
    <tableColumn id="2" xr3:uid="{617A87D8-C793-44E0-BECF-D7C86F9605F5}" name="10-11AM" dataDxfId="16"/>
    <tableColumn id="3" xr3:uid="{03276AF8-12CC-443E-9A3B-24A951928C87}" name="11-12PM" dataDxfId="15"/>
    <tableColumn id="4" xr3:uid="{387D4DCF-7B3D-4007-A4CF-B2BB364C8132}" name="12-1PM" dataDxfId="14"/>
    <tableColumn id="5" xr3:uid="{4199AA7C-001F-4D8B-BF15-8C54CDA7983A}" name="1-2PM" dataDxfId="13">
      <calculatedColumnFormula>RANDBETWEEN(100,800)</calculatedColumnFormula>
    </tableColumn>
    <tableColumn id="6" xr3:uid="{6EB129CB-6944-47A3-8318-B562E5F38819}" name="2-3PM" dataDxfId="12"/>
    <tableColumn id="7" xr3:uid="{332652F7-17CD-4077-AA88-BE1BBC57C286}" name="3-4PM" dataDxfId="11"/>
    <tableColumn id="8" xr3:uid="{EBA722A8-9255-4B06-A32B-D9337E0DDB33}" name="4-5PM" dataDxfId="10"/>
    <tableColumn id="9" xr3:uid="{B01BD335-EFFA-4EFA-854B-A99F0E2A4CF2}" name="5-6PM" dataDxfId="9"/>
    <tableColumn id="10" xr3:uid="{8D445C53-5AB4-4598-A0E1-2A82ECF68E48}" name="6-7PM" dataDxfId="8"/>
    <tableColumn id="11" xr3:uid="{07E5BDC6-DD7F-4097-91AE-1557E33CFFCF}" name="7-8PM" dataDxfId="7"/>
    <tableColumn id="12" xr3:uid="{792E2E85-4A4C-44D0-939E-87D5A8D58860}" name="8-9PM" dataDxfId="6"/>
    <tableColumn id="13" xr3:uid="{6C883D51-6009-41D8-93EF-96E8A8818A72}" name="No.of people" dataDxfId="5"/>
    <tableColumn id="14" xr3:uid="{99868A2C-A1EA-4353-AA4E-B5D85E147562}" name="Revenue" dataDxfId="4">
      <calculatedColumnFormula>SUM(Table2[[#This Row],[10-11AM]:[8-9PM]])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CF849-9EB4-4684-8A70-AB133DF80721}" name="Table3" displayName="Table3" ref="P5:Q6" totalsRowShown="0" headerRowDxfId="3" dataDxfId="2">
  <autoFilter ref="P5:Q6" xr:uid="{989CF849-9EB4-4684-8A70-AB133DF80721}"/>
  <tableColumns count="2">
    <tableColumn id="1" xr3:uid="{6C62BE78-C796-4DD4-8C63-318C602283A3}" name="Column1" dataDxfId="1"/>
    <tableColumn id="2" xr3:uid="{107C3D19-320A-484A-B435-A65E893AB4B1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0B4B-C13E-426C-A8E5-9231C109ACB8}">
  <dimension ref="A1:Q12"/>
  <sheetViews>
    <sheetView tabSelected="1" topLeftCell="D1" zoomScale="117" workbookViewId="0">
      <selection activeCell="J15" sqref="J15"/>
    </sheetView>
  </sheetViews>
  <sheetFormatPr defaultRowHeight="14.4" x14ac:dyDescent="0.3"/>
  <cols>
    <col min="1" max="1" width="17.5546875" customWidth="1"/>
    <col min="2" max="2" width="16.77734375" customWidth="1"/>
    <col min="3" max="3" width="14.88671875" customWidth="1"/>
    <col min="4" max="4" width="15" customWidth="1"/>
    <col min="5" max="5" width="15.5546875" customWidth="1"/>
    <col min="6" max="6" width="14.21875" customWidth="1"/>
    <col min="7" max="8" width="15.109375" customWidth="1"/>
    <col min="9" max="9" width="14" customWidth="1"/>
    <col min="10" max="10" width="14.109375" customWidth="1"/>
    <col min="11" max="11" width="14.6640625" customWidth="1"/>
    <col min="12" max="12" width="13.33203125" customWidth="1"/>
    <col min="13" max="13" width="16.77734375" customWidth="1"/>
    <col min="14" max="14" width="16" customWidth="1"/>
    <col min="16" max="16" width="29.33203125" customWidth="1"/>
    <col min="17" max="17" width="19.33203125" customWidth="1"/>
    <col min="19" max="19" width="9.109375" customWidth="1"/>
    <col min="20" max="20" width="29.77734375" customWidth="1"/>
    <col min="21" max="21" width="18.88671875" customWidth="1"/>
  </cols>
  <sheetData>
    <row r="1" spans="1:17" x14ac:dyDescent="0.3">
      <c r="A1" s="1" t="s">
        <v>30</v>
      </c>
      <c r="B1" s="2" t="s">
        <v>20</v>
      </c>
      <c r="C1" s="1" t="s">
        <v>18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3" t="s">
        <v>21</v>
      </c>
      <c r="N1" s="4" t="s">
        <v>0</v>
      </c>
    </row>
    <row r="2" spans="1:17" x14ac:dyDescent="0.3">
      <c r="A2" s="1" t="s">
        <v>1</v>
      </c>
      <c r="B2" s="1">
        <f t="shared" ref="B2:D2" ca="1" si="0">RANDBETWEEN(100,800)</f>
        <v>528</v>
      </c>
      <c r="C2" s="1">
        <f t="shared" ca="1" si="0"/>
        <v>137</v>
      </c>
      <c r="D2" s="1">
        <f t="shared" ca="1" si="0"/>
        <v>290</v>
      </c>
      <c r="E2" s="1">
        <f ca="1">RANDBETWEEN(100,800)</f>
        <v>681</v>
      </c>
      <c r="F2" s="1">
        <f t="shared" ref="B2:L11" ca="1" si="1">RANDBETWEEN(100,800)</f>
        <v>528</v>
      </c>
      <c r="G2" s="1">
        <f t="shared" ca="1" si="1"/>
        <v>122</v>
      </c>
      <c r="H2" s="1">
        <f t="shared" ca="1" si="1"/>
        <v>459</v>
      </c>
      <c r="I2" s="1">
        <f t="shared" ca="1" si="1"/>
        <v>730</v>
      </c>
      <c r="J2" s="1">
        <f t="shared" ca="1" si="1"/>
        <v>391</v>
      </c>
      <c r="K2" s="1">
        <f t="shared" ca="1" si="1"/>
        <v>381</v>
      </c>
      <c r="L2" s="1">
        <f t="shared" ca="1" si="1"/>
        <v>117</v>
      </c>
      <c r="M2" s="5">
        <v>4</v>
      </c>
      <c r="N2" s="6">
        <f ca="1">SUM(Table2[[#This Row],[10-11AM]:[8-9PM]])</f>
        <v>4364</v>
      </c>
    </row>
    <row r="3" spans="1:17" x14ac:dyDescent="0.3">
      <c r="A3" s="1" t="s">
        <v>2</v>
      </c>
      <c r="B3" s="1">
        <f t="shared" ca="1" si="1"/>
        <v>297</v>
      </c>
      <c r="C3" s="1">
        <f t="shared" ca="1" si="1"/>
        <v>777</v>
      </c>
      <c r="D3" s="1">
        <f t="shared" ca="1" si="1"/>
        <v>737</v>
      </c>
      <c r="E3" s="1">
        <f t="shared" ca="1" si="1"/>
        <v>537</v>
      </c>
      <c r="F3" s="1">
        <f t="shared" ca="1" si="1"/>
        <v>712</v>
      </c>
      <c r="G3" s="1">
        <f t="shared" ca="1" si="1"/>
        <v>721</v>
      </c>
      <c r="H3" s="1">
        <f t="shared" ca="1" si="1"/>
        <v>313</v>
      </c>
      <c r="I3" s="1">
        <f t="shared" ca="1" si="1"/>
        <v>504</v>
      </c>
      <c r="J3" s="1">
        <f t="shared" ca="1" si="1"/>
        <v>468</v>
      </c>
      <c r="K3" s="1">
        <f t="shared" ca="1" si="1"/>
        <v>362</v>
      </c>
      <c r="L3" s="1">
        <f t="shared" ca="1" si="1"/>
        <v>109</v>
      </c>
      <c r="M3" s="7">
        <v>3</v>
      </c>
      <c r="N3" s="6">
        <f ca="1">SUM(Table2[[#This Row],[10-11AM]:[8-9PM]])</f>
        <v>5537</v>
      </c>
    </row>
    <row r="4" spans="1:17" x14ac:dyDescent="0.3">
      <c r="A4" s="1" t="s">
        <v>3</v>
      </c>
      <c r="B4" s="1">
        <f t="shared" ca="1" si="1"/>
        <v>392</v>
      </c>
      <c r="C4" s="1">
        <f t="shared" ca="1" si="1"/>
        <v>548</v>
      </c>
      <c r="D4" s="1">
        <f t="shared" ca="1" si="1"/>
        <v>550</v>
      </c>
      <c r="E4" s="1">
        <f t="shared" ca="1" si="1"/>
        <v>715</v>
      </c>
      <c r="F4" s="1">
        <f t="shared" ca="1" si="1"/>
        <v>204</v>
      </c>
      <c r="G4" s="1">
        <f t="shared" ca="1" si="1"/>
        <v>634</v>
      </c>
      <c r="H4" s="1">
        <f t="shared" ca="1" si="1"/>
        <v>263</v>
      </c>
      <c r="I4" s="1">
        <f t="shared" ca="1" si="1"/>
        <v>156</v>
      </c>
      <c r="J4" s="1">
        <f t="shared" ca="1" si="1"/>
        <v>396</v>
      </c>
      <c r="K4" s="1">
        <f t="shared" ca="1" si="1"/>
        <v>508</v>
      </c>
      <c r="L4" s="1">
        <f t="shared" ca="1" si="1"/>
        <v>266</v>
      </c>
      <c r="M4" s="5">
        <v>4</v>
      </c>
      <c r="N4" s="6">
        <f ca="1">SUM(Table2[[#This Row],[10-11AM]:[8-9PM]])</f>
        <v>4632</v>
      </c>
    </row>
    <row r="5" spans="1:17" x14ac:dyDescent="0.3">
      <c r="A5" s="1" t="s">
        <v>4</v>
      </c>
      <c r="B5" s="1">
        <f t="shared" ca="1" si="1"/>
        <v>381</v>
      </c>
      <c r="C5" s="1">
        <f t="shared" ca="1" si="1"/>
        <v>478</v>
      </c>
      <c r="D5" s="1">
        <f t="shared" ca="1" si="1"/>
        <v>584</v>
      </c>
      <c r="E5" s="1">
        <f t="shared" ca="1" si="1"/>
        <v>318</v>
      </c>
      <c r="F5" s="1">
        <f t="shared" ca="1" si="1"/>
        <v>216</v>
      </c>
      <c r="G5" s="1">
        <f t="shared" ca="1" si="1"/>
        <v>567</v>
      </c>
      <c r="H5" s="1">
        <f t="shared" ca="1" si="1"/>
        <v>309</v>
      </c>
      <c r="I5" s="1">
        <f t="shared" ca="1" si="1"/>
        <v>410</v>
      </c>
      <c r="J5" s="1">
        <f t="shared" ca="1" si="1"/>
        <v>276</v>
      </c>
      <c r="K5" s="1">
        <f t="shared" ca="1" si="1"/>
        <v>195</v>
      </c>
      <c r="L5" s="1">
        <f t="shared" ca="1" si="1"/>
        <v>794</v>
      </c>
      <c r="M5" s="7">
        <v>4</v>
      </c>
      <c r="N5" s="6">
        <f ca="1">SUM(Table2[[#This Row],[10-11AM]:[8-9PM]])</f>
        <v>4528</v>
      </c>
      <c r="P5" s="1" t="s">
        <v>13</v>
      </c>
      <c r="Q5" s="1" t="s">
        <v>14</v>
      </c>
    </row>
    <row r="6" spans="1:17" x14ac:dyDescent="0.3">
      <c r="A6" s="1" t="s">
        <v>5</v>
      </c>
      <c r="B6" s="1">
        <f t="shared" ca="1" si="1"/>
        <v>357</v>
      </c>
      <c r="C6" s="1">
        <f t="shared" ca="1" si="1"/>
        <v>417</v>
      </c>
      <c r="D6" s="1">
        <f t="shared" ca="1" si="1"/>
        <v>275</v>
      </c>
      <c r="E6" s="1">
        <f t="shared" ca="1" si="1"/>
        <v>383</v>
      </c>
      <c r="F6" s="1">
        <f t="shared" ca="1" si="1"/>
        <v>373</v>
      </c>
      <c r="G6" s="1">
        <f t="shared" ca="1" si="1"/>
        <v>215</v>
      </c>
      <c r="H6" s="1">
        <f t="shared" ca="1" si="1"/>
        <v>760</v>
      </c>
      <c r="I6" s="1">
        <f t="shared" ca="1" si="1"/>
        <v>314</v>
      </c>
      <c r="J6" s="1">
        <f t="shared" ca="1" si="1"/>
        <v>173</v>
      </c>
      <c r="K6" s="1">
        <f t="shared" ca="1" si="1"/>
        <v>532</v>
      </c>
      <c r="L6" s="1">
        <f t="shared" ca="1" si="1"/>
        <v>509</v>
      </c>
      <c r="M6" s="5">
        <v>3</v>
      </c>
      <c r="N6" s="6">
        <f ca="1">SUM(Table2[[#This Row],[10-11AM]:[8-9PM]])</f>
        <v>4308</v>
      </c>
      <c r="P6" s="1"/>
      <c r="Q6" s="1"/>
    </row>
    <row r="7" spans="1:17" x14ac:dyDescent="0.3">
      <c r="A7" s="1" t="s">
        <v>6</v>
      </c>
      <c r="B7" s="1">
        <f t="shared" ca="1" si="1"/>
        <v>565</v>
      </c>
      <c r="C7" s="1">
        <f t="shared" ca="1" si="1"/>
        <v>129</v>
      </c>
      <c r="D7" s="1">
        <f t="shared" ca="1" si="1"/>
        <v>529</v>
      </c>
      <c r="E7" s="1">
        <f t="shared" ca="1" si="1"/>
        <v>235</v>
      </c>
      <c r="F7" s="1">
        <f t="shared" ca="1" si="1"/>
        <v>619</v>
      </c>
      <c r="G7" s="1">
        <f t="shared" ca="1" si="1"/>
        <v>712</v>
      </c>
      <c r="H7" s="1">
        <f t="shared" ca="1" si="1"/>
        <v>330</v>
      </c>
      <c r="I7" s="1">
        <f t="shared" ca="1" si="1"/>
        <v>621</v>
      </c>
      <c r="J7" s="1">
        <f t="shared" ca="1" si="1"/>
        <v>645</v>
      </c>
      <c r="K7" s="1">
        <f t="shared" ca="1" si="1"/>
        <v>371</v>
      </c>
      <c r="L7" s="1">
        <f t="shared" ca="1" si="1"/>
        <v>632</v>
      </c>
      <c r="M7" s="7">
        <v>4</v>
      </c>
      <c r="N7" s="6">
        <f ca="1">SUM(Table2[[#This Row],[10-11AM]:[8-9PM]])</f>
        <v>5388</v>
      </c>
      <c r="P7" s="9" t="s">
        <v>11</v>
      </c>
      <c r="Q7" s="6">
        <f ca="1">SUM(N2:N12)</f>
        <v>97672</v>
      </c>
    </row>
    <row r="8" spans="1:17" x14ac:dyDescent="0.3">
      <c r="A8" s="1" t="s">
        <v>7</v>
      </c>
      <c r="B8" s="1">
        <f t="shared" ca="1" si="1"/>
        <v>454</v>
      </c>
      <c r="C8" s="1">
        <f t="shared" ca="1" si="1"/>
        <v>528</v>
      </c>
      <c r="D8" s="1">
        <f t="shared" ca="1" si="1"/>
        <v>436</v>
      </c>
      <c r="E8" s="1">
        <f t="shared" ca="1" si="1"/>
        <v>558</v>
      </c>
      <c r="F8" s="1">
        <f t="shared" ca="1" si="1"/>
        <v>391</v>
      </c>
      <c r="G8" s="1">
        <f t="shared" ca="1" si="1"/>
        <v>469</v>
      </c>
      <c r="H8" s="1">
        <f t="shared" ca="1" si="1"/>
        <v>710</v>
      </c>
      <c r="I8" s="1">
        <f t="shared" ca="1" si="1"/>
        <v>755</v>
      </c>
      <c r="J8" s="1">
        <f t="shared" ca="1" si="1"/>
        <v>385</v>
      </c>
      <c r="K8" s="1">
        <f t="shared" ca="1" si="1"/>
        <v>423</v>
      </c>
      <c r="L8" s="1">
        <f t="shared" ca="1" si="1"/>
        <v>260</v>
      </c>
      <c r="M8" s="5">
        <v>6</v>
      </c>
      <c r="N8" s="6">
        <f ca="1">SUM(Table2[[#This Row],[10-11AM]:[8-9PM]])</f>
        <v>5369</v>
      </c>
      <c r="P8" s="10" t="s">
        <v>12</v>
      </c>
      <c r="Q8" s="8">
        <f ca="1">31*Q7</f>
        <v>3027832</v>
      </c>
    </row>
    <row r="9" spans="1:17" x14ac:dyDescent="0.3">
      <c r="A9" s="1" t="s">
        <v>8</v>
      </c>
      <c r="B9" s="1">
        <f t="shared" ca="1" si="1"/>
        <v>652</v>
      </c>
      <c r="C9" s="1">
        <f t="shared" ca="1" si="1"/>
        <v>665</v>
      </c>
      <c r="D9" s="1">
        <f t="shared" ca="1" si="1"/>
        <v>269</v>
      </c>
      <c r="E9" s="1">
        <f t="shared" ca="1" si="1"/>
        <v>160</v>
      </c>
      <c r="F9" s="1">
        <f t="shared" ca="1" si="1"/>
        <v>390</v>
      </c>
      <c r="G9" s="1">
        <f t="shared" ca="1" si="1"/>
        <v>212</v>
      </c>
      <c r="H9" s="1">
        <f t="shared" ca="1" si="1"/>
        <v>626</v>
      </c>
      <c r="I9" s="1">
        <f t="shared" ca="1" si="1"/>
        <v>537</v>
      </c>
      <c r="J9" s="1">
        <f t="shared" ca="1" si="1"/>
        <v>341</v>
      </c>
      <c r="K9" s="1">
        <f t="shared" ca="1" si="1"/>
        <v>674</v>
      </c>
      <c r="L9" s="1">
        <f t="shared" ca="1" si="1"/>
        <v>197</v>
      </c>
      <c r="M9" s="7">
        <v>5</v>
      </c>
      <c r="N9" s="6">
        <f ca="1">SUM(Table2[[#This Row],[10-11AM]:[8-9PM]])</f>
        <v>4723</v>
      </c>
      <c r="P9" s="9" t="s">
        <v>15</v>
      </c>
      <c r="Q9" s="6">
        <f ca="1">AVERAGE(Table2[1-2PM])</f>
        <v>461.7</v>
      </c>
    </row>
    <row r="10" spans="1:17" x14ac:dyDescent="0.3">
      <c r="A10" s="1" t="s">
        <v>9</v>
      </c>
      <c r="B10" s="1">
        <f t="shared" ca="1" si="1"/>
        <v>157</v>
      </c>
      <c r="C10" s="1">
        <f t="shared" ca="1" si="1"/>
        <v>617</v>
      </c>
      <c r="D10" s="1">
        <f t="shared" ca="1" si="1"/>
        <v>257</v>
      </c>
      <c r="E10" s="1">
        <f t="shared" ca="1" si="1"/>
        <v>565</v>
      </c>
      <c r="F10" s="1">
        <f t="shared" ca="1" si="1"/>
        <v>338</v>
      </c>
      <c r="G10" s="1">
        <f t="shared" ca="1" si="1"/>
        <v>568</v>
      </c>
      <c r="H10" s="1">
        <f t="shared" ca="1" si="1"/>
        <v>562</v>
      </c>
      <c r="I10" s="1">
        <f t="shared" ca="1" si="1"/>
        <v>236</v>
      </c>
      <c r="J10" s="1">
        <f t="shared" ca="1" si="1"/>
        <v>459</v>
      </c>
      <c r="K10" s="1">
        <f t="shared" ca="1" si="1"/>
        <v>472</v>
      </c>
      <c r="L10" s="1">
        <f t="shared" ca="1" si="1"/>
        <v>219</v>
      </c>
      <c r="M10" s="5">
        <v>6</v>
      </c>
      <c r="N10" s="6">
        <f ca="1">SUM(Table2[[#This Row],[10-11AM]:[8-9PM]])</f>
        <v>4450</v>
      </c>
      <c r="P10" s="10" t="s">
        <v>16</v>
      </c>
      <c r="Q10" s="8">
        <f ca="1">SUM(Table2[12-1PM])</f>
        <v>4684</v>
      </c>
    </row>
    <row r="11" spans="1:17" x14ac:dyDescent="0.3">
      <c r="A11" s="1" t="s">
        <v>10</v>
      </c>
      <c r="B11" s="1">
        <f t="shared" ca="1" si="1"/>
        <v>555</v>
      </c>
      <c r="C11" s="1">
        <f t="shared" ca="1" si="1"/>
        <v>407</v>
      </c>
      <c r="D11" s="1">
        <f t="shared" ca="1" si="1"/>
        <v>757</v>
      </c>
      <c r="E11" s="1">
        <f t="shared" ca="1" si="1"/>
        <v>465</v>
      </c>
      <c r="F11" s="1">
        <f t="shared" ca="1" si="1"/>
        <v>751</v>
      </c>
      <c r="G11" s="1">
        <f t="shared" ca="1" si="1"/>
        <v>375</v>
      </c>
      <c r="H11" s="1">
        <f t="shared" ca="1" si="1"/>
        <v>169</v>
      </c>
      <c r="I11" s="1">
        <f t="shared" ca="1" si="1"/>
        <v>759</v>
      </c>
      <c r="J11" s="1">
        <f t="shared" ca="1" si="1"/>
        <v>349</v>
      </c>
      <c r="K11" s="1">
        <f t="shared" ca="1" si="1"/>
        <v>297</v>
      </c>
      <c r="L11" s="1">
        <f t="shared" ca="1" si="1"/>
        <v>653</v>
      </c>
      <c r="M11" s="7">
        <v>6</v>
      </c>
      <c r="N11" s="6">
        <f ca="1">SUM(Table2[[#This Row],[10-11AM]:[8-9PM]])</f>
        <v>5537</v>
      </c>
      <c r="P11" s="9" t="s">
        <v>17</v>
      </c>
      <c r="Q11" s="6">
        <f ca="1">Q7/Q10</f>
        <v>20.852263023057215</v>
      </c>
    </row>
    <row r="12" spans="1:17" x14ac:dyDescent="0.3">
      <c r="A12" s="1" t="s">
        <v>31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ca="1">SUM(N2:N11)</f>
        <v>48836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srinidhi janagam</dc:creator>
  <cp:lastModifiedBy>srinidhi janagam</cp:lastModifiedBy>
  <dcterms:created xsi:type="dcterms:W3CDTF">2024-07-03T12:43:17Z</dcterms:created>
  <dcterms:modified xsi:type="dcterms:W3CDTF">2024-07-04T16:29:55Z</dcterms:modified>
</cp:coreProperties>
</file>