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Venkatraj\Downloads\srini resume projects\"/>
    </mc:Choice>
  </mc:AlternateContent>
  <xr:revisionPtr revIDLastSave="0" documentId="13_ncr:1_{66CC20CD-AF93-401A-8AE4-7A3FB227C264}"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3" r:id="rId3"/>
    <sheet name="Sheet2" sheetId="8"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<sst xmlns="http://schemas.openxmlformats.org/spreadsheetml/2006/main" count="16270" uniqueCount="49">
  <si>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</si>
  <si>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</si>
  <si>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</si>
  <si>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</si>
  <si>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</si>
  <si>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</si>
  <si>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</si>
  <si>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</si>
  <si>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</si>
  <si>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</si>
  <si>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</si>
  <si>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</si>
  <si>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</si>
  <si>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</si>
  <si>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</si>
  <si>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</si>
  <si>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</si>
  <si>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</si>
  <si>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</si>
  <si>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</si>
  <si>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</si>
  <si>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</si>
  <si>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</si>
  <si>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</si>
  <si>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</si>
  <si>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</si>
  <si>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</si>
  <si>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</si>
  <si>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</si>
  <si>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</si>
  <si>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</si>
  <si>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</si>
  <si>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</si>
  <si>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</si>
  <si>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</si>
  <si>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</si>
  <si>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</si>
  <si>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</si>
  <si>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</si>
  <si>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</si>
  <si>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</si>
  <si>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</si>
  <si>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</si>
  <si>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</si>
  <si>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</si>
  <si>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Count of Purchased Bike</t>
  </si>
  <si>
    <t>10 Miles +</t>
  </si>
  <si>
    <t>Middle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</si>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</sst>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quot;₹&quot;\ * #,##0.00_ ;_ &quot;₹&quot;\ * \-#,##0.00_ ;_ &quot;₹&quot;\ * &quot;-&quot;??_ ;_ @_ "/>
    <numFmt numFmtId="164" formatCode="&quot;$&quot;#,##0.00"/>
    <numFmt numFmtId="165" formatCode="&quot;₹&quot;\ #,##0.00"/>
    <numFmt numFmtId="166"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166" fontId="0" fillId="0" borderId="0" xfId="42" applyNumberFormat="1" applyFont="1" applyAlignment="1">
      <alignment horizontal="center"/>
    </xf>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layout>
        <c:manualLayout>
          <c:xMode val="edge"/>
          <c:yMode val="edge"/>
          <c:x val="0.29510314309884816"/>
          <c:y val="8.2312627588218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1">
                  <c:v>80000</c:v>
                </c:pt>
              </c:numCache>
            </c:numRef>
          </c:val>
          <c:extLst>
            <c:ext xmlns:c16="http://schemas.microsoft.com/office/drawing/2014/chart" uri="{C3380CC4-5D6E-409C-BE32-E72D297353CC}">
              <c16:uniqueId val="{00000000-5FDA-4535-85E6-6094D464ED00}"/>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120000</c:v>
                </c:pt>
                <c:pt idx="1">
                  <c:v>105000</c:v>
                </c:pt>
              </c:numCache>
            </c:numRef>
          </c:val>
          <c:extLst>
            <c:ext xmlns:c16="http://schemas.microsoft.com/office/drawing/2014/chart" uri="{C3380CC4-5D6E-409C-BE32-E72D297353CC}">
              <c16:uniqueId val="{00000001-5FDA-4535-85E6-6094D464ED00}"/>
            </c:ext>
          </c:extLst>
        </c:ser>
        <c:dLbls>
          <c:showLegendKey val="0"/>
          <c:showVal val="0"/>
          <c:showCatName val="0"/>
          <c:showSerName val="0"/>
          <c:showPercent val="0"/>
          <c:showBubbleSize val="0"/>
        </c:dLbls>
        <c:gapWidth val="219"/>
        <c:overlap val="-27"/>
        <c:axId val="1983885375"/>
        <c:axId val="235209871"/>
      </c:barChart>
      <c:catAx>
        <c:axId val="1983885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42722090988626427"/>
              <c:y val="0.7824788568095655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209871"/>
        <c:crosses val="autoZero"/>
        <c:auto val="1"/>
        <c:lblAlgn val="ctr"/>
        <c:lblOffset val="100"/>
        <c:noMultiLvlLbl val="0"/>
      </c:catAx>
      <c:valAx>
        <c:axId val="235209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1.118001778703282E-2"/>
              <c:y val="0.4038003062117235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8853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TABLE'!$C$31:$C$32</c:f>
              <c:strCache>
                <c:ptCount val="1"/>
                <c:pt idx="0">
                  <c:v>No</c:v>
                </c:pt>
              </c:strCache>
            </c:strRef>
          </c:tx>
          <c:spPr>
            <a:ln w="28575" cap="rnd">
              <a:solidFill>
                <a:schemeClr val="accent1"/>
              </a:solidFill>
              <a:round/>
            </a:ln>
            <a:effectLst/>
          </c:spPr>
          <c:marker>
            <c:symbol val="none"/>
          </c:marker>
          <c:cat>
            <c:strRef>
              <c:f>'PIVOT TABLE'!$B$33:$B$36</c:f>
              <c:strCache>
                <c:ptCount val="3"/>
                <c:pt idx="0">
                  <c:v>0-1 Miles</c:v>
                </c:pt>
                <c:pt idx="1">
                  <c:v>1-2 Miles</c:v>
                </c:pt>
                <c:pt idx="2">
                  <c:v>2-5 Miles</c:v>
                </c:pt>
              </c:strCache>
            </c:strRef>
          </c:cat>
          <c:val>
            <c:numRef>
              <c:f>'PIVOT TABLE'!$C$33:$C$36</c:f>
              <c:numCache>
                <c:formatCode>General</c:formatCode>
                <c:ptCount val="3"/>
                <c:pt idx="0">
                  <c:v>2</c:v>
                </c:pt>
              </c:numCache>
            </c:numRef>
          </c:val>
          <c:smooth val="0"/>
          <c:extLst>
            <c:ext xmlns:c16="http://schemas.microsoft.com/office/drawing/2014/chart" uri="{C3380CC4-5D6E-409C-BE32-E72D297353CC}">
              <c16:uniqueId val="{00000000-DACB-4610-9BBD-9B2ECE3DA64A}"/>
            </c:ext>
          </c:extLst>
        </c:ser>
        <c:ser>
          <c:idx val="1"/>
          <c:order val="1"/>
          <c:tx>
            <c:strRef>
              <c:f>'PIVOT TABLE'!$D$31:$D$32</c:f>
              <c:strCache>
                <c:ptCount val="1"/>
                <c:pt idx="0">
                  <c:v>Yes</c:v>
                </c:pt>
              </c:strCache>
            </c:strRef>
          </c:tx>
          <c:spPr>
            <a:ln w="28575" cap="rnd">
              <a:solidFill>
                <a:schemeClr val="accent2"/>
              </a:solidFill>
              <a:round/>
            </a:ln>
            <a:effectLst/>
          </c:spPr>
          <c:marker>
            <c:symbol val="none"/>
          </c:marker>
          <c:cat>
            <c:strRef>
              <c:f>'PIVOT TABLE'!$B$33:$B$36</c:f>
              <c:strCache>
                <c:ptCount val="3"/>
                <c:pt idx="0">
                  <c:v>0-1 Miles</c:v>
                </c:pt>
                <c:pt idx="1">
                  <c:v>1-2 Miles</c:v>
                </c:pt>
                <c:pt idx="2">
                  <c:v>2-5 Miles</c:v>
                </c:pt>
              </c:strCache>
            </c:strRef>
          </c:cat>
          <c:val>
            <c:numRef>
              <c:f>'PIVOT TABLE'!$D$33:$D$36</c:f>
              <c:numCache>
                <c:formatCode>General</c:formatCode>
                <c:ptCount val="3"/>
                <c:pt idx="0">
                  <c:v>4</c:v>
                </c:pt>
                <c:pt idx="1">
                  <c:v>1</c:v>
                </c:pt>
                <c:pt idx="2">
                  <c:v>1</c:v>
                </c:pt>
              </c:numCache>
            </c:numRef>
          </c:val>
          <c:smooth val="0"/>
          <c:extLst>
            <c:ext xmlns:c16="http://schemas.microsoft.com/office/drawing/2014/chart" uri="{C3380CC4-5D6E-409C-BE32-E72D297353CC}">
              <c16:uniqueId val="{00000001-DACB-4610-9BBD-9B2ECE3DA64A}"/>
            </c:ext>
          </c:extLst>
        </c:ser>
        <c:dLbls>
          <c:showLegendKey val="0"/>
          <c:showVal val="0"/>
          <c:showCatName val="0"/>
          <c:showSerName val="0"/>
          <c:showPercent val="0"/>
          <c:showBubbleSize val="0"/>
        </c:dLbls>
        <c:smooth val="0"/>
        <c:axId val="234354079"/>
        <c:axId val="429581263"/>
      </c:lineChart>
      <c:catAx>
        <c:axId val="234354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a:t>
                </a:r>
                <a:r>
                  <a:rPr lang="en-IN" sz="1100" baseline="0"/>
                  <a:t>Distance</a:t>
                </a:r>
                <a:endParaRPr lang="en-IN"/>
              </a:p>
            </c:rich>
          </c:tx>
          <c:layout>
            <c:manualLayout>
              <c:xMode val="edge"/>
              <c:yMode val="edge"/>
              <c:x val="0.36687379702537176"/>
              <c:y val="0.828775153105861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581263"/>
        <c:crosses val="autoZero"/>
        <c:auto val="1"/>
        <c:lblAlgn val="ctr"/>
        <c:lblOffset val="100"/>
        <c:noMultiLvlLbl val="0"/>
      </c:catAx>
      <c:valAx>
        <c:axId val="429581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354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 dashboard.xlsx]PIVOT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TABLE'!$B$47:$B$48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TABLE'!$A$49:$A$50</c:f>
              <c:strCache>
                <c:ptCount val="1"/>
                <c:pt idx="0">
                  <c:v>Middle Age</c:v>
                </c:pt>
              </c:strCache>
            </c:strRef>
          </c:cat>
          <c:val>
            <c:numRef>
              <c:f>'PIVOT TABLE'!$B$49:$B$50</c:f>
              <c:numCache>
                <c:formatCode>General</c:formatCode>
                <c:ptCount val="1"/>
                <c:pt idx="0">
                  <c:v>2</c:v>
                </c:pt>
              </c:numCache>
            </c:numRef>
          </c:val>
          <c:smooth val="0"/>
          <c:extLst>
            <c:ext xmlns:c16="http://schemas.microsoft.com/office/drawing/2014/chart" uri="{C3380CC4-5D6E-409C-BE32-E72D297353CC}">
              <c16:uniqueId val="{00000000-6745-4401-8CC2-F9433CF2E9C8}"/>
            </c:ext>
          </c:extLst>
        </c:ser>
        <c:ser>
          <c:idx val="1"/>
          <c:order val="1"/>
          <c:tx>
            <c:strRef>
              <c:f>'PIVOT TABLE'!$C$47:$C$48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TABLE'!$A$49:$A$50</c:f>
              <c:strCache>
                <c:ptCount val="1"/>
                <c:pt idx="0">
                  <c:v>Middle Age</c:v>
                </c:pt>
              </c:strCache>
            </c:strRef>
          </c:cat>
          <c:val>
            <c:numRef>
              <c:f>'PIVOT TABLE'!$C$49:$C$50</c:f>
              <c:numCache>
                <c:formatCode>General</c:formatCode>
                <c:ptCount val="1"/>
                <c:pt idx="0">
                  <c:v>6</c:v>
                </c:pt>
              </c:numCache>
            </c:numRef>
          </c:val>
          <c:smooth val="0"/>
          <c:extLst>
            <c:ext xmlns:c16="http://schemas.microsoft.com/office/drawing/2014/chart" uri="{C3380CC4-5D6E-409C-BE32-E72D297353CC}">
              <c16:uniqueId val="{00000001-6745-4401-8CC2-F9433CF2E9C8}"/>
            </c:ext>
          </c:extLst>
        </c:ser>
        <c:dLbls>
          <c:showLegendKey val="0"/>
          <c:showVal val="0"/>
          <c:showCatName val="0"/>
          <c:showSerName val="0"/>
          <c:showPercent val="0"/>
          <c:showBubbleSize val="0"/>
        </c:dLbls>
        <c:marker val="1"/>
        <c:smooth val="0"/>
        <c:axId val="501736719"/>
        <c:axId val="341433167"/>
      </c:lineChart>
      <c:catAx>
        <c:axId val="501736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433167"/>
        <c:crosses val="autoZero"/>
        <c:auto val="1"/>
        <c:lblAlgn val="ctr"/>
        <c:lblOffset val="100"/>
        <c:noMultiLvlLbl val="0"/>
      </c:catAx>
      <c:valAx>
        <c:axId val="341433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736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 dashboard.xlsx]PIVOT TABLE!PivotTable1</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Avg</a:t>
            </a:r>
            <a:r>
              <a:rPr lang="en-IN" b="1" baseline="0"/>
              <a:t> Income Per Purchase</a:t>
            </a:r>
            <a:endParaRPr lang="en-IN" b="1"/>
          </a:p>
        </c:rich>
      </c:tx>
      <c:layout>
        <c:manualLayout>
          <c:xMode val="edge"/>
          <c:yMode val="edge"/>
          <c:x val="0.27549534249395297"/>
          <c:y val="0.1228394323050044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1">
                  <c:v>80000</c:v>
                </c:pt>
              </c:numCache>
            </c:numRef>
          </c:val>
          <c:extLst>
            <c:ext xmlns:c16="http://schemas.microsoft.com/office/drawing/2014/chart" uri="{C3380CC4-5D6E-409C-BE32-E72D297353CC}">
              <c16:uniqueId val="{00000000-6B65-4307-A633-9CFCFB786DF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120000</c:v>
                </c:pt>
                <c:pt idx="1">
                  <c:v>105000</c:v>
                </c:pt>
              </c:numCache>
            </c:numRef>
          </c:val>
          <c:extLst>
            <c:ext xmlns:c16="http://schemas.microsoft.com/office/drawing/2014/chart" uri="{C3380CC4-5D6E-409C-BE32-E72D297353CC}">
              <c16:uniqueId val="{00000001-6B65-4307-A633-9CFCFB786DFC}"/>
            </c:ext>
          </c:extLst>
        </c:ser>
        <c:dLbls>
          <c:showLegendKey val="0"/>
          <c:showVal val="0"/>
          <c:showCatName val="0"/>
          <c:showSerName val="0"/>
          <c:showPercent val="0"/>
          <c:showBubbleSize val="0"/>
        </c:dLbls>
        <c:gapWidth val="219"/>
        <c:overlap val="-27"/>
        <c:axId val="1983885375"/>
        <c:axId val="235209871"/>
      </c:barChart>
      <c:catAx>
        <c:axId val="1983885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42722090988626427"/>
              <c:y val="0.7824788568095655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209871"/>
        <c:crosses val="autoZero"/>
        <c:auto val="1"/>
        <c:lblAlgn val="ctr"/>
        <c:lblOffset val="100"/>
        <c:noMultiLvlLbl val="0"/>
      </c:catAx>
      <c:valAx>
        <c:axId val="235209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1.118001778703282E-2"/>
              <c:y val="0.4038003062117235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8853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 dashboard.xlsx]PIVOT TABLE!PivotTable2</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Customer</a:t>
            </a:r>
            <a:r>
              <a:rPr lang="en-IN" b="1" baseline="0"/>
              <a:t> Commute</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TABLE'!$C$31:$C$32</c:f>
              <c:strCache>
                <c:ptCount val="1"/>
                <c:pt idx="0">
                  <c:v>No</c:v>
                </c:pt>
              </c:strCache>
            </c:strRef>
          </c:tx>
          <c:spPr>
            <a:ln w="28575" cap="rnd">
              <a:solidFill>
                <a:schemeClr val="accent1"/>
              </a:solidFill>
              <a:round/>
            </a:ln>
            <a:effectLst/>
          </c:spPr>
          <c:marker>
            <c:symbol val="none"/>
          </c:marker>
          <c:cat>
            <c:strRef>
              <c:f>'PIVOT TABLE'!$B$33:$B$36</c:f>
              <c:strCache>
                <c:ptCount val="3"/>
                <c:pt idx="0">
                  <c:v>0-1 Miles</c:v>
                </c:pt>
                <c:pt idx="1">
                  <c:v>1-2 Miles</c:v>
                </c:pt>
                <c:pt idx="2">
                  <c:v>2-5 Miles</c:v>
                </c:pt>
              </c:strCache>
            </c:strRef>
          </c:cat>
          <c:val>
            <c:numRef>
              <c:f>'PIVOT TABLE'!$C$33:$C$36</c:f>
              <c:numCache>
                <c:formatCode>General</c:formatCode>
                <c:ptCount val="3"/>
                <c:pt idx="0">
                  <c:v>2</c:v>
                </c:pt>
              </c:numCache>
            </c:numRef>
          </c:val>
          <c:smooth val="0"/>
          <c:extLst>
            <c:ext xmlns:c16="http://schemas.microsoft.com/office/drawing/2014/chart" uri="{C3380CC4-5D6E-409C-BE32-E72D297353CC}">
              <c16:uniqueId val="{00000000-161E-4D45-BB3B-654D16AEECB9}"/>
            </c:ext>
          </c:extLst>
        </c:ser>
        <c:ser>
          <c:idx val="1"/>
          <c:order val="1"/>
          <c:tx>
            <c:strRef>
              <c:f>'PIVOT TABLE'!$D$31:$D$32</c:f>
              <c:strCache>
                <c:ptCount val="1"/>
                <c:pt idx="0">
                  <c:v>Yes</c:v>
                </c:pt>
              </c:strCache>
            </c:strRef>
          </c:tx>
          <c:spPr>
            <a:ln w="28575" cap="rnd">
              <a:solidFill>
                <a:schemeClr val="accent2"/>
              </a:solidFill>
              <a:round/>
            </a:ln>
            <a:effectLst/>
          </c:spPr>
          <c:marker>
            <c:symbol val="none"/>
          </c:marker>
          <c:cat>
            <c:strRef>
              <c:f>'PIVOT TABLE'!$B$33:$B$36</c:f>
              <c:strCache>
                <c:ptCount val="3"/>
                <c:pt idx="0">
                  <c:v>0-1 Miles</c:v>
                </c:pt>
                <c:pt idx="1">
                  <c:v>1-2 Miles</c:v>
                </c:pt>
                <c:pt idx="2">
                  <c:v>2-5 Miles</c:v>
                </c:pt>
              </c:strCache>
            </c:strRef>
          </c:cat>
          <c:val>
            <c:numRef>
              <c:f>'PIVOT TABLE'!$D$33:$D$36</c:f>
              <c:numCache>
                <c:formatCode>General</c:formatCode>
                <c:ptCount val="3"/>
                <c:pt idx="0">
                  <c:v>4</c:v>
                </c:pt>
                <c:pt idx="1">
                  <c:v>1</c:v>
                </c:pt>
                <c:pt idx="2">
                  <c:v>1</c:v>
                </c:pt>
              </c:numCache>
            </c:numRef>
          </c:val>
          <c:smooth val="0"/>
          <c:extLst>
            <c:ext xmlns:c16="http://schemas.microsoft.com/office/drawing/2014/chart" uri="{C3380CC4-5D6E-409C-BE32-E72D297353CC}">
              <c16:uniqueId val="{00000001-161E-4D45-BB3B-654D16AEECB9}"/>
            </c:ext>
          </c:extLst>
        </c:ser>
        <c:dLbls>
          <c:showLegendKey val="0"/>
          <c:showVal val="0"/>
          <c:showCatName val="0"/>
          <c:showSerName val="0"/>
          <c:showPercent val="0"/>
          <c:showBubbleSize val="0"/>
        </c:dLbls>
        <c:smooth val="0"/>
        <c:axId val="234354079"/>
        <c:axId val="429581263"/>
      </c:lineChart>
      <c:catAx>
        <c:axId val="234354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a:t>
                </a:r>
                <a:r>
                  <a:rPr lang="en-IN" sz="1100" baseline="0"/>
                  <a:t>Distance</a:t>
                </a:r>
                <a:endParaRPr lang="en-IN"/>
              </a:p>
            </c:rich>
          </c:tx>
          <c:layout>
            <c:manualLayout>
              <c:xMode val="edge"/>
              <c:yMode val="edge"/>
              <c:x val="0.36687379702537176"/>
              <c:y val="0.828775153105861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581263"/>
        <c:crosses val="autoZero"/>
        <c:auto val="1"/>
        <c:lblAlgn val="ctr"/>
        <c:lblOffset val="100"/>
        <c:noMultiLvlLbl val="0"/>
      </c:catAx>
      <c:valAx>
        <c:axId val="429581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354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 dashboard.xlsx]PIVOT TABLE!PivotTable3</c:name>
    <c:fmtId val="1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sz="1400" b="1"/>
              <a:t>Customer</a:t>
            </a:r>
            <a:r>
              <a:rPr lang="en-IN" sz="1400" b="1" baseline="0"/>
              <a:t> Age Brackets</a:t>
            </a:r>
            <a:endParaRPr lang="en-IN" sz="1400" b="1"/>
          </a:p>
        </c:rich>
      </c:tx>
      <c:layout>
        <c:manualLayout>
          <c:xMode val="edge"/>
          <c:yMode val="edge"/>
          <c:x val="0.39620805982424345"/>
          <c:y val="0.11934966462525518"/>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TABLE'!$B$47:$B$48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TABLE'!$A$49:$A$50</c:f>
              <c:strCache>
                <c:ptCount val="1"/>
                <c:pt idx="0">
                  <c:v>Middle Age</c:v>
                </c:pt>
              </c:strCache>
            </c:strRef>
          </c:cat>
          <c:val>
            <c:numRef>
              <c:f>'PIVOT TABLE'!$B$49:$B$50</c:f>
              <c:numCache>
                <c:formatCode>General</c:formatCode>
                <c:ptCount val="1"/>
                <c:pt idx="0">
                  <c:v>2</c:v>
                </c:pt>
              </c:numCache>
            </c:numRef>
          </c:val>
          <c:smooth val="0"/>
          <c:extLst>
            <c:ext xmlns:c16="http://schemas.microsoft.com/office/drawing/2014/chart" uri="{C3380CC4-5D6E-409C-BE32-E72D297353CC}">
              <c16:uniqueId val="{00000000-5557-4C2C-B183-A2DA7CFD1909}"/>
            </c:ext>
          </c:extLst>
        </c:ser>
        <c:ser>
          <c:idx val="1"/>
          <c:order val="1"/>
          <c:tx>
            <c:strRef>
              <c:f>'PIVOT TABLE'!$C$47:$C$48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TABLE'!$A$49:$A$50</c:f>
              <c:strCache>
                <c:ptCount val="1"/>
                <c:pt idx="0">
                  <c:v>Middle Age</c:v>
                </c:pt>
              </c:strCache>
            </c:strRef>
          </c:cat>
          <c:val>
            <c:numRef>
              <c:f>'PIVOT TABLE'!$C$49:$C$50</c:f>
              <c:numCache>
                <c:formatCode>General</c:formatCode>
                <c:ptCount val="1"/>
                <c:pt idx="0">
                  <c:v>6</c:v>
                </c:pt>
              </c:numCache>
            </c:numRef>
          </c:val>
          <c:smooth val="0"/>
          <c:extLst>
            <c:ext xmlns:c16="http://schemas.microsoft.com/office/drawing/2014/chart" uri="{C3380CC4-5D6E-409C-BE32-E72D297353CC}">
              <c16:uniqueId val="{00000001-5557-4C2C-B183-A2DA7CFD1909}"/>
            </c:ext>
          </c:extLst>
        </c:ser>
        <c:dLbls>
          <c:showLegendKey val="0"/>
          <c:showVal val="0"/>
          <c:showCatName val="0"/>
          <c:showSerName val="0"/>
          <c:showPercent val="0"/>
          <c:showBubbleSize val="0"/>
        </c:dLbls>
        <c:marker val="1"/>
        <c:smooth val="0"/>
        <c:axId val="501736719"/>
        <c:axId val="341433167"/>
      </c:lineChart>
      <c:catAx>
        <c:axId val="501736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Age</a:t>
                </a:r>
                <a:r>
                  <a:rPr lang="en-IN" sz="1200" baseline="0"/>
                  <a:t> Bracket</a:t>
                </a:r>
                <a:endParaRPr lang="en-IN" sz="1200"/>
              </a:p>
            </c:rich>
          </c:tx>
          <c:layout>
            <c:manualLayout>
              <c:xMode val="edge"/>
              <c:yMode val="edge"/>
              <c:x val="0.45405313818364584"/>
              <c:y val="0.842664041994750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433167"/>
        <c:crosses val="autoZero"/>
        <c:auto val="1"/>
        <c:lblAlgn val="ctr"/>
        <c:lblOffset val="100"/>
        <c:noMultiLvlLbl val="0"/>
      </c:catAx>
      <c:valAx>
        <c:axId val="341433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736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693420</xdr:colOff>
      <xdr:row>8</xdr:row>
      <xdr:rowOff>80010</xdr:rowOff>
    </xdr:from>
    <xdr:to>
      <xdr:col>11</xdr:col>
      <xdr:colOff>213360</xdr:colOff>
      <xdr:row>23</xdr:row>
      <xdr:rowOff>80010</xdr:rowOff>
    </xdr:to>
    <xdr:graphicFrame macro="">
      <xdr:nvGraphicFramePr>
        <xdr:cNvPr id="2" name="Chart 1">
          <a:extLst>
            <a:ext uri="{FF2B5EF4-FFF2-40B4-BE49-F238E27FC236}">
              <a16:creationId xmlns:a16="http://schemas.microsoft.com/office/drawing/2014/main" id="{E0F5D2D6-32B0-0958-F2A3-F16ABD49A2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457200</xdr:colOff>
      <xdr:row>24</xdr:row>
      <xdr:rowOff>156210</xdr:rowOff>
    </xdr:from>
    <xdr:to>
      <xdr:col>14</xdr:col>
      <xdr:colOff>152400</xdr:colOff>
      <xdr:row>39</xdr:row>
      <xdr:rowOff>156210</xdr:rowOff>
    </xdr:to>
    <xdr:graphicFrame macro="">
      <xdr:nvGraphicFramePr>
        <xdr:cNvPr id="3" name="Chart 2">
          <a:extLst>
            <a:ext uri="{FF2B5EF4-FFF2-40B4-BE49-F238E27FC236}">
              <a16:creationId xmlns:a16="http://schemas.microsoft.com/office/drawing/2014/main" id="{A3C31FBE-D65A-39D5-6569-F6FD450DC6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464820</xdr:colOff>
      <xdr:row>41</xdr:row>
      <xdr:rowOff>87630</xdr:rowOff>
    </xdr:from>
    <xdr:to>
      <xdr:col>12</xdr:col>
      <xdr:colOff>30480</xdr:colOff>
      <xdr:row>56</xdr:row>
      <xdr:rowOff>87630</xdr:rowOff>
    </xdr:to>
    <xdr:graphicFrame macro="">
      <xdr:nvGraphicFramePr>
        <xdr:cNvPr id="6" name="Chart 5">
          <a:extLst>
            <a:ext uri="{FF2B5EF4-FFF2-40B4-BE49-F238E27FC236}">
              <a16:creationId xmlns:a16="http://schemas.microsoft.com/office/drawing/2014/main" id="{4105E477-CE8A-317F-D482-F4C14AD519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285750</xdr:colOff>
      <xdr:row>6</xdr:row>
      <xdr:rowOff>0</xdr:rowOff>
    </xdr:from>
    <xdr:to>
      <xdr:col>8</xdr:col>
      <xdr:colOff>297180</xdr:colOff>
      <xdr:row>19</xdr:row>
      <xdr:rowOff>35719</xdr:rowOff>
    </xdr:to>
    <xdr:graphicFrame macro="">
      <xdr:nvGraphicFramePr>
        <xdr:cNvPr id="2" name="Chart 1">
          <a:extLst>
            <a:ext uri="{FF2B5EF4-FFF2-40B4-BE49-F238E27FC236}">
              <a16:creationId xmlns:a16="http://schemas.microsoft.com/office/drawing/2014/main" id="{8F2CFF27-507B-4608-A3F6-E15C4FB5CA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321469</xdr:colOff>
      <xdr:row>6</xdr:row>
      <xdr:rowOff>15240</xdr:rowOff>
    </xdr:from>
    <xdr:to>
      <xdr:col>14</xdr:col>
      <xdr:colOff>601980</xdr:colOff>
      <xdr:row>19</xdr:row>
      <xdr:rowOff>47625</xdr:rowOff>
    </xdr:to>
    <xdr:graphicFrame macro="">
      <xdr:nvGraphicFramePr>
        <xdr:cNvPr id="3" name="Chart 2">
          <a:extLst>
            <a:ext uri="{FF2B5EF4-FFF2-40B4-BE49-F238E27FC236}">
              <a16:creationId xmlns:a16="http://schemas.microsoft.com/office/drawing/2014/main" id="{7C187116-8727-4F36-B3B3-D1EB6693FF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289084</xdr:colOff>
      <xdr:row>19</xdr:row>
      <xdr:rowOff>35243</xdr:rowOff>
    </xdr:from>
    <xdr:to>
      <xdr:col>14</xdr:col>
      <xdr:colOff>583406</xdr:colOff>
      <xdr:row>33</xdr:row>
      <xdr:rowOff>175737</xdr:rowOff>
    </xdr:to>
    <xdr:graphicFrame macro="">
      <xdr:nvGraphicFramePr>
        <xdr:cNvPr id="4" name="Chart 3">
          <a:extLst>
            <a:ext uri="{FF2B5EF4-FFF2-40B4-BE49-F238E27FC236}">
              <a16:creationId xmlns:a16="http://schemas.microsoft.com/office/drawing/2014/main" id="{9A5834E6-79A2-442F-B705-D47B3DA052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30481</xdr:rowOff>
    </xdr:from>
    <xdr:to>
      <xdr:col>2</xdr:col>
      <xdr:colOff>285750</xdr:colOff>
      <xdr:row>11</xdr:row>
      <xdr:rowOff>7620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828D17D7-11A2-A0F6-0623-F4333268D64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02044"/>
              <a:ext cx="1500188" cy="8701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23812</xdr:colOff>
      <xdr:row>11</xdr:row>
      <xdr:rowOff>60008</xdr:rowOff>
    </xdr:from>
    <xdr:to>
      <xdr:col>2</xdr:col>
      <xdr:colOff>297655</xdr:colOff>
      <xdr:row>18</xdr:row>
      <xdr:rowOff>11904</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C5A489A4-A5F3-D16A-8EAD-E6A978907F2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3812" y="2024539"/>
              <a:ext cx="1488281" cy="12020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18</xdr:row>
      <xdr:rowOff>36196</xdr:rowOff>
    </xdr:from>
    <xdr:to>
      <xdr:col>2</xdr:col>
      <xdr:colOff>273843</xdr:colOff>
      <xdr:row>27</xdr:row>
      <xdr:rowOff>119063</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F1942A5D-F7F4-F784-CD31-78284E579C0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 y="3250884"/>
              <a:ext cx="1488280" cy="16902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raj" refreshedDate="45213.580324884257" createdVersion="8" refreshedVersion="8" minRefreshableVersion="3" recordCount="1000" xr:uid="{F89FE084-F40F-4053-9962-3493FC78371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228490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02596B-F400-44F9-990F-219EA306FF2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71:D79"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showAll="0"/>
    <pivotField showAll="0">
      <items count="4">
        <item h="1" x="0"/>
        <item h="1"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7">
    <i>
      <x v="11"/>
    </i>
    <i>
      <x v="14"/>
    </i>
    <i>
      <x v="15"/>
    </i>
    <i>
      <x v="22"/>
    </i>
    <i>
      <x v="23"/>
    </i>
    <i>
      <x v="25"/>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57448D-0A34-40DD-9F81-88E19709072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7:D50"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2">
    <i>
      <x v="1"/>
    </i>
    <i t="grand">
      <x/>
    </i>
  </rowItems>
  <colFields count="1">
    <field x="13"/>
  </colFields>
  <colItems count="3">
    <i>
      <x/>
    </i>
    <i>
      <x v="1"/>
    </i>
    <i t="grand">
      <x/>
    </i>
  </colItems>
  <dataFields count="1">
    <dataField name="Count of Purchased Bike" fld="13" subtotal="count" baseField="0" baseItem="0"/>
  </dataFields>
  <chartFormats count="12">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8" format="2" series="1">
      <pivotArea type="data" outline="0" fieldPosition="0">
        <references count="2">
          <reference field="4294967294" count="1" selected="0">
            <x v="0"/>
          </reference>
          <reference field="13" count="1" selected="0">
            <x v="0"/>
          </reference>
        </references>
      </pivotArea>
    </chartFormat>
    <chartFormat chart="8" format="3"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C88AA8-8BA8-4779-9653-5FA60C0FE4F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31:E36"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4">
    <i>
      <x/>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09E212-CBE1-4E55-AC23-13EB351D0E4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items count="6">
        <item h="1" x="0"/>
        <item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85D47AD-8006-4603-8580-A99F8A1E1F03}" sourceName="Marital Status">
  <pivotTables>
    <pivotTable tabId="3" name="PivotTable2"/>
    <pivotTable tabId="3" name="PivotTable1"/>
    <pivotTable tabId="3" name="PivotTable3"/>
    <pivotTable tabId="3" name="PivotTable4"/>
  </pivotTables>
  <data>
    <tabular pivotCacheId="142284905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66975D8-1917-4EEA-9F06-511AA0512A17}" sourceName="Region">
  <pivotTables>
    <pivotTable tabId="3" name="PivotTable2"/>
    <pivotTable tabId="3" name="PivotTable1"/>
    <pivotTable tabId="3" name="PivotTable3"/>
    <pivotTable tabId="3" name="PivotTable4"/>
  </pivotTables>
  <data>
    <tabular pivotCacheId="1422849051">
      <items count="3">
        <i x="0"/>
        <i x="2"/>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418CF38-6661-4518-BCFE-EF5403672B9D}" sourceName="Education">
  <pivotTables>
    <pivotTable tabId="3" name="PivotTable2"/>
    <pivotTable tabId="3" name="PivotTable1"/>
    <pivotTable tabId="3" name="PivotTable3"/>
    <pivotTable tabId="3" name="PivotTable4"/>
  </pivotTables>
  <data>
    <tabular pivotCacheId="1422849051">
      <items count="5">
        <i x="0"/>
        <i x="4" s="1"/>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F5E71C7-2BFC-44EF-9C6F-59AD2C3454CD}" cache="Slicer_Marital_Status" caption="Marital Status" rowHeight="234950"/>
  <slicer name="Region" xr10:uid="{D562EA20-AD9A-4148-9EB6-0B1531DA4764}" cache="Slicer_Region" caption="Region" rowHeight="234950"/>
  <slicer name="Education" xr10:uid="{EB686884-9328-46E6-8A75-F7FC194439B2}"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BBED-C037-44C5-86A0-D44EFA443BF7}">
  <dimension ref="A1:O1001"/>
  <sheetViews>
    <sheetView topLeftCell="A16" zoomScale="76" zoomScaleNormal="76" workbookViewId="0">
      <selection activeCell="M2" sqref="M2"/>
    </sheetView>
  </sheetViews>
  <sheetFormatPr defaultColWidth="11.88671875" defaultRowHeight="14.4" x14ac:dyDescent="0.3"/>
  <cols>
    <col min="2" max="2" width="20.21875" customWidth="1"/>
    <col min="4" max="4" width="14" style="4" customWidth="1"/>
    <col min="6" max="6" width="18.77734375" customWidth="1"/>
    <col min="7" max="7" width="15.77734375" customWidth="1"/>
    <col min="10" max="10" width="20.77734375" customWidth="1"/>
    <col min="13" max="13" width="15.6640625" customWidth="1"/>
    <col min="14" max="14" width="15.44140625" customWidth="1"/>
  </cols>
  <sheetData>
    <row r="1" spans="1:15" x14ac:dyDescent="0.3">
      <c r="A1" t="s">
        <v>0</v>
      </c>
      <c r="B1" t="s">
        <v>1</v>
      </c>
      <c r="C1" t="s">
        <v>2</v>
      </c>
      <c r="D1" s="4" t="s">
        <v>3</v>
      </c>
      <c r="E1" t="s">
        <v>4</v>
      </c>
      <c r="F1" t="s">
        <v>5</v>
      </c>
      <c r="G1" t="s">
        <v>6</v>
      </c>
      <c r="H1" t="s">
        <v>7</v>
      </c>
      <c r="I1" t="s">
        <v>8</v>
      </c>
      <c r="J1" t="s">
        <v>9</v>
      </c>
      <c r="K1" t="s">
        <v>10</v>
      </c>
      <c r="L1" t="s">
        <v>11</v>
      </c>
      <c r="M1" t="s">
        <v>40</v>
      </c>
      <c r="N1" t="s">
        <v>12</v>
      </c>
    </row>
    <row r="2" spans="1:15" x14ac:dyDescent="0.3">
      <c r="A2">
        <v>12496</v>
      </c>
      <c r="B2" t="s">
        <v>36</v>
      </c>
      <c r="C2" t="s">
        <v>39</v>
      </c>
      <c r="D2" s="4">
        <v>40000</v>
      </c>
      <c r="E2">
        <v>1</v>
      </c>
      <c r="F2" t="s">
        <v>13</v>
      </c>
      <c r="G2" t="s">
        <v>14</v>
      </c>
      <c r="H2" t="s">
        <v>15</v>
      </c>
      <c r="I2">
        <v>0</v>
      </c>
      <c r="J2" t="s">
        <v>16</v>
      </c>
      <c r="K2" t="s">
        <v>17</v>
      </c>
      <c r="L2">
        <v>42</v>
      </c>
      <c r="M2" t="str">
        <f>IF(L2&gt;55,"Old",IF(L2&gt;=31,"Middle Age",IF(L2&gt;31,"Invalid","Adolescent")))</f>
        <v>Middle Age</v>
      </c>
      <c r="N2" t="s">
        <v>18</v>
      </c>
    </row>
    <row r="3" spans="1:15" x14ac:dyDescent="0.3">
      <c r="A3">
        <v>24107</v>
      </c>
      <c r="B3" t="s">
        <v>36</v>
      </c>
      <c r="C3" t="s">
        <v>38</v>
      </c>
      <c r="D3" s="4">
        <v>30000</v>
      </c>
      <c r="E3">
        <v>3</v>
      </c>
      <c r="F3" t="s">
        <v>19</v>
      </c>
      <c r="G3" t="s">
        <v>20</v>
      </c>
      <c r="H3" t="s">
        <v>15</v>
      </c>
      <c r="I3">
        <v>1</v>
      </c>
      <c r="J3" t="s">
        <v>16</v>
      </c>
      <c r="K3" t="s">
        <v>17</v>
      </c>
      <c r="L3">
        <v>43</v>
      </c>
      <c r="M3" t="str">
        <f t="shared" ref="M3:M66" si="0">IF(L3&gt;55,"Old",IF(L3&gt;=31,"Middle Age",IF(L3&gt;31,"Invalid","Adolescent")))</f>
        <v>Middle Age</v>
      </c>
      <c r="N3" t="s">
        <v>18</v>
      </c>
    </row>
    <row r="4" spans="1:15" x14ac:dyDescent="0.3">
      <c r="A4">
        <v>14177</v>
      </c>
      <c r="B4" t="s">
        <v>36</v>
      </c>
      <c r="C4" t="s">
        <v>38</v>
      </c>
      <c r="D4" s="4">
        <v>80000</v>
      </c>
      <c r="E4">
        <v>5</v>
      </c>
      <c r="F4" t="s">
        <v>19</v>
      </c>
      <c r="G4" t="s">
        <v>21</v>
      </c>
      <c r="H4" t="s">
        <v>18</v>
      </c>
      <c r="I4">
        <v>2</v>
      </c>
      <c r="J4" t="s">
        <v>22</v>
      </c>
      <c r="K4" t="s">
        <v>17</v>
      </c>
      <c r="L4">
        <v>60</v>
      </c>
      <c r="M4" t="str">
        <f t="shared" si="0"/>
        <v>Old</v>
      </c>
      <c r="N4" t="s">
        <v>18</v>
      </c>
    </row>
    <row r="5" spans="1:15" x14ac:dyDescent="0.3">
      <c r="A5">
        <v>24381</v>
      </c>
      <c r="B5" t="s">
        <v>37</v>
      </c>
      <c r="C5" t="s">
        <v>38</v>
      </c>
      <c r="D5" s="4">
        <v>70000</v>
      </c>
      <c r="E5">
        <v>0</v>
      </c>
      <c r="F5" t="s">
        <v>13</v>
      </c>
      <c r="G5" t="s">
        <v>21</v>
      </c>
      <c r="H5" t="s">
        <v>15</v>
      </c>
      <c r="I5">
        <v>1</v>
      </c>
      <c r="J5" t="s">
        <v>23</v>
      </c>
      <c r="K5" t="s">
        <v>24</v>
      </c>
      <c r="L5">
        <v>41</v>
      </c>
      <c r="M5" t="str">
        <f t="shared" si="0"/>
        <v>Middle Age</v>
      </c>
      <c r="N5" t="s">
        <v>15</v>
      </c>
    </row>
    <row r="6" spans="1:15" x14ac:dyDescent="0.3">
      <c r="A6">
        <v>25597</v>
      </c>
      <c r="B6" t="s">
        <v>37</v>
      </c>
      <c r="C6" t="s">
        <v>38</v>
      </c>
      <c r="D6" s="4">
        <v>30000</v>
      </c>
      <c r="E6">
        <v>0</v>
      </c>
      <c r="F6" t="s">
        <v>13</v>
      </c>
      <c r="G6" t="s">
        <v>20</v>
      </c>
      <c r="H6" t="s">
        <v>18</v>
      </c>
      <c r="I6">
        <v>0</v>
      </c>
      <c r="J6" t="s">
        <v>16</v>
      </c>
      <c r="K6" t="s">
        <v>17</v>
      </c>
      <c r="L6">
        <v>36</v>
      </c>
      <c r="M6" t="str">
        <f t="shared" si="0"/>
        <v>Middle Age</v>
      </c>
      <c r="N6" t="s">
        <v>15</v>
      </c>
    </row>
    <row r="7" spans="1:15" x14ac:dyDescent="0.3">
      <c r="A7">
        <v>13507</v>
      </c>
      <c r="B7" t="s">
        <v>36</v>
      </c>
      <c r="C7" t="s">
        <v>39</v>
      </c>
      <c r="D7" s="4">
        <v>10000</v>
      </c>
      <c r="E7">
        <v>2</v>
      </c>
      <c r="F7" t="s">
        <v>19</v>
      </c>
      <c r="G7" t="s">
        <v>25</v>
      </c>
      <c r="H7" t="s">
        <v>15</v>
      </c>
      <c r="I7">
        <v>0</v>
      </c>
      <c r="J7" t="s">
        <v>26</v>
      </c>
      <c r="K7" t="s">
        <v>17</v>
      </c>
      <c r="L7">
        <v>50</v>
      </c>
      <c r="M7" t="str">
        <f t="shared" si="0"/>
        <v>Middle Age</v>
      </c>
      <c r="N7" t="s">
        <v>18</v>
      </c>
    </row>
    <row r="8" spans="1:15" x14ac:dyDescent="0.3">
      <c r="A8">
        <v>27974</v>
      </c>
      <c r="B8" t="s">
        <v>37</v>
      </c>
      <c r="C8" t="s">
        <v>38</v>
      </c>
      <c r="D8" s="4">
        <v>160000</v>
      </c>
      <c r="E8">
        <v>2</v>
      </c>
      <c r="F8" t="s">
        <v>27</v>
      </c>
      <c r="G8" t="s">
        <v>28</v>
      </c>
      <c r="H8" t="s">
        <v>15</v>
      </c>
      <c r="I8">
        <v>4</v>
      </c>
      <c r="J8" t="s">
        <v>16</v>
      </c>
      <c r="K8" t="s">
        <v>24</v>
      </c>
      <c r="L8">
        <v>33</v>
      </c>
      <c r="M8" t="str">
        <f t="shared" si="0"/>
        <v>Middle Age</v>
      </c>
      <c r="N8" t="s">
        <v>15</v>
      </c>
    </row>
    <row r="9" spans="1:15" x14ac:dyDescent="0.3">
      <c r="A9">
        <v>19364</v>
      </c>
      <c r="B9" t="s">
        <v>36</v>
      </c>
      <c r="C9" t="s">
        <v>38</v>
      </c>
      <c r="D9" s="4">
        <v>40000</v>
      </c>
      <c r="E9">
        <v>1</v>
      </c>
      <c r="F9" t="s">
        <v>13</v>
      </c>
      <c r="G9" t="s">
        <v>14</v>
      </c>
      <c r="H9" t="s">
        <v>15</v>
      </c>
      <c r="I9">
        <v>0</v>
      </c>
      <c r="J9" t="s">
        <v>16</v>
      </c>
      <c r="K9" t="s">
        <v>17</v>
      </c>
      <c r="L9">
        <v>43</v>
      </c>
      <c r="M9" t="str">
        <f t="shared" si="0"/>
        <v>Middle Age</v>
      </c>
      <c r="N9" t="s">
        <v>15</v>
      </c>
    </row>
    <row r="10" spans="1:15" x14ac:dyDescent="0.3">
      <c r="A10">
        <v>22155</v>
      </c>
      <c r="B10" t="s">
        <v>36</v>
      </c>
      <c r="C10" t="s">
        <v>38</v>
      </c>
      <c r="D10" s="4">
        <v>20000</v>
      </c>
      <c r="E10">
        <v>2</v>
      </c>
      <c r="F10" t="s">
        <v>29</v>
      </c>
      <c r="G10" t="s">
        <v>20</v>
      </c>
      <c r="H10" t="s">
        <v>15</v>
      </c>
      <c r="I10">
        <v>2</v>
      </c>
      <c r="J10" t="s">
        <v>23</v>
      </c>
      <c r="K10" t="s">
        <v>24</v>
      </c>
      <c r="L10">
        <v>58</v>
      </c>
      <c r="M10" t="str">
        <f t="shared" si="0"/>
        <v>Old</v>
      </c>
      <c r="N10" t="s">
        <v>18</v>
      </c>
    </row>
    <row r="11" spans="1:15" x14ac:dyDescent="0.3">
      <c r="A11">
        <v>19280</v>
      </c>
      <c r="B11" t="s">
        <v>36</v>
      </c>
      <c r="C11" t="s">
        <v>38</v>
      </c>
      <c r="D11" s="4">
        <v>120000</v>
      </c>
      <c r="E11">
        <v>2</v>
      </c>
      <c r="F11" t="s">
        <v>19</v>
      </c>
      <c r="G11" t="s">
        <v>25</v>
      </c>
      <c r="H11" t="s">
        <v>15</v>
      </c>
      <c r="I11">
        <v>1</v>
      </c>
      <c r="J11" t="s">
        <v>16</v>
      </c>
      <c r="K11" t="s">
        <v>17</v>
      </c>
      <c r="L11">
        <v>40</v>
      </c>
      <c r="M11" t="str">
        <f t="shared" si="0"/>
        <v>Middle Age</v>
      </c>
      <c r="N11" t="s">
        <v>15</v>
      </c>
      <c r="O11" s="3"/>
    </row>
    <row r="12" spans="1:15" x14ac:dyDescent="0.3">
      <c r="A12">
        <v>22173</v>
      </c>
      <c r="B12" t="s">
        <v>36</v>
      </c>
      <c r="C12" t="s">
        <v>39</v>
      </c>
      <c r="D12" s="4">
        <v>30000</v>
      </c>
      <c r="E12">
        <v>3</v>
      </c>
      <c r="F12" t="s">
        <v>27</v>
      </c>
      <c r="G12" t="s">
        <v>14</v>
      </c>
      <c r="H12" t="s">
        <v>18</v>
      </c>
      <c r="I12">
        <v>2</v>
      </c>
      <c r="J12" t="s">
        <v>26</v>
      </c>
      <c r="K12" t="s">
        <v>24</v>
      </c>
      <c r="L12">
        <v>54</v>
      </c>
      <c r="M12" t="str">
        <f t="shared" si="0"/>
        <v>Middle Age</v>
      </c>
      <c r="N12" t="s">
        <v>15</v>
      </c>
    </row>
    <row r="13" spans="1:15" x14ac:dyDescent="0.3">
      <c r="A13">
        <v>12697</v>
      </c>
      <c r="B13" t="s">
        <v>37</v>
      </c>
      <c r="C13" t="s">
        <v>39</v>
      </c>
      <c r="D13" s="4">
        <v>90000</v>
      </c>
      <c r="E13">
        <v>0</v>
      </c>
      <c r="F13" t="s">
        <v>13</v>
      </c>
      <c r="G13" t="s">
        <v>21</v>
      </c>
      <c r="H13" t="s">
        <v>18</v>
      </c>
      <c r="I13">
        <v>4</v>
      </c>
      <c r="J13" t="s">
        <v>46</v>
      </c>
      <c r="K13" t="s">
        <v>24</v>
      </c>
      <c r="L13">
        <v>36</v>
      </c>
      <c r="M13" t="str">
        <f t="shared" si="0"/>
        <v>Middle Age</v>
      </c>
      <c r="N13" t="s">
        <v>18</v>
      </c>
    </row>
    <row r="14" spans="1:15" x14ac:dyDescent="0.3">
      <c r="A14">
        <v>11434</v>
      </c>
      <c r="B14" t="s">
        <v>36</v>
      </c>
      <c r="C14" t="s">
        <v>38</v>
      </c>
      <c r="D14" s="4">
        <v>170000</v>
      </c>
      <c r="E14">
        <v>5</v>
      </c>
      <c r="F14" t="s">
        <v>19</v>
      </c>
      <c r="G14" t="s">
        <v>21</v>
      </c>
      <c r="H14" t="s">
        <v>15</v>
      </c>
      <c r="I14">
        <v>0</v>
      </c>
      <c r="J14" t="s">
        <v>16</v>
      </c>
      <c r="K14" t="s">
        <v>17</v>
      </c>
      <c r="L14">
        <v>55</v>
      </c>
      <c r="M14" t="str">
        <f t="shared" si="0"/>
        <v>Middle Age</v>
      </c>
      <c r="N14" t="s">
        <v>18</v>
      </c>
    </row>
    <row r="15" spans="1:15" x14ac:dyDescent="0.3">
      <c r="A15">
        <v>25323</v>
      </c>
      <c r="B15" t="s">
        <v>36</v>
      </c>
      <c r="C15" t="s">
        <v>38</v>
      </c>
      <c r="D15" s="4">
        <v>40000</v>
      </c>
      <c r="E15">
        <v>2</v>
      </c>
      <c r="F15" t="s">
        <v>19</v>
      </c>
      <c r="G15" t="s">
        <v>20</v>
      </c>
      <c r="H15" t="s">
        <v>15</v>
      </c>
      <c r="I15">
        <v>1</v>
      </c>
      <c r="J15" t="s">
        <v>26</v>
      </c>
      <c r="K15" t="s">
        <v>17</v>
      </c>
      <c r="L15">
        <v>35</v>
      </c>
      <c r="M15" t="str">
        <f t="shared" si="0"/>
        <v>Middle Age</v>
      </c>
      <c r="N15" t="s">
        <v>15</v>
      </c>
    </row>
    <row r="16" spans="1:15" x14ac:dyDescent="0.3">
      <c r="A16">
        <v>23542</v>
      </c>
      <c r="B16" t="s">
        <v>37</v>
      </c>
      <c r="C16" t="s">
        <v>38</v>
      </c>
      <c r="D16" s="4">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4">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4">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4">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4">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4">
        <v>20000</v>
      </c>
      <c r="E21">
        <v>2</v>
      </c>
      <c r="F21" t="s">
        <v>29</v>
      </c>
      <c r="G21" t="s">
        <v>20</v>
      </c>
      <c r="H21" t="s">
        <v>15</v>
      </c>
      <c r="I21">
        <v>2</v>
      </c>
      <c r="J21" t="s">
        <v>23</v>
      </c>
      <c r="K21" t="s">
        <v>24</v>
      </c>
      <c r="L21">
        <v>55</v>
      </c>
      <c r="M21" t="str">
        <f t="shared" si="0"/>
        <v>Middle Age</v>
      </c>
      <c r="N21" t="s">
        <v>15</v>
      </c>
    </row>
    <row r="22" spans="1:14" x14ac:dyDescent="0.3">
      <c r="A22">
        <v>25598</v>
      </c>
      <c r="B22" t="s">
        <v>36</v>
      </c>
      <c r="C22" t="s">
        <v>39</v>
      </c>
      <c r="D22" s="4">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4">
        <v>80000</v>
      </c>
      <c r="E23">
        <v>0</v>
      </c>
      <c r="F23" t="s">
        <v>13</v>
      </c>
      <c r="G23" t="s">
        <v>21</v>
      </c>
      <c r="H23" t="s">
        <v>15</v>
      </c>
      <c r="I23">
        <v>4</v>
      </c>
      <c r="J23" t="s">
        <v>46</v>
      </c>
      <c r="K23" t="s">
        <v>24</v>
      </c>
      <c r="L23">
        <v>35</v>
      </c>
      <c r="M23" t="str">
        <f t="shared" si="0"/>
        <v>Middle Age</v>
      </c>
      <c r="N23" t="s">
        <v>18</v>
      </c>
    </row>
    <row r="24" spans="1:14" x14ac:dyDescent="0.3">
      <c r="A24">
        <v>19193</v>
      </c>
      <c r="B24" t="s">
        <v>37</v>
      </c>
      <c r="C24" t="s">
        <v>38</v>
      </c>
      <c r="D24" s="4">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4">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4">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4">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4">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4">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4">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4">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4">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4">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4">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4">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4">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4">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4">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4">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4">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4">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4">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4">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4">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4">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4">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4">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4">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4">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4">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4">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4">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4">
        <v>80000</v>
      </c>
      <c r="E53">
        <v>0</v>
      </c>
      <c r="F53" t="s">
        <v>13</v>
      </c>
      <c r="G53" t="s">
        <v>21</v>
      </c>
      <c r="H53" t="s">
        <v>18</v>
      </c>
      <c r="I53">
        <v>4</v>
      </c>
      <c r="J53" t="s">
        <v>46</v>
      </c>
      <c r="K53" t="s">
        <v>24</v>
      </c>
      <c r="L53">
        <v>35</v>
      </c>
      <c r="M53" t="str">
        <f t="shared" si="0"/>
        <v>Middle Age</v>
      </c>
      <c r="N53" t="s">
        <v>18</v>
      </c>
    </row>
    <row r="54" spans="1:14" x14ac:dyDescent="0.3">
      <c r="A54">
        <v>12558</v>
      </c>
      <c r="B54" t="s">
        <v>36</v>
      </c>
      <c r="C54" t="s">
        <v>39</v>
      </c>
      <c r="D54" s="4">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4">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4">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4">
        <v>80000</v>
      </c>
      <c r="E57">
        <v>4</v>
      </c>
      <c r="F57" t="s">
        <v>27</v>
      </c>
      <c r="G57" t="s">
        <v>21</v>
      </c>
      <c r="H57" t="s">
        <v>15</v>
      </c>
      <c r="I57">
        <v>2</v>
      </c>
      <c r="J57" t="s">
        <v>46</v>
      </c>
      <c r="K57" t="s">
        <v>17</v>
      </c>
      <c r="L57">
        <v>54</v>
      </c>
      <c r="M57" t="str">
        <f t="shared" si="0"/>
        <v>Middle Age</v>
      </c>
      <c r="N57" t="s">
        <v>18</v>
      </c>
    </row>
    <row r="58" spans="1:14" x14ac:dyDescent="0.3">
      <c r="A58">
        <v>12808</v>
      </c>
      <c r="B58" t="s">
        <v>36</v>
      </c>
      <c r="C58" t="s">
        <v>38</v>
      </c>
      <c r="D58" s="4">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4">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4">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4">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4">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4">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4">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4">
        <v>60000</v>
      </c>
      <c r="E65">
        <v>4</v>
      </c>
      <c r="F65" t="s">
        <v>13</v>
      </c>
      <c r="G65" t="s">
        <v>21</v>
      </c>
      <c r="H65" t="s">
        <v>15</v>
      </c>
      <c r="I65">
        <v>3</v>
      </c>
      <c r="J65" t="s">
        <v>46</v>
      </c>
      <c r="K65" t="s">
        <v>24</v>
      </c>
      <c r="L65">
        <v>41</v>
      </c>
      <c r="M65" t="str">
        <f t="shared" si="0"/>
        <v>Middle Age</v>
      </c>
      <c r="N65" t="s">
        <v>18</v>
      </c>
    </row>
    <row r="66" spans="1:14" x14ac:dyDescent="0.3">
      <c r="A66">
        <v>14927</v>
      </c>
      <c r="B66" t="s">
        <v>36</v>
      </c>
      <c r="C66" t="s">
        <v>39</v>
      </c>
      <c r="D66" s="4">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4">
        <v>30000</v>
      </c>
      <c r="E67">
        <v>2</v>
      </c>
      <c r="F67" t="s">
        <v>19</v>
      </c>
      <c r="G67" t="s">
        <v>20</v>
      </c>
      <c r="H67" t="s">
        <v>15</v>
      </c>
      <c r="I67">
        <v>2</v>
      </c>
      <c r="J67" t="s">
        <v>23</v>
      </c>
      <c r="K67" t="s">
        <v>24</v>
      </c>
      <c r="L67">
        <v>68</v>
      </c>
      <c r="M67" t="str">
        <f t="shared" ref="M67:M130" si="1">IF(L67&gt;55,"Old",IF(L67&gt;=31,"Middle Age",IF(L67&gt;31,"Invalid","Adolescent")))</f>
        <v>Old</v>
      </c>
      <c r="N67" t="s">
        <v>18</v>
      </c>
    </row>
    <row r="68" spans="1:14" x14ac:dyDescent="0.3">
      <c r="A68">
        <v>29355</v>
      </c>
      <c r="B68" t="s">
        <v>36</v>
      </c>
      <c r="C68" t="s">
        <v>39</v>
      </c>
      <c r="D68" s="4">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4">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4">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4">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4">
        <v>120000</v>
      </c>
      <c r="E72">
        <v>0</v>
      </c>
      <c r="F72" t="s">
        <v>29</v>
      </c>
      <c r="G72" t="s">
        <v>21</v>
      </c>
      <c r="H72" t="s">
        <v>15</v>
      </c>
      <c r="I72">
        <v>4</v>
      </c>
      <c r="J72" t="s">
        <v>46</v>
      </c>
      <c r="K72" t="s">
        <v>24</v>
      </c>
      <c r="L72">
        <v>36</v>
      </c>
      <c r="M72" t="str">
        <f t="shared" si="1"/>
        <v>Middle Age</v>
      </c>
      <c r="N72" t="s">
        <v>15</v>
      </c>
    </row>
    <row r="73" spans="1:14" x14ac:dyDescent="0.3">
      <c r="A73">
        <v>16200</v>
      </c>
      <c r="B73" t="s">
        <v>37</v>
      </c>
      <c r="C73" t="s">
        <v>39</v>
      </c>
      <c r="D73" s="4">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4">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4">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4">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4">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4">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4">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4">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4">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4">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4">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4">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4">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4">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4">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4">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4">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4">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4">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4">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4">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4">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4">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4">
        <v>30000</v>
      </c>
      <c r="E96">
        <v>3</v>
      </c>
      <c r="F96" t="s">
        <v>27</v>
      </c>
      <c r="G96" t="s">
        <v>14</v>
      </c>
      <c r="H96" t="s">
        <v>15</v>
      </c>
      <c r="I96">
        <v>2</v>
      </c>
      <c r="J96" t="s">
        <v>23</v>
      </c>
      <c r="K96" t="s">
        <v>24</v>
      </c>
      <c r="L96">
        <v>55</v>
      </c>
      <c r="M96" t="str">
        <f t="shared" si="1"/>
        <v>Middle Age</v>
      </c>
      <c r="N96" t="s">
        <v>18</v>
      </c>
    </row>
    <row r="97" spans="1:14" x14ac:dyDescent="0.3">
      <c r="A97">
        <v>17197</v>
      </c>
      <c r="B97" t="s">
        <v>37</v>
      </c>
      <c r="C97" t="s">
        <v>39</v>
      </c>
      <c r="D97" s="4">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4">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4">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4">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4">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4">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4">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4">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4">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4">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4">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4">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4">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4">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4">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4">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4">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4">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4">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4">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4">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4">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4">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4">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4">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4">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4">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4">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39</v>
      </c>
      <c r="D125" s="4">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4">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4">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4">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4">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4">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4">
        <v>10000</v>
      </c>
      <c r="E131">
        <v>3</v>
      </c>
      <c r="F131" t="s">
        <v>27</v>
      </c>
      <c r="G131" t="s">
        <v>25</v>
      </c>
      <c r="H131" t="s">
        <v>15</v>
      </c>
      <c r="I131">
        <v>1</v>
      </c>
      <c r="J131" t="s">
        <v>16</v>
      </c>
      <c r="K131" t="s">
        <v>17</v>
      </c>
      <c r="L131">
        <v>39</v>
      </c>
      <c r="M131" t="str">
        <f t="shared" ref="M131:M194" si="2">IF(L131&gt;55,"Old",IF(L131&gt;=31,"Middle Age",IF(L131&gt;31,"Invalid","Adolescent")))</f>
        <v>Middle Age</v>
      </c>
      <c r="N131" t="s">
        <v>15</v>
      </c>
    </row>
    <row r="132" spans="1:14" x14ac:dyDescent="0.3">
      <c r="A132">
        <v>12993</v>
      </c>
      <c r="B132" t="s">
        <v>36</v>
      </c>
      <c r="C132" t="s">
        <v>38</v>
      </c>
      <c r="D132" s="4">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4">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4">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4">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4">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4">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4">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4">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4">
        <v>20000</v>
      </c>
      <c r="E140">
        <v>2</v>
      </c>
      <c r="F140" t="s">
        <v>29</v>
      </c>
      <c r="G140" t="s">
        <v>20</v>
      </c>
      <c r="H140" t="s">
        <v>15</v>
      </c>
      <c r="I140">
        <v>2</v>
      </c>
      <c r="J140" t="s">
        <v>23</v>
      </c>
      <c r="K140" t="s">
        <v>24</v>
      </c>
      <c r="L140">
        <v>55</v>
      </c>
      <c r="M140" t="str">
        <f t="shared" si="2"/>
        <v>Middle Age</v>
      </c>
      <c r="N140" t="s">
        <v>15</v>
      </c>
    </row>
    <row r="141" spans="1:14" x14ac:dyDescent="0.3">
      <c r="A141">
        <v>26547</v>
      </c>
      <c r="B141" t="s">
        <v>37</v>
      </c>
      <c r="C141" t="s">
        <v>39</v>
      </c>
      <c r="D141" s="4">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4">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4">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4">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4">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38</v>
      </c>
      <c r="D146" s="4">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4">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4">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4">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4">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4">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4">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4">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4">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4">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4">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4">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4">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4">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4">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4">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4">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4">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4">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4">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4">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4">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4">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4">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38</v>
      </c>
      <c r="D170" s="4">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4">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4">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4">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4">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4">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4">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4">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4">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4">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4">
        <v>160000</v>
      </c>
      <c r="E180">
        <v>4</v>
      </c>
      <c r="F180" t="s">
        <v>19</v>
      </c>
      <c r="G180" t="s">
        <v>21</v>
      </c>
      <c r="H180" t="s">
        <v>18</v>
      </c>
      <c r="I180">
        <v>2</v>
      </c>
      <c r="J180" t="s">
        <v>46</v>
      </c>
      <c r="K180" t="s">
        <v>17</v>
      </c>
      <c r="L180">
        <v>55</v>
      </c>
      <c r="M180" t="str">
        <f t="shared" si="2"/>
        <v>Middle Age</v>
      </c>
      <c r="N180" t="s">
        <v>15</v>
      </c>
    </row>
    <row r="181" spans="1:14" x14ac:dyDescent="0.3">
      <c r="A181">
        <v>12212</v>
      </c>
      <c r="B181" t="s">
        <v>36</v>
      </c>
      <c r="C181" t="s">
        <v>39</v>
      </c>
      <c r="D181" s="4">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4">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4">
        <v>30000</v>
      </c>
      <c r="E183">
        <v>3</v>
      </c>
      <c r="F183" t="s">
        <v>19</v>
      </c>
      <c r="G183" t="s">
        <v>20</v>
      </c>
      <c r="H183" t="s">
        <v>18</v>
      </c>
      <c r="I183">
        <v>2</v>
      </c>
      <c r="J183" t="s">
        <v>26</v>
      </c>
      <c r="K183" t="s">
        <v>24</v>
      </c>
      <c r="L183">
        <v>55</v>
      </c>
      <c r="M183" t="str">
        <f t="shared" si="2"/>
        <v>Middle Age</v>
      </c>
      <c r="N183" t="s">
        <v>15</v>
      </c>
    </row>
    <row r="184" spans="1:14" x14ac:dyDescent="0.3">
      <c r="A184">
        <v>19445</v>
      </c>
      <c r="B184" t="s">
        <v>36</v>
      </c>
      <c r="C184" t="s">
        <v>39</v>
      </c>
      <c r="D184" s="4">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4">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4">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4">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4">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4">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4">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38</v>
      </c>
      <c r="D191" s="4">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4">
        <v>30000</v>
      </c>
      <c r="E192">
        <v>3</v>
      </c>
      <c r="F192" t="s">
        <v>27</v>
      </c>
      <c r="G192" t="s">
        <v>14</v>
      </c>
      <c r="H192" t="s">
        <v>15</v>
      </c>
      <c r="I192">
        <v>2</v>
      </c>
      <c r="J192" t="s">
        <v>23</v>
      </c>
      <c r="K192" t="s">
        <v>24</v>
      </c>
      <c r="L192">
        <v>55</v>
      </c>
      <c r="M192" t="str">
        <f t="shared" si="2"/>
        <v>Middle Age</v>
      </c>
      <c r="N192" t="s">
        <v>18</v>
      </c>
    </row>
    <row r="193" spans="1:14" x14ac:dyDescent="0.3">
      <c r="A193">
        <v>26944</v>
      </c>
      <c r="B193" t="s">
        <v>37</v>
      </c>
      <c r="C193" t="s">
        <v>38</v>
      </c>
      <c r="D193" s="4">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4">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39</v>
      </c>
      <c r="D195" s="4">
        <v>70000</v>
      </c>
      <c r="E195">
        <v>5</v>
      </c>
      <c r="F195" t="s">
        <v>13</v>
      </c>
      <c r="G195" t="s">
        <v>21</v>
      </c>
      <c r="H195" t="s">
        <v>15</v>
      </c>
      <c r="I195">
        <v>4</v>
      </c>
      <c r="J195" t="s">
        <v>46</v>
      </c>
      <c r="K195" t="s">
        <v>24</v>
      </c>
      <c r="L195">
        <v>41</v>
      </c>
      <c r="M195" t="str">
        <f t="shared" ref="M195:M258" si="3">IF(L195&gt;55,"Old",IF(L195&gt;=31,"Middle Age",IF(L195&gt;31,"Invalid","Adolescent")))</f>
        <v>Middle Age</v>
      </c>
      <c r="N195" t="s">
        <v>18</v>
      </c>
    </row>
    <row r="196" spans="1:14" x14ac:dyDescent="0.3">
      <c r="A196">
        <v>17843</v>
      </c>
      <c r="B196" t="s">
        <v>37</v>
      </c>
      <c r="C196" t="s">
        <v>39</v>
      </c>
      <c r="D196" s="4">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4">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4">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4">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4">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4">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38</v>
      </c>
      <c r="D202" s="4">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4">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4">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4">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4">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4">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4">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4">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4">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4">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4">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4">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4">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4">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38</v>
      </c>
      <c r="D216" s="4">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4">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4">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4">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4">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4">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4">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4">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4">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4">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39</v>
      </c>
      <c r="D226" s="4">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4">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4">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4">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4">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4">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4">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4">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4">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4">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4">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39</v>
      </c>
      <c r="D237" s="4">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4">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4">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4">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4">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4">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4">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4">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4">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4">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38</v>
      </c>
      <c r="D247" s="4">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4">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4">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39</v>
      </c>
      <c r="D250" s="4">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4">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4">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4">
        <v>130000</v>
      </c>
      <c r="E253">
        <v>4</v>
      </c>
      <c r="F253" t="s">
        <v>27</v>
      </c>
      <c r="G253" t="s">
        <v>21</v>
      </c>
      <c r="H253" t="s">
        <v>15</v>
      </c>
      <c r="I253">
        <v>3</v>
      </c>
      <c r="J253" t="s">
        <v>16</v>
      </c>
      <c r="K253" t="s">
        <v>17</v>
      </c>
      <c r="L253">
        <v>55</v>
      </c>
      <c r="M253" t="str">
        <f t="shared" si="3"/>
        <v>Middle Age</v>
      </c>
      <c r="N253" t="s">
        <v>18</v>
      </c>
    </row>
    <row r="254" spans="1:14" x14ac:dyDescent="0.3">
      <c r="A254">
        <v>12666</v>
      </c>
      <c r="B254" t="s">
        <v>37</v>
      </c>
      <c r="C254" t="s">
        <v>38</v>
      </c>
      <c r="D254" s="4">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4">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4">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4">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4">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4">
        <v>50000</v>
      </c>
      <c r="E259">
        <v>0</v>
      </c>
      <c r="F259" t="s">
        <v>31</v>
      </c>
      <c r="G259" t="s">
        <v>14</v>
      </c>
      <c r="H259" t="s">
        <v>15</v>
      </c>
      <c r="I259">
        <v>0</v>
      </c>
      <c r="J259" t="s">
        <v>16</v>
      </c>
      <c r="K259" t="s">
        <v>17</v>
      </c>
      <c r="L259">
        <v>36</v>
      </c>
      <c r="M259" t="str">
        <f t="shared" ref="M259:M322" si="4">IF(L259&gt;55,"Old",IF(L259&gt;=31,"Middle Age",IF(L259&gt;31,"Invalid","Adolescent")))</f>
        <v>Middle Age</v>
      </c>
      <c r="N259" t="s">
        <v>15</v>
      </c>
    </row>
    <row r="260" spans="1:14" x14ac:dyDescent="0.3">
      <c r="A260">
        <v>14193</v>
      </c>
      <c r="B260" t="s">
        <v>37</v>
      </c>
      <c r="C260" t="s">
        <v>39</v>
      </c>
      <c r="D260" s="4">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4">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4">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4">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4">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4">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38</v>
      </c>
      <c r="D266" s="4">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4">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4">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4">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4">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4">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4">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4">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4">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4">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4">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4">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4">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4">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4">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38</v>
      </c>
      <c r="D281" s="4">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4">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4">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4">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4">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4">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4">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4">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4">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4">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4">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4">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4">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4">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4">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4">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4">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39</v>
      </c>
      <c r="D298" s="4">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4">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4">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4">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4">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4">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4">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4">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4">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4">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4">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4">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4">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4">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4">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4">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4">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4">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4">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4">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4">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4">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4">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39</v>
      </c>
      <c r="D321" s="4">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4">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4">
        <v>160000</v>
      </c>
      <c r="E323">
        <v>0</v>
      </c>
      <c r="F323" t="s">
        <v>31</v>
      </c>
      <c r="G323" t="s">
        <v>28</v>
      </c>
      <c r="H323" t="s">
        <v>18</v>
      </c>
      <c r="I323">
        <v>3</v>
      </c>
      <c r="J323" t="s">
        <v>16</v>
      </c>
      <c r="K323" t="s">
        <v>24</v>
      </c>
      <c r="L323">
        <v>47</v>
      </c>
      <c r="M323" t="str">
        <f t="shared" ref="M323:M386" si="5">IF(L323&gt;55,"Old",IF(L323&gt;=31,"Middle Age",IF(L323&gt;31,"Invalid","Adolescent")))</f>
        <v>Middle Age</v>
      </c>
      <c r="N323" t="s">
        <v>15</v>
      </c>
    </row>
    <row r="324" spans="1:14" x14ac:dyDescent="0.3">
      <c r="A324">
        <v>16410</v>
      </c>
      <c r="B324" t="s">
        <v>37</v>
      </c>
      <c r="C324" t="s">
        <v>39</v>
      </c>
      <c r="D324" s="4">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4">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4">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4">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4">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4">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4">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4">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4">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38</v>
      </c>
      <c r="D333" s="4">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4">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4">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4">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4">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4">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4">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4">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4">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4">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4">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4">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4">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4">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4">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4">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4">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4">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4">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4">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4">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4">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4">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4">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4">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39</v>
      </c>
      <c r="D358" s="4">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4">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4">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4">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4">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4">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4">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4">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4">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4">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4">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4">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4">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4">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4">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38</v>
      </c>
      <c r="D373" s="4">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4">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4">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4">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4">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4">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4">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4">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4">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4">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4">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4">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38</v>
      </c>
      <c r="D385" s="4">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4">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4">
        <v>30000</v>
      </c>
      <c r="E387">
        <v>3</v>
      </c>
      <c r="F387" t="s">
        <v>19</v>
      </c>
      <c r="G387" t="s">
        <v>20</v>
      </c>
      <c r="H387" t="s">
        <v>15</v>
      </c>
      <c r="I387">
        <v>0</v>
      </c>
      <c r="J387" t="s">
        <v>16</v>
      </c>
      <c r="K387" t="s">
        <v>17</v>
      </c>
      <c r="L387">
        <v>43</v>
      </c>
      <c r="M387" t="str">
        <f t="shared" ref="M387:M450" si="6">IF(L387&gt;55,"Old",IF(L387&gt;=31,"Middle Age",IF(L387&gt;31,"Invalid","Adolescent")))</f>
        <v>Middle Age</v>
      </c>
      <c r="N387" t="s">
        <v>18</v>
      </c>
    </row>
    <row r="388" spans="1:14" x14ac:dyDescent="0.3">
      <c r="A388">
        <v>28957</v>
      </c>
      <c r="B388" t="s">
        <v>37</v>
      </c>
      <c r="C388" t="s">
        <v>39</v>
      </c>
      <c r="D388" s="4">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39</v>
      </c>
      <c r="D389" s="4">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4">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4">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4">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4">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4">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4">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4">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4">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4">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4">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4">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4">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4">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39</v>
      </c>
      <c r="D403" s="4">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4">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4">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4">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4">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4">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4">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4">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4">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4">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4">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4">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4">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4">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4">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4">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4">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4">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4">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4">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4">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4">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38</v>
      </c>
      <c r="D425" s="4">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4">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4">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4">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4">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4">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4">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4">
        <v>30000</v>
      </c>
      <c r="E432">
        <v>3</v>
      </c>
      <c r="F432" t="s">
        <v>27</v>
      </c>
      <c r="G432" t="s">
        <v>14</v>
      </c>
      <c r="H432" t="s">
        <v>15</v>
      </c>
      <c r="I432">
        <v>2</v>
      </c>
      <c r="J432" t="s">
        <v>23</v>
      </c>
      <c r="K432" t="s">
        <v>24</v>
      </c>
      <c r="L432">
        <v>55</v>
      </c>
      <c r="M432" t="str">
        <f t="shared" si="6"/>
        <v>Middle Age</v>
      </c>
      <c r="N432" t="s">
        <v>18</v>
      </c>
    </row>
    <row r="433" spans="1:14" x14ac:dyDescent="0.3">
      <c r="A433">
        <v>28488</v>
      </c>
      <c r="B433" t="s">
        <v>37</v>
      </c>
      <c r="C433" t="s">
        <v>38</v>
      </c>
      <c r="D433" s="4">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4">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39</v>
      </c>
      <c r="D435" s="4">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4">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4">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4">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4">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4">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4">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4">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38</v>
      </c>
      <c r="D443" s="4">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4">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4">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4">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4">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4">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39</v>
      </c>
      <c r="D449" s="4">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4">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4">
        <v>40000</v>
      </c>
      <c r="E451">
        <v>1</v>
      </c>
      <c r="F451" t="s">
        <v>13</v>
      </c>
      <c r="G451" t="s">
        <v>14</v>
      </c>
      <c r="H451" t="s">
        <v>15</v>
      </c>
      <c r="I451">
        <v>0</v>
      </c>
      <c r="J451" t="s">
        <v>16</v>
      </c>
      <c r="K451" t="s">
        <v>17</v>
      </c>
      <c r="L451">
        <v>42</v>
      </c>
      <c r="M451" t="str">
        <f t="shared" ref="M451:M514" si="7">IF(L451&gt;55,"Old",IF(L451&gt;=31,"Middle Age",IF(L451&gt;31,"Invalid","Adolescent")))</f>
        <v>Middle Age</v>
      </c>
      <c r="N451" t="s">
        <v>18</v>
      </c>
    </row>
    <row r="452" spans="1:14" x14ac:dyDescent="0.3">
      <c r="A452">
        <v>16559</v>
      </c>
      <c r="B452" t="s">
        <v>37</v>
      </c>
      <c r="C452" t="s">
        <v>39</v>
      </c>
      <c r="D452" s="4">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4">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4">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4">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4">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4">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4">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4">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4">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39</v>
      </c>
      <c r="D461" s="4">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38</v>
      </c>
      <c r="D462" s="4">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4">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4">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4">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4">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4">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4">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4">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4">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4">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4">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4">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4">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4">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4">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4">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4">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4">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4">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4">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4">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4">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4">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4">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4">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4">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4">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4">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4">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4">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4">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4">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4">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4">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4">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4">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4">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4">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4">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4">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4">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4">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4">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4">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4">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4">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4">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4">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4">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4">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4">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4">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4">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4">
        <v>60000</v>
      </c>
      <c r="E515">
        <v>4</v>
      </c>
      <c r="F515" t="s">
        <v>31</v>
      </c>
      <c r="G515" t="s">
        <v>28</v>
      </c>
      <c r="H515" t="s">
        <v>15</v>
      </c>
      <c r="I515">
        <v>2</v>
      </c>
      <c r="J515" t="s">
        <v>46</v>
      </c>
      <c r="K515" t="s">
        <v>32</v>
      </c>
      <c r="L515">
        <v>61</v>
      </c>
      <c r="M515" t="str">
        <f t="shared" ref="M515:M578" si="8">IF(L515&gt;55,"Old",IF(L515&gt;=31,"Middle Age",IF(L515&gt;31,"Invalid","Adolescent")))</f>
        <v>Old</v>
      </c>
      <c r="N515" t="s">
        <v>15</v>
      </c>
    </row>
    <row r="516" spans="1:14" x14ac:dyDescent="0.3">
      <c r="A516">
        <v>19399</v>
      </c>
      <c r="B516" t="s">
        <v>37</v>
      </c>
      <c r="C516" t="s">
        <v>38</v>
      </c>
      <c r="D516" s="4">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4">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4">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4">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4">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4">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4">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4">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4">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4">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4">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4">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4">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4">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4">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4">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4">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4">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4">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4">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4">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4">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39</v>
      </c>
      <c r="D538" s="4">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4">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4">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4">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4">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4">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4">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4">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4">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4">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4">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4">
        <v>60000</v>
      </c>
      <c r="E549">
        <v>2</v>
      </c>
      <c r="F549" t="s">
        <v>27</v>
      </c>
      <c r="G549" t="s">
        <v>21</v>
      </c>
      <c r="H549" t="s">
        <v>15</v>
      </c>
      <c r="I549">
        <v>2</v>
      </c>
      <c r="J549" t="s">
        <v>22</v>
      </c>
      <c r="K549" t="s">
        <v>32</v>
      </c>
      <c r="L549">
        <v>55</v>
      </c>
      <c r="M549" t="str">
        <f t="shared" si="8"/>
        <v>Middle Age</v>
      </c>
      <c r="N549" t="s">
        <v>15</v>
      </c>
    </row>
    <row r="550" spans="1:14" x14ac:dyDescent="0.3">
      <c r="A550">
        <v>18674</v>
      </c>
      <c r="B550" t="s">
        <v>37</v>
      </c>
      <c r="C550" t="s">
        <v>39</v>
      </c>
      <c r="D550" s="4">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4">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4">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4">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4">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38</v>
      </c>
      <c r="D555" s="4">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4">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4">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4">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4">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4">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4">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4">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4">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4">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4">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4">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4">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4">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4">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4">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4">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4">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4">
        <v>40000</v>
      </c>
      <c r="E573">
        <v>2</v>
      </c>
      <c r="F573" t="s">
        <v>29</v>
      </c>
      <c r="G573" t="s">
        <v>14</v>
      </c>
      <c r="H573" t="s">
        <v>15</v>
      </c>
      <c r="I573">
        <v>2</v>
      </c>
      <c r="J573" t="s">
        <v>22</v>
      </c>
      <c r="K573" t="s">
        <v>32</v>
      </c>
      <c r="L573">
        <v>55</v>
      </c>
      <c r="M573" t="str">
        <f t="shared" si="8"/>
        <v>Middle Age</v>
      </c>
      <c r="N573" t="s">
        <v>18</v>
      </c>
    </row>
    <row r="574" spans="1:14" x14ac:dyDescent="0.3">
      <c r="A574">
        <v>23549</v>
      </c>
      <c r="B574" t="s">
        <v>37</v>
      </c>
      <c r="C574" t="s">
        <v>38</v>
      </c>
      <c r="D574" s="4">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4">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4">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4">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4">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4">
        <v>120000</v>
      </c>
      <c r="E579">
        <v>1</v>
      </c>
      <c r="F579" t="s">
        <v>13</v>
      </c>
      <c r="G579" t="s">
        <v>28</v>
      </c>
      <c r="H579" t="s">
        <v>15</v>
      </c>
      <c r="I579">
        <v>4</v>
      </c>
      <c r="J579" t="s">
        <v>16</v>
      </c>
      <c r="K579" t="s">
        <v>32</v>
      </c>
      <c r="L579">
        <v>38</v>
      </c>
      <c r="M579" t="str">
        <f t="shared" ref="M579:M642" si="9">IF(L579&gt;55,"Old",IF(L579&gt;=31,"Middle Age",IF(L579&gt;31,"Invalid","Adolescent")))</f>
        <v>Middle Age</v>
      </c>
      <c r="N579" t="s">
        <v>18</v>
      </c>
    </row>
    <row r="580" spans="1:14" x14ac:dyDescent="0.3">
      <c r="A580">
        <v>15313</v>
      </c>
      <c r="B580" t="s">
        <v>36</v>
      </c>
      <c r="C580" t="s">
        <v>38</v>
      </c>
      <c r="D580" s="4">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4">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4">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4">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4">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4">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4">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4">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4">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4">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4">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38</v>
      </c>
      <c r="D591" s="4">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4">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4">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4">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4">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4">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4">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4">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4">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4">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4">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4">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4">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4">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4">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4">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4">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4">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4">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38</v>
      </c>
      <c r="D610" s="4">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4">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4">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4">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4">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4">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4">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4">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4">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4">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4">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4">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4">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4">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4">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4">
        <v>70000</v>
      </c>
      <c r="E625">
        <v>4</v>
      </c>
      <c r="F625" t="s">
        <v>19</v>
      </c>
      <c r="G625" t="s">
        <v>21</v>
      </c>
      <c r="H625" t="s">
        <v>15</v>
      </c>
      <c r="I625">
        <v>1</v>
      </c>
      <c r="J625" t="s">
        <v>26</v>
      </c>
      <c r="K625" t="s">
        <v>32</v>
      </c>
      <c r="L625">
        <v>55</v>
      </c>
      <c r="M625" t="str">
        <f t="shared" si="9"/>
        <v>Middle Age</v>
      </c>
      <c r="N625" t="s">
        <v>18</v>
      </c>
    </row>
    <row r="626" spans="1:14" x14ac:dyDescent="0.3">
      <c r="A626">
        <v>25943</v>
      </c>
      <c r="B626" t="s">
        <v>37</v>
      </c>
      <c r="C626" t="s">
        <v>39</v>
      </c>
      <c r="D626" s="4">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4">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4">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4">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4">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4">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4">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4">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4">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4">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4">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4">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4">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4">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4">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4">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4">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4">
        <v>50000</v>
      </c>
      <c r="E643">
        <v>4</v>
      </c>
      <c r="F643" t="s">
        <v>13</v>
      </c>
      <c r="G643" t="s">
        <v>28</v>
      </c>
      <c r="H643" t="s">
        <v>15</v>
      </c>
      <c r="I643">
        <v>2</v>
      </c>
      <c r="J643" t="s">
        <v>46</v>
      </c>
      <c r="K643" t="s">
        <v>32</v>
      </c>
      <c r="L643">
        <v>64</v>
      </c>
      <c r="M643" t="str">
        <f t="shared" ref="M643:M706" si="10">IF(L643&gt;55,"Old",IF(L643&gt;=31,"Middle Age",IF(L643&gt;31,"Invalid","Adolescent")))</f>
        <v>Old</v>
      </c>
      <c r="N643" t="s">
        <v>18</v>
      </c>
    </row>
    <row r="644" spans="1:14" x14ac:dyDescent="0.3">
      <c r="A644">
        <v>21741</v>
      </c>
      <c r="B644" t="s">
        <v>36</v>
      </c>
      <c r="C644" t="s">
        <v>39</v>
      </c>
      <c r="D644" s="4">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4">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4">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39</v>
      </c>
      <c r="D647" s="4">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4">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4">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4">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4">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4">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4">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4">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4">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4">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4">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4">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4">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4">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4">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4">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4">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4">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4">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4">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4">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4">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4">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4">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4">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4">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4">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4">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4">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4">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4">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4">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4">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4">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4">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4">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4">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4">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4">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4">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4">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4">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4">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4">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4">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4">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4">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4">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4">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4">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4">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4">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4">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4">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4">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4">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4">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4">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4">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4">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4">
        <v>70000</v>
      </c>
      <c r="E707">
        <v>4</v>
      </c>
      <c r="F707" t="s">
        <v>13</v>
      </c>
      <c r="G707" t="s">
        <v>28</v>
      </c>
      <c r="H707" t="s">
        <v>15</v>
      </c>
      <c r="I707">
        <v>1</v>
      </c>
      <c r="J707" t="s">
        <v>46</v>
      </c>
      <c r="K707" t="s">
        <v>32</v>
      </c>
      <c r="L707">
        <v>59</v>
      </c>
      <c r="M707" t="str">
        <f t="shared" ref="M707:M770" si="11">IF(L707&gt;55,"Old",IF(L707&gt;=31,"Middle Age",IF(L707&gt;31,"Invalid","Adolescent")))</f>
        <v>Old</v>
      </c>
      <c r="N707" t="s">
        <v>18</v>
      </c>
    </row>
    <row r="708" spans="1:14" x14ac:dyDescent="0.3">
      <c r="A708">
        <v>20296</v>
      </c>
      <c r="B708" t="s">
        <v>37</v>
      </c>
      <c r="C708" t="s">
        <v>39</v>
      </c>
      <c r="D708" s="4">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4">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4">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4">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4">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4">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4">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4">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4">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4">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4">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4">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4">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4">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4">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4">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4">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4">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4">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4">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4">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4">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4">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4">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4">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4">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4">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4">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4">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4">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4">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4">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4">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4">
        <v>60000</v>
      </c>
      <c r="E741">
        <v>2</v>
      </c>
      <c r="F741" t="s">
        <v>19</v>
      </c>
      <c r="G741" t="s">
        <v>21</v>
      </c>
      <c r="H741" t="s">
        <v>15</v>
      </c>
      <c r="I741">
        <v>1</v>
      </c>
      <c r="J741" t="s">
        <v>46</v>
      </c>
      <c r="K741" t="s">
        <v>32</v>
      </c>
      <c r="L741">
        <v>55</v>
      </c>
      <c r="M741" t="str">
        <f t="shared" si="11"/>
        <v>Middle Age</v>
      </c>
      <c r="N741" t="s">
        <v>18</v>
      </c>
    </row>
    <row r="742" spans="1:14" x14ac:dyDescent="0.3">
      <c r="A742">
        <v>17657</v>
      </c>
      <c r="B742" t="s">
        <v>36</v>
      </c>
      <c r="C742" t="s">
        <v>38</v>
      </c>
      <c r="D742" s="4">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4">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4">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4">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4">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4">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4">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4">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4">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4">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4">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4">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4">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4">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4">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4">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4">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4">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4">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4">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4">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4">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4">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4">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4">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4">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4">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39</v>
      </c>
      <c r="D769" s="4">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4">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4">
        <v>100000</v>
      </c>
      <c r="E771">
        <v>4</v>
      </c>
      <c r="F771" t="s">
        <v>13</v>
      </c>
      <c r="G771" t="s">
        <v>28</v>
      </c>
      <c r="H771" t="s">
        <v>15</v>
      </c>
      <c r="I771">
        <v>4</v>
      </c>
      <c r="J771" t="s">
        <v>16</v>
      </c>
      <c r="K771" t="s">
        <v>32</v>
      </c>
      <c r="L771">
        <v>40</v>
      </c>
      <c r="M771" t="str">
        <f t="shared" ref="M771:M834" si="12">IF(L771&gt;55,"Old",IF(L771&gt;=31,"Middle Age",IF(L771&gt;31,"Invalid","Adolescent")))</f>
        <v>Middle Age</v>
      </c>
      <c r="N771" t="s">
        <v>18</v>
      </c>
    </row>
    <row r="772" spans="1:14" x14ac:dyDescent="0.3">
      <c r="A772">
        <v>17699</v>
      </c>
      <c r="B772" t="s">
        <v>36</v>
      </c>
      <c r="C772" t="s">
        <v>38</v>
      </c>
      <c r="D772" s="4">
        <v>60000</v>
      </c>
      <c r="E772">
        <v>1</v>
      </c>
      <c r="F772" t="s">
        <v>31</v>
      </c>
      <c r="G772" t="s">
        <v>14</v>
      </c>
      <c r="H772" t="s">
        <v>18</v>
      </c>
      <c r="I772">
        <v>0</v>
      </c>
      <c r="J772" t="s">
        <v>16</v>
      </c>
      <c r="K772" t="s">
        <v>32</v>
      </c>
      <c r="L772">
        <v>55</v>
      </c>
      <c r="M772" t="str">
        <f t="shared" si="12"/>
        <v>Middle Age</v>
      </c>
      <c r="N772" t="s">
        <v>18</v>
      </c>
    </row>
    <row r="773" spans="1:14" x14ac:dyDescent="0.3">
      <c r="A773">
        <v>14657</v>
      </c>
      <c r="B773" t="s">
        <v>36</v>
      </c>
      <c r="C773" t="s">
        <v>38</v>
      </c>
      <c r="D773" s="4">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4">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4">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4">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4">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38</v>
      </c>
      <c r="D778" s="4">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4">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4">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4">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4">
        <v>60000</v>
      </c>
      <c r="E782">
        <v>2</v>
      </c>
      <c r="F782" t="s">
        <v>19</v>
      </c>
      <c r="G782" t="s">
        <v>21</v>
      </c>
      <c r="H782" t="s">
        <v>15</v>
      </c>
      <c r="I782">
        <v>1</v>
      </c>
      <c r="J782" t="s">
        <v>46</v>
      </c>
      <c r="K782" t="s">
        <v>32</v>
      </c>
      <c r="L782">
        <v>55</v>
      </c>
      <c r="M782" t="str">
        <f t="shared" si="12"/>
        <v>Middle Age</v>
      </c>
      <c r="N782" t="s">
        <v>18</v>
      </c>
    </row>
    <row r="783" spans="1:14" x14ac:dyDescent="0.3">
      <c r="A783">
        <v>19660</v>
      </c>
      <c r="B783" t="s">
        <v>36</v>
      </c>
      <c r="C783" t="s">
        <v>38</v>
      </c>
      <c r="D783" s="4">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4">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4">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4">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4">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4">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4">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4">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4">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4">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4">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4">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4">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4">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4">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4">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4">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4">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4">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4">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4">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4">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4">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4">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4">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4">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4">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4">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4">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4">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4">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4">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4">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39</v>
      </c>
      <c r="D816" s="4">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4">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4">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4">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4">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4">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4">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4">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4">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4">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4">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4">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4">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4">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4">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4">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4">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4">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4">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4">
        <v>70000</v>
      </c>
      <c r="E835">
        <v>0</v>
      </c>
      <c r="F835" t="s">
        <v>13</v>
      </c>
      <c r="G835" t="s">
        <v>21</v>
      </c>
      <c r="H835" t="s">
        <v>18</v>
      </c>
      <c r="I835">
        <v>1</v>
      </c>
      <c r="J835" t="s">
        <v>16</v>
      </c>
      <c r="K835" t="s">
        <v>32</v>
      </c>
      <c r="L835">
        <v>37</v>
      </c>
      <c r="M835" t="str">
        <f t="shared" ref="M835:M898" si="13">IF(L835&gt;55,"Old",IF(L835&gt;=31,"Middle Age",IF(L835&gt;31,"Invalid","Adolescent")))</f>
        <v>Middle Age</v>
      </c>
      <c r="N835" t="s">
        <v>15</v>
      </c>
    </row>
    <row r="836" spans="1:14" x14ac:dyDescent="0.3">
      <c r="A836">
        <v>19889</v>
      </c>
      <c r="B836" t="s">
        <v>37</v>
      </c>
      <c r="C836" t="s">
        <v>39</v>
      </c>
      <c r="D836" s="4">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4">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4">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4">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4">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4">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4">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38</v>
      </c>
      <c r="D843" s="4">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4">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4">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4">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4">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4">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4">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4">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4">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4">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4">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4">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4">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4">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4">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4">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4">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4">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4">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4">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4">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4">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4">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4">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4">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4">
        <v>60000</v>
      </c>
      <c r="E868">
        <v>2</v>
      </c>
      <c r="F868" t="s">
        <v>27</v>
      </c>
      <c r="G868" t="s">
        <v>21</v>
      </c>
      <c r="H868" t="s">
        <v>15</v>
      </c>
      <c r="I868">
        <v>2</v>
      </c>
      <c r="J868" t="s">
        <v>46</v>
      </c>
      <c r="K868" t="s">
        <v>32</v>
      </c>
      <c r="L868">
        <v>55</v>
      </c>
      <c r="M868" t="str">
        <f t="shared" si="13"/>
        <v>Middle Age</v>
      </c>
      <c r="N868" t="s">
        <v>18</v>
      </c>
    </row>
    <row r="869" spans="1:14" x14ac:dyDescent="0.3">
      <c r="A869">
        <v>26693</v>
      </c>
      <c r="B869" t="s">
        <v>36</v>
      </c>
      <c r="C869" t="s">
        <v>38</v>
      </c>
      <c r="D869" s="4">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4">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4">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4">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4">
        <v>60000</v>
      </c>
      <c r="E873">
        <v>2</v>
      </c>
      <c r="F873" t="s">
        <v>27</v>
      </c>
      <c r="G873" t="s">
        <v>21</v>
      </c>
      <c r="H873" t="s">
        <v>15</v>
      </c>
      <c r="I873">
        <v>2</v>
      </c>
      <c r="J873" t="s">
        <v>46</v>
      </c>
      <c r="K873" t="s">
        <v>32</v>
      </c>
      <c r="L873">
        <v>55</v>
      </c>
      <c r="M873" t="str">
        <f t="shared" si="13"/>
        <v>Middle Age</v>
      </c>
      <c r="N873" t="s">
        <v>18</v>
      </c>
    </row>
    <row r="874" spans="1:14" x14ac:dyDescent="0.3">
      <c r="A874">
        <v>22118</v>
      </c>
      <c r="B874" t="s">
        <v>37</v>
      </c>
      <c r="C874" t="s">
        <v>39</v>
      </c>
      <c r="D874" s="4">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4">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4">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4">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4">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4">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4">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4">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4">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4">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4">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4">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4">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4">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4">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4">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4">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4">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4">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4">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4">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4">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4">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4">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4">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4">
        <v>30000</v>
      </c>
      <c r="E899">
        <v>0</v>
      </c>
      <c r="F899" t="s">
        <v>29</v>
      </c>
      <c r="G899" t="s">
        <v>20</v>
      </c>
      <c r="H899" t="s">
        <v>18</v>
      </c>
      <c r="I899">
        <v>2</v>
      </c>
      <c r="J899" t="s">
        <v>16</v>
      </c>
      <c r="K899" t="s">
        <v>32</v>
      </c>
      <c r="L899">
        <v>28</v>
      </c>
      <c r="M899" t="str">
        <f t="shared" ref="M899:M962" si="14">IF(L899&gt;55,"Old",IF(L899&gt;=31,"Middle Age",IF(L899&gt;31,"Invalid","Adolescent")))</f>
        <v>Adolescent</v>
      </c>
      <c r="N899" t="s">
        <v>18</v>
      </c>
    </row>
    <row r="900" spans="1:14" x14ac:dyDescent="0.3">
      <c r="A900">
        <v>18066</v>
      </c>
      <c r="B900" t="s">
        <v>37</v>
      </c>
      <c r="C900" t="s">
        <v>38</v>
      </c>
      <c r="D900" s="4">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4">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38</v>
      </c>
      <c r="D902" s="4">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4">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4">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4">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4">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4">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4">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4">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4">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4">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4">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4">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4">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4">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4">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4">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4">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4">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4">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4">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4">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4">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4">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4">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4">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4">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4">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4">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4">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4">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4">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39</v>
      </c>
      <c r="D933" s="4">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4">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4">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4">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4">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4">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4">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4">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4">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4">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4">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4">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4">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4">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4">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4">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4">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4">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4">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39</v>
      </c>
      <c r="D952" s="4">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4">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4">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4">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4">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4">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4">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4">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4">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4">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4">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4">
        <v>120000</v>
      </c>
      <c r="E963">
        <v>2</v>
      </c>
      <c r="F963" t="s">
        <v>13</v>
      </c>
      <c r="G963" t="s">
        <v>28</v>
      </c>
      <c r="H963" t="s">
        <v>15</v>
      </c>
      <c r="I963">
        <v>3</v>
      </c>
      <c r="J963" t="s">
        <v>23</v>
      </c>
      <c r="K963" t="s">
        <v>32</v>
      </c>
      <c r="L963">
        <v>62</v>
      </c>
      <c r="M963" t="str">
        <f t="shared" ref="M963:M1001" si="15">IF(L963&gt;55,"Old",IF(L963&gt;=31,"Middle Age",IF(L963&gt;31,"Invalid","Adolescent")))</f>
        <v>Old</v>
      </c>
      <c r="N963" t="s">
        <v>18</v>
      </c>
    </row>
    <row r="964" spans="1:14" x14ac:dyDescent="0.3">
      <c r="A964">
        <v>16813</v>
      </c>
      <c r="B964" t="s">
        <v>36</v>
      </c>
      <c r="C964" t="s">
        <v>38</v>
      </c>
      <c r="D964" s="4">
        <v>60000</v>
      </c>
      <c r="E964">
        <v>2</v>
      </c>
      <c r="F964" t="s">
        <v>19</v>
      </c>
      <c r="G964" t="s">
        <v>21</v>
      </c>
      <c r="H964" t="s">
        <v>15</v>
      </c>
      <c r="I964">
        <v>2</v>
      </c>
      <c r="J964" t="s">
        <v>46</v>
      </c>
      <c r="K964" t="s">
        <v>32</v>
      </c>
      <c r="L964">
        <v>55</v>
      </c>
      <c r="M964" t="str">
        <f t="shared" si="15"/>
        <v>Middle Age</v>
      </c>
      <c r="N964" t="s">
        <v>18</v>
      </c>
    </row>
    <row r="965" spans="1:14" x14ac:dyDescent="0.3">
      <c r="A965">
        <v>16007</v>
      </c>
      <c r="B965" t="s">
        <v>36</v>
      </c>
      <c r="C965" t="s">
        <v>39</v>
      </c>
      <c r="D965" s="4">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4">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4">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4">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4">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4">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4">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4">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4">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4">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4">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4">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4">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4">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4">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4">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4">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4">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38</v>
      </c>
      <c r="D983" s="4">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4">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4">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4">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4">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4">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4">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4">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4">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39</v>
      </c>
      <c r="D992" s="4">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4">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4">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4">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4">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4">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4">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4">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4">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4">
        <v>60000</v>
      </c>
      <c r="E1001">
        <v>3</v>
      </c>
      <c r="F1001" t="s">
        <v>27</v>
      </c>
      <c r="G1001" t="s">
        <v>21</v>
      </c>
      <c r="H1001" t="s">
        <v>15</v>
      </c>
      <c r="I1001">
        <v>2</v>
      </c>
      <c r="J1001" t="s">
        <v>46</v>
      </c>
      <c r="K1001" t="s">
        <v>32</v>
      </c>
      <c r="L1001">
        <v>53</v>
      </c>
      <c r="M1001" t="str">
        <f t="shared" si="15"/>
        <v>Middle Age</v>
      </c>
      <c r="N1001" t="s">
        <v>15</v>
      </c>
    </row>
  </sheetData>
  <autoFilter ref="A1:N1001" xr:uid="{65F3BBED-C037-44C5-86A0-D44EFA443BF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DA942-ED32-47F8-B4CA-7A7E50BA61D5}">
  <dimension ref="A3:M79"/>
  <sheetViews>
    <sheetView topLeftCell="A7" workbookViewId="0">
      <selection activeCell="B42" sqref="B42:B43"/>
    </sheetView>
  </sheetViews>
  <sheetFormatPr defaultRowHeight="14.4" x14ac:dyDescent="0.3"/>
  <cols>
    <col min="1" max="1" width="21.88671875" bestFit="1" customWidth="1"/>
    <col min="2" max="2" width="15.5546875" bestFit="1" customWidth="1"/>
    <col min="3" max="3" width="3.77734375" bestFit="1" customWidth="1"/>
    <col min="4" max="5" width="10.77734375" bestFit="1" customWidth="1"/>
  </cols>
  <sheetData>
    <row r="3" spans="1:4" x14ac:dyDescent="0.3">
      <c r="A3" s="5" t="s">
        <v>44</v>
      </c>
      <c r="B3" s="5" t="s">
        <v>43</v>
      </c>
    </row>
    <row r="4" spans="1:4" x14ac:dyDescent="0.3">
      <c r="A4" s="5" t="s">
        <v>41</v>
      </c>
      <c r="B4" t="s">
        <v>18</v>
      </c>
      <c r="C4" t="s">
        <v>15</v>
      </c>
      <c r="D4" t="s">
        <v>42</v>
      </c>
    </row>
    <row r="5" spans="1:4" x14ac:dyDescent="0.3">
      <c r="A5" s="6" t="s">
        <v>39</v>
      </c>
      <c r="B5" s="8"/>
      <c r="C5" s="8">
        <v>120000</v>
      </c>
      <c r="D5" s="8">
        <v>120000</v>
      </c>
    </row>
    <row r="6" spans="1:4" x14ac:dyDescent="0.3">
      <c r="A6" s="6" t="s">
        <v>38</v>
      </c>
      <c r="B6" s="8">
        <v>80000</v>
      </c>
      <c r="C6" s="8">
        <v>105000</v>
      </c>
      <c r="D6" s="8">
        <v>92500</v>
      </c>
    </row>
    <row r="7" spans="1:4" x14ac:dyDescent="0.3">
      <c r="A7" s="6" t="s">
        <v>42</v>
      </c>
      <c r="B7" s="8">
        <v>80000</v>
      </c>
      <c r="C7" s="8">
        <v>115000</v>
      </c>
      <c r="D7" s="8">
        <v>106250</v>
      </c>
    </row>
    <row r="24" spans="2:13" x14ac:dyDescent="0.3">
      <c r="M24" s="7"/>
    </row>
    <row r="31" spans="2:13" x14ac:dyDescent="0.3">
      <c r="B31" s="5" t="s">
        <v>45</v>
      </c>
      <c r="C31" s="5" t="s">
        <v>43</v>
      </c>
    </row>
    <row r="32" spans="2:13" x14ac:dyDescent="0.3">
      <c r="B32" s="5" t="s">
        <v>41</v>
      </c>
      <c r="C32" t="s">
        <v>18</v>
      </c>
      <c r="D32" t="s">
        <v>15</v>
      </c>
      <c r="E32" t="s">
        <v>42</v>
      </c>
    </row>
    <row r="33" spans="1:5" x14ac:dyDescent="0.3">
      <c r="B33" s="6" t="s">
        <v>16</v>
      </c>
      <c r="C33" s="11">
        <v>2</v>
      </c>
      <c r="D33" s="11">
        <v>4</v>
      </c>
      <c r="E33" s="11">
        <v>6</v>
      </c>
    </row>
    <row r="34" spans="1:5" x14ac:dyDescent="0.3">
      <c r="B34" s="6" t="s">
        <v>26</v>
      </c>
      <c r="C34" s="11"/>
      <c r="D34" s="11">
        <v>1</v>
      </c>
      <c r="E34" s="11">
        <v>1</v>
      </c>
    </row>
    <row r="35" spans="1:5" x14ac:dyDescent="0.3">
      <c r="B35" s="6" t="s">
        <v>22</v>
      </c>
      <c r="C35" s="11"/>
      <c r="D35" s="11">
        <v>1</v>
      </c>
      <c r="E35" s="11">
        <v>1</v>
      </c>
    </row>
    <row r="36" spans="1:5" x14ac:dyDescent="0.3">
      <c r="B36" s="6" t="s">
        <v>42</v>
      </c>
      <c r="C36" s="11">
        <v>2</v>
      </c>
      <c r="D36" s="11">
        <v>6</v>
      </c>
      <c r="E36" s="11">
        <v>8</v>
      </c>
    </row>
    <row r="47" spans="1:5" x14ac:dyDescent="0.3">
      <c r="A47" s="5" t="s">
        <v>45</v>
      </c>
      <c r="B47" s="5" t="s">
        <v>43</v>
      </c>
    </row>
    <row r="48" spans="1:5" x14ac:dyDescent="0.3">
      <c r="A48" s="5" t="s">
        <v>41</v>
      </c>
      <c r="B48" t="s">
        <v>18</v>
      </c>
      <c r="C48" t="s">
        <v>15</v>
      </c>
      <c r="D48" t="s">
        <v>42</v>
      </c>
    </row>
    <row r="49" spans="1:4" x14ac:dyDescent="0.3">
      <c r="A49" s="6" t="s">
        <v>47</v>
      </c>
      <c r="B49" s="11">
        <v>2</v>
      </c>
      <c r="C49" s="11">
        <v>6</v>
      </c>
      <c r="D49" s="11">
        <v>8</v>
      </c>
    </row>
    <row r="50" spans="1:4" x14ac:dyDescent="0.3">
      <c r="A50" s="6" t="s">
        <v>42</v>
      </c>
      <c r="B50" s="11">
        <v>2</v>
      </c>
      <c r="C50" s="11">
        <v>6</v>
      </c>
      <c r="D50" s="11">
        <v>8</v>
      </c>
    </row>
    <row r="71" spans="1:4" x14ac:dyDescent="0.3">
      <c r="A71" s="5" t="s">
        <v>45</v>
      </c>
      <c r="B71" s="5" t="s">
        <v>43</v>
      </c>
    </row>
    <row r="72" spans="1:4" x14ac:dyDescent="0.3">
      <c r="A72" s="5" t="s">
        <v>41</v>
      </c>
      <c r="B72" t="s">
        <v>18</v>
      </c>
      <c r="C72" t="s">
        <v>15</v>
      </c>
      <c r="D72" t="s">
        <v>42</v>
      </c>
    </row>
    <row r="73" spans="1:4" x14ac:dyDescent="0.3">
      <c r="A73" s="6">
        <v>36</v>
      </c>
      <c r="B73" s="11"/>
      <c r="C73" s="11">
        <v>3</v>
      </c>
      <c r="D73" s="11">
        <v>3</v>
      </c>
    </row>
    <row r="74" spans="1:4" x14ac:dyDescent="0.3">
      <c r="A74" s="6">
        <v>39</v>
      </c>
      <c r="B74" s="11"/>
      <c r="C74" s="11">
        <v>1</v>
      </c>
      <c r="D74" s="11">
        <v>1</v>
      </c>
    </row>
    <row r="75" spans="1:4" x14ac:dyDescent="0.3">
      <c r="A75" s="6">
        <v>40</v>
      </c>
      <c r="B75" s="11">
        <v>1</v>
      </c>
      <c r="C75" s="11"/>
      <c r="D75" s="11">
        <v>1</v>
      </c>
    </row>
    <row r="76" spans="1:4" x14ac:dyDescent="0.3">
      <c r="A76" s="6">
        <v>47</v>
      </c>
      <c r="B76" s="11"/>
      <c r="C76" s="11">
        <v>1</v>
      </c>
      <c r="D76" s="11">
        <v>1</v>
      </c>
    </row>
    <row r="77" spans="1:4" x14ac:dyDescent="0.3">
      <c r="A77" s="6">
        <v>48</v>
      </c>
      <c r="B77" s="11"/>
      <c r="C77" s="11">
        <v>1</v>
      </c>
      <c r="D77" s="11">
        <v>1</v>
      </c>
    </row>
    <row r="78" spans="1:4" x14ac:dyDescent="0.3">
      <c r="A78" s="6">
        <v>50</v>
      </c>
      <c r="B78" s="11">
        <v>1</v>
      </c>
      <c r="C78" s="11"/>
      <c r="D78" s="11">
        <v>1</v>
      </c>
    </row>
    <row r="79" spans="1:4" x14ac:dyDescent="0.3">
      <c r="A79" s="6" t="s">
        <v>42</v>
      </c>
      <c r="B79" s="11">
        <v>2</v>
      </c>
      <c r="C79" s="11">
        <v>6</v>
      </c>
      <c r="D79" s="11">
        <v>8</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E18EC-55B7-4987-80EB-6208A6CE972E}">
  <dimension ref="A1:O6"/>
  <sheetViews>
    <sheetView showGridLines="0" tabSelected="1" zoomScale="64" zoomScaleNormal="64" workbookViewId="0">
      <selection activeCell="R20" sqref="R20"/>
    </sheetView>
  </sheetViews>
  <sheetFormatPr defaultRowHeight="14.4" x14ac:dyDescent="0.3"/>
  <sheetData>
    <row r="1" spans="1:15" x14ac:dyDescent="0.3">
      <c r="A1" s="9" t="s">
        <v>48</v>
      </c>
      <c r="B1" s="10"/>
      <c r="C1" s="10"/>
      <c r="D1" s="10"/>
      <c r="E1" s="10"/>
      <c r="F1" s="10"/>
      <c r="G1" s="10"/>
      <c r="H1" s="10"/>
      <c r="I1" s="10"/>
      <c r="J1" s="10"/>
      <c r="K1" s="10"/>
      <c r="L1" s="10"/>
      <c r="M1" s="10"/>
      <c r="N1" s="10"/>
      <c r="O1" s="10"/>
    </row>
    <row r="2" spans="1:15" x14ac:dyDescent="0.3">
      <c r="A2" s="10"/>
      <c r="B2" s="10"/>
      <c r="C2" s="10"/>
      <c r="D2" s="10"/>
      <c r="E2" s="10"/>
      <c r="F2" s="10"/>
      <c r="G2" s="10"/>
      <c r="H2" s="10"/>
      <c r="I2" s="10"/>
      <c r="J2" s="10"/>
      <c r="K2" s="10"/>
      <c r="L2" s="10"/>
      <c r="M2" s="10"/>
      <c r="N2" s="10"/>
      <c r="O2" s="10"/>
    </row>
    <row r="3" spans="1:15" x14ac:dyDescent="0.3">
      <c r="A3" s="10"/>
      <c r="B3" s="10"/>
      <c r="C3" s="10"/>
      <c r="D3" s="10"/>
      <c r="E3" s="10"/>
      <c r="F3" s="10"/>
      <c r="G3" s="10"/>
      <c r="H3" s="10"/>
      <c r="I3" s="10"/>
      <c r="J3" s="10"/>
      <c r="K3" s="10"/>
      <c r="L3" s="10"/>
      <c r="M3" s="10"/>
      <c r="N3" s="10"/>
      <c r="O3" s="10"/>
    </row>
    <row r="4" spans="1:15" x14ac:dyDescent="0.3">
      <c r="A4" s="10"/>
      <c r="B4" s="10"/>
      <c r="C4" s="10"/>
      <c r="D4" s="10"/>
      <c r="E4" s="10"/>
      <c r="F4" s="10"/>
      <c r="G4" s="10"/>
      <c r="H4" s="10"/>
      <c r="I4" s="10"/>
      <c r="J4" s="10"/>
      <c r="K4" s="10"/>
      <c r="L4" s="10"/>
      <c r="M4" s="10"/>
      <c r="N4" s="10"/>
      <c r="O4" s="10"/>
    </row>
    <row r="5" spans="1:15" x14ac:dyDescent="0.3">
      <c r="A5" s="10"/>
      <c r="B5" s="10"/>
      <c r="C5" s="10"/>
      <c r="D5" s="10"/>
      <c r="E5" s="10"/>
      <c r="F5" s="10"/>
      <c r="G5" s="10"/>
      <c r="H5" s="10"/>
      <c r="I5" s="10"/>
      <c r="J5" s="10"/>
      <c r="K5" s="10"/>
      <c r="L5" s="10"/>
      <c r="M5" s="10"/>
      <c r="N5" s="10"/>
      <c r="O5" s="10"/>
    </row>
    <row r="6" spans="1:15" x14ac:dyDescent="0.3">
      <c r="A6" s="10"/>
      <c r="B6" s="10"/>
      <c r="C6" s="10"/>
      <c r="D6" s="10"/>
      <c r="E6" s="10"/>
      <c r="F6" s="10"/>
      <c r="G6" s="10"/>
      <c r="H6" s="10"/>
      <c r="I6" s="10"/>
      <c r="J6" s="10"/>
      <c r="K6" s="10"/>
      <c r="L6" s="10"/>
      <c r="M6" s="10"/>
      <c r="N6" s="10"/>
      <c r="O6" s="10"/>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Venkatraj</dc:creator>
  <cp:lastModifiedBy>Venkat Raj</cp:lastModifiedBy>
  <dcterms:created xsi:type="dcterms:W3CDTF">2022-03-18T02:50:57Z</dcterms:created>
  <dcterms:modified xsi:type="dcterms:W3CDTF">2023-10-23T13:25:16Z</dcterms:modified>
</cp:coreProperties>
</file>