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Naveen\Desktop\dsm\"/>
    </mc:Choice>
  </mc:AlternateContent>
  <bookViews>
    <workbookView xWindow="0" yWindow="0" windowWidth="16815" windowHeight="7320" activeTab="1"/>
  </bookViews>
  <sheets>
    <sheet name="ANALYSIS" sheetId="4" r:id="rId1"/>
    <sheet name="DASHBOARD" sheetId="5" r:id="rId2"/>
    <sheet name="1 DATA" sheetId="3" r:id="rId3"/>
  </sheets>
  <definedNames>
    <definedName name="Slicer_Product">#N/A</definedName>
    <definedName name="Slicer_Region">#N/A</definedName>
    <definedName name="Slicer_Sales_Person">#N/A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L8" i="3" l="1"/>
  <c r="L14" i="3"/>
  <c r="L11" i="3"/>
  <c r="L5" i="3"/>
  <c r="I51"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2" i="3"/>
</calcChain>
</file>

<file path=xl/sharedStrings.xml><?xml version="1.0" encoding="utf-8"?>
<sst xmlns="http://schemas.openxmlformats.org/spreadsheetml/2006/main" count="203" uniqueCount="36">
  <si>
    <t>Date</t>
  </si>
  <si>
    <t>Sales Person</t>
  </si>
  <si>
    <t>Region</t>
  </si>
  <si>
    <t>Product</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</si>
  <si>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</si>
  <si>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</si>
  <si>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</si>
  <si>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</si>
  <si>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</si>
  <si>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</si>
  <si>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</si>
  <si>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</si>
  <si>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</si>
  <si>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</si>
  <si>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</si>
  <si>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</si>
  <si>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</si>
  <si>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</si>
  <si>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</si>
  <si>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</si>
  <si>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</si>
  <si>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</si>
  <si>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</si>
  <si>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</si>
  <si>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</si>
  <si>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</si>
  <si>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</si>
  <si>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</si>
  <si>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Unit Sold</t>
  </si>
  <si>
    <t>Profit</t>
  </si>
  <si>
    <t>Grand Total</t>
  </si>
  <si>
    <t>Total Profit</t>
  </si>
  <si>
    <t>Average Sales</t>
  </si>
  <si>
    <t>Row Labels</t>
  </si>
  <si>
    <t>Sum of Total Sales</t>
  </si>
  <si>
    <t>Sum of Unit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</si>
</sst>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 #,##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188038"/>
      <name val="Calibri"/>
      <family val="2"/>
      <scheme val="minor"/>
    </font>
    <font>
      <sz val="10"/>
      <color rgb="FF000000"/>
      <name val="Arial"/>
      <family val="2"/>
    </font>
    <font>
      <b/>
      <sz val="10"/>
      <color rgb="FFFFFF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F4E78"/>
        <bgColor rgb="FF000000"/>
      </patternFill>
    </fill>
    <fill>
      <patternFill patternType="solid">
        <fgColor rgb="FFFFFFFF"/>
        <bgColor rgb="FF000000"/>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style="medium">
        <color rgb="FFE5E5E5"/>
      </right>
      <top style="thin">
        <color rgb="FF9BC2E6"/>
      </top>
      <bottom style="medium">
        <color rgb="FFE5E5E5"/>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20" fillId="33" borderId="10" xfId="0" applyFont="1" applyFill="1" applyBorder="1"/>
    <xf numFmtId="0" fontId="20" fillId="33" borderId="11" xfId="0" applyFont="1" applyFill="1" applyBorder="1"/>
    <xf numFmtId="0" fontId="19" fillId="34" borderId="12" xfId="0" applyFont="1" applyFill="1" applyBorder="1" applyAlignment="1">
      <alignment horizontal="center" wrapText="1"/>
    </xf>
    <xf numFmtId="14" fontId="19" fillId="34" borderId="12" xfId="0" applyNumberFormat="1" applyFont="1" applyFill="1" applyBorder="1" applyAlignment="1">
      <alignment horizontal="center" wrapText="1"/>
    </xf>
    <xf numFmtId="0" fontId="20" fillId="33" borderId="0" xfId="0" applyFont="1" applyFill="1" applyBorder="1"/>
    <xf numFmtId="0" fontId="0" fillId="0" borderId="0" xfId="0" applyNumberFormat="1"/>
    <xf numFmtId="3" fontId="19" fillId="34" borderId="12" xfId="0" applyNumberFormat="1" applyFont="1" applyFill="1" applyBorder="1" applyAlignment="1">
      <alignment horizontal="center" wrapText="1"/>
    </xf>
    <xf numFmtId="164" fontId="0" fillId="0" borderId="0" xfId="0" applyNumberFormat="1"/>
    <xf numFmtId="4" fontId="0" fillId="0" borderId="0" xfId="0" applyNumberFormat="1"/>
    <xf numFmtId="3" fontId="0" fillId="0" borderId="0" xfId="0" applyNumberFormat="1"/>
    <xf numFmtId="0" fontId="0" fillId="0" borderId="0" xfId="0" pivotButton="1"/>
    <xf numFmtId="0" fontId="0" fillId="0" borderId="0" xfId="0"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4" formatCode="#,##0.00"/>
    </dxf>
    <dxf>
      <font>
        <b val="0"/>
        <i val="0"/>
        <strike val="0"/>
        <condense val="0"/>
        <extend val="0"/>
        <outline val="0"/>
        <shadow val="0"/>
        <u val="none"/>
        <vertAlign val="baseline"/>
        <sz val="10"/>
        <color rgb="FF000000"/>
        <name val="Arial"/>
        <scheme val="none"/>
      </font>
      <numFmt numFmtId="3" formatCode="#,##0"/>
      <fill>
        <patternFill patternType="solid">
          <fgColor rgb="FF000000"/>
          <bgColor rgb="FFFFFFFF"/>
        </patternFill>
      </fill>
      <alignment horizontal="center" vertical="bottom" textRotation="0" wrapText="1" indent="0" justifyLastLine="0" shrinkToFit="0" readingOrder="0"/>
      <border diagonalUp="0" diagonalDown="0">
        <left/>
        <right style="medium">
          <color rgb="FFE5E5E5"/>
        </right>
        <top style="thin">
          <color rgb="FF9BC2E6"/>
        </top>
        <bottom style="medium">
          <color rgb="FFE5E5E5"/>
        </bottom>
        <vertical/>
        <horizontal/>
      </border>
    </dxf>
    <dxf>
      <font>
        <b val="0"/>
        <i val="0"/>
        <strike val="0"/>
        <condense val="0"/>
        <extend val="0"/>
        <outline val="0"/>
        <shadow val="0"/>
        <u val="none"/>
        <vertAlign val="baseline"/>
        <sz val="10"/>
        <color rgb="FF000000"/>
        <name val="Arial"/>
        <scheme val="none"/>
      </font>
      <numFmt numFmtId="3" formatCode="#,##0"/>
      <fill>
        <patternFill patternType="solid">
          <fgColor rgb="FF000000"/>
          <bgColor rgb="FFFFFFFF"/>
        </patternFill>
      </fill>
      <alignment horizontal="center" vertical="bottom" textRotation="0" wrapText="1" indent="0" justifyLastLine="0" shrinkToFit="0" readingOrder="0"/>
      <border diagonalUp="0" diagonalDown="0">
        <left/>
        <right style="medium">
          <color rgb="FFE5E5E5"/>
        </right>
        <top style="thin">
          <color rgb="FF9BC2E6"/>
        </top>
        <bottom style="medium">
          <color rgb="FFE5E5E5"/>
        </bottom>
        <vertical/>
        <horizontal/>
      </border>
    </dxf>
    <dxf>
      <font>
        <b val="0"/>
        <i val="0"/>
        <strike val="0"/>
        <condense val="0"/>
        <extend val="0"/>
        <outline val="0"/>
        <shadow val="0"/>
        <u val="none"/>
        <vertAlign val="baseline"/>
        <sz val="10"/>
        <color rgb="FF000000"/>
        <name val="Arial"/>
        <scheme val="none"/>
      </font>
      <numFmt numFmtId="3" formatCode="#,##0"/>
      <fill>
        <patternFill patternType="solid">
          <fgColor rgb="FF000000"/>
          <bgColor rgb="FFFFFFFF"/>
        </patternFill>
      </fill>
      <alignment horizontal="center" vertical="bottom" textRotation="0" wrapText="1" indent="0" justifyLastLine="0" shrinkToFit="0" readingOrder="0"/>
      <border diagonalUp="0" diagonalDown="0">
        <left/>
        <right style="medium">
          <color rgb="FFE5E5E5"/>
        </right>
        <top style="thin">
          <color rgb="FF9BC2E6"/>
        </top>
        <bottom style="medium">
          <color rgb="FFE5E5E5"/>
        </bottom>
        <vertical/>
        <horizontal/>
      </border>
    </dxf>
    <dxf>
      <font>
        <b val="0"/>
        <i val="0"/>
        <strike val="0"/>
        <condense val="0"/>
        <extend val="0"/>
        <outline val="0"/>
        <shadow val="0"/>
        <u val="none"/>
        <vertAlign val="baseline"/>
        <sz val="10"/>
        <color rgb="FF000000"/>
        <name val="Arial"/>
        <scheme val="none"/>
      </font>
      <fill>
        <patternFill patternType="solid">
          <fgColor rgb="FF000000"/>
          <bgColor rgb="FFFFFFFF"/>
        </patternFill>
      </fill>
      <alignment horizontal="center" vertical="bottom" textRotation="0" wrapText="1" indent="0" justifyLastLine="0" shrinkToFit="0" readingOrder="0"/>
      <border diagonalUp="0" diagonalDown="0">
        <left/>
        <right style="medium">
          <color rgb="FFE5E5E5"/>
        </right>
        <top style="thin">
          <color rgb="FF9BC2E6"/>
        </top>
        <bottom style="medium">
          <color rgb="FFE5E5E5"/>
        </bottom>
        <vertical/>
        <horizontal/>
      </border>
    </dxf>
    <dxf>
      <font>
        <b val="0"/>
        <i val="0"/>
        <strike val="0"/>
        <condense val="0"/>
        <extend val="0"/>
        <outline val="0"/>
        <shadow val="0"/>
        <u val="none"/>
        <vertAlign val="baseline"/>
        <sz val="10"/>
        <color rgb="FF000000"/>
        <name val="Arial"/>
        <scheme val="none"/>
      </font>
      <fill>
        <patternFill patternType="solid">
          <fgColor rgb="FF000000"/>
          <bgColor rgb="FFFFFFFF"/>
        </patternFill>
      </fill>
      <alignment horizontal="center" vertical="bottom" textRotation="0" wrapText="1" indent="0" justifyLastLine="0" shrinkToFit="0" readingOrder="0"/>
      <border diagonalUp="0" diagonalDown="0">
        <left/>
        <right style="medium">
          <color rgb="FFE5E5E5"/>
        </right>
        <top style="thin">
          <color rgb="FF9BC2E6"/>
        </top>
        <bottom style="medium">
          <color rgb="FFE5E5E5"/>
        </bottom>
        <vertical/>
        <horizontal/>
      </border>
    </dxf>
    <dxf>
      <font>
        <b val="0"/>
        <i val="0"/>
        <strike val="0"/>
        <condense val="0"/>
        <extend val="0"/>
        <outline val="0"/>
        <shadow val="0"/>
        <u val="none"/>
        <vertAlign val="baseline"/>
        <sz val="10"/>
        <color rgb="FF000000"/>
        <name val="Arial"/>
        <scheme val="none"/>
      </font>
      <fill>
        <patternFill patternType="solid">
          <fgColor rgb="FF000000"/>
          <bgColor rgb="FFFFFFFF"/>
        </patternFill>
      </fill>
      <alignment horizontal="center" vertical="bottom" textRotation="0" wrapText="1" indent="0" justifyLastLine="0" shrinkToFit="0" readingOrder="0"/>
      <border diagonalUp="0" diagonalDown="0">
        <left/>
        <right style="medium">
          <color rgb="FFE5E5E5"/>
        </right>
        <top style="thin">
          <color rgb="FF9BC2E6"/>
        </top>
        <bottom style="medium">
          <color rgb="FFE5E5E5"/>
        </bottom>
        <vertical/>
        <horizontal/>
      </border>
    </dxf>
    <dxf>
      <font>
        <b val="0"/>
        <i val="0"/>
        <strike val="0"/>
        <condense val="0"/>
        <extend val="0"/>
        <outline val="0"/>
        <shadow val="0"/>
        <u val="none"/>
        <vertAlign val="baseline"/>
        <sz val="10"/>
        <color rgb="FF000000"/>
        <name val="Arial"/>
        <scheme val="none"/>
      </font>
      <fill>
        <patternFill patternType="solid">
          <fgColor rgb="FF000000"/>
          <bgColor rgb="FFFFFFFF"/>
        </patternFill>
      </fill>
      <alignment horizontal="center" vertical="bottom" textRotation="0" wrapText="1" indent="0" justifyLastLine="0" shrinkToFit="0" readingOrder="0"/>
      <border diagonalUp="0" diagonalDown="0">
        <left/>
        <right style="medium">
          <color rgb="FFE5E5E5"/>
        </right>
        <top style="thin">
          <color rgb="FF9BC2E6"/>
        </top>
        <bottom style="medium">
          <color rgb="FFE5E5E5"/>
        </bottom>
        <vertical/>
        <horizontal/>
      </border>
    </dxf>
    <dxf>
      <font>
        <b val="0"/>
        <i val="0"/>
        <strike val="0"/>
        <condense val="0"/>
        <extend val="0"/>
        <outline val="0"/>
        <shadow val="0"/>
        <u val="none"/>
        <vertAlign val="baseline"/>
        <sz val="10"/>
        <color rgb="FF000000"/>
        <name val="Arial"/>
        <scheme val="none"/>
      </font>
      <numFmt numFmtId="19" formatCode="dd/mm/yyyy"/>
      <fill>
        <patternFill patternType="solid">
          <fgColor rgb="FF000000"/>
          <bgColor rgb="FFFFFFFF"/>
        </patternFill>
      </fill>
      <alignment horizontal="center" vertical="bottom" textRotation="0" wrapText="1" indent="0" justifyLastLine="0" shrinkToFit="0" readingOrder="0"/>
      <border diagonalUp="0" diagonalDown="0">
        <left/>
        <right style="medium">
          <color rgb="FFE5E5E5"/>
        </right>
        <top style="thin">
          <color rgb="FF9BC2E6"/>
        </top>
        <bottom style="medium">
          <color rgb="FFE5E5E5"/>
        </bottom>
        <vertical/>
        <horizontal/>
      </border>
    </dxf>
    <dxf>
      <border outline="0">
        <left style="thin">
          <color rgb="FF9BC2E6"/>
        </left>
      </border>
    </dxf>
    <dxf>
      <font>
        <b val="0"/>
        <i val="0"/>
        <strike val="0"/>
        <condense val="0"/>
        <extend val="0"/>
        <outline val="0"/>
        <shadow val="0"/>
        <u val="none"/>
        <vertAlign val="baseline"/>
        <sz val="10"/>
        <color rgb="FF000000"/>
        <name val="Arial"/>
        <scheme val="none"/>
      </font>
      <fill>
        <patternFill patternType="solid">
          <fgColor rgb="FF000000"/>
          <bgColor rgb="FFFFFFFF"/>
        </patternFill>
      </fill>
      <alignment horizontal="center" vertical="bottom" textRotation="0" wrapText="1" indent="0" justifyLastLine="0" shrinkToFit="0" readingOrder="0"/>
    </dxf>
    <dxf>
      <font>
        <b/>
        <i val="0"/>
        <strike val="0"/>
        <condense val="0"/>
        <extend val="0"/>
        <outline val="0"/>
        <shadow val="0"/>
        <u val="none"/>
        <vertAlign val="baseline"/>
        <sz val="10"/>
        <color rgb="FFFFFFFF"/>
        <name val="Arial"/>
        <scheme val="none"/>
      </font>
      <fill>
        <patternFill patternType="solid">
          <fgColor rgb="FF000000"/>
          <bgColor rgb="FF1F4E78"/>
        </patternFill>
      </fill>
      <border diagonalUp="0" diagonalDown="0" outline="0">
        <left style="thin">
          <color rgb="FF9BC2E6"/>
        </left>
        <right style="thin">
          <color rgb="FF9BC2E6"/>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sri - Copy.xlsx]ANALYSIS!PivotTable1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by region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333333333333333"/>
              <c:y val="-9.259259259259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277777777777777"/>
              <c:y val="6.01851851851850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3333333333333333"/>
              <c:y val="-9.259259259259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277777777777777"/>
              <c:y val="6.01851851851850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92-4E78-9924-AA548ABEDB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91-416F-8828-DB8606C3B1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891-416F-8828-DB8606C3B1E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891-416F-8828-DB8606C3B1E9}"/>
              </c:ext>
            </c:extLst>
          </c:dPt>
          <c:dLbls>
            <c:dLbl>
              <c:idx val="0"/>
              <c:layout>
                <c:manualLayout>
                  <c:x val="0.13333333333333333"/>
                  <c:y val="-9.25925925925925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92-4E78-9924-AA548ABEDB6C}"/>
                </c:ext>
              </c:extLst>
            </c:dLbl>
            <c:dLbl>
              <c:idx val="1"/>
              <c:layout>
                <c:manualLayout>
                  <c:x val="0.10277777777777777"/>
                  <c:y val="6.018518518518501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891-416F-8828-DB8606C3B1E9}"/>
                </c:ext>
              </c:extLst>
            </c:dLbl>
            <c:dLbl>
              <c:idx val="2"/>
              <c:layout>
                <c:manualLayout>
                  <c:x val="0.13333333333333333"/>
                  <c:y val="-9.25925925925925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891-416F-8828-DB8606C3B1E9}"/>
                </c:ext>
              </c:extLst>
            </c:dLbl>
            <c:dLbl>
              <c:idx val="3"/>
              <c:layout>
                <c:manualLayout>
                  <c:x val="0.10277777777777777"/>
                  <c:y val="6.018518518518501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891-416F-8828-DB8606C3B1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ANALYSIS!$A$4:$A$8</c:f>
              <c:strCache>
                <c:ptCount val="4"/>
                <c:pt idx="0">
                  <c:v>East</c:v>
                </c:pt>
                <c:pt idx="1">
                  <c:v>North</c:v>
                </c:pt>
                <c:pt idx="2">
                  <c:v>South</c:v>
                </c:pt>
                <c:pt idx="3">
                  <c:v>West</c:v>
                </c:pt>
              </c:strCache>
            </c:strRef>
          </c:cat>
          <c:val>
            <c:numRef>
              <c:f>ANALYSIS!$B$4:$B$8</c:f>
              <c:numCache>
                <c:formatCode>"₹"\ #,##0.00</c:formatCode>
                <c:ptCount val="4"/>
                <c:pt idx="0">
                  <c:v>3534400</c:v>
                </c:pt>
                <c:pt idx="1">
                  <c:v>2661400</c:v>
                </c:pt>
                <c:pt idx="2">
                  <c:v>2870600</c:v>
                </c:pt>
                <c:pt idx="3">
                  <c:v>3878100</c:v>
                </c:pt>
              </c:numCache>
            </c:numRef>
          </c:val>
          <c:extLst>
            <c:ext xmlns:c16="http://schemas.microsoft.com/office/drawing/2014/chart" uri="{C3380CC4-5D6E-409C-BE32-E72D297353CC}">
              <c16:uniqueId val="{00000000-6192-4E78-9924-AA548ABEDB6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sri - Copy.xlsx]ANALYSIS!PivotTable2</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barChart>
        <c:barDir val="bar"/>
        <c:grouping val="clustered"/>
        <c:varyColors val="0"/>
        <c:ser>
          <c:idx val="0"/>
          <c:order val="0"/>
          <c:tx>
            <c:strRef>
              <c:f>ANALYSIS!$E$3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B6D5-40F5-B537-8BF7DF9EA6C4}"/>
              </c:ext>
            </c:extLst>
          </c:dPt>
          <c:dPt>
            <c:idx val="4"/>
            <c:invertIfNegative val="0"/>
            <c:bubble3D val="0"/>
            <c:extLst>
              <c:ext xmlns:c16="http://schemas.microsoft.com/office/drawing/2014/chart" uri="{C3380CC4-5D6E-409C-BE32-E72D297353CC}">
                <c16:uniqueId val="{00000001-B6D5-40F5-B537-8BF7DF9EA6C4}"/>
              </c:ext>
            </c:extLst>
          </c:dPt>
          <c:dPt>
            <c:idx val="5"/>
            <c:invertIfNegative val="0"/>
            <c:bubble3D val="0"/>
            <c:extLst>
              <c:ext xmlns:c16="http://schemas.microsoft.com/office/drawing/2014/chart" uri="{C3380CC4-5D6E-409C-BE32-E72D297353CC}">
                <c16:uniqueId val="{00000002-B6D5-40F5-B537-8BF7DF9EA6C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ANALYSIS!$D$4:$D$11</c:f>
              <c:strCache>
                <c:ptCount val="7"/>
                <c:pt idx="0">
                  <c:v>Action Figure</c:v>
                </c:pt>
                <c:pt idx="1">
                  <c:v>Blender</c:v>
                </c:pt>
                <c:pt idx="2">
                  <c:v>Moisturizer</c:v>
                </c:pt>
                <c:pt idx="3">
                  <c:v>Novel</c:v>
                </c:pt>
                <c:pt idx="4">
                  <c:v>Smartphone</c:v>
                </c:pt>
                <c:pt idx="5">
                  <c:v>Sneakers</c:v>
                </c:pt>
                <c:pt idx="6">
                  <c:v>Tent</c:v>
                </c:pt>
              </c:strCache>
            </c:strRef>
          </c:cat>
          <c:val>
            <c:numRef>
              <c:f>ANALYSIS!$E$4:$E$11</c:f>
              <c:numCache>
                <c:formatCode>"₹"\ #,##0.00</c:formatCode>
                <c:ptCount val="7"/>
                <c:pt idx="0">
                  <c:v>547200</c:v>
                </c:pt>
                <c:pt idx="1">
                  <c:v>2222500</c:v>
                </c:pt>
                <c:pt idx="2">
                  <c:v>706800</c:v>
                </c:pt>
                <c:pt idx="3">
                  <c:v>898000</c:v>
                </c:pt>
                <c:pt idx="4">
                  <c:v>2350000</c:v>
                </c:pt>
                <c:pt idx="5">
                  <c:v>3196000</c:v>
                </c:pt>
                <c:pt idx="6">
                  <c:v>3024000</c:v>
                </c:pt>
              </c:numCache>
            </c:numRef>
          </c:val>
          <c:extLst>
            <c:ext xmlns:c16="http://schemas.microsoft.com/office/drawing/2014/chart" uri="{C3380CC4-5D6E-409C-BE32-E72D297353CC}">
              <c16:uniqueId val="{00000000-3D06-4D99-B344-639E59817DA1}"/>
            </c:ext>
          </c:extLst>
        </c:ser>
        <c:dLbls>
          <c:dLblPos val="outEnd"/>
          <c:showLegendKey val="0"/>
          <c:showVal val="1"/>
          <c:showCatName val="0"/>
          <c:showSerName val="0"/>
          <c:showPercent val="0"/>
          <c:showBubbleSize val="0"/>
        </c:dLbls>
        <c:gapWidth val="182"/>
        <c:axId val="465396640"/>
        <c:axId val="465417024"/>
      </c:barChart>
      <c:catAx>
        <c:axId val="465396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417024"/>
        <c:crosses val="autoZero"/>
        <c:auto val="1"/>
        <c:lblAlgn val="ctr"/>
        <c:lblOffset val="100"/>
        <c:noMultiLvlLbl val="0"/>
      </c:catAx>
      <c:valAx>
        <c:axId val="465417024"/>
        <c:scaling>
          <c:orientation val="minMax"/>
        </c:scaling>
        <c:delete val="0"/>
        <c:axPos val="b"/>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96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 Practice  sri - Copy.xlsx]ANALYSIS!PivotTable3</c:name>
    <c:fmtId val="1"/>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pivotFmt>
    </c:pivotFmts>
    <c:plotArea>
      <c:layout>
        <c:manualLayout>
          <c:layoutTarget val="inner"/>
          <c:xMode val="edge"/>
          <c:yMode val="edge"/>
          <c:x val="1.673321623675357E-2"/>
          <c:y val="0.24129882787452872"/>
          <c:w val="0.96653356752649289"/>
          <c:h val="0.67966417878546936"/>
        </c:manualLayout>
      </c:layout>
      <c:barChart>
        <c:barDir val="col"/>
        <c:grouping val="clustered"/>
        <c:varyColors val="0"/>
        <c:ser>
          <c:idx val="0"/>
          <c:order val="0"/>
          <c:tx>
            <c:strRef>
              <c:f>ANALYSIS!$H$3</c:f>
              <c:strCache>
                <c:ptCount val="1"/>
                <c:pt idx="0">
                  <c:v>Total</c:v>
                </c:pt>
              </c:strCache>
            </c:strRef>
          </c:tx>
          <c:spPr>
            <a:solidFill>
              <a:schemeClr val="accent5"/>
            </a:solidFill>
            <a:ln>
              <a:noFill/>
            </a:ln>
            <a:effectLst/>
          </c:spPr>
          <c:invertIfNegative val="0"/>
          <c:dLbls>
            <c:delete val="1"/>
          </c:dLbls>
          <c:cat>
            <c:strRef>
              <c:f>ANALYSIS!$G$4:$G$14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ANALYSIS!$H$4:$H$14</c:f>
              <c:numCache>
                <c:formatCode>"₹"\ #,##0.00</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extLst>
            <c:ext xmlns:c16="http://schemas.microsoft.com/office/drawing/2014/chart" uri="{C3380CC4-5D6E-409C-BE32-E72D297353CC}">
              <c16:uniqueId val="{00000000-CE52-4D24-9117-84B6BB36E1E0}"/>
            </c:ext>
          </c:extLst>
        </c:ser>
        <c:dLbls>
          <c:dLblPos val="outEnd"/>
          <c:showLegendKey val="0"/>
          <c:showVal val="1"/>
          <c:showCatName val="0"/>
          <c:showSerName val="0"/>
          <c:showPercent val="0"/>
          <c:showBubbleSize val="0"/>
        </c:dLbls>
        <c:gapWidth val="219"/>
        <c:overlap val="-27"/>
        <c:axId val="382598304"/>
        <c:axId val="382589568"/>
      </c:barChart>
      <c:catAx>
        <c:axId val="382598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589568"/>
        <c:crosses val="autoZero"/>
        <c:auto val="1"/>
        <c:lblAlgn val="ctr"/>
        <c:lblOffset val="100"/>
        <c:noMultiLvlLbl val="0"/>
      </c:catAx>
      <c:valAx>
        <c:axId val="382589568"/>
        <c:scaling>
          <c:orientation val="minMax"/>
        </c:scaling>
        <c:delete val="1"/>
        <c:axPos val="l"/>
        <c:numFmt formatCode="&quot;₹&quot;\ #,##0.00" sourceLinked="1"/>
        <c:majorTickMark val="none"/>
        <c:minorTickMark val="none"/>
        <c:tickLblPos val="nextTo"/>
        <c:crossAx val="382598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sri - Copy.xlsx]ANALYSIS!PivotTable4</c:name>
    <c:fmtId val="0"/>
  </c:pivotSource>
  <c:chart>
    <c:autoTitleDeleted val="1"/>
    <c:pivotFmts>
      <c:pivotFmt>
        <c:idx val="0"/>
      </c:pivotFmt>
      <c:pivotFmt>
        <c:idx val="1"/>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ANALYSIS!$L$3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ANALYSIS!$K$4:$K$11</c:f>
              <c:strCache>
                <c:ptCount val="7"/>
                <c:pt idx="0">
                  <c:v>Action Figure</c:v>
                </c:pt>
                <c:pt idx="1">
                  <c:v>Blender</c:v>
                </c:pt>
                <c:pt idx="2">
                  <c:v>Moisturizer</c:v>
                </c:pt>
                <c:pt idx="3">
                  <c:v>Novel</c:v>
                </c:pt>
                <c:pt idx="4">
                  <c:v>Smartphone</c:v>
                </c:pt>
                <c:pt idx="5">
                  <c:v>Sneakers</c:v>
                </c:pt>
                <c:pt idx="6">
                  <c:v>Tent</c:v>
                </c:pt>
              </c:strCache>
            </c:strRef>
          </c:cat>
          <c:val>
            <c:numRef>
              <c:f>ANALYSIS!$L$4:$L$11</c:f>
              <c:numCache>
                <c:formatCode>General</c:formatCode>
                <c:ptCount val="7"/>
                <c:pt idx="0">
                  <c:v>456</c:v>
                </c:pt>
                <c:pt idx="1">
                  <c:v>635</c:v>
                </c:pt>
                <c:pt idx="2">
                  <c:v>1178</c:v>
                </c:pt>
                <c:pt idx="3">
                  <c:v>898</c:v>
                </c:pt>
                <c:pt idx="4">
                  <c:v>235</c:v>
                </c:pt>
                <c:pt idx="5">
                  <c:v>799</c:v>
                </c:pt>
                <c:pt idx="6">
                  <c:v>504</c:v>
                </c:pt>
              </c:numCache>
            </c:numRef>
          </c:val>
          <c:smooth val="0"/>
          <c:extLst>
            <c:ext xmlns:c16="http://schemas.microsoft.com/office/drawing/2014/chart" uri="{C3380CC4-5D6E-409C-BE32-E72D297353CC}">
              <c16:uniqueId val="{00000000-B667-48D7-AE6B-695A77F64A2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79880032"/>
        <c:axId val="579872128"/>
      </c:lineChart>
      <c:catAx>
        <c:axId val="579880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579872128"/>
        <c:crosses val="autoZero"/>
        <c:auto val="1"/>
        <c:lblAlgn val="ctr"/>
        <c:lblOffset val="100"/>
        <c:noMultiLvlLbl val="0"/>
      </c:catAx>
      <c:valAx>
        <c:axId val="579872128"/>
        <c:scaling>
          <c:orientation val="minMax"/>
        </c:scaling>
        <c:delete val="1"/>
        <c:axPos val="l"/>
        <c:numFmt formatCode="General" sourceLinked="1"/>
        <c:majorTickMark val="none"/>
        <c:minorTickMark val="none"/>
        <c:tickLblPos val="nextTo"/>
        <c:crossAx val="579880032"/>
        <c:crosses val="autoZero"/>
        <c:crossBetween val="between"/>
      </c:valAx>
      <c:spPr>
        <a:noFill/>
        <a:ln>
          <a:solidFill>
            <a:schemeClr val="accent1">
              <a:lumMod val="50000"/>
            </a:schemeClr>
          </a:solidFill>
        </a:ln>
        <a:effectLst/>
      </c:spPr>
    </c:plotArea>
    <c:plotVisOnly val="1"/>
    <c:dispBlanksAs val="gap"/>
    <c:showDLblsOverMax val="0"/>
  </c:chart>
  <c:spPr>
    <a:solidFill>
      <a:schemeClr val="accent1">
        <a:lumMod val="50000"/>
      </a:schemeClr>
    </a:solidFill>
    <a:ln w="9525"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sri - Copy.xlsx]ANALYSIS!PivotTable4</c:name>
    <c:fmtId val="3"/>
  </c:pivotSource>
  <c:chart>
    <c:autoTitleDeleted val="1"/>
    <c:pivotFmts>
      <c:pivotFmt>
        <c:idx val="0"/>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layout/>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7777777777777776E-2"/>
          <c:y val="0.14249781277340332"/>
          <c:w val="0.93888888888888888"/>
          <c:h val="0.60767461358996788"/>
        </c:manualLayout>
      </c:layout>
      <c:lineChart>
        <c:grouping val="standard"/>
        <c:varyColors val="0"/>
        <c:ser>
          <c:idx val="0"/>
          <c:order val="0"/>
          <c:tx>
            <c:strRef>
              <c:f>ANALYSIS!$L$3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ANALYSIS!$K$4:$K$11</c:f>
              <c:strCache>
                <c:ptCount val="7"/>
                <c:pt idx="0">
                  <c:v>Action Figure</c:v>
                </c:pt>
                <c:pt idx="1">
                  <c:v>Blender</c:v>
                </c:pt>
                <c:pt idx="2">
                  <c:v>Moisturizer</c:v>
                </c:pt>
                <c:pt idx="3">
                  <c:v>Novel</c:v>
                </c:pt>
                <c:pt idx="4">
                  <c:v>Smartphone</c:v>
                </c:pt>
                <c:pt idx="5">
                  <c:v>Sneakers</c:v>
                </c:pt>
                <c:pt idx="6">
                  <c:v>Tent</c:v>
                </c:pt>
              </c:strCache>
            </c:strRef>
          </c:cat>
          <c:val>
            <c:numRef>
              <c:f>ANALYSIS!$L$4:$L$11</c:f>
              <c:numCache>
                <c:formatCode>General</c:formatCode>
                <c:ptCount val="7"/>
                <c:pt idx="0">
                  <c:v>456</c:v>
                </c:pt>
                <c:pt idx="1">
                  <c:v>635</c:v>
                </c:pt>
                <c:pt idx="2">
                  <c:v>1178</c:v>
                </c:pt>
                <c:pt idx="3">
                  <c:v>898</c:v>
                </c:pt>
                <c:pt idx="4">
                  <c:v>235</c:v>
                </c:pt>
                <c:pt idx="5">
                  <c:v>799</c:v>
                </c:pt>
                <c:pt idx="6">
                  <c:v>504</c:v>
                </c:pt>
              </c:numCache>
            </c:numRef>
          </c:val>
          <c:smooth val="0"/>
          <c:extLst>
            <c:ext xmlns:c16="http://schemas.microsoft.com/office/drawing/2014/chart" uri="{C3380CC4-5D6E-409C-BE32-E72D297353CC}">
              <c16:uniqueId val="{00000000-6CCB-461F-93DF-56D2E04D91C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79880032"/>
        <c:axId val="579872128"/>
      </c:lineChart>
      <c:catAx>
        <c:axId val="579880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579872128"/>
        <c:crosses val="autoZero"/>
        <c:auto val="1"/>
        <c:lblAlgn val="ctr"/>
        <c:lblOffset val="100"/>
        <c:noMultiLvlLbl val="0"/>
      </c:catAx>
      <c:valAx>
        <c:axId val="579872128"/>
        <c:scaling>
          <c:orientation val="minMax"/>
        </c:scaling>
        <c:delete val="1"/>
        <c:axPos val="l"/>
        <c:numFmt formatCode="General" sourceLinked="1"/>
        <c:majorTickMark val="none"/>
        <c:minorTickMark val="none"/>
        <c:tickLblPos val="nextTo"/>
        <c:crossAx val="579880032"/>
        <c:crosses val="autoZero"/>
        <c:crossBetween val="between"/>
      </c:valAx>
      <c:spPr>
        <a:noFill/>
        <a:ln>
          <a:solidFill>
            <a:schemeClr val="accent1">
              <a:lumMod val="50000"/>
            </a:schemeClr>
          </a:solidFill>
        </a:ln>
        <a:effectLst/>
      </c:spPr>
    </c:plotArea>
    <c:plotVisOnly val="1"/>
    <c:dispBlanksAs val="gap"/>
    <c:showDLblsOverMax val="0"/>
  </c:chart>
  <c:spPr>
    <a:solidFill>
      <a:schemeClr val="accent1">
        <a:lumMod val="50000"/>
      </a:schemeClr>
    </a:solidFill>
    <a:ln w="9525"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sri - Copy.xlsx]ANALYSIS!PivotTable1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by region</a:t>
            </a:r>
          </a:p>
          <a:p>
            <a:pPr>
              <a:defRPr/>
            </a:pPr>
            <a:endParaRPr lang="en-IN"/>
          </a:p>
        </c:rich>
      </c:tx>
      <c:layout>
        <c:manualLayout>
          <c:xMode val="edge"/>
          <c:yMode val="edge"/>
          <c:x val="0.23562482235972593"/>
          <c:y val="0.1008482607682233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3333333333333333"/>
              <c:y val="-9.259259259259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277777777777777"/>
              <c:y val="6.01851851851850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0.22500000000000006"/>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6111111111111112"/>
              <c:y val="-0.111111111111111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0277777777777777"/>
              <c:y val="6.01851851851850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2500000000000006"/>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6111111111111112"/>
              <c:y val="-0.111111111111111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layout>
            <c:manualLayout>
              <c:x val="0.13345742868040267"/>
              <c:y val="-0.105267956682650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ANALYSIS!$B$3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F4-4DAD-B3AA-8846A632CC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F4-4DAD-B3AA-8846A632CC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F4-4DAD-B3AA-8846A632CC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5AE6-4363-A659-CBBF1EFC3F49}"/>
              </c:ext>
            </c:extLst>
          </c:dPt>
          <c:dLbls>
            <c:dLbl>
              <c:idx val="0"/>
              <c:layout>
                <c:manualLayout>
                  <c:x val="0.13345742868040267"/>
                  <c:y val="-0.10526795668265031"/>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CF4-4DAD-B3AA-8846A632CC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ANALYSIS!$A$4:$A$8</c:f>
              <c:strCache>
                <c:ptCount val="4"/>
                <c:pt idx="0">
                  <c:v>East</c:v>
                </c:pt>
                <c:pt idx="1">
                  <c:v>North</c:v>
                </c:pt>
                <c:pt idx="2">
                  <c:v>South</c:v>
                </c:pt>
                <c:pt idx="3">
                  <c:v>West</c:v>
                </c:pt>
              </c:strCache>
            </c:strRef>
          </c:cat>
          <c:val>
            <c:numRef>
              <c:f>ANALYSIS!$B$4:$B$8</c:f>
              <c:numCache>
                <c:formatCode>"₹"\ #,##0.00</c:formatCode>
                <c:ptCount val="4"/>
                <c:pt idx="0">
                  <c:v>3534400</c:v>
                </c:pt>
                <c:pt idx="1">
                  <c:v>2661400</c:v>
                </c:pt>
                <c:pt idx="2">
                  <c:v>2870600</c:v>
                </c:pt>
                <c:pt idx="3">
                  <c:v>3878100</c:v>
                </c:pt>
              </c:numCache>
            </c:numRef>
          </c:val>
          <c:extLst>
            <c:ext xmlns:c16="http://schemas.microsoft.com/office/drawing/2014/chart" uri="{C3380CC4-5D6E-409C-BE32-E72D297353CC}">
              <c16:uniqueId val="{00000006-2CF4-4DAD-B3AA-8846A632CCB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sri - Copy.xlsx]ANALYSIS!PivotTable2</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s>
    <c:plotArea>
      <c:layout/>
      <c:barChart>
        <c:barDir val="bar"/>
        <c:grouping val="clustered"/>
        <c:varyColors val="0"/>
        <c:ser>
          <c:idx val="0"/>
          <c:order val="0"/>
          <c:tx>
            <c:strRef>
              <c:f>ANALYSIS!$E$3</c:f>
              <c:strCache>
                <c:ptCount val="1"/>
                <c:pt idx="0">
                  <c:v>Total</c:v>
                </c:pt>
              </c:strCache>
            </c:strRef>
          </c:tx>
          <c:spPr>
            <a:solidFill>
              <a:schemeClr val="accent1"/>
            </a:solidFill>
            <a:ln>
              <a:noFill/>
            </a:ln>
            <a:effectLst/>
          </c:spPr>
          <c:invertIfNegative val="0"/>
          <c:dLbls>
            <c:delete val="1"/>
          </c:dLbls>
          <c:cat>
            <c:strRef>
              <c:f>ANALYSIS!$D$4:$D$11</c:f>
              <c:strCache>
                <c:ptCount val="7"/>
                <c:pt idx="0">
                  <c:v>Action Figure</c:v>
                </c:pt>
                <c:pt idx="1">
                  <c:v>Blender</c:v>
                </c:pt>
                <c:pt idx="2">
                  <c:v>Moisturizer</c:v>
                </c:pt>
                <c:pt idx="3">
                  <c:v>Novel</c:v>
                </c:pt>
                <c:pt idx="4">
                  <c:v>Smartphone</c:v>
                </c:pt>
                <c:pt idx="5">
                  <c:v>Sneakers</c:v>
                </c:pt>
                <c:pt idx="6">
                  <c:v>Tent</c:v>
                </c:pt>
              </c:strCache>
            </c:strRef>
          </c:cat>
          <c:val>
            <c:numRef>
              <c:f>ANALYSIS!$E$4:$E$11</c:f>
              <c:numCache>
                <c:formatCode>"₹"\ #,##0.00</c:formatCode>
                <c:ptCount val="7"/>
                <c:pt idx="0">
                  <c:v>547200</c:v>
                </c:pt>
                <c:pt idx="1">
                  <c:v>2222500</c:v>
                </c:pt>
                <c:pt idx="2">
                  <c:v>706800</c:v>
                </c:pt>
                <c:pt idx="3">
                  <c:v>898000</c:v>
                </c:pt>
                <c:pt idx="4">
                  <c:v>2350000</c:v>
                </c:pt>
                <c:pt idx="5">
                  <c:v>3196000</c:v>
                </c:pt>
                <c:pt idx="6">
                  <c:v>3024000</c:v>
                </c:pt>
              </c:numCache>
            </c:numRef>
          </c:val>
          <c:extLst>
            <c:ext xmlns:c16="http://schemas.microsoft.com/office/drawing/2014/chart" uri="{C3380CC4-5D6E-409C-BE32-E72D297353CC}">
              <c16:uniqueId val="{00000000-4CA6-4695-BA1C-83A3331CF236}"/>
            </c:ext>
          </c:extLst>
        </c:ser>
        <c:dLbls>
          <c:dLblPos val="outEnd"/>
          <c:showLegendKey val="0"/>
          <c:showVal val="1"/>
          <c:showCatName val="0"/>
          <c:showSerName val="0"/>
          <c:showPercent val="0"/>
          <c:showBubbleSize val="0"/>
        </c:dLbls>
        <c:gapWidth val="182"/>
        <c:axId val="465396640"/>
        <c:axId val="465417024"/>
      </c:barChart>
      <c:catAx>
        <c:axId val="465396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417024"/>
        <c:crosses val="autoZero"/>
        <c:auto val="1"/>
        <c:lblAlgn val="ctr"/>
        <c:lblOffset val="100"/>
        <c:noMultiLvlLbl val="0"/>
      </c:catAx>
      <c:valAx>
        <c:axId val="465417024"/>
        <c:scaling>
          <c:orientation val="minMax"/>
        </c:scaling>
        <c:delete val="0"/>
        <c:axPos val="b"/>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96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 Practice  sri - Copy.xlsx]ANALYSIS!PivotTable3</c:name>
    <c:fmtId val="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pivotFmt>
    </c:pivotFmts>
    <c:plotArea>
      <c:layout>
        <c:manualLayout>
          <c:layoutTarget val="inner"/>
          <c:xMode val="edge"/>
          <c:yMode val="edge"/>
          <c:x val="4.8269568736134083E-2"/>
          <c:y val="0.21598221333893264"/>
          <c:w val="0.96653356752649289"/>
          <c:h val="0.67966417878546936"/>
        </c:manualLayout>
      </c:layout>
      <c:barChart>
        <c:barDir val="col"/>
        <c:grouping val="clustered"/>
        <c:varyColors val="0"/>
        <c:ser>
          <c:idx val="0"/>
          <c:order val="0"/>
          <c:tx>
            <c:strRef>
              <c:f>ANALYSIS!$H$3</c:f>
              <c:strCache>
                <c:ptCount val="1"/>
                <c:pt idx="0">
                  <c:v>Total</c:v>
                </c:pt>
              </c:strCache>
            </c:strRef>
          </c:tx>
          <c:spPr>
            <a:solidFill>
              <a:schemeClr val="accent5"/>
            </a:solidFill>
            <a:ln>
              <a:noFill/>
            </a:ln>
            <a:effectLst/>
          </c:spPr>
          <c:invertIfNegative val="0"/>
          <c:dLbls>
            <c:delete val="1"/>
          </c:dLbls>
          <c:cat>
            <c:strRef>
              <c:f>ANALYSIS!$G$4:$G$14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ANALYSIS!$H$4:$H$14</c:f>
              <c:numCache>
                <c:formatCode>"₹"\ #,##0.00</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extLst>
            <c:ext xmlns:c16="http://schemas.microsoft.com/office/drawing/2014/chart" uri="{C3380CC4-5D6E-409C-BE32-E72D297353CC}">
              <c16:uniqueId val="{00000000-2774-489C-94F1-CBAB2E3106B7}"/>
            </c:ext>
          </c:extLst>
        </c:ser>
        <c:dLbls>
          <c:dLblPos val="outEnd"/>
          <c:showLegendKey val="0"/>
          <c:showVal val="1"/>
          <c:showCatName val="0"/>
          <c:showSerName val="0"/>
          <c:showPercent val="0"/>
          <c:showBubbleSize val="0"/>
        </c:dLbls>
        <c:gapWidth val="219"/>
        <c:overlap val="-27"/>
        <c:axId val="382598304"/>
        <c:axId val="382589568"/>
      </c:barChart>
      <c:catAx>
        <c:axId val="382598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589568"/>
        <c:crosses val="autoZero"/>
        <c:auto val="1"/>
        <c:lblAlgn val="ctr"/>
        <c:lblOffset val="100"/>
        <c:noMultiLvlLbl val="0"/>
      </c:catAx>
      <c:valAx>
        <c:axId val="382589568"/>
        <c:scaling>
          <c:orientation val="minMax"/>
        </c:scaling>
        <c:delete val="1"/>
        <c:axPos val="l"/>
        <c:numFmt formatCode="&quot;₹&quot;\ #,##0.00" sourceLinked="1"/>
        <c:majorTickMark val="none"/>
        <c:minorTickMark val="none"/>
        <c:tickLblPos val="nextTo"/>
        <c:crossAx val="382598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95250</xdr:rowOff>
    </xdr:from>
    <xdr:to>
      <xdr:col>4</xdr:col>
      <xdr:colOff>0</xdr:colOff>
      <xdr:row>54</xdr:row>
      <xdr:rowOff>108524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495300</xdr:colOff>
      <xdr:row>21</xdr:row>
      <xdr:rowOff>180975</xdr:rowOff>
    </xdr:from>
    <xdr:to>
      <xdr:col>5</xdr:col>
      <xdr:colOff>57150</xdr:colOff>
      <xdr:row>33</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976311</xdr:colOff>
      <xdr:row>40</xdr:row>
      <xdr:rowOff>0</xdr:rowOff>
    </xdr:from>
    <xdr:to>
      <xdr:col>11</xdr:col>
      <xdr:colOff>800100</xdr:colOff>
      <xdr:row>55</xdr:row>
      <xdr:rowOff>66675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481012</xdr:colOff>
      <xdr:row>32</xdr:row>
      <xdr:rowOff>142875</xdr:rowOff>
    </xdr:from>
    <xdr:to>
      <xdr:col>11</xdr:col>
      <xdr:colOff>319087</xdr:colOff>
      <xdr:row>47</xdr:row>
      <xdr:rowOff>28575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152400</xdr:colOff>
      <xdr:row>17</xdr:row>
      <xdr:rowOff>0</xdr:rowOff>
    </xdr:from>
    <xdr:to>
      <xdr:col>7</xdr:col>
      <xdr:colOff>1104900</xdr:colOff>
      <xdr:row>30</xdr:row>
      <xdr:rowOff>47625</xdr:rowOff>
    </xdr:to>
    <mc:AlternateContent xmlns:mc="http://schemas.openxmlformats.org/markup-compatibility/2006" xmlns:a14="http://schemas.microsoft.com/office/drawing/2010/main">
      <mc:Choice Requires="a14">
        <xdr:graphicFrame macro="">
          <xdr:nvGraphicFramePr>
            <xdr:cNvPr id="7" name="Sales Person"/>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429250" y="3238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123825</xdr:colOff>
      <xdr:row>17</xdr:row>
      <xdr:rowOff>9525</xdr:rowOff>
    </xdr:from>
    <xdr:to>
      <xdr:col>12</xdr:col>
      <xdr:colOff>895350</xdr:colOff>
      <xdr:row>30</xdr:row>
      <xdr:rowOff>57150</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000" y="3248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180975</xdr:colOff>
      <xdr:row>17</xdr:row>
      <xdr:rowOff>76200</xdr:rowOff>
    </xdr:from>
    <xdr:to>
      <xdr:col>10</xdr:col>
      <xdr:colOff>790575</xdr:colOff>
      <xdr:row>30</xdr:row>
      <xdr:rowOff>123825</xdr:rowOff>
    </xdr:to>
    <mc:AlternateContent xmlns:mc="http://schemas.openxmlformats.org/markup-compatibility/2006" xmlns:a14="http://schemas.microsoft.com/office/drawing/2010/main">
      <mc:Choice Requires="a14">
        <xdr:graphicFrame macro="">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486650" y="3314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115165</xdr:colOff>
      <xdr:row>0</xdr:row>
      <xdr:rowOff>129173</xdr:rowOff>
    </xdr:from>
    <xdr:to>
      <xdr:col>38</xdr:col>
      <xdr:colOff>121227</xdr:colOff>
      <xdr:row>6</xdr:row>
      <xdr:rowOff>34636</xdr:rowOff>
    </xdr:to>
    <xdr:sp macro="" textlink="">
      <xdr:nvSpPr>
        <xdr:cNvPr id="4" name="Rounded Rectangle 3"/>
        <xdr:cNvSpPr/>
      </xdr:nvSpPr>
      <xdr:spPr>
        <a:xfrm>
          <a:off x="115165" y="129173"/>
          <a:ext cx="23039244" cy="1048463"/>
        </a:xfrm>
        <a:prstGeom prst="roundRect">
          <a:avLst/>
        </a:prstGeom>
        <a:solidFill>
          <a:schemeClr val="accent1">
            <a:lumMod val="50000"/>
          </a:schemeClr>
        </a:solidFill>
        <a:effectLst>
          <a:outerShdw blurRad="50800" dist="38100" dir="13500000" algn="b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SS</a:t>
          </a:r>
        </a:p>
      </xdr:txBody>
    </xdr:sp>
    <xdr:clientData/>
  </xdr:twoCellAnchor>
  <xdr:twoCellAnchor>
    <xdr:from>
      <xdr:col>0</xdr:col>
      <xdr:colOff>0</xdr:colOff>
      <xdr:row>6</xdr:row>
      <xdr:rowOff>104774</xdr:rowOff>
    </xdr:from>
    <xdr:to>
      <xdr:col>4</xdr:col>
      <xdr:colOff>238125</xdr:colOff>
      <xdr:row>11</xdr:row>
      <xdr:rowOff>161925</xdr:rowOff>
    </xdr:to>
    <xdr:sp macro="" textlink="">
      <xdr:nvSpPr>
        <xdr:cNvPr id="5" name="Rounded Rectangle 4"/>
        <xdr:cNvSpPr/>
      </xdr:nvSpPr>
      <xdr:spPr>
        <a:xfrm>
          <a:off x="0" y="1247774"/>
          <a:ext cx="2676525" cy="1009651"/>
        </a:xfrm>
        <a:prstGeom prst="roundRect">
          <a:avLst/>
        </a:prstGeom>
        <a:effectLst>
          <a:outerShdw blurRad="50800" dist="38100" dir="13500000" algn="b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99251</xdr:colOff>
      <xdr:row>6</xdr:row>
      <xdr:rowOff>161925</xdr:rowOff>
    </xdr:from>
    <xdr:to>
      <xdr:col>1</xdr:col>
      <xdr:colOff>605600</xdr:colOff>
      <xdr:row>11</xdr:row>
      <xdr:rowOff>152400</xdr:rowOff>
    </xdr:to>
    <xdr:sp macro="" textlink="">
      <xdr:nvSpPr>
        <xdr:cNvPr id="8" name="Rounded Rectangle 7"/>
        <xdr:cNvSpPr/>
      </xdr:nvSpPr>
      <xdr:spPr>
        <a:xfrm>
          <a:off x="99251" y="1304925"/>
          <a:ext cx="1115949" cy="942975"/>
        </a:xfrm>
        <a:prstGeom prst="round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1">
                <a:lumMod val="50000"/>
              </a:schemeClr>
            </a:solidFill>
          </a:endParaRPr>
        </a:p>
      </xdr:txBody>
    </xdr:sp>
    <xdr:clientData/>
  </xdr:twoCellAnchor>
  <xdr:twoCellAnchor>
    <xdr:from>
      <xdr:col>2</xdr:col>
      <xdr:colOff>190500</xdr:colOff>
      <xdr:row>7</xdr:row>
      <xdr:rowOff>95250</xdr:rowOff>
    </xdr:from>
    <xdr:to>
      <xdr:col>4</xdr:col>
      <xdr:colOff>228600</xdr:colOff>
      <xdr:row>9</xdr:row>
      <xdr:rowOff>9525</xdr:rowOff>
    </xdr:to>
    <xdr:sp macro="" textlink="">
      <xdr:nvSpPr>
        <xdr:cNvPr id="9" name="TextBox 8"/>
        <xdr:cNvSpPr txBox="1"/>
      </xdr:nvSpPr>
      <xdr:spPr>
        <a:xfrm>
          <a:off x="1409700" y="1428750"/>
          <a:ext cx="1257300" cy="2952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accent1">
                  <a:lumMod val="50000"/>
                </a:schemeClr>
              </a:solidFill>
            </a:rPr>
            <a:t>TOTAL </a:t>
          </a:r>
          <a:r>
            <a:rPr lang="en-IN" sz="1500" b="1">
              <a:solidFill>
                <a:schemeClr val="accent1">
                  <a:lumMod val="50000"/>
                </a:schemeClr>
              </a:solidFill>
              <a:latin typeface="Bahnschrift Condensed" panose="020B0502040204020203" pitchFamily="34" charset="0"/>
            </a:rPr>
            <a:t>SALES</a:t>
          </a:r>
        </a:p>
        <a:p>
          <a:endParaRPr lang="en-IN" sz="1500" b="0">
            <a:solidFill>
              <a:schemeClr val="accent1">
                <a:lumMod val="50000"/>
              </a:schemeClr>
            </a:solidFill>
          </a:endParaRPr>
        </a:p>
      </xdr:txBody>
    </xdr:sp>
    <xdr:clientData/>
  </xdr:twoCellAnchor>
  <xdr:twoCellAnchor>
    <xdr:from>
      <xdr:col>2</xdr:col>
      <xdr:colOff>200025</xdr:colOff>
      <xdr:row>9</xdr:row>
      <xdr:rowOff>104775</xdr:rowOff>
    </xdr:from>
    <xdr:to>
      <xdr:col>4</xdr:col>
      <xdr:colOff>209550</xdr:colOff>
      <xdr:row>11</xdr:row>
      <xdr:rowOff>38100</xdr:rowOff>
    </xdr:to>
    <xdr:sp macro="" textlink="'1 DATA'!L5">
      <xdr:nvSpPr>
        <xdr:cNvPr id="10" name="TextBox 9"/>
        <xdr:cNvSpPr txBox="1"/>
      </xdr:nvSpPr>
      <xdr:spPr>
        <a:xfrm>
          <a:off x="1419225" y="1819275"/>
          <a:ext cx="1228725" cy="3143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45FD02-FE93-4750-9429-680796E2027A}" type="TxLink">
            <a:rPr lang="en-US" sz="1600" b="1" i="0" u="none" strike="noStrike">
              <a:solidFill>
                <a:schemeClr val="accent1">
                  <a:lumMod val="50000"/>
                </a:schemeClr>
              </a:solidFill>
              <a:latin typeface="Calibri"/>
              <a:cs typeface="Calibri"/>
            </a:rPr>
            <a:pPr/>
            <a:t>1,29,44,500</a:t>
          </a:fld>
          <a:endParaRPr lang="en-IN" sz="1600" b="1">
            <a:solidFill>
              <a:schemeClr val="accent1">
                <a:lumMod val="50000"/>
              </a:schemeClr>
            </a:solidFill>
          </a:endParaRPr>
        </a:p>
      </xdr:txBody>
    </xdr:sp>
    <xdr:clientData/>
  </xdr:twoCellAnchor>
  <xdr:twoCellAnchor>
    <xdr:from>
      <xdr:col>4</xdr:col>
      <xdr:colOff>438150</xdr:colOff>
      <xdr:row>6</xdr:row>
      <xdr:rowOff>104774</xdr:rowOff>
    </xdr:from>
    <xdr:to>
      <xdr:col>9</xdr:col>
      <xdr:colOff>371475</xdr:colOff>
      <xdr:row>12</xdr:row>
      <xdr:rowOff>19050</xdr:rowOff>
    </xdr:to>
    <xdr:sp macro="" textlink="">
      <xdr:nvSpPr>
        <xdr:cNvPr id="33" name="Rounded Rectangle 32"/>
        <xdr:cNvSpPr/>
      </xdr:nvSpPr>
      <xdr:spPr>
        <a:xfrm>
          <a:off x="2876550" y="1247774"/>
          <a:ext cx="2981325" cy="1057276"/>
        </a:xfrm>
        <a:prstGeom prst="roundRect">
          <a:avLst/>
        </a:prstGeom>
        <a:effectLst>
          <a:outerShdw blurRad="50800" dist="38100" dir="13500000" algn="b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537401</xdr:colOff>
      <xdr:row>6</xdr:row>
      <xdr:rowOff>161925</xdr:rowOff>
    </xdr:from>
    <xdr:to>
      <xdr:col>6</xdr:col>
      <xdr:colOff>434150</xdr:colOff>
      <xdr:row>11</xdr:row>
      <xdr:rowOff>152400</xdr:rowOff>
    </xdr:to>
    <xdr:sp macro="" textlink="">
      <xdr:nvSpPr>
        <xdr:cNvPr id="34" name="Rounded Rectangle 33"/>
        <xdr:cNvSpPr/>
      </xdr:nvSpPr>
      <xdr:spPr>
        <a:xfrm>
          <a:off x="2975801" y="1304925"/>
          <a:ext cx="1115949" cy="942975"/>
        </a:xfrm>
        <a:prstGeom prst="round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1">
                <a:lumMod val="50000"/>
              </a:schemeClr>
            </a:solidFill>
          </a:endParaRPr>
        </a:p>
      </xdr:txBody>
    </xdr:sp>
    <xdr:clientData/>
  </xdr:twoCellAnchor>
  <xdr:twoCellAnchor>
    <xdr:from>
      <xdr:col>7</xdr:col>
      <xdr:colOff>19049</xdr:colOff>
      <xdr:row>7</xdr:row>
      <xdr:rowOff>95250</xdr:rowOff>
    </xdr:from>
    <xdr:to>
      <xdr:col>9</xdr:col>
      <xdr:colOff>333374</xdr:colOff>
      <xdr:row>9</xdr:row>
      <xdr:rowOff>9525</xdr:rowOff>
    </xdr:to>
    <xdr:sp macro="" textlink="">
      <xdr:nvSpPr>
        <xdr:cNvPr id="35" name="TextBox 34"/>
        <xdr:cNvSpPr txBox="1"/>
      </xdr:nvSpPr>
      <xdr:spPr>
        <a:xfrm>
          <a:off x="4286249" y="1428750"/>
          <a:ext cx="1533525" cy="2952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accent1">
                  <a:lumMod val="50000"/>
                </a:schemeClr>
              </a:solidFill>
              <a:latin typeface="+mn-lt"/>
            </a:rPr>
            <a:t>AVERAGE</a:t>
          </a:r>
          <a:r>
            <a:rPr lang="en-IN" sz="1500" b="1" baseline="0">
              <a:solidFill>
                <a:schemeClr val="accent1">
                  <a:lumMod val="50000"/>
                </a:schemeClr>
              </a:solidFill>
              <a:latin typeface="+mn-lt"/>
            </a:rPr>
            <a:t> SALES</a:t>
          </a:r>
          <a:endParaRPr lang="en-IN" sz="1500" b="1">
            <a:solidFill>
              <a:schemeClr val="accent1">
                <a:lumMod val="50000"/>
              </a:schemeClr>
            </a:solidFill>
            <a:latin typeface="Bahnschrift Condensed" panose="020B0502040204020203" pitchFamily="34" charset="0"/>
          </a:endParaRPr>
        </a:p>
        <a:p>
          <a:endParaRPr lang="en-IN" sz="1500" b="0">
            <a:solidFill>
              <a:schemeClr val="accent1">
                <a:lumMod val="50000"/>
              </a:schemeClr>
            </a:solidFill>
          </a:endParaRPr>
        </a:p>
      </xdr:txBody>
    </xdr:sp>
    <xdr:clientData/>
  </xdr:twoCellAnchor>
  <xdr:twoCellAnchor>
    <xdr:from>
      <xdr:col>7</xdr:col>
      <xdr:colOff>161925</xdr:colOff>
      <xdr:row>9</xdr:row>
      <xdr:rowOff>133350</xdr:rowOff>
    </xdr:from>
    <xdr:to>
      <xdr:col>9</xdr:col>
      <xdr:colOff>171450</xdr:colOff>
      <xdr:row>11</xdr:row>
      <xdr:rowOff>66675</xdr:rowOff>
    </xdr:to>
    <xdr:sp macro="" textlink="'1 DATA'!L14">
      <xdr:nvSpPr>
        <xdr:cNvPr id="36" name="TextBox 35"/>
        <xdr:cNvSpPr txBox="1"/>
      </xdr:nvSpPr>
      <xdr:spPr>
        <a:xfrm>
          <a:off x="4429125" y="1847850"/>
          <a:ext cx="1228725" cy="3143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4C529C-6C49-4B1C-8C98-2CF5F70B50ED}" type="TxLink">
            <a:rPr lang="en-US" sz="1800" b="1" i="0" u="none" strike="noStrike">
              <a:solidFill>
                <a:schemeClr val="accent1">
                  <a:lumMod val="50000"/>
                </a:schemeClr>
              </a:solidFill>
              <a:latin typeface="Calibri"/>
              <a:cs typeface="Calibri"/>
            </a:rPr>
            <a:pPr/>
            <a:t>2,58,890</a:t>
          </a:fld>
          <a:endParaRPr lang="en-IN" sz="1800" b="1">
            <a:solidFill>
              <a:schemeClr val="accent1">
                <a:lumMod val="50000"/>
              </a:schemeClr>
            </a:solidFill>
          </a:endParaRPr>
        </a:p>
      </xdr:txBody>
    </xdr:sp>
    <xdr:clientData/>
  </xdr:twoCellAnchor>
  <xdr:twoCellAnchor>
    <xdr:from>
      <xdr:col>9</xdr:col>
      <xdr:colOff>561975</xdr:colOff>
      <xdr:row>6</xdr:row>
      <xdr:rowOff>142874</xdr:rowOff>
    </xdr:from>
    <xdr:to>
      <xdr:col>14</xdr:col>
      <xdr:colOff>190500</xdr:colOff>
      <xdr:row>12</xdr:row>
      <xdr:rowOff>9525</xdr:rowOff>
    </xdr:to>
    <xdr:sp macro="" textlink="">
      <xdr:nvSpPr>
        <xdr:cNvPr id="38" name="Rounded Rectangle 37"/>
        <xdr:cNvSpPr/>
      </xdr:nvSpPr>
      <xdr:spPr>
        <a:xfrm>
          <a:off x="6048375" y="1285874"/>
          <a:ext cx="2676525" cy="1009651"/>
        </a:xfrm>
        <a:prstGeom prst="roundRect">
          <a:avLst/>
        </a:prstGeom>
        <a:effectLst>
          <a:outerShdw blurRad="50800" dist="38100" dir="13500000" algn="b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32576</xdr:colOff>
      <xdr:row>6</xdr:row>
      <xdr:rowOff>161925</xdr:rowOff>
    </xdr:from>
    <xdr:to>
      <xdr:col>11</xdr:col>
      <xdr:colOff>538925</xdr:colOff>
      <xdr:row>11</xdr:row>
      <xdr:rowOff>152400</xdr:rowOff>
    </xdr:to>
    <xdr:sp macro="" textlink="">
      <xdr:nvSpPr>
        <xdr:cNvPr id="39" name="Rounded Rectangle 38"/>
        <xdr:cNvSpPr/>
      </xdr:nvSpPr>
      <xdr:spPr>
        <a:xfrm>
          <a:off x="6128576" y="1304925"/>
          <a:ext cx="1115949" cy="942975"/>
        </a:xfrm>
        <a:prstGeom prst="round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1">
                <a:lumMod val="50000"/>
              </a:schemeClr>
            </a:solidFill>
          </a:endParaRPr>
        </a:p>
      </xdr:txBody>
    </xdr:sp>
    <xdr:clientData/>
  </xdr:twoCellAnchor>
  <xdr:twoCellAnchor>
    <xdr:from>
      <xdr:col>12</xdr:col>
      <xdr:colOff>57149</xdr:colOff>
      <xdr:row>7</xdr:row>
      <xdr:rowOff>38100</xdr:rowOff>
    </xdr:from>
    <xdr:to>
      <xdr:col>14</xdr:col>
      <xdr:colOff>38100</xdr:colOff>
      <xdr:row>8</xdr:row>
      <xdr:rowOff>171450</xdr:rowOff>
    </xdr:to>
    <xdr:sp macro="" textlink="">
      <xdr:nvSpPr>
        <xdr:cNvPr id="40" name="TextBox 39"/>
        <xdr:cNvSpPr txBox="1"/>
      </xdr:nvSpPr>
      <xdr:spPr>
        <a:xfrm>
          <a:off x="7372349" y="1371600"/>
          <a:ext cx="1200151" cy="3238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accent1">
                  <a:lumMod val="50000"/>
                </a:schemeClr>
              </a:solidFill>
              <a:latin typeface="+mn-lt"/>
            </a:rPr>
            <a:t>UNITS</a:t>
          </a:r>
          <a:r>
            <a:rPr lang="en-IN" sz="1500" b="1" baseline="0">
              <a:solidFill>
                <a:schemeClr val="accent1">
                  <a:lumMod val="50000"/>
                </a:schemeClr>
              </a:solidFill>
              <a:latin typeface="+mn-lt"/>
            </a:rPr>
            <a:t> SOLD</a:t>
          </a:r>
          <a:endParaRPr lang="en-IN" sz="1500" b="1">
            <a:solidFill>
              <a:schemeClr val="accent1">
                <a:lumMod val="50000"/>
              </a:schemeClr>
            </a:solidFill>
            <a:latin typeface="Bahnschrift Condensed" panose="020B0502040204020203" pitchFamily="34" charset="0"/>
          </a:endParaRPr>
        </a:p>
        <a:p>
          <a:endParaRPr lang="en-IN" sz="1500" b="0">
            <a:solidFill>
              <a:schemeClr val="accent1">
                <a:lumMod val="50000"/>
              </a:schemeClr>
            </a:solidFill>
          </a:endParaRPr>
        </a:p>
      </xdr:txBody>
    </xdr:sp>
    <xdr:clientData/>
  </xdr:twoCellAnchor>
  <xdr:twoCellAnchor>
    <xdr:from>
      <xdr:col>12</xdr:col>
      <xdr:colOff>295276</xdr:colOff>
      <xdr:row>9</xdr:row>
      <xdr:rowOff>114300</xdr:rowOff>
    </xdr:from>
    <xdr:to>
      <xdr:col>13</xdr:col>
      <xdr:colOff>409576</xdr:colOff>
      <xdr:row>11</xdr:row>
      <xdr:rowOff>47625</xdr:rowOff>
    </xdr:to>
    <xdr:sp macro="" textlink="'1 DATA'!L8">
      <xdr:nvSpPr>
        <xdr:cNvPr id="41" name="TextBox 40"/>
        <xdr:cNvSpPr txBox="1"/>
      </xdr:nvSpPr>
      <xdr:spPr>
        <a:xfrm>
          <a:off x="7610476" y="1828800"/>
          <a:ext cx="723900" cy="3143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8CA78B-512E-4525-A596-B55B29E26D37}" type="TxLink">
            <a:rPr lang="en-US" sz="1500" b="1" i="0" u="none" strike="noStrike">
              <a:solidFill>
                <a:schemeClr val="accent1">
                  <a:lumMod val="50000"/>
                </a:schemeClr>
              </a:solidFill>
              <a:latin typeface="Calibri"/>
              <a:cs typeface="Calibri"/>
            </a:rPr>
            <a:pPr/>
            <a:t>4,705</a:t>
          </a:fld>
          <a:endParaRPr lang="en-IN" sz="1500" b="1">
            <a:solidFill>
              <a:schemeClr val="accent1">
                <a:lumMod val="50000"/>
              </a:schemeClr>
            </a:solidFill>
          </a:endParaRPr>
        </a:p>
      </xdr:txBody>
    </xdr:sp>
    <xdr:clientData/>
  </xdr:twoCellAnchor>
  <xdr:twoCellAnchor>
    <xdr:from>
      <xdr:col>14</xdr:col>
      <xdr:colOff>303068</xdr:colOff>
      <xdr:row>6</xdr:row>
      <xdr:rowOff>123824</xdr:rowOff>
    </xdr:from>
    <xdr:to>
      <xdr:col>23</xdr:col>
      <xdr:colOff>255443</xdr:colOff>
      <xdr:row>12</xdr:row>
      <xdr:rowOff>142875</xdr:rowOff>
    </xdr:to>
    <xdr:sp macro="" textlink="">
      <xdr:nvSpPr>
        <xdr:cNvPr id="48" name="Rounded Rectangle 47"/>
        <xdr:cNvSpPr/>
      </xdr:nvSpPr>
      <xdr:spPr>
        <a:xfrm>
          <a:off x="8788977" y="1266824"/>
          <a:ext cx="5407602" cy="1162051"/>
        </a:xfrm>
        <a:prstGeom prst="roundRect">
          <a:avLst/>
        </a:prstGeom>
        <a:effectLst>
          <a:outerShdw blurRad="50800" dist="38100" dir="13500000" algn="b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156401</xdr:colOff>
      <xdr:row>6</xdr:row>
      <xdr:rowOff>171450</xdr:rowOff>
    </xdr:from>
    <xdr:to>
      <xdr:col>17</xdr:col>
      <xdr:colOff>53150</xdr:colOff>
      <xdr:row>11</xdr:row>
      <xdr:rowOff>161925</xdr:rowOff>
    </xdr:to>
    <xdr:sp macro="" textlink="">
      <xdr:nvSpPr>
        <xdr:cNvPr id="49" name="Rounded Rectangle 48"/>
        <xdr:cNvSpPr/>
      </xdr:nvSpPr>
      <xdr:spPr>
        <a:xfrm>
          <a:off x="9300401" y="1314450"/>
          <a:ext cx="1115949" cy="942975"/>
        </a:xfrm>
        <a:prstGeom prst="round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1">
                <a:lumMod val="50000"/>
              </a:schemeClr>
            </a:solidFill>
          </a:endParaRPr>
        </a:p>
      </xdr:txBody>
    </xdr:sp>
    <xdr:clientData/>
  </xdr:twoCellAnchor>
  <xdr:twoCellAnchor>
    <xdr:from>
      <xdr:col>17</xdr:col>
      <xdr:colOff>314324</xdr:colOff>
      <xdr:row>7</xdr:row>
      <xdr:rowOff>66675</xdr:rowOff>
    </xdr:from>
    <xdr:to>
      <xdr:col>18</xdr:col>
      <xdr:colOff>561975</xdr:colOff>
      <xdr:row>8</xdr:row>
      <xdr:rowOff>171450</xdr:rowOff>
    </xdr:to>
    <xdr:sp macro="" textlink="">
      <xdr:nvSpPr>
        <xdr:cNvPr id="50" name="TextBox 49"/>
        <xdr:cNvSpPr txBox="1"/>
      </xdr:nvSpPr>
      <xdr:spPr>
        <a:xfrm>
          <a:off x="10839449" y="1400175"/>
          <a:ext cx="866776" cy="2952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accent1">
                  <a:lumMod val="50000"/>
                </a:schemeClr>
              </a:solidFill>
              <a:latin typeface="+mn-lt"/>
            </a:rPr>
            <a:t>PROFIT</a:t>
          </a:r>
          <a:endParaRPr lang="en-IN" sz="1500" b="1">
            <a:solidFill>
              <a:schemeClr val="accent1">
                <a:lumMod val="50000"/>
              </a:schemeClr>
            </a:solidFill>
            <a:latin typeface="Bahnschrift Condensed" panose="020B0502040204020203" pitchFamily="34" charset="0"/>
          </a:endParaRPr>
        </a:p>
        <a:p>
          <a:endParaRPr lang="en-IN" sz="1500" b="0">
            <a:solidFill>
              <a:schemeClr val="accent1">
                <a:lumMod val="50000"/>
              </a:schemeClr>
            </a:solidFill>
          </a:endParaRPr>
        </a:p>
      </xdr:txBody>
    </xdr:sp>
    <xdr:clientData/>
  </xdr:twoCellAnchor>
  <xdr:twoCellAnchor>
    <xdr:from>
      <xdr:col>17</xdr:col>
      <xdr:colOff>295275</xdr:colOff>
      <xdr:row>9</xdr:row>
      <xdr:rowOff>123825</xdr:rowOff>
    </xdr:from>
    <xdr:to>
      <xdr:col>19</xdr:col>
      <xdr:colOff>342900</xdr:colOff>
      <xdr:row>11</xdr:row>
      <xdr:rowOff>57150</xdr:rowOff>
    </xdr:to>
    <xdr:sp macro="" textlink="'1 DATA'!L11">
      <xdr:nvSpPr>
        <xdr:cNvPr id="51" name="TextBox 50"/>
        <xdr:cNvSpPr txBox="1"/>
      </xdr:nvSpPr>
      <xdr:spPr>
        <a:xfrm>
          <a:off x="10658475" y="1838325"/>
          <a:ext cx="1266825" cy="3143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060929-ABF5-4F4C-8435-17E00FFA6EC3}" type="TxLink">
            <a:rPr lang="en-US" sz="1600" b="1" i="0" u="none" strike="noStrike">
              <a:solidFill>
                <a:schemeClr val="accent1">
                  <a:lumMod val="50000"/>
                </a:schemeClr>
              </a:solidFill>
              <a:latin typeface="Calibri"/>
              <a:cs typeface="Calibri"/>
            </a:rPr>
            <a:pPr/>
            <a:t>38,34,400</a:t>
          </a:fld>
          <a:endParaRPr lang="en-IN" sz="1600" b="1">
            <a:solidFill>
              <a:schemeClr val="accent1">
                <a:lumMod val="50000"/>
              </a:schemeClr>
            </a:solidFill>
          </a:endParaRPr>
        </a:p>
      </xdr:txBody>
    </xdr:sp>
    <xdr:clientData/>
  </xdr:twoCellAnchor>
  <xdr:twoCellAnchor editAs="oneCell">
    <xdr:from>
      <xdr:col>15</xdr:col>
      <xdr:colOff>323851</xdr:colOff>
      <xdr:row>8</xdr:row>
      <xdr:rowOff>28574</xdr:rowOff>
    </xdr:from>
    <xdr:to>
      <xdr:col>16</xdr:col>
      <xdr:colOff>361613</xdr:colOff>
      <xdr:row>10</xdr:row>
      <xdr:rowOff>104773</xdr:rowOff>
    </xdr:to>
    <xdr:pic>
      <xdr:nvPicPr>
        <xdr:cNvPr id="53" name="Picture 52" descr="Free illustration: Arrows, Success, Ascending, Profit - Free Image on ..."/>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67851" y="1552574"/>
          <a:ext cx="647362" cy="457199"/>
        </a:xfrm>
        <a:prstGeom prst="rect">
          <a:avLst/>
        </a:prstGeom>
      </xdr:spPr>
    </xdr:pic>
    <xdr:clientData/>
  </xdr:twoCellAnchor>
  <xdr:twoCellAnchor editAs="oneCell">
    <xdr:from>
      <xdr:col>0</xdr:col>
      <xdr:colOff>304801</xdr:colOff>
      <xdr:row>7</xdr:row>
      <xdr:rowOff>136235</xdr:rowOff>
    </xdr:from>
    <xdr:to>
      <xdr:col>1</xdr:col>
      <xdr:colOff>190500</xdr:colOff>
      <xdr:row>11</xdr:row>
      <xdr:rowOff>28575</xdr:rowOff>
    </xdr:to>
    <xdr:pic>
      <xdr:nvPicPr>
        <xdr:cNvPr id="57" name="Picture 56" descr="Currency Dollar Sign Icon · Free vector graphic on Pixabay"/>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4801" y="1469735"/>
          <a:ext cx="495299" cy="654340"/>
        </a:xfrm>
        <a:prstGeom prst="rect">
          <a:avLst/>
        </a:prstGeom>
      </xdr:spPr>
    </xdr:pic>
    <xdr:clientData/>
  </xdr:twoCellAnchor>
  <xdr:twoCellAnchor editAs="oneCell">
    <xdr:from>
      <xdr:col>5</xdr:col>
      <xdr:colOff>114302</xdr:colOff>
      <xdr:row>7</xdr:row>
      <xdr:rowOff>66675</xdr:rowOff>
    </xdr:from>
    <xdr:to>
      <xdr:col>6</xdr:col>
      <xdr:colOff>241352</xdr:colOff>
      <xdr:row>11</xdr:row>
      <xdr:rowOff>94519</xdr:rowOff>
    </xdr:to>
    <xdr:pic>
      <xdr:nvPicPr>
        <xdr:cNvPr id="58" name="Picture 57" descr="Earnings PNG Download Free Transparent HQ PNG Download | FreePNGIm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62302" y="1400175"/>
          <a:ext cx="736650" cy="789844"/>
        </a:xfrm>
        <a:prstGeom prst="rect">
          <a:avLst/>
        </a:prstGeom>
      </xdr:spPr>
    </xdr:pic>
    <xdr:clientData/>
  </xdr:twoCellAnchor>
  <xdr:twoCellAnchor editAs="oneCell">
    <xdr:from>
      <xdr:col>10</xdr:col>
      <xdr:colOff>142877</xdr:colOff>
      <xdr:row>7</xdr:row>
      <xdr:rowOff>30296</xdr:rowOff>
    </xdr:from>
    <xdr:to>
      <xdr:col>11</xdr:col>
      <xdr:colOff>438151</xdr:colOff>
      <xdr:row>11</xdr:row>
      <xdr:rowOff>173170</xdr:rowOff>
    </xdr:to>
    <xdr:pic>
      <xdr:nvPicPr>
        <xdr:cNvPr id="60" name="Picture 59" descr="Money Symbol Dollar Sign Green Transparent Icon Transparent HQ PNG ..."/>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38877" y="1363796"/>
          <a:ext cx="904874" cy="904874"/>
        </a:xfrm>
        <a:prstGeom prst="rect">
          <a:avLst/>
        </a:prstGeom>
      </xdr:spPr>
    </xdr:pic>
    <xdr:clientData/>
  </xdr:twoCellAnchor>
  <xdr:twoCellAnchor editAs="oneCell">
    <xdr:from>
      <xdr:col>24</xdr:col>
      <xdr:colOff>142875</xdr:colOff>
      <xdr:row>6</xdr:row>
      <xdr:rowOff>119062</xdr:rowOff>
    </xdr:from>
    <xdr:to>
      <xdr:col>30</xdr:col>
      <xdr:colOff>428625</xdr:colOff>
      <xdr:row>13</xdr:row>
      <xdr:rowOff>0</xdr:rowOff>
    </xdr:to>
    <mc:AlternateContent xmlns:mc="http://schemas.openxmlformats.org/markup-compatibility/2006" xmlns:a14="http://schemas.microsoft.com/office/drawing/2010/main">
      <mc:Choice Requires="a14">
        <xdr:graphicFrame macro="">
          <xdr:nvGraphicFramePr>
            <xdr:cNvPr id="61"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4690148" y="1262062"/>
              <a:ext cx="3922568" cy="12144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47624</xdr:colOff>
      <xdr:row>12</xdr:row>
      <xdr:rowOff>148071</xdr:rowOff>
    </xdr:from>
    <xdr:to>
      <xdr:col>3</xdr:col>
      <xdr:colOff>173182</xdr:colOff>
      <xdr:row>29</xdr:row>
      <xdr:rowOff>17318</xdr:rowOff>
    </xdr:to>
    <mc:AlternateContent xmlns:mc="http://schemas.openxmlformats.org/markup-compatibility/2006" xmlns:a14="http://schemas.microsoft.com/office/drawing/2010/main">
      <mc:Choice Requires="a14">
        <xdr:graphicFrame macro="">
          <xdr:nvGraphicFramePr>
            <xdr:cNvPr id="62" name="Sales Person 1"/>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47624" y="2434071"/>
              <a:ext cx="1943967" cy="3107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80531</xdr:rowOff>
    </xdr:from>
    <xdr:to>
      <xdr:col>3</xdr:col>
      <xdr:colOff>311727</xdr:colOff>
      <xdr:row>51</xdr:row>
      <xdr:rowOff>17318</xdr:rowOff>
    </xdr:to>
    <mc:AlternateContent xmlns:mc="http://schemas.openxmlformats.org/markup-compatibility/2006" xmlns:a14="http://schemas.microsoft.com/office/drawing/2010/main">
      <mc:Choice Requires="a14">
        <xdr:graphicFrame macro="">
          <xdr:nvGraphicFramePr>
            <xdr:cNvPr id="64" name="Sales Person 2"/>
            <xdr:cNvGraphicFramePr/>
          </xdr:nvGraphicFramePr>
          <xdr:xfrm>
            <a:off x="0" y="0"/>
            <a:ext cx="0" cy="0"/>
          </xdr:xfrm>
          <a:graphic>
            <a:graphicData uri="http://schemas.microsoft.com/office/drawing/2010/slicer">
              <sle:slicer xmlns:sle="http://schemas.microsoft.com/office/drawing/2010/slicer" name="Sales Person 2"/>
            </a:graphicData>
          </a:graphic>
        </xdr:graphicFrame>
      </mc:Choice>
      <mc:Fallback xmlns="">
        <xdr:sp macro="" textlink="">
          <xdr:nvSpPr>
            <xdr:cNvPr id="0" name=""/>
            <xdr:cNvSpPr>
              <a:spLocks noTextEdit="1"/>
            </xdr:cNvSpPr>
          </xdr:nvSpPr>
          <xdr:spPr>
            <a:xfrm>
              <a:off x="0" y="5605031"/>
              <a:ext cx="2130136" cy="41277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478848</xdr:colOff>
      <xdr:row>13</xdr:row>
      <xdr:rowOff>133348</xdr:rowOff>
    </xdr:from>
    <xdr:to>
      <xdr:col>38</xdr:col>
      <xdr:colOff>357187</xdr:colOff>
      <xdr:row>62</xdr:row>
      <xdr:rowOff>95249</xdr:rowOff>
    </xdr:to>
    <xdr:sp macro="" textlink="">
      <xdr:nvSpPr>
        <xdr:cNvPr id="65" name="Rounded Rectangle 64"/>
        <xdr:cNvSpPr/>
      </xdr:nvSpPr>
      <xdr:spPr>
        <a:xfrm>
          <a:off x="2336223" y="2609848"/>
          <a:ext cx="21547714" cy="9296401"/>
        </a:xfrm>
        <a:prstGeom prst="roundRect">
          <a:avLst>
            <a:gd name="adj" fmla="val 17796"/>
          </a:avLst>
        </a:prstGeom>
        <a:effectLst>
          <a:outerShdw blurRad="50800" dist="38100" dir="13500000" algn="b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171450" indent="-171450" algn="l">
            <a:buFont typeface="Wingdings" panose="05000000000000000000" pitchFamily="2" charset="2"/>
            <a:buChar char="q"/>
          </a:pPr>
          <a:r>
            <a:rPr lang="en-IN" sz="1200" b="1">
              <a:solidFill>
                <a:schemeClr val="accent1">
                  <a:lumMod val="50000"/>
                </a:schemeClr>
              </a:solidFill>
            </a:rPr>
            <a:t>                                                           </a:t>
          </a:r>
          <a:r>
            <a:rPr lang="en-IN" sz="2000" b="1">
              <a:solidFill>
                <a:schemeClr val="accent1">
                  <a:lumMod val="50000"/>
                </a:schemeClr>
              </a:solidFill>
            </a:rPr>
            <a:t>   </a:t>
          </a:r>
          <a:r>
            <a:rPr lang="en-IN" sz="2000" b="1" baseline="0">
              <a:solidFill>
                <a:schemeClr val="accent1">
                  <a:lumMod val="50000"/>
                </a:schemeClr>
              </a:solidFill>
            </a:rPr>
            <a:t> </a:t>
          </a:r>
        </a:p>
        <a:p>
          <a:pPr algn="l"/>
          <a:endParaRPr lang="en-IN" sz="20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a:p>
          <a:pPr algn="l"/>
          <a:endParaRPr lang="en-IN" sz="1200" b="1">
            <a:solidFill>
              <a:schemeClr val="accent1">
                <a:lumMod val="50000"/>
              </a:schemeClr>
            </a:solidFill>
          </a:endParaRPr>
        </a:p>
      </xdr:txBody>
    </xdr:sp>
    <xdr:clientData/>
  </xdr:twoCellAnchor>
  <xdr:twoCellAnchor>
    <xdr:from>
      <xdr:col>21</xdr:col>
      <xdr:colOff>293974</xdr:colOff>
      <xdr:row>19</xdr:row>
      <xdr:rowOff>108239</xdr:rowOff>
    </xdr:from>
    <xdr:to>
      <xdr:col>35</xdr:col>
      <xdr:colOff>335538</xdr:colOff>
      <xdr:row>36</xdr:row>
      <xdr:rowOff>4330</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55419</xdr:colOff>
      <xdr:row>19</xdr:row>
      <xdr:rowOff>166687</xdr:rowOff>
    </xdr:from>
    <xdr:to>
      <xdr:col>19</xdr:col>
      <xdr:colOff>381000</xdr:colOff>
      <xdr:row>36</xdr:row>
      <xdr:rowOff>64944</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259771</xdr:colOff>
      <xdr:row>42</xdr:row>
      <xdr:rowOff>34637</xdr:rowOff>
    </xdr:from>
    <xdr:to>
      <xdr:col>18</xdr:col>
      <xdr:colOff>333375</xdr:colOff>
      <xdr:row>60</xdr:row>
      <xdr:rowOff>121227</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442477</xdr:colOff>
      <xdr:row>44</xdr:row>
      <xdr:rowOff>26843</xdr:rowOff>
    </xdr:from>
    <xdr:to>
      <xdr:col>34</xdr:col>
      <xdr:colOff>614794</xdr:colOff>
      <xdr:row>59</xdr:row>
      <xdr:rowOff>160193</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415636</xdr:colOff>
      <xdr:row>1</xdr:row>
      <xdr:rowOff>103909</xdr:rowOff>
    </xdr:from>
    <xdr:to>
      <xdr:col>24</xdr:col>
      <xdr:colOff>103909</xdr:colOff>
      <xdr:row>5</xdr:row>
      <xdr:rowOff>34637</xdr:rowOff>
    </xdr:to>
    <xdr:sp macro="" textlink="">
      <xdr:nvSpPr>
        <xdr:cNvPr id="2" name="TextBox 1"/>
        <xdr:cNvSpPr txBox="1"/>
      </xdr:nvSpPr>
      <xdr:spPr>
        <a:xfrm>
          <a:off x="8295409" y="294409"/>
          <a:ext cx="6355773" cy="6927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                                    </a:t>
          </a:r>
          <a:r>
            <a:rPr lang="en-IN" sz="3200" b="1">
              <a:solidFill>
                <a:schemeClr val="accent1">
                  <a:lumMod val="50000"/>
                </a:schemeClr>
              </a:solidFill>
            </a:rPr>
            <a:t> </a:t>
          </a:r>
          <a:r>
            <a:rPr lang="en-IN" sz="2800" b="1">
              <a:solidFill>
                <a:schemeClr val="accent1">
                  <a:lumMod val="50000"/>
                </a:schemeClr>
              </a:solidFill>
              <a:latin typeface="Algerian" panose="04020705040A02060702" pitchFamily="82" charset="0"/>
            </a:rPr>
            <a:t>SALES DASHBOARD -</a:t>
          </a:r>
          <a:r>
            <a:rPr lang="en-IN" sz="2800" b="1" baseline="0">
              <a:solidFill>
                <a:schemeClr val="accent1">
                  <a:lumMod val="50000"/>
                </a:schemeClr>
              </a:solidFill>
              <a:latin typeface="Algerian" panose="04020705040A02060702" pitchFamily="82" charset="0"/>
            </a:rPr>
            <a:t> 2024</a:t>
          </a:r>
          <a:endParaRPr lang="en-IN" sz="3200" b="1">
            <a:solidFill>
              <a:schemeClr val="accent1">
                <a:lumMod val="50000"/>
              </a:schemeClr>
            </a:solidFill>
            <a:latin typeface="Algerian" panose="04020705040A02060702" pitchFamily="82" charset="0"/>
          </a:endParaRPr>
        </a:p>
      </xdr:txBody>
    </xdr:sp>
    <xdr:clientData/>
  </xdr:twoCellAnchor>
  <xdr:twoCellAnchor>
    <xdr:from>
      <xdr:col>9</xdr:col>
      <xdr:colOff>318220</xdr:colOff>
      <xdr:row>15</xdr:row>
      <xdr:rowOff>-1</xdr:rowOff>
    </xdr:from>
    <xdr:to>
      <xdr:col>17</xdr:col>
      <xdr:colOff>214311</xdr:colOff>
      <xdr:row>18</xdr:row>
      <xdr:rowOff>95250</xdr:rowOff>
    </xdr:to>
    <xdr:sp macro="" textlink="">
      <xdr:nvSpPr>
        <xdr:cNvPr id="6" name="TextBox 5"/>
        <xdr:cNvSpPr txBox="1"/>
      </xdr:nvSpPr>
      <xdr:spPr>
        <a:xfrm>
          <a:off x="5890345" y="2857499"/>
          <a:ext cx="4849091" cy="66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chemeClr val="accent1">
                  <a:lumMod val="50000"/>
                </a:schemeClr>
              </a:solidFill>
            </a:rPr>
            <a:t>TOTAL</a:t>
          </a:r>
          <a:r>
            <a:rPr lang="en-IN" sz="3200" b="1" baseline="0">
              <a:solidFill>
                <a:schemeClr val="accent1">
                  <a:lumMod val="50000"/>
                </a:schemeClr>
              </a:solidFill>
            </a:rPr>
            <a:t> SALES BY REGION</a:t>
          </a:r>
          <a:endParaRPr lang="en-IN" sz="3200" b="1">
            <a:solidFill>
              <a:schemeClr val="accent1">
                <a:lumMod val="50000"/>
              </a:schemeClr>
            </a:solidFill>
          </a:endParaRPr>
        </a:p>
      </xdr:txBody>
    </xdr:sp>
    <xdr:clientData/>
  </xdr:twoCellAnchor>
  <xdr:twoCellAnchor>
    <xdr:from>
      <xdr:col>23</xdr:col>
      <xdr:colOff>571500</xdr:colOff>
      <xdr:row>15</xdr:row>
      <xdr:rowOff>0</xdr:rowOff>
    </xdr:from>
    <xdr:to>
      <xdr:col>32</xdr:col>
      <xdr:colOff>523875</xdr:colOff>
      <xdr:row>18</xdr:row>
      <xdr:rowOff>23812</xdr:rowOff>
    </xdr:to>
    <xdr:sp macro="" textlink="">
      <xdr:nvSpPr>
        <xdr:cNvPr id="7" name="TextBox 6"/>
        <xdr:cNvSpPr txBox="1"/>
      </xdr:nvSpPr>
      <xdr:spPr>
        <a:xfrm>
          <a:off x="14811375" y="2857500"/>
          <a:ext cx="5524500" cy="595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accent1">
                  <a:lumMod val="50000"/>
                </a:schemeClr>
              </a:solidFill>
            </a:rPr>
            <a:t>UNIT SOLD BY PRODUCT</a:t>
          </a:r>
        </a:p>
      </xdr:txBody>
    </xdr:sp>
    <xdr:clientData/>
  </xdr:twoCellAnchor>
  <xdr:twoCellAnchor>
    <xdr:from>
      <xdr:col>24</xdr:col>
      <xdr:colOff>184005</xdr:colOff>
      <xdr:row>37</xdr:row>
      <xdr:rowOff>47625</xdr:rowOff>
    </xdr:from>
    <xdr:to>
      <xdr:col>33</xdr:col>
      <xdr:colOff>62778</xdr:colOff>
      <xdr:row>40</xdr:row>
      <xdr:rowOff>173182</xdr:rowOff>
    </xdr:to>
    <xdr:sp macro="" textlink="">
      <xdr:nvSpPr>
        <xdr:cNvPr id="11" name="TextBox 10"/>
        <xdr:cNvSpPr txBox="1"/>
      </xdr:nvSpPr>
      <xdr:spPr>
        <a:xfrm>
          <a:off x="15043005" y="7096125"/>
          <a:ext cx="5450898" cy="6970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chemeClr val="accent1">
                  <a:lumMod val="50000"/>
                </a:schemeClr>
              </a:solidFill>
            </a:rPr>
            <a:t>TOTAL SALES BY SALES PERSON</a:t>
          </a:r>
        </a:p>
      </xdr:txBody>
    </xdr:sp>
    <xdr:clientData/>
  </xdr:twoCellAnchor>
  <xdr:twoCellAnchor>
    <xdr:from>
      <xdr:col>7</xdr:col>
      <xdr:colOff>134215</xdr:colOff>
      <xdr:row>37</xdr:row>
      <xdr:rowOff>23814</xdr:rowOff>
    </xdr:from>
    <xdr:to>
      <xdr:col>17</xdr:col>
      <xdr:colOff>452437</xdr:colOff>
      <xdr:row>40</xdr:row>
      <xdr:rowOff>93086</xdr:rowOff>
    </xdr:to>
    <xdr:sp macro="" textlink="">
      <xdr:nvSpPr>
        <xdr:cNvPr id="12" name="TextBox 11"/>
        <xdr:cNvSpPr txBox="1"/>
      </xdr:nvSpPr>
      <xdr:spPr>
        <a:xfrm>
          <a:off x="4468090" y="7072314"/>
          <a:ext cx="6509472" cy="6407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chemeClr val="accent1">
                  <a:lumMod val="50000"/>
                </a:schemeClr>
              </a:solidFill>
            </a:rPr>
            <a:t>TOTAL SALES BY PRODUCT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veen" refreshedDate="45516.05502511574" createdVersion="6" refreshedVersion="6" minRefreshableVersion="3" recordCount="50">
  <cacheSource type="worksheet">
    <worksheetSource name="Table2"/>
  </cacheSource>
  <cacheFields count="9">
    <cacheField name="Date" numFmtId="14">
      <sharedItems containsSemiMixedTypes="0" containsNonDate="0" containsDate="1" containsString="0" minDate="2020-01-10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 Sold" numFmtId="0">
      <sharedItems containsSemiMixedTypes="0" containsString="0" containsNumber="1" containsInteger="1" minValue="51" maxValue="149"/>
    </cacheField>
    <cacheField name="Unit Price" numFmtId="0">
      <sharedItems containsSemiMixedTypes="0" containsString="0" containsNumber="1" containsInteger="1" minValue="600" maxValue="10000"/>
    </cacheField>
    <cacheField name="Cost of Goods" numFmtId="0">
      <sharedItems containsSemiMixedTypes="0" containsString="0" containsNumber="1" containsInteger="1" minValue="400" maxValue="7000"/>
    </cacheField>
    <cacheField name="Total Sales" numFmtId="3">
      <sharedItems containsSemiMixedTypes="0" containsString="0" containsNumber="1" containsInteger="1" minValue="34200" maxValue="1270000"/>
    </cacheField>
    <cacheField name="Profit" numFmtId="4">
      <sharedItems containsSemiMixedTypes="0" containsString="0" containsNumber="1" containsInteger="1" minValue="11400" maxValue="381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
  <r>
    <d v="2021-02-19T00:00:00"/>
    <x v="0"/>
    <x v="0"/>
    <x v="0"/>
    <n v="84"/>
    <n v="6000"/>
    <n v="4000"/>
    <n v="504000"/>
    <n v="168000"/>
  </r>
  <r>
    <d v="2021-07-09T00:00:00"/>
    <x v="1"/>
    <x v="1"/>
    <x v="1"/>
    <n v="128"/>
    <n v="3500"/>
    <n v="2500"/>
    <n v="448000"/>
    <n v="128000"/>
  </r>
  <r>
    <d v="2021-03-02T00:00:00"/>
    <x v="2"/>
    <x v="2"/>
    <x v="2"/>
    <n v="136"/>
    <n v="1200"/>
    <n v="800"/>
    <n v="163200"/>
    <n v="54400"/>
  </r>
  <r>
    <d v="2020-11-09T00:00:00"/>
    <x v="3"/>
    <x v="3"/>
    <x v="3"/>
    <n v="91"/>
    <n v="1000"/>
    <n v="700"/>
    <n v="91000"/>
    <n v="27300"/>
  </r>
  <r>
    <d v="2021-09-23T00:00:00"/>
    <x v="4"/>
    <x v="0"/>
    <x v="4"/>
    <n v="110"/>
    <n v="4000"/>
    <n v="3000"/>
    <n v="440000"/>
    <n v="110000"/>
  </r>
  <r>
    <d v="2020-01-10T00:00:00"/>
    <x v="5"/>
    <x v="1"/>
    <x v="2"/>
    <n v="51"/>
    <n v="1200"/>
    <n v="800"/>
    <n v="61200"/>
    <n v="20400"/>
  </r>
  <r>
    <d v="2021-05-08T00:00:00"/>
    <x v="6"/>
    <x v="3"/>
    <x v="3"/>
    <n v="78"/>
    <n v="1000"/>
    <n v="700"/>
    <n v="78000"/>
    <n v="23400"/>
  </r>
  <r>
    <d v="2020-06-11T00:00:00"/>
    <x v="7"/>
    <x v="2"/>
    <x v="0"/>
    <n v="146"/>
    <n v="6000"/>
    <n v="4000"/>
    <n v="876000"/>
    <n v="292000"/>
  </r>
  <r>
    <d v="2021-01-27T00:00:00"/>
    <x v="8"/>
    <x v="0"/>
    <x v="5"/>
    <n v="101"/>
    <n v="600"/>
    <n v="400"/>
    <n v="60600"/>
    <n v="20200"/>
  </r>
  <r>
    <d v="2021-03-09T00:00:00"/>
    <x v="9"/>
    <x v="2"/>
    <x v="0"/>
    <n v="52"/>
    <n v="6000"/>
    <n v="4000"/>
    <n v="312000"/>
    <n v="104000"/>
  </r>
  <r>
    <d v="2021-09-30T00:00:00"/>
    <x v="9"/>
    <x v="1"/>
    <x v="2"/>
    <n v="55"/>
    <n v="1200"/>
    <n v="800"/>
    <n v="66000"/>
    <n v="22000"/>
  </r>
  <r>
    <d v="2020-10-09T00:00:00"/>
    <x v="9"/>
    <x v="2"/>
    <x v="3"/>
    <n v="137"/>
    <n v="1000"/>
    <n v="700"/>
    <n v="137000"/>
    <n v="41100"/>
  </r>
  <r>
    <d v="2021-07-27T00:00:00"/>
    <x v="7"/>
    <x v="2"/>
    <x v="1"/>
    <n v="96"/>
    <n v="3500"/>
    <n v="2500"/>
    <n v="336000"/>
    <n v="96000"/>
  </r>
  <r>
    <d v="2020-09-10T00:00:00"/>
    <x v="8"/>
    <x v="1"/>
    <x v="4"/>
    <n v="52"/>
    <n v="4000"/>
    <n v="3000"/>
    <n v="208000"/>
    <n v="52000"/>
  </r>
  <r>
    <d v="2021-06-04T00:00:00"/>
    <x v="3"/>
    <x v="0"/>
    <x v="1"/>
    <n v="76"/>
    <n v="3500"/>
    <n v="2500"/>
    <n v="266000"/>
    <n v="76000"/>
  </r>
  <r>
    <d v="2021-06-15T00:00:00"/>
    <x v="1"/>
    <x v="3"/>
    <x v="4"/>
    <n v="145"/>
    <n v="4000"/>
    <n v="3000"/>
    <n v="580000"/>
    <n v="145000"/>
  </r>
  <r>
    <d v="2020-09-09T00:00:00"/>
    <x v="0"/>
    <x v="2"/>
    <x v="5"/>
    <n v="83"/>
    <n v="600"/>
    <n v="400"/>
    <n v="49800"/>
    <n v="16600"/>
  </r>
  <r>
    <d v="2021-08-13T00:00:00"/>
    <x v="4"/>
    <x v="2"/>
    <x v="3"/>
    <n v="91"/>
    <n v="1000"/>
    <n v="700"/>
    <n v="91000"/>
    <n v="27300"/>
  </r>
  <r>
    <d v="2020-08-21T00:00:00"/>
    <x v="5"/>
    <x v="0"/>
    <x v="6"/>
    <n v="108"/>
    <n v="10000"/>
    <n v="7000"/>
    <n v="1080000"/>
    <n v="324000"/>
  </r>
  <r>
    <d v="2021-07-04T00:00:00"/>
    <x v="2"/>
    <x v="3"/>
    <x v="4"/>
    <n v="144"/>
    <n v="4000"/>
    <n v="3000"/>
    <n v="576000"/>
    <n v="144000"/>
  </r>
  <r>
    <d v="2020-08-06T00:00:00"/>
    <x v="4"/>
    <x v="2"/>
    <x v="5"/>
    <n v="92"/>
    <n v="600"/>
    <n v="400"/>
    <n v="55200"/>
    <n v="18400"/>
  </r>
  <r>
    <d v="2021-12-21T00:00:00"/>
    <x v="7"/>
    <x v="0"/>
    <x v="0"/>
    <n v="71"/>
    <n v="6000"/>
    <n v="4000"/>
    <n v="426000"/>
    <n v="142000"/>
  </r>
  <r>
    <d v="2021-10-08T00:00:00"/>
    <x v="0"/>
    <x v="1"/>
    <x v="5"/>
    <n v="103"/>
    <n v="600"/>
    <n v="400"/>
    <n v="61800"/>
    <n v="20600"/>
  </r>
  <r>
    <d v="2021-02-12T00:00:00"/>
    <x v="9"/>
    <x v="3"/>
    <x v="3"/>
    <n v="55"/>
    <n v="1000"/>
    <n v="700"/>
    <n v="55000"/>
    <n v="16500"/>
  </r>
  <r>
    <d v="2021-08-20T00:00:00"/>
    <x v="5"/>
    <x v="1"/>
    <x v="4"/>
    <n v="93"/>
    <n v="4000"/>
    <n v="3000"/>
    <n v="372000"/>
    <n v="93000"/>
  </r>
  <r>
    <d v="2020-05-20T00:00:00"/>
    <x v="2"/>
    <x v="2"/>
    <x v="5"/>
    <n v="143"/>
    <n v="600"/>
    <n v="400"/>
    <n v="85800"/>
    <n v="28600"/>
  </r>
  <r>
    <d v="2021-09-13T00:00:00"/>
    <x v="6"/>
    <x v="0"/>
    <x v="1"/>
    <n v="143"/>
    <n v="3500"/>
    <n v="2500"/>
    <n v="500500"/>
    <n v="143000"/>
  </r>
  <r>
    <d v="2021-10-27T00:00:00"/>
    <x v="8"/>
    <x v="3"/>
    <x v="5"/>
    <n v="99"/>
    <n v="600"/>
    <n v="400"/>
    <n v="59400"/>
    <n v="19800"/>
  </r>
  <r>
    <d v="2020-12-22T00:00:00"/>
    <x v="3"/>
    <x v="0"/>
    <x v="3"/>
    <n v="120"/>
    <n v="1000"/>
    <n v="700"/>
    <n v="120000"/>
    <n v="36000"/>
  </r>
  <r>
    <d v="2021-07-21T00:00:00"/>
    <x v="1"/>
    <x v="2"/>
    <x v="1"/>
    <n v="66"/>
    <n v="3500"/>
    <n v="2500"/>
    <n v="231000"/>
    <n v="66000"/>
  </r>
  <r>
    <d v="2020-09-29T00:00:00"/>
    <x v="8"/>
    <x v="3"/>
    <x v="2"/>
    <n v="88"/>
    <n v="1200"/>
    <n v="800"/>
    <n v="105600"/>
    <n v="35200"/>
  </r>
  <r>
    <d v="2020-10-22T00:00:00"/>
    <x v="3"/>
    <x v="1"/>
    <x v="6"/>
    <n v="127"/>
    <n v="10000"/>
    <n v="7000"/>
    <n v="1270000"/>
    <n v="381000"/>
  </r>
  <r>
    <d v="2020-05-19T00:00:00"/>
    <x v="4"/>
    <x v="0"/>
    <x v="4"/>
    <n v="67"/>
    <n v="4000"/>
    <n v="3000"/>
    <n v="268000"/>
    <n v="67000"/>
  </r>
  <r>
    <d v="2021-06-12T00:00:00"/>
    <x v="1"/>
    <x v="1"/>
    <x v="2"/>
    <n v="67"/>
    <n v="1200"/>
    <n v="800"/>
    <n v="80400"/>
    <n v="26800"/>
  </r>
  <r>
    <d v="2020-08-28T00:00:00"/>
    <x v="9"/>
    <x v="2"/>
    <x v="3"/>
    <n v="149"/>
    <n v="1000"/>
    <n v="700"/>
    <n v="149000"/>
    <n v="44700"/>
  </r>
  <r>
    <d v="2021-01-07T00:00:00"/>
    <x v="4"/>
    <x v="3"/>
    <x v="5"/>
    <n v="104"/>
    <n v="600"/>
    <n v="400"/>
    <n v="62400"/>
    <n v="20800"/>
  </r>
  <r>
    <d v="2021-07-27T00:00:00"/>
    <x v="7"/>
    <x v="0"/>
    <x v="5"/>
    <n v="57"/>
    <n v="600"/>
    <n v="400"/>
    <n v="34200"/>
    <n v="11400"/>
  </r>
  <r>
    <d v="2020-05-10T00:00:00"/>
    <x v="2"/>
    <x v="1"/>
    <x v="5"/>
    <n v="90"/>
    <n v="600"/>
    <n v="400"/>
    <n v="54000"/>
    <n v="18000"/>
  </r>
  <r>
    <d v="2020-02-09T00:00:00"/>
    <x v="5"/>
    <x v="2"/>
    <x v="5"/>
    <n v="67"/>
    <n v="600"/>
    <n v="400"/>
    <n v="40200"/>
    <n v="13400"/>
  </r>
  <r>
    <d v="2021-02-09T00:00:00"/>
    <x v="0"/>
    <x v="3"/>
    <x v="4"/>
    <n v="127"/>
    <n v="4000"/>
    <n v="3000"/>
    <n v="508000"/>
    <n v="127000"/>
  </r>
  <r>
    <d v="2021-04-13T00:00:00"/>
    <x v="5"/>
    <x v="0"/>
    <x v="3"/>
    <n v="108"/>
    <n v="1000"/>
    <n v="700"/>
    <n v="108000"/>
    <n v="32400"/>
  </r>
  <r>
    <d v="2021-06-05T00:00:00"/>
    <x v="2"/>
    <x v="1"/>
    <x v="1"/>
    <n v="66"/>
    <n v="3500"/>
    <n v="2500"/>
    <n v="231000"/>
    <n v="66000"/>
  </r>
  <r>
    <d v="2021-01-15T00:00:00"/>
    <x v="0"/>
    <x v="3"/>
    <x v="0"/>
    <n v="78"/>
    <n v="6000"/>
    <n v="4000"/>
    <n v="468000"/>
    <n v="156000"/>
  </r>
  <r>
    <d v="2020-08-27T00:00:00"/>
    <x v="7"/>
    <x v="2"/>
    <x v="3"/>
    <n v="69"/>
    <n v="1000"/>
    <n v="700"/>
    <n v="69000"/>
    <n v="20700"/>
  </r>
  <r>
    <d v="2021-05-02T00:00:00"/>
    <x v="4"/>
    <x v="0"/>
    <x v="2"/>
    <n v="59"/>
    <n v="1200"/>
    <n v="800"/>
    <n v="70800"/>
    <n v="23600"/>
  </r>
  <r>
    <d v="2021-11-17T00:00:00"/>
    <x v="9"/>
    <x v="2"/>
    <x v="5"/>
    <n v="109"/>
    <n v="600"/>
    <n v="400"/>
    <n v="65400"/>
    <n v="21800"/>
  </r>
  <r>
    <d v="2020-12-28T00:00:00"/>
    <x v="8"/>
    <x v="1"/>
    <x v="4"/>
    <n v="61"/>
    <n v="4000"/>
    <n v="3000"/>
    <n v="244000"/>
    <n v="61000"/>
  </r>
  <r>
    <d v="2020-10-27T00:00:00"/>
    <x v="4"/>
    <x v="3"/>
    <x v="5"/>
    <n v="130"/>
    <n v="600"/>
    <n v="400"/>
    <n v="78000"/>
    <n v="26000"/>
  </r>
  <r>
    <d v="2021-02-11T00:00:00"/>
    <x v="3"/>
    <x v="2"/>
    <x v="1"/>
    <n v="60"/>
    <n v="3500"/>
    <n v="2500"/>
    <n v="210000"/>
    <n v="60000"/>
  </r>
  <r>
    <d v="2020-07-05T00:00:00"/>
    <x v="1"/>
    <x v="1"/>
    <x v="0"/>
    <n v="73"/>
    <n v="6000"/>
    <n v="4000"/>
    <n v="438000"/>
    <n v="14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D3:E11"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showAll="0"/>
    <pivotField showAll="0"/>
    <pivotField showAll="0"/>
    <pivotField dataField="1" numFmtId="3" showAll="0"/>
    <pivotField numFmtId="4" showAll="0"/>
  </pivotFields>
  <rowFields count="1">
    <field x="3"/>
  </rowFields>
  <rowItems count="8">
    <i>
      <x/>
    </i>
    <i>
      <x v="1"/>
    </i>
    <i>
      <x v="2"/>
    </i>
    <i>
      <x v="3"/>
    </i>
    <i>
      <x v="4"/>
    </i>
    <i>
      <x v="5"/>
    </i>
    <i>
      <x v="6"/>
    </i>
    <i t="grand">
      <x/>
    </i>
  </rowItems>
  <colItems count="1">
    <i/>
  </colItems>
  <dataFields count="1">
    <dataField name="Sum of Total Sales" fld="7" baseField="3" baseItem="0" numFmtId="164"/>
  </dataFields>
  <chartFormats count="9">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3" count="1" selected="0">
            <x v="6"/>
          </reference>
        </references>
      </pivotArea>
    </chartFormat>
    <chartFormat chart="10" format="2">
      <pivotArea type="data" outline="0" fieldPosition="0">
        <references count="2">
          <reference field="4294967294" count="1" selected="0">
            <x v="0"/>
          </reference>
          <reference field="3" count="1" selected="0">
            <x v="5"/>
          </reference>
        </references>
      </pivotArea>
    </chartFormat>
    <chartFormat chart="10" format="3">
      <pivotArea type="data" outline="0" fieldPosition="0">
        <references count="2">
          <reference field="4294967294" count="1" selected="0">
            <x v="0"/>
          </reference>
          <reference field="3" count="1" selected="0">
            <x v="4"/>
          </reference>
        </references>
      </pivotArea>
    </chartFormat>
    <chartFormat chart="10" format="4">
      <pivotArea type="data" outline="0" fieldPosition="0">
        <references count="2">
          <reference field="4294967294" count="1" selected="0">
            <x v="0"/>
          </reference>
          <reference field="3" count="1" selected="0">
            <x v="3"/>
          </reference>
        </references>
      </pivotArea>
    </chartFormat>
    <chartFormat chart="10" format="5">
      <pivotArea type="data" outline="0" fieldPosition="0">
        <references count="2">
          <reference field="4294967294" count="1" selected="0">
            <x v="0"/>
          </reference>
          <reference field="3" count="1" selected="0">
            <x v="2"/>
          </reference>
        </references>
      </pivotArea>
    </chartFormat>
    <chartFormat chart="10" format="6">
      <pivotArea type="data" outline="0" fieldPosition="0">
        <references count="2">
          <reference field="4294967294" count="1" selected="0">
            <x v="0"/>
          </reference>
          <reference field="3" count="1" selected="0">
            <x v="1"/>
          </reference>
        </references>
      </pivotArea>
    </chartFormat>
    <chartFormat chart="10" format="7">
      <pivotArea type="data" outline="0" fieldPosition="0">
        <references count="2">
          <reference field="4294967294" count="1" selected="0">
            <x v="0"/>
          </reference>
          <reference field="3" count="1" selected="0">
            <x v="0"/>
          </reference>
        </references>
      </pivotArea>
    </chartFormat>
    <chartFormat chart="1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9">
    <pivotField numFmtId="14" showAll="0"/>
    <pivotField showAll="0">
      <items count="11">
        <item x="0"/>
        <item x="8"/>
        <item x="3"/>
        <item x="5"/>
        <item x="7"/>
        <item x="2"/>
        <item x="1"/>
        <item x="4"/>
        <item x="9"/>
        <item x="6"/>
        <item t="default"/>
      </items>
    </pivotField>
    <pivotField axis="axisRow" showAll="0">
      <items count="5">
        <item x="1"/>
        <item x="3"/>
        <item x="2"/>
        <item x="0"/>
        <item t="default"/>
      </items>
    </pivotField>
    <pivotField showAll="0">
      <items count="8">
        <item x="2"/>
        <item x="1"/>
        <item x="5"/>
        <item x="3"/>
        <item x="6"/>
        <item x="4"/>
        <item x="0"/>
        <item t="default"/>
      </items>
    </pivotField>
    <pivotField showAll="0"/>
    <pivotField showAll="0"/>
    <pivotField showAll="0"/>
    <pivotField dataField="1" numFmtId="3" showAll="0"/>
    <pivotField numFmtId="4" showAll="0"/>
  </pivotFields>
  <rowFields count="1">
    <field x="2"/>
  </rowFields>
  <rowItems count="5">
    <i>
      <x/>
    </i>
    <i>
      <x v="1"/>
    </i>
    <i>
      <x v="2"/>
    </i>
    <i>
      <x v="3"/>
    </i>
    <i t="grand">
      <x/>
    </i>
  </rowItems>
  <colItems count="1">
    <i/>
  </colItems>
  <dataFields count="1">
    <dataField name="Sum of Total Sales" fld="7" baseField="2" baseItem="0" numFmtId="164"/>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 chart="3" format="12">
      <pivotArea type="data" outline="0" fieldPosition="0">
        <references count="2">
          <reference field="4294967294" count="1" selected="0">
            <x v="0"/>
          </reference>
          <reference field="2" count="1" selected="0">
            <x v="3"/>
          </reference>
        </references>
      </pivotArea>
    </chartFormat>
    <chartFormat chart="3" format="1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K3:L11"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dataField="1" showAll="0"/>
    <pivotField showAll="0"/>
    <pivotField showAll="0"/>
    <pivotField numFmtId="3" showAll="0"/>
    <pivotField numFmtId="4" showAll="0"/>
  </pivotFields>
  <rowFields count="1">
    <field x="3"/>
  </rowFields>
  <rowItems count="8">
    <i>
      <x/>
    </i>
    <i>
      <x v="1"/>
    </i>
    <i>
      <x v="2"/>
    </i>
    <i>
      <x v="3"/>
    </i>
    <i>
      <x v="4"/>
    </i>
    <i>
      <x v="5"/>
    </i>
    <i>
      <x v="6"/>
    </i>
    <i t="grand">
      <x/>
    </i>
  </rowItems>
  <colItems count="1">
    <i/>
  </colItems>
  <dataFields count="1">
    <dataField name="Sum of Unit Sold" fld="4"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G3:H14" firstHeaderRow="1" firstDataRow="1" firstDataCol="1"/>
  <pivotFields count="9">
    <pivotField numFmtId="14" showAll="0"/>
    <pivotField axis="axisRow" showAll="0">
      <items count="11">
        <item x="0"/>
        <item x="8"/>
        <item x="3"/>
        <item x="5"/>
        <item x="7"/>
        <item x="2"/>
        <item x="1"/>
        <item x="4"/>
        <item x="9"/>
        <item x="6"/>
        <item t="default"/>
      </items>
    </pivotField>
    <pivotField showAll="0">
      <items count="5">
        <item x="1"/>
        <item x="3"/>
        <item x="2"/>
        <item x="0"/>
        <item t="default"/>
      </items>
    </pivotField>
    <pivotField showAll="0"/>
    <pivotField showAll="0"/>
    <pivotField showAll="0"/>
    <pivotField showAll="0"/>
    <pivotField dataField="1" numFmtId="3" showAll="0"/>
    <pivotField numFmtId="4" showAll="0"/>
  </pivotFields>
  <rowFields count="1">
    <field x="1"/>
  </rowFields>
  <rowItems count="11">
    <i>
      <x/>
    </i>
    <i>
      <x v="1"/>
    </i>
    <i>
      <x v="2"/>
    </i>
    <i>
      <x v="3"/>
    </i>
    <i>
      <x v="4"/>
    </i>
    <i>
      <x v="5"/>
    </i>
    <i>
      <x v="6"/>
    </i>
    <i>
      <x v="7"/>
    </i>
    <i>
      <x v="8"/>
    </i>
    <i>
      <x v="9"/>
    </i>
    <i t="grand">
      <x/>
    </i>
  </rowItems>
  <colItems count="1">
    <i/>
  </colItems>
  <dataFields count="1">
    <dataField name="Sum of Total Sales" fld="7" baseField="1" baseItem="0" numFmtId="164"/>
  </dataFields>
  <chartFormats count="4">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Person" sourceName="Sales Person">
  <pivotTables>
    <pivotTable tabId="4" name="PivotTable1"/>
    <pivotTable tabId="4" name="PivotTable2"/>
    <pivotTable tabId="4" name="PivotTable3"/>
    <pivotTable tabId="4" name="PivotTable4"/>
  </pivotTables>
  <data>
    <tabular pivotCacheId="1">
      <items count="10">
        <i x="0" s="1"/>
        <i x="8" s="1"/>
        <i x="3" s="1"/>
        <i x="5" s="1"/>
        <i x="7" s="1"/>
        <i x="2" s="1"/>
        <i x="1" s="1"/>
        <i x="4" s="1"/>
        <i x="9"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2"/>
    <pivotTable tabId="4" name="PivotTable3"/>
    <pivotTable tabId="4" name="PivotTable4"/>
  </pivotTables>
  <data>
    <tabular pivotCacheId="1" showMissing="0">
      <items count="4">
        <i x="1" s="1"/>
        <i x="3"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4" name="PivotTable1"/>
  </pivotTables>
  <data>
    <tabular pivotCacheId="1">
      <items count="7">
        <i x="2" s="1"/>
        <i x="1" s="1"/>
        <i x="5" s="1"/>
        <i x="3" s="1"/>
        <i x="6"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Person" cache="Slicer_Sales_Person" caption="Sales Person" rowHeight="241300"/>
  <slicer name="Region" cache="Slicer_Region" caption="Region" columnCount="2" rowHeight="241300"/>
  <slicer name="Product"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s Person 1" cache="Slicer_Sales_Person" caption="Sales Person" rowHeight="241300"/>
  <slicer name="Sales Person 2" cache="Slicer_Sales_Person" caption="Sales Person" rowHeight="241300"/>
  <slicer name="Region 1" cache="Slicer_Region" caption="Region" columnCount="2" showCaption="0" rowHeight="241300"/>
</slicers>
</file>

<file path=xl/tables/table1.xml><?xml version="1.0" encoding="utf-8"?>
<table xmlns="http://schemas.openxmlformats.org/spreadsheetml/2006/main" id="2" name="Table2" displayName="Table2" ref="A1:I51" totalsRowShown="0" headerRowDxfId="11" dataDxfId="10" tableBorderDxfId="9">
  <autoFilter ref="A1:I51"/>
  <tableColumns count="9">
    <tableColumn id="1" name="Date" dataDxfId="8"/>
    <tableColumn id="2" name="Sales Person" dataDxfId="7"/>
    <tableColumn id="3" name="Region" dataDxfId="6"/>
    <tableColumn id="4" name="Product" dataDxfId="5"/>
    <tableColumn id="5" name="Unit Sold" dataDxfId="4"/>
    <tableColumn id="6" name="Unit Price" dataDxfId="3"/>
    <tableColumn id="7" name="Cost of Goods" dataDxfId="2"/>
    <tableColumn id="8" name="Total Sales" dataDxfId="1"/>
    <tableColumn id="9" name="Profit" dataDxfId="0">
      <calculatedColumnFormula>H2-(G2*E2)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4"/>
  <sheetViews>
    <sheetView topLeftCell="F10" workbookViewId="0">
      <selection activeCell="O28" sqref="O28"/>
    </sheetView>
  </sheetViews>
  <sheetFormatPr defaultRowHeight="15" x14ac:dyDescent="0.25"/>
  <cols>
    <col min="1" max="1" width="13.140625" bestFit="1" customWidth="1"/>
    <col min="2" max="2" width="17.28515625" bestFit="1" customWidth="1"/>
    <col min="4" max="4" width="13.140625" bestFit="1" customWidth="1"/>
    <col min="5" max="5" width="17.28515625" bestFit="1" customWidth="1"/>
    <col min="7" max="7" width="13.140625" bestFit="1" customWidth="1"/>
    <col min="8" max="8" width="17.28515625" bestFit="1" customWidth="1"/>
    <col min="11" max="11" width="13.140625" customWidth="1"/>
    <col min="12" max="12" width="15.85546875" customWidth="1"/>
    <col min="13" max="13" width="15.85546875" bestFit="1" customWidth="1"/>
  </cols>
  <sheetData>
    <row r="3" spans="1:12" x14ac:dyDescent="0.25">
      <c r="A3" s="11" t="s">
        <v>33</v>
      </c>
      <c r="B3" t="s">
        <v>34</v>
      </c>
      <c r="D3" s="11" t="s">
        <v>33</v>
      </c>
      <c r="E3" t="s">
        <v>34</v>
      </c>
      <c r="G3" s="11" t="s">
        <v>33</v>
      </c>
      <c r="H3" t="s">
        <v>34</v>
      </c>
      <c r="K3" s="11" t="s">
        <v>33</v>
      </c>
      <c r="L3" t="s">
        <v>35</v>
      </c>
    </row>
    <row r="4" spans="1:12" x14ac:dyDescent="0.25">
      <c r="A4" s="12" t="s">
        <v>11</v>
      </c>
      <c r="B4" s="8">
        <v>3534400</v>
      </c>
      <c r="D4" s="12" t="s">
        <v>15</v>
      </c>
      <c r="E4" s="8">
        <v>547200</v>
      </c>
      <c r="G4" s="12" t="s">
        <v>7</v>
      </c>
      <c r="H4" s="8">
        <v>1591600</v>
      </c>
      <c r="K4" s="12" t="s">
        <v>15</v>
      </c>
      <c r="L4" s="6">
        <v>456</v>
      </c>
    </row>
    <row r="5" spans="1:12" x14ac:dyDescent="0.25">
      <c r="A5" s="12" t="s">
        <v>17</v>
      </c>
      <c r="B5" s="8">
        <v>2661400</v>
      </c>
      <c r="D5" s="12" t="s">
        <v>12</v>
      </c>
      <c r="E5" s="8">
        <v>2222500</v>
      </c>
      <c r="G5" s="12" t="s">
        <v>24</v>
      </c>
      <c r="H5" s="8">
        <v>677600</v>
      </c>
      <c r="K5" s="12" t="s">
        <v>12</v>
      </c>
      <c r="L5" s="6">
        <v>635</v>
      </c>
    </row>
    <row r="6" spans="1:12" x14ac:dyDescent="0.25">
      <c r="A6" s="12" t="s">
        <v>14</v>
      </c>
      <c r="B6" s="8">
        <v>2870600</v>
      </c>
      <c r="D6" s="12" t="s">
        <v>25</v>
      </c>
      <c r="E6" s="8">
        <v>706800</v>
      </c>
      <c r="G6" s="12" t="s">
        <v>16</v>
      </c>
      <c r="H6" s="8">
        <v>1957000</v>
      </c>
      <c r="K6" s="12" t="s">
        <v>25</v>
      </c>
      <c r="L6" s="6">
        <v>1178</v>
      </c>
    </row>
    <row r="7" spans="1:12" x14ac:dyDescent="0.25">
      <c r="A7" s="12" t="s">
        <v>8</v>
      </c>
      <c r="B7" s="8">
        <v>3878100</v>
      </c>
      <c r="D7" s="12" t="s">
        <v>18</v>
      </c>
      <c r="E7" s="8">
        <v>898000</v>
      </c>
      <c r="G7" s="12" t="s">
        <v>21</v>
      </c>
      <c r="H7" s="8">
        <v>1661400</v>
      </c>
      <c r="K7" s="12" t="s">
        <v>18</v>
      </c>
      <c r="L7" s="6">
        <v>898</v>
      </c>
    </row>
    <row r="8" spans="1:12" x14ac:dyDescent="0.25">
      <c r="A8" s="12" t="s">
        <v>30</v>
      </c>
      <c r="B8" s="8">
        <v>12944500</v>
      </c>
      <c r="D8" s="12" t="s">
        <v>27</v>
      </c>
      <c r="E8" s="8">
        <v>2350000</v>
      </c>
      <c r="G8" s="12" t="s">
        <v>23</v>
      </c>
      <c r="H8" s="8">
        <v>1741200</v>
      </c>
      <c r="K8" s="12" t="s">
        <v>27</v>
      </c>
      <c r="L8" s="6">
        <v>235</v>
      </c>
    </row>
    <row r="9" spans="1:12" x14ac:dyDescent="0.25">
      <c r="D9" s="12" t="s">
        <v>20</v>
      </c>
      <c r="E9" s="8">
        <v>3196000</v>
      </c>
      <c r="G9" s="12" t="s">
        <v>13</v>
      </c>
      <c r="H9" s="8">
        <v>1110000</v>
      </c>
      <c r="K9" s="12" t="s">
        <v>20</v>
      </c>
      <c r="L9" s="6">
        <v>799</v>
      </c>
    </row>
    <row r="10" spans="1:12" x14ac:dyDescent="0.25">
      <c r="D10" s="12" t="s">
        <v>9</v>
      </c>
      <c r="E10" s="8">
        <v>3024000</v>
      </c>
      <c r="G10" s="12" t="s">
        <v>10</v>
      </c>
      <c r="H10" s="8">
        <v>1777400</v>
      </c>
      <c r="K10" s="12" t="s">
        <v>9</v>
      </c>
      <c r="L10" s="6">
        <v>504</v>
      </c>
    </row>
    <row r="11" spans="1:12" x14ac:dyDescent="0.25">
      <c r="D11" s="12" t="s">
        <v>30</v>
      </c>
      <c r="E11" s="8">
        <v>12944500</v>
      </c>
      <c r="G11" s="12" t="s">
        <v>19</v>
      </c>
      <c r="H11" s="8">
        <v>1065400</v>
      </c>
      <c r="K11" s="12" t="s">
        <v>30</v>
      </c>
      <c r="L11" s="6">
        <v>4705</v>
      </c>
    </row>
    <row r="12" spans="1:12" x14ac:dyDescent="0.25">
      <c r="G12" s="12" t="s">
        <v>26</v>
      </c>
      <c r="H12" s="8">
        <v>784400</v>
      </c>
    </row>
    <row r="13" spans="1:12" x14ac:dyDescent="0.25">
      <c r="G13" s="12" t="s">
        <v>22</v>
      </c>
      <c r="H13" s="8">
        <v>578500</v>
      </c>
    </row>
    <row r="14" spans="1:12" x14ac:dyDescent="0.25">
      <c r="G14" s="12" t="s">
        <v>30</v>
      </c>
      <c r="H14" s="8">
        <v>12944500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A9" zoomScale="55" zoomScaleNormal="55" workbookViewId="0">
      <selection activeCell="AG9" sqref="AG9"/>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opLeftCell="H2" workbookViewId="0">
      <selection activeCell="L14" sqref="L14"/>
    </sheetView>
  </sheetViews>
  <sheetFormatPr defaultRowHeight="15" x14ac:dyDescent="0.25"/>
  <cols>
    <col min="1" max="1" width="15.7109375" customWidth="1"/>
    <col min="2" max="2" width="15.5703125" customWidth="1"/>
    <col min="3" max="3" width="9.5703125" customWidth="1"/>
    <col min="4" max="4" width="18" customWidth="1"/>
    <col min="5" max="5" width="11.42578125" customWidth="1"/>
    <col min="6" max="6" width="13" customWidth="1"/>
    <col min="7" max="7" width="17" customWidth="1"/>
    <col min="8" max="8" width="16.140625" customWidth="1"/>
    <col min="9" max="9" width="16.28515625" customWidth="1"/>
    <col min="12" max="12" width="18.42578125" customWidth="1"/>
  </cols>
  <sheetData>
    <row r="1" spans="1:12" x14ac:dyDescent="0.25">
      <c r="A1" s="1" t="s">
        <v>0</v>
      </c>
      <c r="B1" s="1" t="s">
        <v>1</v>
      </c>
      <c r="C1" s="1" t="s">
        <v>2</v>
      </c>
      <c r="D1" s="1" t="s">
        <v>3</v>
      </c>
      <c r="E1" s="1" t="s">
        <v>28</v>
      </c>
      <c r="F1" s="1" t="s">
        <v>4</v>
      </c>
      <c r="G1" s="1" t="s">
        <v>5</v>
      </c>
      <c r="H1" s="2" t="s">
        <v>6</v>
      </c>
      <c r="I1" s="5" t="s">
        <v>29</v>
      </c>
    </row>
    <row r="2" spans="1:12" ht="15.75" thickBot="1" x14ac:dyDescent="0.3">
      <c r="A2" s="4">
        <v>44246</v>
      </c>
      <c r="B2" s="3" t="s">
        <v>7</v>
      </c>
      <c r="C2" s="3" t="s">
        <v>8</v>
      </c>
      <c r="D2" s="3" t="s">
        <v>9</v>
      </c>
      <c r="E2" s="3">
        <v>84</v>
      </c>
      <c r="F2" s="7">
        <v>6000</v>
      </c>
      <c r="G2" s="7">
        <v>4000</v>
      </c>
      <c r="H2" s="7">
        <v>504000</v>
      </c>
      <c r="I2" s="9">
        <f>H2-(G2*E2)</f>
        <v>168000</v>
      </c>
    </row>
    <row r="3" spans="1:12" ht="15.75" thickBot="1" x14ac:dyDescent="0.3">
      <c r="A3" s="4">
        <v>44386</v>
      </c>
      <c r="B3" s="3" t="s">
        <v>10</v>
      </c>
      <c r="C3" s="3" t="s">
        <v>11</v>
      </c>
      <c r="D3" s="3" t="s">
        <v>12</v>
      </c>
      <c r="E3" s="3">
        <v>128</v>
      </c>
      <c r="F3" s="7">
        <v>3500</v>
      </c>
      <c r="G3" s="7">
        <v>2500</v>
      </c>
      <c r="H3" s="7">
        <v>448000</v>
      </c>
      <c r="I3" s="9">
        <f t="shared" ref="I3:I50" si="0">H3-(G3*E3)</f>
        <v>128000</v>
      </c>
    </row>
    <row r="4" spans="1:12" ht="15.75" thickBot="1" x14ac:dyDescent="0.3">
      <c r="A4" s="4">
        <v>44257</v>
      </c>
      <c r="B4" s="3" t="s">
        <v>13</v>
      </c>
      <c r="C4" s="3" t="s">
        <v>14</v>
      </c>
      <c r="D4" s="3" t="s">
        <v>15</v>
      </c>
      <c r="E4" s="3">
        <v>136</v>
      </c>
      <c r="F4" s="7">
        <v>1200</v>
      </c>
      <c r="G4" s="3">
        <v>800</v>
      </c>
      <c r="H4" s="7">
        <v>163200</v>
      </c>
      <c r="I4" s="9">
        <f t="shared" si="0"/>
        <v>54400</v>
      </c>
      <c r="L4" s="5" t="s">
        <v>30</v>
      </c>
    </row>
    <row r="5" spans="1:12" ht="15.75" thickBot="1" x14ac:dyDescent="0.3">
      <c r="A5" s="4">
        <v>44144</v>
      </c>
      <c r="B5" s="3" t="s">
        <v>16</v>
      </c>
      <c r="C5" s="3" t="s">
        <v>17</v>
      </c>
      <c r="D5" s="3" t="s">
        <v>18</v>
      </c>
      <c r="E5" s="3">
        <v>91</v>
      </c>
      <c r="F5" s="7">
        <v>1000</v>
      </c>
      <c r="G5" s="3">
        <v>700</v>
      </c>
      <c r="H5" s="7">
        <v>91000</v>
      </c>
      <c r="I5" s="9">
        <f t="shared" si="0"/>
        <v>27300</v>
      </c>
      <c r="L5" s="10">
        <f>SUM(H2:H51)</f>
        <v>12944500</v>
      </c>
    </row>
    <row r="6" spans="1:12" ht="15.75" thickBot="1" x14ac:dyDescent="0.3">
      <c r="A6" s="4">
        <v>44462</v>
      </c>
      <c r="B6" s="3" t="s">
        <v>19</v>
      </c>
      <c r="C6" s="3" t="s">
        <v>8</v>
      </c>
      <c r="D6" s="3" t="s">
        <v>20</v>
      </c>
      <c r="E6" s="3">
        <v>110</v>
      </c>
      <c r="F6" s="7">
        <v>4000</v>
      </c>
      <c r="G6" s="7">
        <v>3000</v>
      </c>
      <c r="H6" s="7">
        <v>440000</v>
      </c>
      <c r="I6" s="9">
        <f t="shared" si="0"/>
        <v>110000</v>
      </c>
    </row>
    <row r="7" spans="1:12" ht="15.75" thickBot="1" x14ac:dyDescent="0.3">
      <c r="A7" s="4">
        <v>43840</v>
      </c>
      <c r="B7" s="3" t="s">
        <v>21</v>
      </c>
      <c r="C7" s="3" t="s">
        <v>11</v>
      </c>
      <c r="D7" s="3" t="s">
        <v>15</v>
      </c>
      <c r="E7" s="3">
        <v>51</v>
      </c>
      <c r="F7" s="7">
        <v>1200</v>
      </c>
      <c r="G7" s="3">
        <v>800</v>
      </c>
      <c r="H7" s="7">
        <v>61200</v>
      </c>
      <c r="I7" s="9">
        <f t="shared" si="0"/>
        <v>20400</v>
      </c>
      <c r="L7" s="5" t="s">
        <v>28</v>
      </c>
    </row>
    <row r="8" spans="1:12" ht="15.75" thickBot="1" x14ac:dyDescent="0.3">
      <c r="A8" s="4">
        <v>44324</v>
      </c>
      <c r="B8" s="3" t="s">
        <v>22</v>
      </c>
      <c r="C8" s="3" t="s">
        <v>17</v>
      </c>
      <c r="D8" s="3" t="s">
        <v>18</v>
      </c>
      <c r="E8" s="3">
        <v>78</v>
      </c>
      <c r="F8" s="7">
        <v>1000</v>
      </c>
      <c r="G8" s="3">
        <v>700</v>
      </c>
      <c r="H8" s="7">
        <v>78000</v>
      </c>
      <c r="I8" s="9">
        <f t="shared" si="0"/>
        <v>23400</v>
      </c>
      <c r="L8" s="10">
        <f>SUM(E2:E51)</f>
        <v>4705</v>
      </c>
    </row>
    <row r="9" spans="1:12" ht="15.75" thickBot="1" x14ac:dyDescent="0.3">
      <c r="A9" s="4">
        <v>43993</v>
      </c>
      <c r="B9" s="3" t="s">
        <v>23</v>
      </c>
      <c r="C9" s="3" t="s">
        <v>14</v>
      </c>
      <c r="D9" s="3" t="s">
        <v>9</v>
      </c>
      <c r="E9" s="3">
        <v>146</v>
      </c>
      <c r="F9" s="7">
        <v>6000</v>
      </c>
      <c r="G9" s="7">
        <v>4000</v>
      </c>
      <c r="H9" s="7">
        <v>876000</v>
      </c>
      <c r="I9" s="9">
        <f t="shared" si="0"/>
        <v>292000</v>
      </c>
    </row>
    <row r="10" spans="1:12" ht="15.75" thickBot="1" x14ac:dyDescent="0.3">
      <c r="A10" s="4">
        <v>44223</v>
      </c>
      <c r="B10" s="3" t="s">
        <v>24</v>
      </c>
      <c r="C10" s="3" t="s">
        <v>8</v>
      </c>
      <c r="D10" s="3" t="s">
        <v>25</v>
      </c>
      <c r="E10" s="3">
        <v>101</v>
      </c>
      <c r="F10" s="3">
        <v>600</v>
      </c>
      <c r="G10" s="3">
        <v>400</v>
      </c>
      <c r="H10" s="7">
        <v>60600</v>
      </c>
      <c r="I10" s="9">
        <f t="shared" si="0"/>
        <v>20200</v>
      </c>
      <c r="L10" s="5" t="s">
        <v>31</v>
      </c>
    </row>
    <row r="11" spans="1:12" ht="15.75" thickBot="1" x14ac:dyDescent="0.3">
      <c r="A11" s="4">
        <v>44264</v>
      </c>
      <c r="B11" s="3" t="s">
        <v>26</v>
      </c>
      <c r="C11" s="3" t="s">
        <v>14</v>
      </c>
      <c r="D11" s="3" t="s">
        <v>9</v>
      </c>
      <c r="E11" s="3">
        <v>52</v>
      </c>
      <c r="F11" s="7">
        <v>6000</v>
      </c>
      <c r="G11" s="7">
        <v>4000</v>
      </c>
      <c r="H11" s="7">
        <v>312000</v>
      </c>
      <c r="I11" s="9">
        <f t="shared" si="0"/>
        <v>104000</v>
      </c>
      <c r="L11" s="10">
        <f>SUM(I2:I51)</f>
        <v>3834400</v>
      </c>
    </row>
    <row r="12" spans="1:12" ht="15.75" thickBot="1" x14ac:dyDescent="0.3">
      <c r="A12" s="4">
        <v>44469</v>
      </c>
      <c r="B12" s="3" t="s">
        <v>26</v>
      </c>
      <c r="C12" s="3" t="s">
        <v>11</v>
      </c>
      <c r="D12" s="3" t="s">
        <v>15</v>
      </c>
      <c r="E12" s="3">
        <v>55</v>
      </c>
      <c r="F12" s="7">
        <v>1200</v>
      </c>
      <c r="G12" s="3">
        <v>800</v>
      </c>
      <c r="H12" s="7">
        <v>66000</v>
      </c>
      <c r="I12" s="9">
        <f t="shared" si="0"/>
        <v>22000</v>
      </c>
    </row>
    <row r="13" spans="1:12" ht="15.75" thickBot="1" x14ac:dyDescent="0.3">
      <c r="A13" s="4">
        <v>44113</v>
      </c>
      <c r="B13" s="3" t="s">
        <v>26</v>
      </c>
      <c r="C13" s="3" t="s">
        <v>14</v>
      </c>
      <c r="D13" s="3" t="s">
        <v>18</v>
      </c>
      <c r="E13" s="3">
        <v>137</v>
      </c>
      <c r="F13" s="7">
        <v>1000</v>
      </c>
      <c r="G13" s="3">
        <v>700</v>
      </c>
      <c r="H13" s="7">
        <v>137000</v>
      </c>
      <c r="I13" s="9">
        <f t="shared" si="0"/>
        <v>41100</v>
      </c>
      <c r="L13" s="5" t="s">
        <v>32</v>
      </c>
    </row>
    <row r="14" spans="1:12" ht="15.75" thickBot="1" x14ac:dyDescent="0.3">
      <c r="A14" s="4">
        <v>44404</v>
      </c>
      <c r="B14" s="3" t="s">
        <v>23</v>
      </c>
      <c r="C14" s="3" t="s">
        <v>14</v>
      </c>
      <c r="D14" s="3" t="s">
        <v>12</v>
      </c>
      <c r="E14" s="3">
        <v>96</v>
      </c>
      <c r="F14" s="7">
        <v>3500</v>
      </c>
      <c r="G14" s="7">
        <v>2500</v>
      </c>
      <c r="H14" s="7">
        <v>336000</v>
      </c>
      <c r="I14" s="9">
        <f t="shared" si="0"/>
        <v>96000</v>
      </c>
      <c r="L14" s="10">
        <f>AVERAGE(H2:H51)</f>
        <v>258890</v>
      </c>
    </row>
    <row r="15" spans="1:12" ht="15.75" thickBot="1" x14ac:dyDescent="0.3">
      <c r="A15" s="4">
        <v>44084</v>
      </c>
      <c r="B15" s="3" t="s">
        <v>24</v>
      </c>
      <c r="C15" s="3" t="s">
        <v>11</v>
      </c>
      <c r="D15" s="3" t="s">
        <v>20</v>
      </c>
      <c r="E15" s="3">
        <v>52</v>
      </c>
      <c r="F15" s="7">
        <v>4000</v>
      </c>
      <c r="G15" s="7">
        <v>3000</v>
      </c>
      <c r="H15" s="7">
        <v>208000</v>
      </c>
      <c r="I15" s="9">
        <f t="shared" si="0"/>
        <v>52000</v>
      </c>
    </row>
    <row r="16" spans="1:12" ht="15.75" thickBot="1" x14ac:dyDescent="0.3">
      <c r="A16" s="4">
        <v>44351</v>
      </c>
      <c r="B16" s="3" t="s">
        <v>16</v>
      </c>
      <c r="C16" s="3" t="s">
        <v>8</v>
      </c>
      <c r="D16" s="3" t="s">
        <v>12</v>
      </c>
      <c r="E16" s="3">
        <v>76</v>
      </c>
      <c r="F16" s="7">
        <v>3500</v>
      </c>
      <c r="G16" s="7">
        <v>2500</v>
      </c>
      <c r="H16" s="7">
        <v>266000</v>
      </c>
      <c r="I16" s="9">
        <f t="shared" si="0"/>
        <v>76000</v>
      </c>
    </row>
    <row r="17" spans="1:9" ht="15.75" thickBot="1" x14ac:dyDescent="0.3">
      <c r="A17" s="4">
        <v>44362</v>
      </c>
      <c r="B17" s="3" t="s">
        <v>10</v>
      </c>
      <c r="C17" s="3" t="s">
        <v>17</v>
      </c>
      <c r="D17" s="3" t="s">
        <v>20</v>
      </c>
      <c r="E17" s="3">
        <v>145</v>
      </c>
      <c r="F17" s="7">
        <v>4000</v>
      </c>
      <c r="G17" s="7">
        <v>3000</v>
      </c>
      <c r="H17" s="7">
        <v>580000</v>
      </c>
      <c r="I17" s="9">
        <f t="shared" si="0"/>
        <v>145000</v>
      </c>
    </row>
    <row r="18" spans="1:9" ht="15.75" thickBot="1" x14ac:dyDescent="0.3">
      <c r="A18" s="4">
        <v>44083</v>
      </c>
      <c r="B18" s="3" t="s">
        <v>7</v>
      </c>
      <c r="C18" s="3" t="s">
        <v>14</v>
      </c>
      <c r="D18" s="3" t="s">
        <v>25</v>
      </c>
      <c r="E18" s="3">
        <v>83</v>
      </c>
      <c r="F18" s="3">
        <v>600</v>
      </c>
      <c r="G18" s="3">
        <v>400</v>
      </c>
      <c r="H18" s="7">
        <v>49800</v>
      </c>
      <c r="I18" s="9">
        <f t="shared" si="0"/>
        <v>16600</v>
      </c>
    </row>
    <row r="19" spans="1:9" ht="15.75" thickBot="1" x14ac:dyDescent="0.3">
      <c r="A19" s="4">
        <v>44421</v>
      </c>
      <c r="B19" s="3" t="s">
        <v>19</v>
      </c>
      <c r="C19" s="3" t="s">
        <v>14</v>
      </c>
      <c r="D19" s="3" t="s">
        <v>18</v>
      </c>
      <c r="E19" s="3">
        <v>91</v>
      </c>
      <c r="F19" s="7">
        <v>1000</v>
      </c>
      <c r="G19" s="3">
        <v>700</v>
      </c>
      <c r="H19" s="7">
        <v>91000</v>
      </c>
      <c r="I19" s="9">
        <f t="shared" si="0"/>
        <v>27300</v>
      </c>
    </row>
    <row r="20" spans="1:9" ht="15.75" thickBot="1" x14ac:dyDescent="0.3">
      <c r="A20" s="4">
        <v>44064</v>
      </c>
      <c r="B20" s="3" t="s">
        <v>21</v>
      </c>
      <c r="C20" s="3" t="s">
        <v>8</v>
      </c>
      <c r="D20" s="3" t="s">
        <v>27</v>
      </c>
      <c r="E20" s="3">
        <v>108</v>
      </c>
      <c r="F20" s="7">
        <v>10000</v>
      </c>
      <c r="G20" s="7">
        <v>7000</v>
      </c>
      <c r="H20" s="7">
        <v>1080000</v>
      </c>
      <c r="I20" s="9">
        <f t="shared" si="0"/>
        <v>324000</v>
      </c>
    </row>
    <row r="21" spans="1:9" ht="15.75" thickBot="1" x14ac:dyDescent="0.3">
      <c r="A21" s="4">
        <v>44381</v>
      </c>
      <c r="B21" s="3" t="s">
        <v>13</v>
      </c>
      <c r="C21" s="3" t="s">
        <v>17</v>
      </c>
      <c r="D21" s="3" t="s">
        <v>20</v>
      </c>
      <c r="E21" s="3">
        <v>144</v>
      </c>
      <c r="F21" s="7">
        <v>4000</v>
      </c>
      <c r="G21" s="7">
        <v>3000</v>
      </c>
      <c r="H21" s="7">
        <v>576000</v>
      </c>
      <c r="I21" s="9">
        <f t="shared" si="0"/>
        <v>144000</v>
      </c>
    </row>
    <row r="22" spans="1:9" ht="15.75" thickBot="1" x14ac:dyDescent="0.3">
      <c r="A22" s="4">
        <v>44049</v>
      </c>
      <c r="B22" s="3" t="s">
        <v>19</v>
      </c>
      <c r="C22" s="3" t="s">
        <v>14</v>
      </c>
      <c r="D22" s="3" t="s">
        <v>25</v>
      </c>
      <c r="E22" s="3">
        <v>92</v>
      </c>
      <c r="F22" s="3">
        <v>600</v>
      </c>
      <c r="G22" s="3">
        <v>400</v>
      </c>
      <c r="H22" s="7">
        <v>55200</v>
      </c>
      <c r="I22" s="9">
        <f t="shared" si="0"/>
        <v>18400</v>
      </c>
    </row>
    <row r="23" spans="1:9" ht="15.75" thickBot="1" x14ac:dyDescent="0.3">
      <c r="A23" s="4">
        <v>44551</v>
      </c>
      <c r="B23" s="3" t="s">
        <v>23</v>
      </c>
      <c r="C23" s="3" t="s">
        <v>8</v>
      </c>
      <c r="D23" s="3" t="s">
        <v>9</v>
      </c>
      <c r="E23" s="3">
        <v>71</v>
      </c>
      <c r="F23" s="7">
        <v>6000</v>
      </c>
      <c r="G23" s="7">
        <v>4000</v>
      </c>
      <c r="H23" s="7">
        <v>426000</v>
      </c>
      <c r="I23" s="9">
        <f t="shared" si="0"/>
        <v>142000</v>
      </c>
    </row>
    <row r="24" spans="1:9" ht="15.75" thickBot="1" x14ac:dyDescent="0.3">
      <c r="A24" s="4">
        <v>44477</v>
      </c>
      <c r="B24" s="3" t="s">
        <v>7</v>
      </c>
      <c r="C24" s="3" t="s">
        <v>11</v>
      </c>
      <c r="D24" s="3" t="s">
        <v>25</v>
      </c>
      <c r="E24" s="3">
        <v>103</v>
      </c>
      <c r="F24" s="3">
        <v>600</v>
      </c>
      <c r="G24" s="3">
        <v>400</v>
      </c>
      <c r="H24" s="7">
        <v>61800</v>
      </c>
      <c r="I24" s="9">
        <f t="shared" si="0"/>
        <v>20600</v>
      </c>
    </row>
    <row r="25" spans="1:9" ht="15.75" thickBot="1" x14ac:dyDescent="0.3">
      <c r="A25" s="4">
        <v>44239</v>
      </c>
      <c r="B25" s="3" t="s">
        <v>26</v>
      </c>
      <c r="C25" s="3" t="s">
        <v>17</v>
      </c>
      <c r="D25" s="3" t="s">
        <v>18</v>
      </c>
      <c r="E25" s="3">
        <v>55</v>
      </c>
      <c r="F25" s="7">
        <v>1000</v>
      </c>
      <c r="G25" s="3">
        <v>700</v>
      </c>
      <c r="H25" s="7">
        <v>55000</v>
      </c>
      <c r="I25" s="9">
        <f t="shared" si="0"/>
        <v>16500</v>
      </c>
    </row>
    <row r="26" spans="1:9" ht="15.75" thickBot="1" x14ac:dyDescent="0.3">
      <c r="A26" s="4">
        <v>44428</v>
      </c>
      <c r="B26" s="3" t="s">
        <v>21</v>
      </c>
      <c r="C26" s="3" t="s">
        <v>11</v>
      </c>
      <c r="D26" s="3" t="s">
        <v>20</v>
      </c>
      <c r="E26" s="3">
        <v>93</v>
      </c>
      <c r="F26" s="7">
        <v>4000</v>
      </c>
      <c r="G26" s="7">
        <v>3000</v>
      </c>
      <c r="H26" s="7">
        <v>372000</v>
      </c>
      <c r="I26" s="9">
        <f t="shared" si="0"/>
        <v>93000</v>
      </c>
    </row>
    <row r="27" spans="1:9" ht="15.75" thickBot="1" x14ac:dyDescent="0.3">
      <c r="A27" s="4">
        <v>43971</v>
      </c>
      <c r="B27" s="3" t="s">
        <v>13</v>
      </c>
      <c r="C27" s="3" t="s">
        <v>14</v>
      </c>
      <c r="D27" s="3" t="s">
        <v>25</v>
      </c>
      <c r="E27" s="3">
        <v>143</v>
      </c>
      <c r="F27" s="3">
        <v>600</v>
      </c>
      <c r="G27" s="3">
        <v>400</v>
      </c>
      <c r="H27" s="7">
        <v>85800</v>
      </c>
      <c r="I27" s="9">
        <f t="shared" si="0"/>
        <v>28600</v>
      </c>
    </row>
    <row r="28" spans="1:9" ht="15.75" thickBot="1" x14ac:dyDescent="0.3">
      <c r="A28" s="4">
        <v>44452</v>
      </c>
      <c r="B28" s="3" t="s">
        <v>22</v>
      </c>
      <c r="C28" s="3" t="s">
        <v>8</v>
      </c>
      <c r="D28" s="3" t="s">
        <v>12</v>
      </c>
      <c r="E28" s="3">
        <v>143</v>
      </c>
      <c r="F28" s="7">
        <v>3500</v>
      </c>
      <c r="G28" s="7">
        <v>2500</v>
      </c>
      <c r="H28" s="7">
        <v>500500</v>
      </c>
      <c r="I28" s="9">
        <f t="shared" si="0"/>
        <v>143000</v>
      </c>
    </row>
    <row r="29" spans="1:9" ht="15.75" thickBot="1" x14ac:dyDescent="0.3">
      <c r="A29" s="4">
        <v>44496</v>
      </c>
      <c r="B29" s="3" t="s">
        <v>24</v>
      </c>
      <c r="C29" s="3" t="s">
        <v>17</v>
      </c>
      <c r="D29" s="3" t="s">
        <v>25</v>
      </c>
      <c r="E29" s="3">
        <v>99</v>
      </c>
      <c r="F29" s="3">
        <v>600</v>
      </c>
      <c r="G29" s="3">
        <v>400</v>
      </c>
      <c r="H29" s="7">
        <v>59400</v>
      </c>
      <c r="I29" s="9">
        <f t="shared" si="0"/>
        <v>19800</v>
      </c>
    </row>
    <row r="30" spans="1:9" ht="15.75" thickBot="1" x14ac:dyDescent="0.3">
      <c r="A30" s="4">
        <v>44187</v>
      </c>
      <c r="B30" s="3" t="s">
        <v>16</v>
      </c>
      <c r="C30" s="3" t="s">
        <v>8</v>
      </c>
      <c r="D30" s="3" t="s">
        <v>18</v>
      </c>
      <c r="E30" s="3">
        <v>120</v>
      </c>
      <c r="F30" s="7">
        <v>1000</v>
      </c>
      <c r="G30" s="3">
        <v>700</v>
      </c>
      <c r="H30" s="7">
        <v>120000</v>
      </c>
      <c r="I30" s="9">
        <f t="shared" si="0"/>
        <v>36000</v>
      </c>
    </row>
    <row r="31" spans="1:9" ht="15.75" thickBot="1" x14ac:dyDescent="0.3">
      <c r="A31" s="4">
        <v>44398</v>
      </c>
      <c r="B31" s="3" t="s">
        <v>10</v>
      </c>
      <c r="C31" s="3" t="s">
        <v>14</v>
      </c>
      <c r="D31" s="3" t="s">
        <v>12</v>
      </c>
      <c r="E31" s="3">
        <v>66</v>
      </c>
      <c r="F31" s="7">
        <v>3500</v>
      </c>
      <c r="G31" s="7">
        <v>2500</v>
      </c>
      <c r="H31" s="7">
        <v>231000</v>
      </c>
      <c r="I31" s="9">
        <f t="shared" si="0"/>
        <v>66000</v>
      </c>
    </row>
    <row r="32" spans="1:9" ht="15.75" thickBot="1" x14ac:dyDescent="0.3">
      <c r="A32" s="4">
        <v>44103</v>
      </c>
      <c r="B32" s="3" t="s">
        <v>24</v>
      </c>
      <c r="C32" s="3" t="s">
        <v>17</v>
      </c>
      <c r="D32" s="3" t="s">
        <v>15</v>
      </c>
      <c r="E32" s="3">
        <v>88</v>
      </c>
      <c r="F32" s="7">
        <v>1200</v>
      </c>
      <c r="G32" s="3">
        <v>800</v>
      </c>
      <c r="H32" s="7">
        <v>105600</v>
      </c>
      <c r="I32" s="9">
        <f t="shared" si="0"/>
        <v>35200</v>
      </c>
    </row>
    <row r="33" spans="1:9" ht="15.75" thickBot="1" x14ac:dyDescent="0.3">
      <c r="A33" s="4">
        <v>44126</v>
      </c>
      <c r="B33" s="3" t="s">
        <v>16</v>
      </c>
      <c r="C33" s="3" t="s">
        <v>11</v>
      </c>
      <c r="D33" s="3" t="s">
        <v>27</v>
      </c>
      <c r="E33" s="3">
        <v>127</v>
      </c>
      <c r="F33" s="7">
        <v>10000</v>
      </c>
      <c r="G33" s="7">
        <v>7000</v>
      </c>
      <c r="H33" s="7">
        <v>1270000</v>
      </c>
      <c r="I33" s="9">
        <f t="shared" si="0"/>
        <v>381000</v>
      </c>
    </row>
    <row r="34" spans="1:9" ht="15.75" thickBot="1" x14ac:dyDescent="0.3">
      <c r="A34" s="4">
        <v>43970</v>
      </c>
      <c r="B34" s="3" t="s">
        <v>19</v>
      </c>
      <c r="C34" s="3" t="s">
        <v>8</v>
      </c>
      <c r="D34" s="3" t="s">
        <v>20</v>
      </c>
      <c r="E34" s="3">
        <v>67</v>
      </c>
      <c r="F34" s="7">
        <v>4000</v>
      </c>
      <c r="G34" s="7">
        <v>3000</v>
      </c>
      <c r="H34" s="7">
        <v>268000</v>
      </c>
      <c r="I34" s="9">
        <f t="shared" si="0"/>
        <v>67000</v>
      </c>
    </row>
    <row r="35" spans="1:9" ht="15.75" thickBot="1" x14ac:dyDescent="0.3">
      <c r="A35" s="4">
        <v>44359</v>
      </c>
      <c r="B35" s="3" t="s">
        <v>10</v>
      </c>
      <c r="C35" s="3" t="s">
        <v>11</v>
      </c>
      <c r="D35" s="3" t="s">
        <v>15</v>
      </c>
      <c r="E35" s="3">
        <v>67</v>
      </c>
      <c r="F35" s="7">
        <v>1200</v>
      </c>
      <c r="G35" s="3">
        <v>800</v>
      </c>
      <c r="H35" s="7">
        <v>80400</v>
      </c>
      <c r="I35" s="9">
        <f t="shared" si="0"/>
        <v>26800</v>
      </c>
    </row>
    <row r="36" spans="1:9" ht="15.75" thickBot="1" x14ac:dyDescent="0.3">
      <c r="A36" s="4">
        <v>44071</v>
      </c>
      <c r="B36" s="3" t="s">
        <v>26</v>
      </c>
      <c r="C36" s="3" t="s">
        <v>14</v>
      </c>
      <c r="D36" s="3" t="s">
        <v>18</v>
      </c>
      <c r="E36" s="3">
        <v>149</v>
      </c>
      <c r="F36" s="7">
        <v>1000</v>
      </c>
      <c r="G36" s="3">
        <v>700</v>
      </c>
      <c r="H36" s="7">
        <v>149000</v>
      </c>
      <c r="I36" s="9">
        <f t="shared" si="0"/>
        <v>44700</v>
      </c>
    </row>
    <row r="37" spans="1:9" ht="15.75" thickBot="1" x14ac:dyDescent="0.3">
      <c r="A37" s="4">
        <v>44203</v>
      </c>
      <c r="B37" s="3" t="s">
        <v>19</v>
      </c>
      <c r="C37" s="3" t="s">
        <v>17</v>
      </c>
      <c r="D37" s="3" t="s">
        <v>25</v>
      </c>
      <c r="E37" s="3">
        <v>104</v>
      </c>
      <c r="F37" s="3">
        <v>600</v>
      </c>
      <c r="G37" s="3">
        <v>400</v>
      </c>
      <c r="H37" s="7">
        <v>62400</v>
      </c>
      <c r="I37" s="9">
        <f t="shared" si="0"/>
        <v>20800</v>
      </c>
    </row>
    <row r="38" spans="1:9" ht="15.75" thickBot="1" x14ac:dyDescent="0.3">
      <c r="A38" s="4">
        <v>44404</v>
      </c>
      <c r="B38" s="3" t="s">
        <v>23</v>
      </c>
      <c r="C38" s="3" t="s">
        <v>8</v>
      </c>
      <c r="D38" s="3" t="s">
        <v>25</v>
      </c>
      <c r="E38" s="3">
        <v>57</v>
      </c>
      <c r="F38" s="3">
        <v>600</v>
      </c>
      <c r="G38" s="3">
        <v>400</v>
      </c>
      <c r="H38" s="7">
        <v>34200</v>
      </c>
      <c r="I38" s="9">
        <f t="shared" si="0"/>
        <v>11400</v>
      </c>
    </row>
    <row r="39" spans="1:9" ht="15.75" thickBot="1" x14ac:dyDescent="0.3">
      <c r="A39" s="4">
        <v>43961</v>
      </c>
      <c r="B39" s="3" t="s">
        <v>13</v>
      </c>
      <c r="C39" s="3" t="s">
        <v>11</v>
      </c>
      <c r="D39" s="3" t="s">
        <v>25</v>
      </c>
      <c r="E39" s="3">
        <v>90</v>
      </c>
      <c r="F39" s="3">
        <v>600</v>
      </c>
      <c r="G39" s="3">
        <v>400</v>
      </c>
      <c r="H39" s="7">
        <v>54000</v>
      </c>
      <c r="I39" s="9">
        <f t="shared" si="0"/>
        <v>18000</v>
      </c>
    </row>
    <row r="40" spans="1:9" ht="15.75" thickBot="1" x14ac:dyDescent="0.3">
      <c r="A40" s="4">
        <v>43870</v>
      </c>
      <c r="B40" s="3" t="s">
        <v>21</v>
      </c>
      <c r="C40" s="3" t="s">
        <v>14</v>
      </c>
      <c r="D40" s="3" t="s">
        <v>25</v>
      </c>
      <c r="E40" s="3">
        <v>67</v>
      </c>
      <c r="F40" s="3">
        <v>600</v>
      </c>
      <c r="G40" s="3">
        <v>400</v>
      </c>
      <c r="H40" s="7">
        <v>40200</v>
      </c>
      <c r="I40" s="9">
        <f t="shared" si="0"/>
        <v>13400</v>
      </c>
    </row>
    <row r="41" spans="1:9" ht="15.75" thickBot="1" x14ac:dyDescent="0.3">
      <c r="A41" s="4">
        <v>44236</v>
      </c>
      <c r="B41" s="3" t="s">
        <v>7</v>
      </c>
      <c r="C41" s="3" t="s">
        <v>17</v>
      </c>
      <c r="D41" s="3" t="s">
        <v>20</v>
      </c>
      <c r="E41" s="3">
        <v>127</v>
      </c>
      <c r="F41" s="7">
        <v>4000</v>
      </c>
      <c r="G41" s="7">
        <v>3000</v>
      </c>
      <c r="H41" s="7">
        <v>508000</v>
      </c>
      <c r="I41" s="9">
        <f t="shared" si="0"/>
        <v>127000</v>
      </c>
    </row>
    <row r="42" spans="1:9" ht="15.75" thickBot="1" x14ac:dyDescent="0.3">
      <c r="A42" s="4">
        <v>44299</v>
      </c>
      <c r="B42" s="3" t="s">
        <v>21</v>
      </c>
      <c r="C42" s="3" t="s">
        <v>8</v>
      </c>
      <c r="D42" s="3" t="s">
        <v>18</v>
      </c>
      <c r="E42" s="3">
        <v>108</v>
      </c>
      <c r="F42" s="7">
        <v>1000</v>
      </c>
      <c r="G42" s="3">
        <v>700</v>
      </c>
      <c r="H42" s="7">
        <v>108000</v>
      </c>
      <c r="I42" s="9">
        <f t="shared" si="0"/>
        <v>32400</v>
      </c>
    </row>
    <row r="43" spans="1:9" ht="15.75" thickBot="1" x14ac:dyDescent="0.3">
      <c r="A43" s="4">
        <v>44352</v>
      </c>
      <c r="B43" s="3" t="s">
        <v>13</v>
      </c>
      <c r="C43" s="3" t="s">
        <v>11</v>
      </c>
      <c r="D43" s="3" t="s">
        <v>12</v>
      </c>
      <c r="E43" s="3">
        <v>66</v>
      </c>
      <c r="F43" s="7">
        <v>3500</v>
      </c>
      <c r="G43" s="7">
        <v>2500</v>
      </c>
      <c r="H43" s="7">
        <v>231000</v>
      </c>
      <c r="I43" s="9">
        <f t="shared" si="0"/>
        <v>66000</v>
      </c>
    </row>
    <row r="44" spans="1:9" ht="15.75" thickBot="1" x14ac:dyDescent="0.3">
      <c r="A44" s="4">
        <v>44211</v>
      </c>
      <c r="B44" s="3" t="s">
        <v>7</v>
      </c>
      <c r="C44" s="3" t="s">
        <v>17</v>
      </c>
      <c r="D44" s="3" t="s">
        <v>9</v>
      </c>
      <c r="E44" s="3">
        <v>78</v>
      </c>
      <c r="F44" s="7">
        <v>6000</v>
      </c>
      <c r="G44" s="7">
        <v>4000</v>
      </c>
      <c r="H44" s="7">
        <v>468000</v>
      </c>
      <c r="I44" s="9">
        <f t="shared" si="0"/>
        <v>156000</v>
      </c>
    </row>
    <row r="45" spans="1:9" ht="15.75" thickBot="1" x14ac:dyDescent="0.3">
      <c r="A45" s="4">
        <v>44070</v>
      </c>
      <c r="B45" s="3" t="s">
        <v>23</v>
      </c>
      <c r="C45" s="3" t="s">
        <v>14</v>
      </c>
      <c r="D45" s="3" t="s">
        <v>18</v>
      </c>
      <c r="E45" s="3">
        <v>69</v>
      </c>
      <c r="F45" s="7">
        <v>1000</v>
      </c>
      <c r="G45" s="3">
        <v>700</v>
      </c>
      <c r="H45" s="7">
        <v>69000</v>
      </c>
      <c r="I45" s="9">
        <f t="shared" si="0"/>
        <v>20700</v>
      </c>
    </row>
    <row r="46" spans="1:9" ht="15.75" thickBot="1" x14ac:dyDescent="0.3">
      <c r="A46" s="4">
        <v>44318</v>
      </c>
      <c r="B46" s="3" t="s">
        <v>19</v>
      </c>
      <c r="C46" s="3" t="s">
        <v>8</v>
      </c>
      <c r="D46" s="3" t="s">
        <v>15</v>
      </c>
      <c r="E46" s="3">
        <v>59</v>
      </c>
      <c r="F46" s="7">
        <v>1200</v>
      </c>
      <c r="G46" s="3">
        <v>800</v>
      </c>
      <c r="H46" s="7">
        <v>70800</v>
      </c>
      <c r="I46" s="9">
        <f t="shared" si="0"/>
        <v>23600</v>
      </c>
    </row>
    <row r="47" spans="1:9" ht="15.75" thickBot="1" x14ac:dyDescent="0.3">
      <c r="A47" s="4">
        <v>44517</v>
      </c>
      <c r="B47" s="3" t="s">
        <v>26</v>
      </c>
      <c r="C47" s="3" t="s">
        <v>14</v>
      </c>
      <c r="D47" s="3" t="s">
        <v>25</v>
      </c>
      <c r="E47" s="3">
        <v>109</v>
      </c>
      <c r="F47" s="3">
        <v>600</v>
      </c>
      <c r="G47" s="3">
        <v>400</v>
      </c>
      <c r="H47" s="7">
        <v>65400</v>
      </c>
      <c r="I47" s="9">
        <f t="shared" si="0"/>
        <v>21800</v>
      </c>
    </row>
    <row r="48" spans="1:9" ht="15.75" thickBot="1" x14ac:dyDescent="0.3">
      <c r="A48" s="4">
        <v>44193</v>
      </c>
      <c r="B48" s="3" t="s">
        <v>24</v>
      </c>
      <c r="C48" s="3" t="s">
        <v>11</v>
      </c>
      <c r="D48" s="3" t="s">
        <v>20</v>
      </c>
      <c r="E48" s="3">
        <v>61</v>
      </c>
      <c r="F48" s="7">
        <v>4000</v>
      </c>
      <c r="G48" s="7">
        <v>3000</v>
      </c>
      <c r="H48" s="7">
        <v>244000</v>
      </c>
      <c r="I48" s="9">
        <f t="shared" si="0"/>
        <v>61000</v>
      </c>
    </row>
    <row r="49" spans="1:9" ht="15.75" thickBot="1" x14ac:dyDescent="0.3">
      <c r="A49" s="4">
        <v>44131</v>
      </c>
      <c r="B49" s="3" t="s">
        <v>19</v>
      </c>
      <c r="C49" s="3" t="s">
        <v>17</v>
      </c>
      <c r="D49" s="3" t="s">
        <v>25</v>
      </c>
      <c r="E49" s="3">
        <v>130</v>
      </c>
      <c r="F49" s="3">
        <v>600</v>
      </c>
      <c r="G49" s="3">
        <v>400</v>
      </c>
      <c r="H49" s="7">
        <v>78000</v>
      </c>
      <c r="I49" s="9">
        <f t="shared" si="0"/>
        <v>26000</v>
      </c>
    </row>
    <row r="50" spans="1:9" ht="15.75" thickBot="1" x14ac:dyDescent="0.3">
      <c r="A50" s="4">
        <v>44238</v>
      </c>
      <c r="B50" s="3" t="s">
        <v>16</v>
      </c>
      <c r="C50" s="3" t="s">
        <v>14</v>
      </c>
      <c r="D50" s="3" t="s">
        <v>12</v>
      </c>
      <c r="E50" s="3">
        <v>60</v>
      </c>
      <c r="F50" s="7">
        <v>3500</v>
      </c>
      <c r="G50" s="7">
        <v>2500</v>
      </c>
      <c r="H50" s="7">
        <v>210000</v>
      </c>
      <c r="I50" s="9">
        <f t="shared" si="0"/>
        <v>60000</v>
      </c>
    </row>
    <row r="51" spans="1:9" ht="15.75" thickBot="1" x14ac:dyDescent="0.3">
      <c r="A51" s="4">
        <v>44017</v>
      </c>
      <c r="B51" s="3" t="s">
        <v>10</v>
      </c>
      <c r="C51" s="3" t="s">
        <v>11</v>
      </c>
      <c r="D51" s="3" t="s">
        <v>9</v>
      </c>
      <c r="E51" s="3">
        <v>73</v>
      </c>
      <c r="F51" s="7">
        <v>6000</v>
      </c>
      <c r="G51" s="7">
        <v>4000</v>
      </c>
      <c r="H51" s="7">
        <v>438000</v>
      </c>
      <c r="I51" s="9">
        <f>H51-(G51*E51)</f>
        <v>146000</v>
      </c>
    </row>
    <row r="52" spans="1:9" x14ac:dyDescent="0.25">
      <c r="I52" s="6"/>
    </row>
    <row r="53" spans="1:9" x14ac:dyDescent="0.25">
      <c r="I53" s="6"/>
    </row>
    <row r="54" spans="1:9" x14ac:dyDescent="0.25">
      <c r="I54" s="6"/>
    </row>
    <row r="55" spans="1:9" x14ac:dyDescent="0.25">
      <c r="I55" s="6"/>
    </row>
    <row r="56" spans="1:9" x14ac:dyDescent="0.25">
      <c r="I56" s="6"/>
    </row>
    <row r="57" spans="1:9" x14ac:dyDescent="0.25">
      <c r="I57" s="6"/>
    </row>
    <row r="58" spans="1:9" x14ac:dyDescent="0.25">
      <c r="I58" s="6"/>
    </row>
    <row r="59" spans="1:9" x14ac:dyDescent="0.25">
      <c r="I59" s="6"/>
    </row>
    <row r="60" spans="1:9" x14ac:dyDescent="0.25">
      <c r="I60" s="6"/>
    </row>
    <row r="61" spans="1:9" x14ac:dyDescent="0.25">
      <c r="I61" s="6"/>
    </row>
    <row r="62" spans="1:9" x14ac:dyDescent="0.25">
      <c r="I62" s="6"/>
    </row>
    <row r="63" spans="1:9" x14ac:dyDescent="0.25">
      <c r="I63" s="6"/>
    </row>
    <row r="64" spans="1:9" x14ac:dyDescent="0.25">
      <c r="I64" s="6"/>
    </row>
    <row r="65" spans="9:9" x14ac:dyDescent="0.25">
      <c r="I65" s="6"/>
    </row>
    <row r="66" spans="9:9" x14ac:dyDescent="0.25">
      <c r="I66" s="6"/>
    </row>
    <row r="67" spans="9:9" x14ac:dyDescent="0.25">
      <c r="I67" s="6"/>
    </row>
    <row r="68" spans="9:9" x14ac:dyDescent="0.25">
      <c r="I68" s="6"/>
    </row>
    <row r="69" spans="9:9" x14ac:dyDescent="0.25">
      <c r="I69" s="6"/>
    </row>
    <row r="70" spans="9:9" x14ac:dyDescent="0.25">
      <c r="I70" s="6"/>
    </row>
    <row r="71" spans="9:9" x14ac:dyDescent="0.25">
      <c r="I71" s="6"/>
    </row>
    <row r="72" spans="9:9" x14ac:dyDescent="0.25">
      <c r="I7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DASHBOARD</vt:lpstr>
      <vt:lpstr>1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Dashboard Practice file.xlsx - Google Drive</dc:title>
  <dc:creator>Naveen</dc:creator>
  <cp:lastModifiedBy>Naveen</cp:lastModifiedBy>
  <dcterms:created xsi:type="dcterms:W3CDTF">2024-08-11T21:33:06Z</dcterms:created>
  <dcterms:modified xsi:type="dcterms:W3CDTF">2024-08-14T02:10:49Z</dcterms:modified>
</cp:coreProperties>
</file>