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4FC9C077-148E-485C-BC1F-2D3FD512982B}" xr6:coauthVersionLast="47" xr6:coauthVersionMax="47" xr10:uidLastSave="{00000000-0000-0000-0000-000000000000}"/>
  <bookViews>
    <workbookView xWindow="-108" yWindow="-108" windowWidth="23256" windowHeight="12456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J3" i="13"/>
  <c r="J4" i="13"/>
  <c r="J5" i="13"/>
  <c r="J6" i="13"/>
  <c r="J7" i="13"/>
  <c r="J8" i="13"/>
  <c r="J9" i="13"/>
  <c r="J10" i="13"/>
  <c r="L2" i="5"/>
  <c r="L3" i="5"/>
  <c r="L4" i="5"/>
  <c r="L5" i="5"/>
  <c r="L6" i="5"/>
  <c r="L7" i="5"/>
  <c r="L8" i="5"/>
  <c r="L9" i="5"/>
  <c r="L10" i="5"/>
  <c r="K2" i="5"/>
  <c r="J3" i="5"/>
  <c r="J2" i="5"/>
  <c r="L2" i="12"/>
  <c r="J2" i="12"/>
  <c r="K2" i="12"/>
  <c r="K2" i="8" a="1"/>
  <c r="K2" i="8"/>
  <c r="J2" i="1"/>
  <c r="J3" i="1"/>
  <c r="J4" i="1"/>
  <c r="J5" i="1"/>
  <c r="J6" i="1"/>
  <c r="J7" i="1"/>
  <c r="J8" i="1"/>
  <c r="J9" i="1"/>
  <c r="J10" i="1"/>
  <c r="J2" i="6" a="1"/>
  <c r="J2" i="6"/>
  <c r="J2" i="3" a="1"/>
  <c r="J2" i="3"/>
  <c r="M2" i="4" a="1"/>
  <c r="M2" i="4"/>
  <c r="L2" i="4" a="1"/>
  <c r="L2" i="4"/>
  <c r="K2" i="4" a="1"/>
  <c r="K2" i="4"/>
  <c r="J2" i="2" a="1"/>
  <c r="J2" i="2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<sst xmlns="http://schemas.openxmlformats.org/spreadsheetml/2006/main" count="582" uniqueCount="87">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</sst>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 = "HR","Fire")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1"/>
      <c r="K2" t="str" cm="1">
        <f t="array" ref="K2:K10">LEFT(B2:B10,5)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46</v>
      </c>
      <c r="I3" s="2" t="s">
        <v>47</v>
      </c>
      <c r="J3" s="1" t="s">
        <v>48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49</v>
      </c>
      <c r="I4" s="2" t="s">
        <v>50</v>
      </c>
      <c r="J4" s="1" t="s">
        <v>51</v>
      </c>
      <c r="K4" t="str">
        <v>Dwigh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52</v>
      </c>
      <c r="I5" s="2" t="s">
        <v>53</v>
      </c>
      <c r="J5" s="1" t="s">
        <v>54</v>
      </c>
      <c r="K5" t="str">
        <v>Angel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55</v>
      </c>
      <c r="I6" s="2" t="s">
        <v>56</v>
      </c>
      <c r="J6" s="1" t="s">
        <v>57</v>
      </c>
      <c r="K6" t="str">
        <v>Toby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55</v>
      </c>
      <c r="I7" s="2" t="s">
        <v>58</v>
      </c>
      <c r="J7" s="1" t="s">
        <v>59</v>
      </c>
      <c r="K7" t="str">
        <v>Micha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60</v>
      </c>
      <c r="I8" s="2" t="s">
        <v>58</v>
      </c>
      <c r="J8" s="1" t="s">
        <v>61</v>
      </c>
      <c r="K8" t="str">
        <v>Mered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62</v>
      </c>
      <c r="I9" s="2" t="s">
        <v>63</v>
      </c>
      <c r="J9" s="1" t="s">
        <v>64</v>
      </c>
      <c r="K9" t="str">
        <v>Stanl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65</v>
      </c>
      <c r="I10" s="2" t="s">
        <v>63</v>
      </c>
      <c r="J10" s="1" t="s">
        <v>66</v>
      </c>
      <c r="K10" t="str">
        <v>Kevin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:J10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>
      <c r="H12" s="1"/>
    </row>
    <row r="13" spans="1:11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  <c r="K1" t="s">
        <v>69</v>
      </c>
    </row>
    <row r="2" spans="1:11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2" t="s">
        <v>19</v>
      </c>
      <c r="C4" s="2" t="s">
        <v>70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2" t="s">
        <v>24</v>
      </c>
      <c r="C6" s="2" t="s">
        <v>71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2" t="s">
        <v>27</v>
      </c>
      <c r="C7" s="2" t="s">
        <v>72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2" t="s">
        <v>33</v>
      </c>
      <c r="C9" s="2" t="s">
        <v>73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2" t="s">
        <v>35</v>
      </c>
      <c r="C10" s="2" t="s">
        <v>74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</v>
      </c>
      <c r="K1" t="s">
        <v>76</v>
      </c>
      <c r="L1" t="s">
        <v>77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46</v>
      </c>
      <c r="I3" s="2" t="s">
        <v>47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49</v>
      </c>
      <c r="I4" s="2" t="s">
        <v>50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52</v>
      </c>
      <c r="I5" s="2" t="s">
        <v>53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55</v>
      </c>
      <c r="I6" s="2" t="s">
        <v>56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55</v>
      </c>
      <c r="I7" s="2" t="s">
        <v>58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60</v>
      </c>
      <c r="I8" s="2" t="s">
        <v>58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62</v>
      </c>
      <c r="I9" s="2" t="s">
        <v>63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65</v>
      </c>
      <c r="I10" s="2" t="s">
        <v>63</v>
      </c>
    </row>
    <row r="12" spans="1:12">
      <c r="H12" s="2"/>
      <c r="I12" s="2"/>
    </row>
    <row r="13" spans="1:12">
      <c r="H13" s="2"/>
      <c r="I13" s="2"/>
    </row>
    <row r="14" spans="1:12">
      <c r="H14" s="2"/>
      <c r="I14" s="2"/>
    </row>
    <row r="15" spans="1:12">
      <c r="H15" s="2"/>
      <c r="I15" s="2"/>
    </row>
    <row r="16" spans="1:12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</v>
      </c>
      <c r="K1" t="s">
        <v>79</v>
      </c>
      <c r="L1" t="s">
        <v>80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SUMIFS(G2:G10,F2:F10,"Salesman")</f>
        <v>156000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N6" sqref="N6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81</v>
      </c>
      <c r="K1" t="s">
        <v>82</v>
      </c>
      <c r="L1" t="s">
        <v>83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COUNT(F2:F10)</f>
        <v>0</v>
      </c>
      <c r="K2">
        <f>COUNTIF(G2:G10,"&gt;30000")</f>
        <v>9</v>
      </c>
      <c r="L2">
        <f>COUNTIFS(A2:A10,"&gt;1005",E2:E10,"fEMALE")</f>
        <v>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f>COUNT(G2:G10)</f>
        <v>9</v>
      </c>
      <c r="L3">
        <f t="shared" ref="L3:L10" si="0">COUNTIFS(A3:A11,"&gt;1005",E3:E11,"fEMALE")</f>
        <v>1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L4">
        <f t="shared" si="0"/>
        <v>1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L5">
        <f t="shared" si="0"/>
        <v>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L6">
        <f t="shared" si="0"/>
        <v>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L7">
        <f t="shared" si="0"/>
        <v>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L8">
        <f t="shared" si="0"/>
        <v>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L9">
        <f t="shared" si="0"/>
        <v>0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L10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6" sqref="K6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",C2,"@GMAIL.COM")</f>
        <v>Jim Halpert@GMAIL.COM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",C3,"@GMAIL.COM")</f>
        <v>Pam Beasley@GMAIL.COM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Schrute@GMAIL.COM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Martin@GMAIL.COM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Flenderson@GMAIL.COM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Scott@GMAIL.COM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Palmer@GMAIL.COM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Hudson@GMAIL.COM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Malone@GMAIL.COM</v>
      </c>
    </row>
    <row r="11" spans="1:10">
      <c r="H11" t="str">
        <f t="shared" ref="H3:H12" si="1">CONCATENATE(B11," ",C11)</f>
        <v xml:space="preserve"> </v>
      </c>
    </row>
    <row r="12" spans="1:10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3" sqref="K3"/>
    </sheetView>
  </sheetViews>
  <sheetFormatPr defaultRowHeight="14.45"/>
  <cols>
    <col min="8" max="8" width="14.42578125" customWidth="1"/>
    <col min="9" max="9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>
        <f>_xlfn.DAYS(I2,H2)</f>
        <v>5231</v>
      </c>
      <c r="K2">
        <f>AVERAGE(G2:G10)</f>
        <v>48555.555555555555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46</v>
      </c>
      <c r="I3" s="2" t="s">
        <v>47</v>
      </c>
      <c r="J3">
        <f t="shared" ref="J3:J10" si="0">_xlfn.DAYS(I3,H3)</f>
        <v>6058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49</v>
      </c>
      <c r="I4" s="2" t="s">
        <v>50</v>
      </c>
      <c r="J4">
        <f t="shared" si="0"/>
        <v>6333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52</v>
      </c>
      <c r="I5" s="2" t="s">
        <v>53</v>
      </c>
      <c r="J5">
        <f t="shared" si="0"/>
        <v>5428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55</v>
      </c>
      <c r="I6" s="2" t="s">
        <v>56</v>
      </c>
      <c r="J6" t="e">
        <f t="shared" si="0"/>
        <v>#VALUE!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55</v>
      </c>
      <c r="I7" s="2" t="s">
        <v>58</v>
      </c>
      <c r="J7">
        <f t="shared" si="0"/>
        <v>4540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60</v>
      </c>
      <c r="I8" s="2" t="s">
        <v>58</v>
      </c>
      <c r="J8">
        <f t="shared" si="0"/>
        <v>3743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62</v>
      </c>
      <c r="I9" s="2" t="s">
        <v>63</v>
      </c>
      <c r="J9" t="e">
        <f t="shared" si="0"/>
        <v>#VALUE!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65</v>
      </c>
      <c r="I10" s="2" t="s">
        <v>63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2021-12-16T14:18:34Z</dcterms:created>
  <dcterms:modified xsi:type="dcterms:W3CDTF">2024-08-08T16:12:16Z</dcterms:modified>
  <cp:category/>
  <cp:contentStatus/>
</cp:coreProperties>
</file>