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shtisehgal/Desktop/Autoencoder-double-loss-fn-master/"/>
    </mc:Choice>
  </mc:AlternateContent>
  <xr:revisionPtr revIDLastSave="0" documentId="8_{918FAA71-D8CA-9D42-A081-C02E9D0345B2}" xr6:coauthVersionLast="43" xr6:coauthVersionMax="43" xr10:uidLastSave="{00000000-0000-0000-0000-000000000000}"/>
  <bookViews>
    <workbookView xWindow="6460" yWindow="460" windowWidth="25440" windowHeight="15000" xr2:uid="{E7BB73F0-4AF0-864F-8319-4E4F485747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9" i="1" s="1"/>
  <c r="B36" i="1"/>
  <c r="B38" i="1" s="1"/>
  <c r="B6" i="1"/>
  <c r="B8" i="1" s="1"/>
  <c r="B41" i="1" l="1"/>
  <c r="B7" i="1"/>
  <c r="B9" i="1" s="1"/>
  <c r="B11" i="1" s="1"/>
</calcChain>
</file>

<file path=xl/sharedStrings.xml><?xml version="1.0" encoding="utf-8"?>
<sst xmlns="http://schemas.openxmlformats.org/spreadsheetml/2006/main" count="28" uniqueCount="16">
  <si>
    <t>vdwi</t>
  </si>
  <si>
    <t>sdwi</t>
  </si>
  <si>
    <t>B1</t>
  </si>
  <si>
    <t>B2</t>
  </si>
  <si>
    <t>epsilon</t>
  </si>
  <si>
    <t>vdwi_corrected</t>
  </si>
  <si>
    <t>sdwi_corrected</t>
  </si>
  <si>
    <t>wi</t>
  </si>
  <si>
    <t>lr</t>
  </si>
  <si>
    <t>partial dev of error wrt weight</t>
  </si>
  <si>
    <t>MSELOSS</t>
  </si>
  <si>
    <t>BCELOSS</t>
  </si>
  <si>
    <t>SUM-LOSS</t>
  </si>
  <si>
    <t>√</t>
  </si>
  <si>
    <t>net1.1.1</t>
  </si>
  <si>
    <t>net1.2.1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</si>
</sst>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479B-C8A8-F946-B3EC-78E933CA39BB}">
  <dimension ref="A1:F44"/>
  <sheetViews>
    <sheetView tabSelected="1" workbookViewId="0">
      <selection activeCell="B18" sqref="B18"/>
    </sheetView>
  </sheetViews>
  <sheetFormatPr baseColWidth="10" defaultRowHeight="16" x14ac:dyDescent="0.2"/>
  <cols>
    <col min="1" max="1" width="10.83203125" style="1"/>
    <col min="2" max="2" width="19.1640625" style="1" customWidth="1"/>
    <col min="3" max="3" width="17.83203125" style="1" bestFit="1" customWidth="1"/>
    <col min="4" max="4" width="14.6640625" style="1" bestFit="1" customWidth="1"/>
    <col min="5" max="5" width="10.83203125" style="1"/>
    <col min="6" max="6" width="19.83203125" style="1" customWidth="1"/>
    <col min="7" max="16384" width="10.83203125" style="1"/>
  </cols>
  <sheetData>
    <row r="1" spans="1:6" x14ac:dyDescent="0.2">
      <c r="A1" s="1" t="s">
        <v>0</v>
      </c>
      <c r="B1" s="1">
        <v>0</v>
      </c>
      <c r="C1" s="1">
        <v>0</v>
      </c>
      <c r="D1" s="1">
        <v>0</v>
      </c>
    </row>
    <row r="2" spans="1:6" x14ac:dyDescent="0.2">
      <c r="A2" s="1" t="s">
        <v>1</v>
      </c>
      <c r="B2" s="1">
        <v>0</v>
      </c>
      <c r="C2" s="1">
        <v>0</v>
      </c>
      <c r="D2" s="1">
        <v>0</v>
      </c>
    </row>
    <row r="3" spans="1:6" x14ac:dyDescent="0.2">
      <c r="A3" s="1" t="s">
        <v>2</v>
      </c>
      <c r="B3" s="1">
        <v>0.9</v>
      </c>
      <c r="C3" s="1">
        <v>0.9</v>
      </c>
      <c r="D3" s="1">
        <v>0.9</v>
      </c>
    </row>
    <row r="4" spans="1:6" x14ac:dyDescent="0.2">
      <c r="A4" s="1" t="s">
        <v>3</v>
      </c>
      <c r="B4" s="1">
        <v>0.999</v>
      </c>
      <c r="C4" s="1">
        <v>0.999</v>
      </c>
      <c r="D4" s="1">
        <v>0.999</v>
      </c>
    </row>
    <row r="5" spans="1:6" x14ac:dyDescent="0.2">
      <c r="A5" s="1" t="s">
        <v>4</v>
      </c>
      <c r="B5" s="1">
        <v>1E-8</v>
      </c>
      <c r="C5" s="1">
        <v>1E-8</v>
      </c>
      <c r="D5" s="1">
        <v>1E-8</v>
      </c>
    </row>
    <row r="6" spans="1:6" x14ac:dyDescent="0.2">
      <c r="A6" s="1" t="s">
        <v>0</v>
      </c>
      <c r="B6" s="1">
        <f>B3*B1+(1-B3)*B13</f>
        <v>9.3545999999999985E-6</v>
      </c>
      <c r="C6" s="1">
        <v>46.426479999999991</v>
      </c>
      <c r="D6" s="1">
        <v>-1.5296599999999996</v>
      </c>
    </row>
    <row r="7" spans="1:6" x14ac:dyDescent="0.2">
      <c r="A7" s="1" t="s">
        <v>1</v>
      </c>
      <c r="B7" s="1">
        <f>B4*B2+(1-B4)*B13*B13</f>
        <v>8.7508541160000083E-12</v>
      </c>
      <c r="C7" s="1">
        <v>215.54180451904017</v>
      </c>
      <c r="D7" s="1">
        <v>0.2339859715600002</v>
      </c>
    </row>
    <row r="8" spans="1:6" x14ac:dyDescent="0.2">
      <c r="A8" s="1" t="s">
        <v>5</v>
      </c>
      <c r="B8" s="1">
        <f>B6/(1-B3)</f>
        <v>9.3546000000000002E-5</v>
      </c>
      <c r="C8" s="1">
        <v>464.26480000000004</v>
      </c>
      <c r="D8" s="1">
        <v>-15.2966</v>
      </c>
    </row>
    <row r="9" spans="1:6" x14ac:dyDescent="0.2">
      <c r="A9" s="1" t="s">
        <v>6</v>
      </c>
      <c r="B9" s="1">
        <f>B7/(1-B4)</f>
        <v>8.7508541160000006E-9</v>
      </c>
      <c r="C9" s="1">
        <v>215541.80451903999</v>
      </c>
      <c r="D9" s="1">
        <v>233.98597156</v>
      </c>
      <c r="F9" s="1">
        <v>9.3546000000000002E-5</v>
      </c>
    </row>
    <row r="10" spans="1:6" x14ac:dyDescent="0.2">
      <c r="A10" s="1" t="s">
        <v>7</v>
      </c>
      <c r="B10" s="1">
        <v>0.1145</v>
      </c>
      <c r="C10" s="1">
        <v>-3.7000000000000002E-3</v>
      </c>
      <c r="D10" s="1">
        <v>-3.7000000000000002E-3</v>
      </c>
    </row>
    <row r="11" spans="1:6" x14ac:dyDescent="0.2">
      <c r="A11" s="1" t="s">
        <v>7</v>
      </c>
      <c r="B11" s="1">
        <f>B10-B12*(B8/(SQRT(B9)+B5))</f>
        <v>0.10450106887853265</v>
      </c>
      <c r="C11" s="1">
        <v>-1.3699999999784607E-2</v>
      </c>
      <c r="D11" s="1">
        <v>6.2999999934625992E-3</v>
      </c>
    </row>
    <row r="12" spans="1:6" x14ac:dyDescent="0.2">
      <c r="A12" s="1" t="s">
        <v>8</v>
      </c>
      <c r="B12" s="1">
        <v>0.01</v>
      </c>
      <c r="C12" s="1">
        <v>0.01</v>
      </c>
      <c r="D12" s="1">
        <v>0.01</v>
      </c>
    </row>
    <row r="13" spans="1:6" x14ac:dyDescent="0.2">
      <c r="A13" s="1" t="s">
        <v>9</v>
      </c>
      <c r="B13" s="1">
        <v>9.3546000000000002E-5</v>
      </c>
      <c r="C13" s="1">
        <v>464.26479999999998</v>
      </c>
      <c r="D13" s="1">
        <v>-15.2966</v>
      </c>
    </row>
    <row r="14" spans="1:6" x14ac:dyDescent="0.2">
      <c r="B14" s="1" t="s">
        <v>12</v>
      </c>
      <c r="C14" s="1" t="s">
        <v>10</v>
      </c>
      <c r="D14" s="1" t="s">
        <v>11</v>
      </c>
      <c r="E14" s="1" t="s">
        <v>13</v>
      </c>
      <c r="F14" s="1" t="s">
        <v>15</v>
      </c>
    </row>
    <row r="16" spans="1:6" x14ac:dyDescent="0.2">
      <c r="B16" s="1">
        <v>0</v>
      </c>
      <c r="C16" s="1">
        <v>0</v>
      </c>
      <c r="D16" s="1">
        <v>0</v>
      </c>
    </row>
    <row r="17" spans="2:6" x14ac:dyDescent="0.2">
      <c r="B17" s="1">
        <v>0</v>
      </c>
      <c r="C17" s="1">
        <v>0</v>
      </c>
      <c r="D17" s="1">
        <v>0</v>
      </c>
    </row>
    <row r="18" spans="2:6" x14ac:dyDescent="0.2">
      <c r="B18" s="1">
        <v>0.9</v>
      </c>
      <c r="C18" s="1">
        <v>0.9</v>
      </c>
      <c r="D18" s="1">
        <v>0.9</v>
      </c>
    </row>
    <row r="19" spans="2:6" x14ac:dyDescent="0.2">
      <c r="B19" s="1">
        <v>0.999</v>
      </c>
      <c r="C19" s="1">
        <v>0.999</v>
      </c>
      <c r="D19" s="1">
        <v>0.999</v>
      </c>
    </row>
    <row r="20" spans="2:6" x14ac:dyDescent="0.2">
      <c r="B20" s="1">
        <v>1E-8</v>
      </c>
      <c r="C20" s="1">
        <v>1E-8</v>
      </c>
      <c r="D20" s="1">
        <v>1E-8</v>
      </c>
    </row>
    <row r="21" spans="2:6" x14ac:dyDescent="0.2">
      <c r="B21" s="1">
        <v>44.896819999999984</v>
      </c>
      <c r="C21" s="1">
        <v>46.426479999999991</v>
      </c>
      <c r="D21" s="1">
        <v>-1.5296599999999996</v>
      </c>
    </row>
    <row r="22" spans="2:6" x14ac:dyDescent="0.2">
      <c r="B22" s="1">
        <v>201.57244461124014</v>
      </c>
      <c r="C22" s="1">
        <v>215.54180451904017</v>
      </c>
      <c r="D22" s="1">
        <v>0.2339859715600002</v>
      </c>
    </row>
    <row r="23" spans="2:6" x14ac:dyDescent="0.2">
      <c r="B23" s="1">
        <v>448.96819999999997</v>
      </c>
      <c r="C23" s="1">
        <v>464.26480000000004</v>
      </c>
      <c r="D23" s="1">
        <v>-15.2966</v>
      </c>
    </row>
    <row r="24" spans="2:6" x14ac:dyDescent="0.2">
      <c r="B24" s="1">
        <v>201572.44461123997</v>
      </c>
      <c r="C24" s="1">
        <v>215541.80451903999</v>
      </c>
      <c r="D24" s="1">
        <v>233.98597156</v>
      </c>
    </row>
    <row r="25" spans="2:6" x14ac:dyDescent="0.2">
      <c r="B25" s="1">
        <v>-3.7000000000000002E-3</v>
      </c>
      <c r="C25" s="1">
        <v>-3.7000000000000002E-3</v>
      </c>
      <c r="D25" s="1">
        <v>-3.7000000000000002E-3</v>
      </c>
    </row>
    <row r="26" spans="2:6" x14ac:dyDescent="0.2">
      <c r="B26" s="1">
        <v>-1.3699999999777267E-2</v>
      </c>
      <c r="C26" s="1">
        <v>-1.3699999999784607E-2</v>
      </c>
      <c r="D26" s="1">
        <v>6.2999999934625992E-3</v>
      </c>
    </row>
    <row r="27" spans="2:6" x14ac:dyDescent="0.2">
      <c r="B27" s="1">
        <v>0.01</v>
      </c>
      <c r="C27" s="1">
        <v>0.01</v>
      </c>
      <c r="D27" s="1">
        <v>0.01</v>
      </c>
    </row>
    <row r="28" spans="2:6" x14ac:dyDescent="0.2">
      <c r="B28" s="1">
        <v>448.96819999999997</v>
      </c>
      <c r="C28" s="1">
        <v>464.26479999999998</v>
      </c>
      <c r="D28" s="1">
        <v>-15.2966</v>
      </c>
    </row>
    <row r="29" spans="2:6" x14ac:dyDescent="0.2">
      <c r="B29" s="1" t="s">
        <v>12</v>
      </c>
      <c r="C29" s="1" t="s">
        <v>10</v>
      </c>
      <c r="D29" s="1" t="s">
        <v>11</v>
      </c>
      <c r="E29" s="1" t="s">
        <v>13</v>
      </c>
      <c r="F29" s="1" t="s">
        <v>14</v>
      </c>
    </row>
    <row r="31" spans="2:6" x14ac:dyDescent="0.2">
      <c r="B31" s="1">
        <v>0</v>
      </c>
      <c r="C31" s="1">
        <v>0</v>
      </c>
      <c r="D31" s="1">
        <v>0</v>
      </c>
    </row>
    <row r="32" spans="2:6" x14ac:dyDescent="0.2">
      <c r="B32" s="1">
        <v>0</v>
      </c>
      <c r="C32" s="1">
        <v>0</v>
      </c>
      <c r="D32" s="1">
        <v>0</v>
      </c>
    </row>
    <row r="33" spans="2:6" x14ac:dyDescent="0.2">
      <c r="B33" s="1">
        <v>0.9</v>
      </c>
      <c r="C33" s="1">
        <v>0.9</v>
      </c>
      <c r="D33" s="1">
        <v>0.9</v>
      </c>
    </row>
    <row r="34" spans="2:6" x14ac:dyDescent="0.2">
      <c r="B34" s="1">
        <v>0.999</v>
      </c>
      <c r="C34" s="1">
        <v>0.999</v>
      </c>
      <c r="D34" s="1">
        <v>0.999</v>
      </c>
    </row>
    <row r="35" spans="2:6" x14ac:dyDescent="0.2">
      <c r="B35" s="1">
        <v>1E-8</v>
      </c>
      <c r="C35" s="1">
        <v>1E-8</v>
      </c>
      <c r="D35" s="1">
        <v>1E-8</v>
      </c>
    </row>
    <row r="36" spans="2:6" x14ac:dyDescent="0.2">
      <c r="B36" s="1">
        <f>B33*B31+(1-B33)*B43</f>
        <v>-1.5296599999999996</v>
      </c>
      <c r="C36" s="1">
        <v>46.426479999999991</v>
      </c>
      <c r="D36" s="1">
        <v>-1.5296599999999996</v>
      </c>
    </row>
    <row r="37" spans="2:6" x14ac:dyDescent="0.2">
      <c r="B37" s="1">
        <f>B34*B32+(1-B34)*B43*B43</f>
        <v>0.2339859715600002</v>
      </c>
      <c r="C37" s="1">
        <v>215.54180451904017</v>
      </c>
      <c r="D37" s="1">
        <v>0.2339859715600002</v>
      </c>
    </row>
    <row r="38" spans="2:6" x14ac:dyDescent="0.2">
      <c r="B38" s="1">
        <f>B36/(1-B33)</f>
        <v>-15.2966</v>
      </c>
      <c r="C38" s="1">
        <v>464.26480000000004</v>
      </c>
      <c r="D38" s="1">
        <v>-15.2966</v>
      </c>
    </row>
    <row r="39" spans="2:6" x14ac:dyDescent="0.2">
      <c r="B39" s="1">
        <f>B37/(1-B34)</f>
        <v>233.98597156</v>
      </c>
      <c r="C39" s="1">
        <v>215541.80451903999</v>
      </c>
      <c r="D39" s="1">
        <v>233.98597156</v>
      </c>
    </row>
    <row r="40" spans="2:6" x14ac:dyDescent="0.2">
      <c r="B40" s="1">
        <v>-3.7000000000000002E-3</v>
      </c>
      <c r="C40" s="1">
        <v>-3.7000000000000002E-3</v>
      </c>
      <c r="D40" s="1">
        <v>-3.7000000000000002E-3</v>
      </c>
    </row>
    <row r="41" spans="2:6" x14ac:dyDescent="0.2">
      <c r="B41" s="1">
        <f>B40-B42*(B38/(SQRT(B39)+B35))</f>
        <v>6.2999999934625992E-3</v>
      </c>
      <c r="C41" s="1">
        <v>-1.3699999999784607E-2</v>
      </c>
      <c r="D41" s="1">
        <v>6.2999999934625992E-3</v>
      </c>
    </row>
    <row r="42" spans="2:6" x14ac:dyDescent="0.2">
      <c r="B42" s="1">
        <v>0.01</v>
      </c>
      <c r="C42" s="1">
        <v>0.01</v>
      </c>
      <c r="D42" s="1">
        <v>0.01</v>
      </c>
    </row>
    <row r="43" spans="2:6" x14ac:dyDescent="0.2">
      <c r="B43" s="1">
        <v>-15.2966</v>
      </c>
      <c r="C43" s="1">
        <v>464.26479999999998</v>
      </c>
      <c r="D43" s="1">
        <v>-15.2966</v>
      </c>
    </row>
    <row r="44" spans="2:6" x14ac:dyDescent="0.2">
      <c r="B44" s="1" t="s">
        <v>12</v>
      </c>
      <c r="C44" s="1" t="s">
        <v>10</v>
      </c>
      <c r="D44" s="1" t="s">
        <v>11</v>
      </c>
      <c r="E44" s="1" t="s">
        <v>13</v>
      </c>
      <c r="F44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2019-04-03T17:30:52Z</dcterms:created>
  <dcterms:modified xsi:type="dcterms:W3CDTF">2019-04-10T16:53:21Z</dcterms:modified>
</cp:coreProperties>
</file>