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https://d.docs.live.net/0352d70b76a1bbde/Documents==/Documents/"/>
    </mc:Choice>
  </mc:AlternateContent>
  <xr:revisionPtr revIDLastSave="478" documentId="8_{1DA25ADB-0AC4-41EB-830A-8A122B62E9EE}" xr6:coauthVersionLast="47" xr6:coauthVersionMax="47" xr10:uidLastSave="{24EDF9E8-116D-4BEA-B358-695A91605A0F}"/>
  <bookViews>
    <workbookView xWindow="-108" yWindow="-108" windowWidth="23256" windowHeight="12456" tabRatio="817" xr2:uid="{E9EEC04A-755F-4B71-82C5-39B43B52EE22}"/>
  </bookViews>
  <sheets>
    <sheet name="Analysis_Report" sheetId="2" r:id="rId1"/>
    <sheet name="monthly sales" sheetId="4" r:id="rId2"/>
    <sheet name="sales rep(sum of Quantity sold)" sheetId="5" r:id="rId3"/>
    <sheet name="Shares" sheetId="6" r:id="rId4"/>
    <sheet name="count category" sheetId="8" r:id="rId5"/>
    <sheet name="sum of quantity sold " sheetId="9" r:id="rId6"/>
    <sheet name="sales_data" sheetId="1" r:id="rId7"/>
  </sheets>
  <definedNames>
    <definedName name="_xlnm._FilterDatabase" localSheetId="6" hidden="1">sales_data!$A$1:$P$1001</definedName>
    <definedName name="Slicer_Customer_Type">#N/A</definedName>
    <definedName name="Slicer_month">#N/A</definedName>
    <definedName name="Slicer_Payment_Method">#N/A</definedName>
    <definedName name="Slicer_Product_Category">#N/A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01" i="1" l="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<sst xmlns="http://schemas.openxmlformats.org/spreadsheetml/2006/main" count="7269" uniqueCount="282">
  <si>
    <t>Product_ID</t>
  </si>
  <si>
    <t>Sale_Date</t>
  </si>
  <si>
    <t>Sales_Rep</t>
  </si>
  <si>
    <t>Region</t>
  </si>
  <si>
    <t>Sales_Amount</t>
  </si>
  <si>
    <t>Quantity_Sold</t>
  </si>
  <si>
    <t>Product_Category</t>
  </si>
  <si>
    <t>Unit_Cost</t>
  </si>
  <si>
    <t>Unit_Price</t>
  </si>
  <si>
    <t>Customer_Type</t>
  </si>
  <si>
    <t>Discount</t>
  </si>
  <si>
    <t>Payment_Method</t>
  </si>
  <si>
    <t>Sales_Channel</t>
  </si>
  <si>
    <t>Region_and_Sales_Rep</t>
  </si>
  <si>
    <t>Bob</t>
  </si>
  <si>
    <t>North</t>
  </si>
  <si>
    <t>Furniture</t>
  </si>
  <si>
    <t>Returning</t>
  </si>
  <si>
    <t>Cash</t>
  </si>
  <si>
    <t>Online</t>
  </si>
  <si>
    <t>North-Bob</t>
  </si>
  <si>
    <t>West</t>
  </si>
  <si>
    <t>Retail</t>
  </si>
  <si>
    <t>West-Bob</t>
  </si>
  <si>
    <t>David</t>
  </si>
  <si>
    <t>South</t>
  </si>
  <si>
    <t>Food</t>
  </si>
  <si>
    <t>Bank Transfer</t>
  </si>
  <si>
    <t>South-David</t>
  </si>
  <si>
    <t>Clothing</t>
  </si>
  <si>
    <t>New</t>
  </si>
  <si>
    <t>Credit Card</t>
  </si>
  <si>
    <t>South-Bob</t>
  </si>
  <si>
    <t>Charlie</t>
  </si>
  <si>
    <t>East</t>
  </si>
  <si>
    <t>Electronics</t>
  </si>
  <si>
    <t>East-Charlie</t>
  </si>
  <si>
    <t>West-Charlie</t>
  </si>
  <si>
    <t>Eve</t>
  </si>
  <si>
    <t>South-Eve</t>
  </si>
  <si>
    <t>1095.4499999999998</t>
  </si>
  <si>
    <t>North-Eve</t>
  </si>
  <si>
    <t>West-Eve</t>
  </si>
  <si>
    <t>Alice</t>
  </si>
  <si>
    <t>South-Alice</t>
  </si>
  <si>
    <t>South-Charlie</t>
  </si>
  <si>
    <t>4420.150000000001</t>
  </si>
  <si>
    <t>North-David</t>
  </si>
  <si>
    <t>East-Bob</t>
  </si>
  <si>
    <t>West-David</t>
  </si>
  <si>
    <t>2790.1000000000004</t>
  </si>
  <si>
    <t>East-Eve</t>
  </si>
  <si>
    <t>North-Alice</t>
  </si>
  <si>
    <t>2558.9500000000003</t>
  </si>
  <si>
    <t>East-David</t>
  </si>
  <si>
    <t>4314.5599999999995</t>
  </si>
  <si>
    <t>West-Alice</t>
  </si>
  <si>
    <t>814.1400000000001</t>
  </si>
  <si>
    <t>East-Alice</t>
  </si>
  <si>
    <t>853.6600000000001</t>
  </si>
  <si>
    <t>2637.9100000000003</t>
  </si>
  <si>
    <t>3007.4700000000003</t>
  </si>
  <si>
    <t>2778.3999999999996</t>
  </si>
  <si>
    <t>3152.2799999999997</t>
  </si>
  <si>
    <t>4488.370000000001</t>
  </si>
  <si>
    <t>1429.4399999999998</t>
  </si>
  <si>
    <t>3146.6000000000004</t>
  </si>
  <si>
    <t>North-Charlie</t>
  </si>
  <si>
    <t>2168.9100000000003</t>
  </si>
  <si>
    <t>2910.5099999999998</t>
  </si>
  <si>
    <t>1167.3300000000002</t>
  </si>
  <si>
    <t>918.1700000000001</t>
  </si>
  <si>
    <t>4856.219999999999</t>
  </si>
  <si>
    <t>802.4300000000001</t>
  </si>
  <si>
    <t>2504.0299999999997</t>
  </si>
  <si>
    <t>1625.7099999999998</t>
  </si>
  <si>
    <t>3027.9199999999996</t>
  </si>
  <si>
    <t>1649.7399999999998</t>
  </si>
  <si>
    <t>3890.3599999999997</t>
  </si>
  <si>
    <t>2521.4500000000003</t>
  </si>
  <si>
    <t>2034.1499999999999</t>
  </si>
  <si>
    <t>2848.3999999999996</t>
  </si>
  <si>
    <t>1004.6999999999999</t>
  </si>
  <si>
    <t>1382.4299999999998</t>
  </si>
  <si>
    <t>1547.3500000000001</t>
  </si>
  <si>
    <t>4172.349999999999</t>
  </si>
  <si>
    <t>856.9100000000001</t>
  </si>
  <si>
    <t>4528.7699999999995</t>
  </si>
  <si>
    <t>1844.0700000000002</t>
  </si>
  <si>
    <t>3696.1000000000004</t>
  </si>
  <si>
    <t>4880.799999999999</t>
  </si>
  <si>
    <t>1906.6399999999999</t>
  </si>
  <si>
    <t>828.9499999999999</t>
  </si>
  <si>
    <t>676.6600000000001</t>
  </si>
  <si>
    <t>4625.5599999999995</t>
  </si>
  <si>
    <t>4551.599999999999</t>
  </si>
  <si>
    <t>684.6700000000001</t>
  </si>
  <si>
    <t>3198.4900000000002</t>
  </si>
  <si>
    <t>1750.3799999999999</t>
  </si>
  <si>
    <t>3609.3399999999997</t>
  </si>
  <si>
    <t>1882.5700000000002</t>
  </si>
  <si>
    <t>4082.1099999999997</t>
  </si>
  <si>
    <t>4382.320000000001</t>
  </si>
  <si>
    <t>1528.5900000000001</t>
  </si>
  <si>
    <t>2341.4700000000003</t>
  </si>
  <si>
    <t>1983.8200000000002</t>
  </si>
  <si>
    <t>3388.8399999999997</t>
  </si>
  <si>
    <t>5037.2699999999995</t>
  </si>
  <si>
    <t>3693.4500000000003</t>
  </si>
  <si>
    <t>632.4399999999999</t>
  </si>
  <si>
    <t>1170.1599999999999</t>
  </si>
  <si>
    <t>3842.5499999999997</t>
  </si>
  <si>
    <t>4087.9100000000003</t>
  </si>
  <si>
    <t>3817.9900000000002</t>
  </si>
  <si>
    <t>3730.4300000000003</t>
  </si>
  <si>
    <t>1868.3200000000002</t>
  </si>
  <si>
    <t>3255.5299999999997</t>
  </si>
  <si>
    <t>2646.5299999999997</t>
  </si>
  <si>
    <t>4474.509999999999</t>
  </si>
  <si>
    <t>5088.0199999999995</t>
  </si>
  <si>
    <t>1558.8700000000001</t>
  </si>
  <si>
    <t>3555.3500000000004</t>
  </si>
  <si>
    <t>5122.070000000001</t>
  </si>
  <si>
    <t>533.5799999999999</t>
  </si>
  <si>
    <t>1295.3700000000001</t>
  </si>
  <si>
    <t>5044.740000000001</t>
  </si>
  <si>
    <t>1697.1899999999998</t>
  </si>
  <si>
    <t>3409.9300000000003</t>
  </si>
  <si>
    <t>4061.3700000000003</t>
  </si>
  <si>
    <t>3181.2299999999996</t>
  </si>
  <si>
    <t>3452.1400000000003</t>
  </si>
  <si>
    <t>851.3499999999999</t>
  </si>
  <si>
    <t>1515.4899999999998</t>
  </si>
  <si>
    <t>1781.0900000000001</t>
  </si>
  <si>
    <t>3742.1200000000003</t>
  </si>
  <si>
    <t>3385.6099999999997</t>
  </si>
  <si>
    <t>4761.179999999999</t>
  </si>
  <si>
    <t>1703.6399999999999</t>
  </si>
  <si>
    <t>2715.0499999999997</t>
  </si>
  <si>
    <t>2796.8799999999997</t>
  </si>
  <si>
    <t>3702.8399999999997</t>
  </si>
  <si>
    <t>2191.1899999999996</t>
  </si>
  <si>
    <t>1059.8200000000002</t>
  </si>
  <si>
    <t>3565.6000000000004</t>
  </si>
  <si>
    <t>1258.3000000000002</t>
  </si>
  <si>
    <t>487.03000000000003</t>
  </si>
  <si>
    <t>360.53999999999996</t>
  </si>
  <si>
    <t>779.3299999999999</t>
  </si>
  <si>
    <t>498.46000000000004</t>
  </si>
  <si>
    <t>5036.400000000001</t>
  </si>
  <si>
    <t>4257.5199999999995</t>
  </si>
  <si>
    <t>1308.4399999999998</t>
  </si>
  <si>
    <t>2760.6000000000004</t>
  </si>
  <si>
    <t>2908.0899999999997</t>
  </si>
  <si>
    <t>477.67999999999995</t>
  </si>
  <si>
    <t>4743.030000000001</t>
  </si>
  <si>
    <t>1514.6100000000001</t>
  </si>
  <si>
    <t>2438.9700000000003</t>
  </si>
  <si>
    <t>2429.9300000000003</t>
  </si>
  <si>
    <t>4007.9800000000005</t>
  </si>
  <si>
    <t>820.3699999999999</t>
  </si>
  <si>
    <t>1543.6899999999998</t>
  </si>
  <si>
    <t>4432.349999999999</t>
  </si>
  <si>
    <t>381.91999999999996</t>
  </si>
  <si>
    <t>3045.9399999999996</t>
  </si>
  <si>
    <t>3598.7200000000003</t>
  </si>
  <si>
    <t>759.3199999999999</t>
  </si>
  <si>
    <t>3759.0099999999998</t>
  </si>
  <si>
    <t>4523.360000000001</t>
  </si>
  <si>
    <t>2955.5099999999998</t>
  </si>
  <si>
    <t>1566.3600000000001</t>
  </si>
  <si>
    <t>1086.8899999999999</t>
  </si>
  <si>
    <t>1320.3200000000002</t>
  </si>
  <si>
    <t>3967.6899999999996</t>
  </si>
  <si>
    <t>3508.1400000000003</t>
  </si>
  <si>
    <t>1624.8899999999999</t>
  </si>
  <si>
    <t>4711.700000000001</t>
  </si>
  <si>
    <t>3069.9399999999996</t>
  </si>
  <si>
    <t>4663.339999999999</t>
  </si>
  <si>
    <t>1292.9399999999998</t>
  </si>
  <si>
    <t>3908.3700000000003</t>
  </si>
  <si>
    <t>2449.6400000000003</t>
  </si>
  <si>
    <t>2532.8700000000003</t>
  </si>
  <si>
    <t>2943.3100000000004</t>
  </si>
  <si>
    <t>3625.3500000000004</t>
  </si>
  <si>
    <t>1448.5400000000002</t>
  </si>
  <si>
    <t>2610.8399999999997</t>
  </si>
  <si>
    <t>4071.8199999999997</t>
  </si>
  <si>
    <t>3606.0899999999997</t>
  </si>
  <si>
    <t>3596.6400000000003</t>
  </si>
  <si>
    <t>1547.2600000000002</t>
  </si>
  <si>
    <t>4612.490000000001</t>
  </si>
  <si>
    <t>5129.1900000000005</t>
  </si>
  <si>
    <t>4331.429999999999</t>
  </si>
  <si>
    <t>2540.4199999999996</t>
  </si>
  <si>
    <t>3062.2200000000003</t>
  </si>
  <si>
    <t>675.9100000000001</t>
  </si>
  <si>
    <t>3563.9700000000003</t>
  </si>
  <si>
    <t>3254.5499999999997</t>
  </si>
  <si>
    <t>4879.879999999999</t>
  </si>
  <si>
    <t>3273.2200000000003</t>
  </si>
  <si>
    <t>2840.1400000000003</t>
  </si>
  <si>
    <t>2707.1099999999997</t>
  </si>
  <si>
    <t>2255.0499999999997</t>
  </si>
  <si>
    <t>1258.6299999999999</t>
  </si>
  <si>
    <t>3381.2200000000003</t>
  </si>
  <si>
    <t>863.8100000000001</t>
  </si>
  <si>
    <t>3988.7000000000003</t>
  </si>
  <si>
    <t>2626.3199999999997</t>
  </si>
  <si>
    <t>4269.0199999999995</t>
  </si>
  <si>
    <t>2512.8399999999997</t>
  </si>
  <si>
    <t>1485.3400000000001</t>
  </si>
  <si>
    <t>1352.1100000000001</t>
  </si>
  <si>
    <t>4045.3399999999997</t>
  </si>
  <si>
    <t>3218.8999999999996</t>
  </si>
  <si>
    <t>1437.1200000000001</t>
  </si>
  <si>
    <t>987.4100000000001</t>
  </si>
  <si>
    <t>806.1400000000001</t>
  </si>
  <si>
    <t>4082.7599999999998</t>
  </si>
  <si>
    <t>1596.6499999999999</t>
  </si>
  <si>
    <t>2116.7400000000002</t>
  </si>
  <si>
    <t>5011.429999999999</t>
  </si>
  <si>
    <t>4820.299999999999</t>
  </si>
  <si>
    <t>3224.8399999999997</t>
  </si>
  <si>
    <t>999.1800000000001</t>
  </si>
  <si>
    <t>5026.1900000000005</t>
  </si>
  <si>
    <t>3483.1499999999996</t>
  </si>
  <si>
    <t>4820.200000000001</t>
  </si>
  <si>
    <t>4975.2300000000005</t>
  </si>
  <si>
    <t>2860.4199999999996</t>
  </si>
  <si>
    <t>1175.2199999999998</t>
  </si>
  <si>
    <t>5296.650000000001</t>
  </si>
  <si>
    <t>1510.4299999999998</t>
  </si>
  <si>
    <t>2596.6099999999997</t>
  </si>
  <si>
    <t>3672.8900000000003</t>
  </si>
  <si>
    <t>3781.5499999999997</t>
  </si>
  <si>
    <t>1829.1599999999999</t>
  </si>
  <si>
    <t>2658.0600000000004</t>
  </si>
  <si>
    <t>5080.740000000001</t>
  </si>
  <si>
    <t>1972.6200000000001</t>
  </si>
  <si>
    <t>2605.3599999999997</t>
  </si>
  <si>
    <t>3915.4100000000003</t>
  </si>
  <si>
    <t>1424.1699999999998</t>
  </si>
  <si>
    <t>2738.6800000000003</t>
  </si>
  <si>
    <t>258.91999999999996</t>
  </si>
  <si>
    <t>2976.0099999999998</t>
  </si>
  <si>
    <t>3552.6299999999997</t>
  </si>
  <si>
    <t>1951.2400000000002</t>
  </si>
  <si>
    <t>956.1600000000001</t>
  </si>
  <si>
    <t>3027.0099999999998</t>
  </si>
  <si>
    <t>1466.1799999999998</t>
  </si>
  <si>
    <t>2263.3599999999997</t>
  </si>
  <si>
    <t>1669.9499999999998</t>
  </si>
  <si>
    <t>4506.8099999999995</t>
  </si>
  <si>
    <t>2365.3500000000004</t>
  </si>
  <si>
    <t>2578.7999999999997</t>
  </si>
  <si>
    <t>3423.6600000000003</t>
  </si>
  <si>
    <t>4693.900000000001</t>
  </si>
  <si>
    <t>219.07999999999998</t>
  </si>
  <si>
    <t>3824.1000000000004</t>
  </si>
  <si>
    <t>4794.009999999999</t>
  </si>
  <si>
    <t>4758.110000000001</t>
  </si>
  <si>
    <t>4629.9800000000005</t>
  </si>
  <si>
    <t>4958.780000000001</t>
  </si>
  <si>
    <t>2270.9900000000002</t>
  </si>
  <si>
    <t>1284.3600000000001</t>
  </si>
  <si>
    <t>812.9100000000001</t>
  </si>
  <si>
    <t>3998.9100000000003</t>
  </si>
  <si>
    <t>1856.3999999999999</t>
  </si>
  <si>
    <t>438.27000000000004</t>
  </si>
  <si>
    <t>3743.3900000000003</t>
  </si>
  <si>
    <t>month</t>
  </si>
  <si>
    <t>weekday</t>
  </si>
  <si>
    <t>Row Labels</t>
  </si>
  <si>
    <t>Grand Total</t>
  </si>
  <si>
    <t>Column Labels</t>
  </si>
  <si>
    <t>Sum of Sales_Amount</t>
  </si>
  <si>
    <t>Sum of Quantity_Sold</t>
  </si>
  <si>
    <t>The Analysis Report</t>
  </si>
  <si>
    <t>Count of Product_ID</t>
  </si>
  <si>
    <t>Count of Product_Category</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</si>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</sst>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30"/>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0" fillId="0" borderId="0" xfId="0" quotePrefix="1"/>
    <xf numFmtId="1" fontId="0" fillId="0" borderId="0" xfId="0" applyNumberFormat="1"/>
    <xf numFmtId="0" fontId="0" fillId="0" borderId="0" xfId="0" pivotButton="1"/>
    <xf numFmtId="0" fontId="0" fillId="0" borderId="0" xfId="0" applyAlignment="1">
      <alignment horizontal="left"/>
    </xf>
    <xf numFmtId="0" fontId="0" fillId="33" borderId="0" xfId="0" applyFill="1"/>
    <xf numFmtId="0" fontId="18" fillId="33" borderId="0" xfId="0" applyFont="1" applyFill="1"/>
    <xf numFmtId="10" fontId="0" fillId="0" borderId="0" xfId="0" applyNumberFormat="1"/>
    <xf numFmtId="0" fontId="0" fillId="0" borderId="0" xfId="0" applyNumberForma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[sales_data.csv.xlsx]monthly sales!PivotTable2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Sales_Amount/ Monthly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sales'!$B$3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sales'!$A$4:$A$16</c:f>
              <c:strCache>
                <c:ptCount val="13"/>
                <c:pt idx="0">
                  <c:v>1</c:v>
                </c:pt>
                <c:pt idx="1">
                  <c:v>2</c:v>
                </c:pt>
                <c:pt idx="2">
                  <c:v>3</c:v>
                </c:pt>
                <c:pt idx="3">
                  <c:v>4</c:v>
                </c:pt>
                <c:pt idx="4">
                  <c:v>5</c:v>
                </c:pt>
                <c:pt idx="5">
                  <c:v>6</c:v>
                </c:pt>
                <c:pt idx="6">
                  <c:v>7</c:v>
                </c:pt>
                <c:pt idx="7">
                  <c:v>8</c:v>
                </c:pt>
                <c:pt idx="8">
                  <c:v>9</c:v>
                </c:pt>
                <c:pt idx="9">
                  <c:v>10</c:v>
                </c:pt>
                <c:pt idx="10">
                  <c:v>11</c:v>
                </c:pt>
                <c:pt idx="11">
                  <c:v>12</c:v>
                </c:pt>
                <c:pt idx="12">
                  <c:v>(blank)</c:v>
                </c:pt>
              </c:strCache>
            </c:strRef>
          </c:cat>
          <c:val>
            <c:numRef>
              <c:f>'monthly sales'!$B$4:$B$16</c:f>
              <c:numCache>
                <c:formatCode>General</c:formatCode>
                <c:ptCount val="13"/>
                <c:pt idx="0">
                  <c:v>495420.37000000023</c:v>
                </c:pt>
                <c:pt idx="1">
                  <c:v>368919.35999999993</c:v>
                </c:pt>
                <c:pt idx="2">
                  <c:v>402638.77000000008</c:v>
                </c:pt>
                <c:pt idx="3">
                  <c:v>438992.60999999993</c:v>
                </c:pt>
                <c:pt idx="4">
                  <c:v>389078.75999999983</c:v>
                </c:pt>
                <c:pt idx="5">
                  <c:v>418458.34000000008</c:v>
                </c:pt>
                <c:pt idx="6">
                  <c:v>374242.88000000006</c:v>
                </c:pt>
                <c:pt idx="7">
                  <c:v>443171.27999999991</c:v>
                </c:pt>
                <c:pt idx="8">
                  <c:v>367837.60000000003</c:v>
                </c:pt>
                <c:pt idx="9">
                  <c:v>460378.78000000009</c:v>
                </c:pt>
                <c:pt idx="10">
                  <c:v>467482.89999999979</c:v>
                </c:pt>
                <c:pt idx="11">
                  <c:v>387214.09000000008</c:v>
                </c:pt>
                <c:pt idx="12">
                  <c:v>5429.49</c:v>
                </c:pt>
              </c:numCache>
            </c:numRef>
          </c:val>
          <c:extLst>
            <c:ext xmlns:c16="http://schemas.microsoft.com/office/drawing/2014/chart" uri="{C3380CC4-5D6E-409C-BE32-E72D297353CC}">
              <c16:uniqueId val="{00000000-3F91-4B10-92D2-BEAE50BC6F4E}"/>
            </c:ext>
          </c:extLst>
        </c:ser>
        <c:dLbls>
          <c:dLblPos val="outEnd"/>
          <c:showLegendKey val="0"/>
          <c:showVal val="1"/>
          <c:showCatName val="0"/>
          <c:showSerName val="0"/>
          <c:showPercent val="0"/>
          <c:showBubbleSize val="0"/>
        </c:dLbls>
        <c:gapWidth val="219"/>
        <c:overlap val="-27"/>
        <c:axId val="1138167616"/>
        <c:axId val="1138168096"/>
      </c:barChart>
      <c:catAx>
        <c:axId val="113816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168096"/>
        <c:crosses val="autoZero"/>
        <c:auto val="1"/>
        <c:lblAlgn val="ctr"/>
        <c:lblOffset val="100"/>
        <c:noMultiLvlLbl val="0"/>
      </c:catAx>
      <c:valAx>
        <c:axId val="113816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16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[sales_data.csv.xlsx]sum of quantity sold !PivotTable8</c:name>
    <c:fmtId val="0"/>
  </c:pivotSource>
  <c:chart>
    <c:autoTitleDeleted val="0"/>
    <c:pivotFmts>
      <c:pivotFmt>
        <c:idx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quantity sold '!$B$3:$B$4</c:f>
              <c:strCache>
                <c:ptCount val="1"/>
                <c:pt idx="0">
                  <c:v>East</c:v>
                </c:pt>
              </c:strCache>
            </c:strRef>
          </c:tx>
          <c:spPr>
            <a:gradFill rotWithShape="1">
              <a:gsLst>
                <a:gs pos="0">
                  <a:schemeClr val="accent5">
                    <a:shade val="58000"/>
                    <a:lumMod val="110000"/>
                    <a:satMod val="105000"/>
                    <a:tint val="67000"/>
                  </a:schemeClr>
                </a:gs>
                <a:gs pos="50000">
                  <a:schemeClr val="accent5">
                    <a:shade val="58000"/>
                    <a:lumMod val="105000"/>
                    <a:satMod val="103000"/>
                    <a:tint val="73000"/>
                  </a:schemeClr>
                </a:gs>
                <a:gs pos="100000">
                  <a:schemeClr val="accent5">
                    <a:shade val="58000"/>
                    <a:lumMod val="105000"/>
                    <a:satMod val="109000"/>
                    <a:tint val="81000"/>
                  </a:schemeClr>
                </a:gs>
              </a:gsLst>
              <a:lin ang="5400000" scaled="0"/>
            </a:gradFill>
            <a:ln w="9525" cap="flat" cmpd="sng" algn="ctr">
              <a:solidFill>
                <a:schemeClr val="accent5">
                  <a:shade val="58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 of quantity sold '!$A$5:$A$7</c:f>
              <c:strCache>
                <c:ptCount val="2"/>
                <c:pt idx="0">
                  <c:v>New</c:v>
                </c:pt>
                <c:pt idx="1">
                  <c:v>Returning</c:v>
                </c:pt>
              </c:strCache>
            </c:strRef>
          </c:cat>
          <c:val>
            <c:numRef>
              <c:f>'sum of quantity sold '!$B$5:$B$7</c:f>
              <c:numCache>
                <c:formatCode>General</c:formatCode>
                <c:ptCount val="2"/>
                <c:pt idx="0">
                  <c:v>3377</c:v>
                </c:pt>
                <c:pt idx="1">
                  <c:v>2979</c:v>
                </c:pt>
              </c:numCache>
            </c:numRef>
          </c:val>
          <c:extLst>
            <c:ext xmlns:c16="http://schemas.microsoft.com/office/drawing/2014/chart" uri="{C3380CC4-5D6E-409C-BE32-E72D297353CC}">
              <c16:uniqueId val="{00000000-0BA3-4ABB-8042-9A010CE5A60A}"/>
            </c:ext>
          </c:extLst>
        </c:ser>
        <c:ser>
          <c:idx val="1"/>
          <c:order val="1"/>
          <c:tx>
            <c:strRef>
              <c:f>'sum of quantity sold '!$C$3:$C$4</c:f>
              <c:strCache>
                <c:ptCount val="1"/>
                <c:pt idx="0">
                  <c:v>North</c:v>
                </c:pt>
              </c:strCache>
            </c:strRef>
          </c:tx>
          <c:spPr>
            <a:gradFill rotWithShape="1">
              <a:gsLst>
                <a:gs pos="0">
                  <a:schemeClr val="accent5">
                    <a:shade val="86000"/>
                    <a:lumMod val="110000"/>
                    <a:satMod val="105000"/>
                    <a:tint val="67000"/>
                  </a:schemeClr>
                </a:gs>
                <a:gs pos="50000">
                  <a:schemeClr val="accent5">
                    <a:shade val="86000"/>
                    <a:lumMod val="105000"/>
                    <a:satMod val="103000"/>
                    <a:tint val="73000"/>
                  </a:schemeClr>
                </a:gs>
                <a:gs pos="100000">
                  <a:schemeClr val="accent5">
                    <a:shade val="86000"/>
                    <a:lumMod val="105000"/>
                    <a:satMod val="109000"/>
                    <a:tint val="81000"/>
                  </a:schemeClr>
                </a:gs>
              </a:gsLst>
              <a:lin ang="5400000" scaled="0"/>
            </a:gradFill>
            <a:ln w="9525" cap="flat" cmpd="sng" algn="ctr">
              <a:solidFill>
                <a:schemeClr val="accent5">
                  <a:shade val="86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 of quantity sold '!$A$5:$A$7</c:f>
              <c:strCache>
                <c:ptCount val="2"/>
                <c:pt idx="0">
                  <c:v>New</c:v>
                </c:pt>
                <c:pt idx="1">
                  <c:v>Returning</c:v>
                </c:pt>
              </c:strCache>
            </c:strRef>
          </c:cat>
          <c:val>
            <c:numRef>
              <c:f>'sum of quantity sold '!$C$5:$C$7</c:f>
              <c:numCache>
                <c:formatCode>General</c:formatCode>
                <c:ptCount val="2"/>
                <c:pt idx="0">
                  <c:v>3880</c:v>
                </c:pt>
                <c:pt idx="1">
                  <c:v>2825</c:v>
                </c:pt>
              </c:numCache>
            </c:numRef>
          </c:val>
          <c:extLst>
            <c:ext xmlns:c16="http://schemas.microsoft.com/office/drawing/2014/chart" uri="{C3380CC4-5D6E-409C-BE32-E72D297353CC}">
              <c16:uniqueId val="{00000000-6FC1-4F4B-8302-4EA8AFB3F378}"/>
            </c:ext>
          </c:extLst>
        </c:ser>
        <c:ser>
          <c:idx val="2"/>
          <c:order val="2"/>
          <c:tx>
            <c:strRef>
              <c:f>'sum of quantity sold '!$D$3:$D$4</c:f>
              <c:strCache>
                <c:ptCount val="1"/>
                <c:pt idx="0">
                  <c:v>South</c:v>
                </c:pt>
              </c:strCache>
            </c:strRef>
          </c:tx>
          <c:spPr>
            <a:gradFill rotWithShape="1">
              <a:gsLst>
                <a:gs pos="0">
                  <a:schemeClr val="accent5">
                    <a:tint val="86000"/>
                    <a:lumMod val="110000"/>
                    <a:satMod val="105000"/>
                    <a:tint val="67000"/>
                  </a:schemeClr>
                </a:gs>
                <a:gs pos="50000">
                  <a:schemeClr val="accent5">
                    <a:tint val="86000"/>
                    <a:lumMod val="105000"/>
                    <a:satMod val="103000"/>
                    <a:tint val="73000"/>
                  </a:schemeClr>
                </a:gs>
                <a:gs pos="100000">
                  <a:schemeClr val="accent5">
                    <a:tint val="86000"/>
                    <a:lumMod val="105000"/>
                    <a:satMod val="109000"/>
                    <a:tint val="81000"/>
                  </a:schemeClr>
                </a:gs>
              </a:gsLst>
              <a:lin ang="5400000" scaled="0"/>
            </a:gradFill>
            <a:ln w="9525" cap="flat" cmpd="sng" algn="ctr">
              <a:solidFill>
                <a:schemeClr val="accent5">
                  <a:tint val="86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 of quantity sold '!$A$5:$A$7</c:f>
              <c:strCache>
                <c:ptCount val="2"/>
                <c:pt idx="0">
                  <c:v>New</c:v>
                </c:pt>
                <c:pt idx="1">
                  <c:v>Returning</c:v>
                </c:pt>
              </c:strCache>
            </c:strRef>
          </c:cat>
          <c:val>
            <c:numRef>
              <c:f>'sum of quantity sold '!$D$5:$D$7</c:f>
              <c:numCache>
                <c:formatCode>General</c:formatCode>
                <c:ptCount val="2"/>
                <c:pt idx="0">
                  <c:v>2658</c:v>
                </c:pt>
                <c:pt idx="1">
                  <c:v>3150</c:v>
                </c:pt>
              </c:numCache>
            </c:numRef>
          </c:val>
          <c:extLst>
            <c:ext xmlns:c16="http://schemas.microsoft.com/office/drawing/2014/chart" uri="{C3380CC4-5D6E-409C-BE32-E72D297353CC}">
              <c16:uniqueId val="{00000001-6FC1-4F4B-8302-4EA8AFB3F378}"/>
            </c:ext>
          </c:extLst>
        </c:ser>
        <c:ser>
          <c:idx val="3"/>
          <c:order val="3"/>
          <c:tx>
            <c:strRef>
              <c:f>'sum of quantity sold '!$E$3:$E$4</c:f>
              <c:strCache>
                <c:ptCount val="1"/>
                <c:pt idx="0">
                  <c:v>West</c:v>
                </c:pt>
              </c:strCache>
            </c:strRef>
          </c:tx>
          <c:spPr>
            <a:gradFill rotWithShape="1">
              <a:gsLst>
                <a:gs pos="0">
                  <a:schemeClr val="accent5">
                    <a:tint val="58000"/>
                    <a:lumMod val="110000"/>
                    <a:satMod val="105000"/>
                    <a:tint val="67000"/>
                  </a:schemeClr>
                </a:gs>
                <a:gs pos="50000">
                  <a:schemeClr val="accent5">
                    <a:tint val="58000"/>
                    <a:lumMod val="105000"/>
                    <a:satMod val="103000"/>
                    <a:tint val="73000"/>
                  </a:schemeClr>
                </a:gs>
                <a:gs pos="100000">
                  <a:schemeClr val="accent5">
                    <a:tint val="58000"/>
                    <a:lumMod val="105000"/>
                    <a:satMod val="109000"/>
                    <a:tint val="81000"/>
                  </a:schemeClr>
                </a:gs>
              </a:gsLst>
              <a:lin ang="5400000" scaled="0"/>
            </a:gradFill>
            <a:ln w="9525" cap="flat" cmpd="sng" algn="ctr">
              <a:solidFill>
                <a:schemeClr val="accent5">
                  <a:tint val="58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 of quantity sold '!$A$5:$A$7</c:f>
              <c:strCache>
                <c:ptCount val="2"/>
                <c:pt idx="0">
                  <c:v>New</c:v>
                </c:pt>
                <c:pt idx="1">
                  <c:v>Returning</c:v>
                </c:pt>
              </c:strCache>
            </c:strRef>
          </c:cat>
          <c:val>
            <c:numRef>
              <c:f>'sum of quantity sold '!$E$5:$E$7</c:f>
              <c:numCache>
                <c:formatCode>General</c:formatCode>
                <c:ptCount val="2"/>
                <c:pt idx="0">
                  <c:v>3269</c:v>
                </c:pt>
                <c:pt idx="1">
                  <c:v>3217</c:v>
                </c:pt>
              </c:numCache>
            </c:numRef>
          </c:val>
          <c:extLst>
            <c:ext xmlns:c16="http://schemas.microsoft.com/office/drawing/2014/chart" uri="{C3380CC4-5D6E-409C-BE32-E72D297353CC}">
              <c16:uniqueId val="{00000002-6FC1-4F4B-8302-4EA8AFB3F378}"/>
            </c:ext>
          </c:extLst>
        </c:ser>
        <c:dLbls>
          <c:showLegendKey val="0"/>
          <c:showVal val="0"/>
          <c:showCatName val="0"/>
          <c:showSerName val="0"/>
          <c:showPercent val="0"/>
          <c:showBubbleSize val="0"/>
        </c:dLbls>
        <c:gapWidth val="100"/>
        <c:overlap val="-24"/>
        <c:axId val="391548240"/>
        <c:axId val="391556880"/>
      </c:barChart>
      <c:catAx>
        <c:axId val="39154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91556880"/>
        <c:crosses val="autoZero"/>
        <c:auto val="1"/>
        <c:lblAlgn val="ctr"/>
        <c:lblOffset val="100"/>
        <c:noMultiLvlLbl val="0"/>
      </c:catAx>
      <c:valAx>
        <c:axId val="391556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9154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[sales_data.csv.xlsx]sales rep(sum of Quantity sold)!PivotTable3</c:name>
    <c:fmtId val="5"/>
  </c:pivotSource>
  <c:chart>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1750" cap="rnd">
            <a:solidFill>
              <a:schemeClr val="accent5"/>
            </a:solidFill>
            <a:round/>
          </a:ln>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1750" cap="rnd">
            <a:solidFill>
              <a:schemeClr val="accent5"/>
            </a:solidFill>
            <a:round/>
          </a:ln>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5"/>
            </a:solidFill>
            <a:round/>
          </a:ln>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rep(sum of Quantity sold)'!$B$3</c:f>
              <c:strCache>
                <c:ptCount val="1"/>
                <c:pt idx="0">
                  <c:v>Sum of Quantity_Sold</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c:spPr>
          <c:invertIfNegative val="0"/>
          <c:cat>
            <c:strRef>
              <c:f>'sales rep(sum of Quantity sold)'!$A$4:$A$8</c:f>
              <c:strCache>
                <c:ptCount val="5"/>
                <c:pt idx="0">
                  <c:v>Alice</c:v>
                </c:pt>
                <c:pt idx="1">
                  <c:v>Bob</c:v>
                </c:pt>
                <c:pt idx="2">
                  <c:v>Charlie</c:v>
                </c:pt>
                <c:pt idx="3">
                  <c:v>David</c:v>
                </c:pt>
                <c:pt idx="4">
                  <c:v>Eve</c:v>
                </c:pt>
              </c:strCache>
            </c:strRef>
          </c:cat>
          <c:val>
            <c:numRef>
              <c:f>'sales rep(sum of Quantity sold)'!$B$4:$B$8</c:f>
              <c:numCache>
                <c:formatCode>General</c:formatCode>
                <c:ptCount val="5"/>
                <c:pt idx="0">
                  <c:v>4832</c:v>
                </c:pt>
                <c:pt idx="1">
                  <c:v>4977</c:v>
                </c:pt>
                <c:pt idx="2">
                  <c:v>4217</c:v>
                </c:pt>
                <c:pt idx="3">
                  <c:v>6042</c:v>
                </c:pt>
                <c:pt idx="4">
                  <c:v>5287</c:v>
                </c:pt>
              </c:numCache>
            </c:numRef>
          </c:val>
          <c:extLst>
            <c:ext xmlns:c16="http://schemas.microsoft.com/office/drawing/2014/chart" uri="{C3380CC4-5D6E-409C-BE32-E72D297353CC}">
              <c16:uniqueId val="{00000000-7904-4895-BC8A-236DB1042CE9}"/>
            </c:ext>
          </c:extLst>
        </c:ser>
        <c:dLbls>
          <c:showLegendKey val="0"/>
          <c:showVal val="0"/>
          <c:showCatName val="0"/>
          <c:showSerName val="0"/>
          <c:showPercent val="0"/>
          <c:showBubbleSize val="0"/>
        </c:dLbls>
        <c:gapWidth val="219"/>
        <c:overlap val="-27"/>
        <c:axId val="1189073296"/>
        <c:axId val="1189075216"/>
      </c:barChart>
      <c:lineChart>
        <c:grouping val="standard"/>
        <c:varyColors val="0"/>
        <c:ser>
          <c:idx val="1"/>
          <c:order val="1"/>
          <c:tx>
            <c:strRef>
              <c:f>'sales rep(sum of Quantity sold)'!$C$3</c:f>
              <c:strCache>
                <c:ptCount val="1"/>
                <c:pt idx="0">
                  <c:v>Count of Product_ID</c:v>
                </c:pt>
              </c:strCache>
            </c:strRef>
          </c:tx>
          <c:spPr>
            <a:ln w="31750" cap="rnd">
              <a:solidFill>
                <a:schemeClr val="accent5">
                  <a:tint val="77000"/>
                </a:schemeClr>
              </a:solidFill>
              <a:round/>
            </a:ln>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'sales rep(sum of Quantity sold)'!$A$4:$A$8</c:f>
              <c:strCache>
                <c:ptCount val="5"/>
                <c:pt idx="0">
                  <c:v>Alice</c:v>
                </c:pt>
                <c:pt idx="1">
                  <c:v>Bob</c:v>
                </c:pt>
                <c:pt idx="2">
                  <c:v>Charlie</c:v>
                </c:pt>
                <c:pt idx="3">
                  <c:v>David</c:v>
                </c:pt>
                <c:pt idx="4">
                  <c:v>Eve</c:v>
                </c:pt>
              </c:strCache>
            </c:strRef>
          </c:cat>
          <c:val>
            <c:numRef>
              <c:f>'sales rep(sum of Quantity sold)'!$C$4:$C$8</c:f>
              <c:numCache>
                <c:formatCode>General</c:formatCode>
                <c:ptCount val="5"/>
                <c:pt idx="0">
                  <c:v>192</c:v>
                </c:pt>
                <c:pt idx="1">
                  <c:v>208</c:v>
                </c:pt>
                <c:pt idx="2">
                  <c:v>169</c:v>
                </c:pt>
                <c:pt idx="3">
                  <c:v>222</c:v>
                </c:pt>
                <c:pt idx="4">
                  <c:v>209</c:v>
                </c:pt>
              </c:numCache>
            </c:numRef>
          </c:val>
          <c:smooth val="0"/>
          <c:extLst>
            <c:ext xmlns:c16="http://schemas.microsoft.com/office/drawing/2014/chart" uri="{C3380CC4-5D6E-409C-BE32-E72D297353CC}">
              <c16:uniqueId val="{00000001-7904-4895-BC8A-236DB1042CE9}"/>
            </c:ext>
          </c:extLst>
        </c:ser>
        <c:dLbls>
          <c:showLegendKey val="0"/>
          <c:showVal val="0"/>
          <c:showCatName val="0"/>
          <c:showSerName val="0"/>
          <c:showPercent val="0"/>
          <c:showBubbleSize val="0"/>
        </c:dLbls>
        <c:marker val="1"/>
        <c:smooth val="0"/>
        <c:axId val="1105289536"/>
        <c:axId val="1105287136"/>
      </c:lineChart>
      <c:catAx>
        <c:axId val="11890732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9075216"/>
        <c:crosses val="autoZero"/>
        <c:auto val="1"/>
        <c:lblAlgn val="ctr"/>
        <c:lblOffset val="100"/>
        <c:noMultiLvlLbl val="0"/>
      </c:catAx>
      <c:valAx>
        <c:axId val="11890752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9073296"/>
        <c:crosses val="autoZero"/>
        <c:crossBetween val="between"/>
      </c:valAx>
      <c:valAx>
        <c:axId val="110528713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5289536"/>
        <c:crosses val="max"/>
        <c:crossBetween val="between"/>
      </c:valAx>
      <c:catAx>
        <c:axId val="1105289536"/>
        <c:scaling>
          <c:orientation val="minMax"/>
        </c:scaling>
        <c:delete val="1"/>
        <c:axPos val="b"/>
        <c:numFmt formatCode="General" sourceLinked="1"/>
        <c:majorTickMark val="none"/>
        <c:minorTickMark val="none"/>
        <c:tickLblPos val="nextTo"/>
        <c:crossAx val="110528713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[sales_data.csv.xlsx]count category!PivotTable7</c:name>
    <c:fmtId val="5"/>
  </c:pivotSource>
  <c:chart>
    <c:autoTitleDeleted val="1"/>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86571153743903"/>
          <c:y val="0.16655936875815053"/>
          <c:w val="0.51359899073389303"/>
          <c:h val="0.71751679624952547"/>
        </c:manualLayout>
      </c:layout>
      <c:barChart>
        <c:barDir val="bar"/>
        <c:grouping val="clustered"/>
        <c:varyColors val="0"/>
        <c:ser>
          <c:idx val="0"/>
          <c:order val="0"/>
          <c:tx>
            <c:strRef>
              <c:f>'count category'!$B$3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'count category'!$A$4:$A$7</c:f>
              <c:strCache>
                <c:ptCount val="4"/>
                <c:pt idx="0">
                  <c:v>Clothing</c:v>
                </c:pt>
                <c:pt idx="1">
                  <c:v>Electronics</c:v>
                </c:pt>
                <c:pt idx="2">
                  <c:v>Food</c:v>
                </c:pt>
                <c:pt idx="3">
                  <c:v>Furniture</c:v>
                </c:pt>
              </c:strCache>
            </c:strRef>
          </c:cat>
          <c:val>
            <c:numRef>
              <c:f>'count category'!$B$4:$B$7</c:f>
              <c:numCache>
                <c:formatCode>General</c:formatCode>
                <c:ptCount val="4"/>
                <c:pt idx="0">
                  <c:v>268</c:v>
                </c:pt>
                <c:pt idx="1">
                  <c:v>246</c:v>
                </c:pt>
                <c:pt idx="2">
                  <c:v>226</c:v>
                </c:pt>
                <c:pt idx="3">
                  <c:v>260</c:v>
                </c:pt>
              </c:numCache>
            </c:numRef>
          </c:val>
          <c:extLst>
            <c:ext xmlns:c16="http://schemas.microsoft.com/office/drawing/2014/chart" uri="{C3380CC4-5D6E-409C-BE32-E72D297353CC}">
              <c16:uniqueId val="{00000000-549C-45D4-9D0A-8B88C7CE1AEC}"/>
            </c:ext>
          </c:extLst>
        </c:ser>
        <c:dLbls>
          <c:showLegendKey val="0"/>
          <c:showVal val="0"/>
          <c:showCatName val="0"/>
          <c:showSerName val="0"/>
          <c:showPercent val="0"/>
          <c:showBubbleSize val="0"/>
        </c:dLbls>
        <c:gapWidth val="100"/>
        <c:axId val="1230318976"/>
        <c:axId val="1230321856"/>
      </c:barChart>
      <c:catAx>
        <c:axId val="123031897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0321856"/>
        <c:crosses val="autoZero"/>
        <c:auto val="1"/>
        <c:lblAlgn val="ctr"/>
        <c:lblOffset val="100"/>
        <c:noMultiLvlLbl val="0"/>
      </c:catAx>
      <c:valAx>
        <c:axId val="123032185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031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[sales_data.csv.xlsx]Shares!PivotTable5</c:name>
    <c:fmtId val="7"/>
  </c:pivotSource>
  <c:chart>
    <c:autoTitleDeleted val="1"/>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a:noFill/>
          </a:ln>
          <a:effectLst/>
        </c:spPr>
        <c:dLbl>
          <c:idx val="0"/>
          <c:layout>
            <c:manualLayout>
              <c:x val="7.4999999999999997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a:noFill/>
          </a:ln>
          <a:effectLst/>
        </c:spPr>
        <c:dLbl>
          <c:idx val="0"/>
          <c:layout>
            <c:manualLayout>
              <c:x val="5.8333333333333286E-2"/>
              <c:y val="-1.85185185185185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c:spPr>
        <c:dLbl>
          <c:idx val="0"/>
          <c:layout>
            <c:manualLayout>
              <c:x val="7.7777777777777779E-2"/>
              <c:y val="-4.62962962962971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Lbl>
          <c:idx val="0"/>
          <c:layout>
            <c:manualLayout>
              <c:x val="2.2222222222222223E-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c:spPr>
        <c:dLbl>
          <c:idx val="0"/>
          <c:layout>
            <c:manualLayout>
              <c:x val="5.2777777777777778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a:noFill/>
          </a:ln>
          <a:effectLst/>
        </c:spPr>
        <c:dLbl>
          <c:idx val="0"/>
          <c:layout>
            <c:manualLayout>
              <c:x val="7.4999999999999997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c:spPr>
        <c:dLbl>
          <c:idx val="0"/>
          <c:layout>
            <c:manualLayout>
              <c:x val="7.7777777777777779E-2"/>
              <c:y val="-4.62962962962971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Lbl>
          <c:idx val="0"/>
          <c:layout>
            <c:manualLayout>
              <c:x val="2.2222222222222223E-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c:spPr>
        <c:dLbl>
          <c:idx val="0"/>
          <c:layout>
            <c:manualLayout>
              <c:x val="5.2777777777777778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a:noFill/>
          </a:ln>
          <a:effectLst/>
        </c:spPr>
        <c:dLbl>
          <c:idx val="0"/>
          <c:layout>
            <c:manualLayout>
              <c:x val="5.8333333333333286E-2"/>
              <c:y val="-1.85185185185185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a:noFill/>
          </a:ln>
          <a:effectLst/>
        </c:spPr>
        <c:dLbl>
          <c:idx val="0"/>
          <c:layout>
            <c:manualLayout>
              <c:x val="7.4999999999999997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c:spPr>
        <c:dLbl>
          <c:idx val="0"/>
          <c:layout>
            <c:manualLayout>
              <c:x val="7.7777777777777779E-2"/>
              <c:y val="-4.62962962962971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Lbl>
          <c:idx val="0"/>
          <c:layout>
            <c:manualLayout>
              <c:x val="2.2222222222222223E-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c:spPr>
        <c:dLbl>
          <c:idx val="0"/>
          <c:layout>
            <c:manualLayout>
              <c:x val="5.2777777777777778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a:noFill/>
          </a:ln>
          <a:effectLst/>
        </c:spPr>
        <c:dLbl>
          <c:idx val="0"/>
          <c:layout>
            <c:manualLayout>
              <c:x val="5.8333333333333286E-2"/>
              <c:y val="-1.85185185185185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Shares!$B$3</c:f>
              <c:strCache>
                <c:ptCount val="1"/>
                <c:pt idx="0">
                  <c:v>Total</c:v>
                </c:pt>
              </c:strCache>
            </c:strRef>
          </c:tx>
          <c:explosion val="23"/>
          <c:dPt>
            <c:idx val="0"/>
            <c:bubble3D val="0"/>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a:noFill/>
              </a:ln>
              <a:effectLst/>
            </c:spPr>
            <c:extLst>
              <c:ext xmlns:c16="http://schemas.microsoft.com/office/drawing/2014/chart" uri="{C3380CC4-5D6E-409C-BE32-E72D297353CC}">
                <c16:uniqueId val="{00000001-F990-4CD8-9B3A-CB3773E731F2}"/>
              </c:ext>
            </c:extLst>
          </c:dPt>
          <c:dPt>
            <c:idx val="1"/>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c:spPr>
            <c:extLst>
              <c:ext xmlns:c16="http://schemas.microsoft.com/office/drawing/2014/chart" uri="{C3380CC4-5D6E-409C-BE32-E72D297353CC}">
                <c16:uniqueId val="{00000003-F990-4CD8-9B3A-CB3773E731F2}"/>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F990-4CD8-9B3A-CB3773E731F2}"/>
              </c:ext>
            </c:extLst>
          </c:dPt>
          <c:dPt>
            <c:idx val="3"/>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c:spPr>
            <c:extLst>
              <c:ext xmlns:c16="http://schemas.microsoft.com/office/drawing/2014/chart" uri="{C3380CC4-5D6E-409C-BE32-E72D297353CC}">
                <c16:uniqueId val="{00000007-F990-4CD8-9B3A-CB3773E731F2}"/>
              </c:ext>
            </c:extLst>
          </c:dPt>
          <c:dPt>
            <c:idx val="4"/>
            <c:bubble3D val="0"/>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a:noFill/>
              </a:ln>
              <a:effectLst/>
            </c:spPr>
            <c:extLst>
              <c:ext xmlns:c16="http://schemas.microsoft.com/office/drawing/2014/chart" uri="{C3380CC4-5D6E-409C-BE32-E72D297353CC}">
                <c16:uniqueId val="{00000009-F990-4CD8-9B3A-CB3773E731F2}"/>
              </c:ext>
            </c:extLst>
          </c:dPt>
          <c:dLbls>
            <c:dLbl>
              <c:idx val="0"/>
              <c:layout>
                <c:manualLayout>
                  <c:x val="7.4999999999999997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990-4CD8-9B3A-CB3773E731F2}"/>
                </c:ext>
              </c:extLst>
            </c:dLbl>
            <c:dLbl>
              <c:idx val="1"/>
              <c:layout>
                <c:manualLayout>
                  <c:x val="7.7777777777777779E-2"/>
                  <c:y val="-4.62962962962971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990-4CD8-9B3A-CB3773E731F2}"/>
                </c:ext>
              </c:extLst>
            </c:dLbl>
            <c:dLbl>
              <c:idx val="2"/>
              <c:layout>
                <c:manualLayout>
                  <c:x val="2.2222222222222223E-2"/>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990-4CD8-9B3A-CB3773E731F2}"/>
                </c:ext>
              </c:extLst>
            </c:dLbl>
            <c:dLbl>
              <c:idx val="3"/>
              <c:layout>
                <c:manualLayout>
                  <c:x val="5.2777777777777778E-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990-4CD8-9B3A-CB3773E731F2}"/>
                </c:ext>
              </c:extLst>
            </c:dLbl>
            <c:dLbl>
              <c:idx val="4"/>
              <c:layout>
                <c:manualLayout>
                  <c:x val="5.8333333333333286E-2"/>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990-4CD8-9B3A-CB3773E731F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Shares!$A$4:$A$8</c:f>
              <c:strCache>
                <c:ptCount val="5"/>
                <c:pt idx="0">
                  <c:v>Alice</c:v>
                </c:pt>
                <c:pt idx="1">
                  <c:v>Bob</c:v>
                </c:pt>
                <c:pt idx="2">
                  <c:v>Charlie</c:v>
                </c:pt>
                <c:pt idx="3">
                  <c:v>David</c:v>
                </c:pt>
                <c:pt idx="4">
                  <c:v>Eve</c:v>
                </c:pt>
              </c:strCache>
            </c:strRef>
          </c:cat>
          <c:val>
            <c:numRef>
              <c:f>Shares!$B$4:$B$8</c:f>
              <c:numCache>
                <c:formatCode>0.00%</c:formatCode>
                <c:ptCount val="5"/>
                <c:pt idx="0">
                  <c:v>0.19236715450480379</c:v>
                </c:pt>
                <c:pt idx="1">
                  <c:v>0.21536830202535448</c:v>
                </c:pt>
                <c:pt idx="2">
                  <c:v>0.17150149285894584</c:v>
                </c:pt>
                <c:pt idx="3">
                  <c:v>0.22747101571279185</c:v>
                </c:pt>
                <c:pt idx="4">
                  <c:v>0.19329203489810401</c:v>
                </c:pt>
              </c:numCache>
            </c:numRef>
          </c:val>
          <c:extLst>
            <c:ext xmlns:c16="http://schemas.microsoft.com/office/drawing/2014/chart" uri="{C3380CC4-5D6E-409C-BE32-E72D297353CC}">
              <c16:uniqueId val="{0000000A-F990-4CD8-9B3A-CB3773E731F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7013888888888893"/>
          <c:y val="4.8320209973753248E-2"/>
          <c:w val="0.15208333333333332"/>
          <c:h val="0.457894065325167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[sales_data.csv.xlsx]sum of quantity sold !PivotTable8</c:name>
    <c:fmtId val="7"/>
  </c:pivotSource>
  <c:chart>
    <c:autoTitleDeleted val="0"/>
    <c:pivotFmts>
      <c:pivotFmt>
        <c:idx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circle"/>
          <c:size val="4"/>
          <c:spPr>
            <a:gradFill rotWithShape="1">
              <a:gsLst>
                <a:gs pos="0">
                  <a:schemeClr val="accent5">
                    <a:shade val="58000"/>
                    <a:lumMod val="110000"/>
                    <a:satMod val="105000"/>
                    <a:tint val="67000"/>
                  </a:schemeClr>
                </a:gs>
                <a:gs pos="50000">
                  <a:schemeClr val="accent5">
                    <a:shade val="58000"/>
                    <a:lumMod val="105000"/>
                    <a:satMod val="103000"/>
                    <a:tint val="73000"/>
                  </a:schemeClr>
                </a:gs>
                <a:gs pos="100000">
                  <a:schemeClr val="accent5">
                    <a:shade val="58000"/>
                    <a:lumMod val="105000"/>
                    <a:satMod val="109000"/>
                    <a:tint val="81000"/>
                  </a:schemeClr>
                </a:gs>
              </a:gsLst>
              <a:lin ang="5400000" scaled="0"/>
            </a:gradFill>
            <a:ln w="9525" cap="flat" cmpd="sng" algn="ctr">
              <a:solidFill>
                <a:schemeClr val="accent5">
                  <a:shade val="58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circle"/>
          <c:size val="4"/>
          <c:spPr>
            <a:gradFill rotWithShape="1">
              <a:gsLst>
                <a:gs pos="0">
                  <a:schemeClr val="accent5">
                    <a:shade val="86000"/>
                    <a:lumMod val="110000"/>
                    <a:satMod val="105000"/>
                    <a:tint val="67000"/>
                  </a:schemeClr>
                </a:gs>
                <a:gs pos="50000">
                  <a:schemeClr val="accent5">
                    <a:shade val="86000"/>
                    <a:lumMod val="105000"/>
                    <a:satMod val="103000"/>
                    <a:tint val="73000"/>
                  </a:schemeClr>
                </a:gs>
                <a:gs pos="100000">
                  <a:schemeClr val="accent5">
                    <a:shade val="86000"/>
                    <a:lumMod val="105000"/>
                    <a:satMod val="109000"/>
                    <a:tint val="81000"/>
                  </a:schemeClr>
                </a:gs>
              </a:gsLst>
              <a:lin ang="5400000" scaled="0"/>
            </a:gradFill>
            <a:ln w="9525" cap="flat" cmpd="sng" algn="ctr">
              <a:solidFill>
                <a:schemeClr val="accent5">
                  <a:shade val="86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circle"/>
          <c:size val="4"/>
          <c:spPr>
            <a:gradFill rotWithShape="1">
              <a:gsLst>
                <a:gs pos="0">
                  <a:schemeClr val="accent5">
                    <a:tint val="86000"/>
                    <a:lumMod val="110000"/>
                    <a:satMod val="105000"/>
                    <a:tint val="67000"/>
                  </a:schemeClr>
                </a:gs>
                <a:gs pos="50000">
                  <a:schemeClr val="accent5">
                    <a:tint val="86000"/>
                    <a:lumMod val="105000"/>
                    <a:satMod val="103000"/>
                    <a:tint val="73000"/>
                  </a:schemeClr>
                </a:gs>
                <a:gs pos="100000">
                  <a:schemeClr val="accent5">
                    <a:tint val="86000"/>
                    <a:lumMod val="105000"/>
                    <a:satMod val="109000"/>
                    <a:tint val="81000"/>
                  </a:schemeClr>
                </a:gs>
              </a:gsLst>
              <a:lin ang="5400000" scaled="0"/>
            </a:gradFill>
            <a:ln w="9525" cap="flat" cmpd="sng" algn="ctr">
              <a:solidFill>
                <a:schemeClr val="accent5">
                  <a:tint val="86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circle"/>
          <c:size val="4"/>
          <c:spPr>
            <a:gradFill rotWithShape="1">
              <a:gsLst>
                <a:gs pos="0">
                  <a:schemeClr val="accent5">
                    <a:tint val="58000"/>
                    <a:lumMod val="110000"/>
                    <a:satMod val="105000"/>
                    <a:tint val="67000"/>
                  </a:schemeClr>
                </a:gs>
                <a:gs pos="50000">
                  <a:schemeClr val="accent5">
                    <a:tint val="58000"/>
                    <a:lumMod val="105000"/>
                    <a:satMod val="103000"/>
                    <a:tint val="73000"/>
                  </a:schemeClr>
                </a:gs>
                <a:gs pos="100000">
                  <a:schemeClr val="accent5">
                    <a:tint val="58000"/>
                    <a:lumMod val="105000"/>
                    <a:satMod val="109000"/>
                    <a:tint val="81000"/>
                  </a:schemeClr>
                </a:gs>
              </a:gsLst>
              <a:lin ang="5400000" scaled="0"/>
            </a:gradFill>
            <a:ln w="9525" cap="flat" cmpd="sng" algn="ctr">
              <a:solidFill>
                <a:schemeClr val="accent5">
                  <a:tint val="58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quantity sold '!$B$3:$B$4</c:f>
              <c:strCache>
                <c:ptCount val="1"/>
                <c:pt idx="0">
                  <c:v>East</c:v>
                </c:pt>
              </c:strCache>
            </c:strRef>
          </c:tx>
          <c:spPr>
            <a:gradFill rotWithShape="1">
              <a:gsLst>
                <a:gs pos="0">
                  <a:schemeClr val="accent5">
                    <a:shade val="58000"/>
                    <a:lumMod val="110000"/>
                    <a:satMod val="105000"/>
                    <a:tint val="67000"/>
                  </a:schemeClr>
                </a:gs>
                <a:gs pos="50000">
                  <a:schemeClr val="accent5">
                    <a:shade val="58000"/>
                    <a:lumMod val="105000"/>
                    <a:satMod val="103000"/>
                    <a:tint val="73000"/>
                  </a:schemeClr>
                </a:gs>
                <a:gs pos="100000">
                  <a:schemeClr val="accent5">
                    <a:shade val="58000"/>
                    <a:lumMod val="105000"/>
                    <a:satMod val="109000"/>
                    <a:tint val="81000"/>
                  </a:schemeClr>
                </a:gs>
              </a:gsLst>
              <a:lin ang="5400000" scaled="0"/>
            </a:gradFill>
            <a:ln w="9525" cap="flat" cmpd="sng" algn="ctr">
              <a:solidFill>
                <a:schemeClr val="accent5">
                  <a:shade val="58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 of quantity sold '!$A$5:$A$7</c:f>
              <c:strCache>
                <c:ptCount val="2"/>
                <c:pt idx="0">
                  <c:v>New</c:v>
                </c:pt>
                <c:pt idx="1">
                  <c:v>Returning</c:v>
                </c:pt>
              </c:strCache>
            </c:strRef>
          </c:cat>
          <c:val>
            <c:numRef>
              <c:f>'sum of quantity sold '!$B$5:$B$7</c:f>
              <c:numCache>
                <c:formatCode>General</c:formatCode>
                <c:ptCount val="2"/>
                <c:pt idx="0">
                  <c:v>3377</c:v>
                </c:pt>
                <c:pt idx="1">
                  <c:v>2979</c:v>
                </c:pt>
              </c:numCache>
            </c:numRef>
          </c:val>
          <c:extLst>
            <c:ext xmlns:c16="http://schemas.microsoft.com/office/drawing/2014/chart" uri="{C3380CC4-5D6E-409C-BE32-E72D297353CC}">
              <c16:uniqueId val="{00000000-2F8D-4F41-8016-D5BC645E746C}"/>
            </c:ext>
          </c:extLst>
        </c:ser>
        <c:ser>
          <c:idx val="1"/>
          <c:order val="1"/>
          <c:tx>
            <c:strRef>
              <c:f>'sum of quantity sold '!$C$3:$C$4</c:f>
              <c:strCache>
                <c:ptCount val="1"/>
                <c:pt idx="0">
                  <c:v>North</c:v>
                </c:pt>
              </c:strCache>
            </c:strRef>
          </c:tx>
          <c:spPr>
            <a:gradFill rotWithShape="1">
              <a:gsLst>
                <a:gs pos="0">
                  <a:schemeClr val="accent5">
                    <a:shade val="86000"/>
                    <a:lumMod val="110000"/>
                    <a:satMod val="105000"/>
                    <a:tint val="67000"/>
                  </a:schemeClr>
                </a:gs>
                <a:gs pos="50000">
                  <a:schemeClr val="accent5">
                    <a:shade val="86000"/>
                    <a:lumMod val="105000"/>
                    <a:satMod val="103000"/>
                    <a:tint val="73000"/>
                  </a:schemeClr>
                </a:gs>
                <a:gs pos="100000">
                  <a:schemeClr val="accent5">
                    <a:shade val="86000"/>
                    <a:lumMod val="105000"/>
                    <a:satMod val="109000"/>
                    <a:tint val="81000"/>
                  </a:schemeClr>
                </a:gs>
              </a:gsLst>
              <a:lin ang="5400000" scaled="0"/>
            </a:gradFill>
            <a:ln w="9525" cap="flat" cmpd="sng" algn="ctr">
              <a:solidFill>
                <a:schemeClr val="accent5">
                  <a:shade val="86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 of quantity sold '!$A$5:$A$7</c:f>
              <c:strCache>
                <c:ptCount val="2"/>
                <c:pt idx="0">
                  <c:v>New</c:v>
                </c:pt>
                <c:pt idx="1">
                  <c:v>Returning</c:v>
                </c:pt>
              </c:strCache>
            </c:strRef>
          </c:cat>
          <c:val>
            <c:numRef>
              <c:f>'sum of quantity sold '!$C$5:$C$7</c:f>
              <c:numCache>
                <c:formatCode>General</c:formatCode>
                <c:ptCount val="2"/>
                <c:pt idx="0">
                  <c:v>3880</c:v>
                </c:pt>
                <c:pt idx="1">
                  <c:v>2825</c:v>
                </c:pt>
              </c:numCache>
            </c:numRef>
          </c:val>
          <c:extLst>
            <c:ext xmlns:c16="http://schemas.microsoft.com/office/drawing/2014/chart" uri="{C3380CC4-5D6E-409C-BE32-E72D297353CC}">
              <c16:uniqueId val="{00000001-C0FB-45D5-81E6-F30132B3371B}"/>
            </c:ext>
          </c:extLst>
        </c:ser>
        <c:ser>
          <c:idx val="2"/>
          <c:order val="2"/>
          <c:tx>
            <c:strRef>
              <c:f>'sum of quantity sold '!$D$3:$D$4</c:f>
              <c:strCache>
                <c:ptCount val="1"/>
                <c:pt idx="0">
                  <c:v>South</c:v>
                </c:pt>
              </c:strCache>
            </c:strRef>
          </c:tx>
          <c:spPr>
            <a:gradFill rotWithShape="1">
              <a:gsLst>
                <a:gs pos="0">
                  <a:schemeClr val="accent5">
                    <a:tint val="86000"/>
                    <a:lumMod val="110000"/>
                    <a:satMod val="105000"/>
                    <a:tint val="67000"/>
                  </a:schemeClr>
                </a:gs>
                <a:gs pos="50000">
                  <a:schemeClr val="accent5">
                    <a:tint val="86000"/>
                    <a:lumMod val="105000"/>
                    <a:satMod val="103000"/>
                    <a:tint val="73000"/>
                  </a:schemeClr>
                </a:gs>
                <a:gs pos="100000">
                  <a:schemeClr val="accent5">
                    <a:tint val="86000"/>
                    <a:lumMod val="105000"/>
                    <a:satMod val="109000"/>
                    <a:tint val="81000"/>
                  </a:schemeClr>
                </a:gs>
              </a:gsLst>
              <a:lin ang="5400000" scaled="0"/>
            </a:gradFill>
            <a:ln w="9525" cap="flat" cmpd="sng" algn="ctr">
              <a:solidFill>
                <a:schemeClr val="accent5">
                  <a:tint val="86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 of quantity sold '!$A$5:$A$7</c:f>
              <c:strCache>
                <c:ptCount val="2"/>
                <c:pt idx="0">
                  <c:v>New</c:v>
                </c:pt>
                <c:pt idx="1">
                  <c:v>Returning</c:v>
                </c:pt>
              </c:strCache>
            </c:strRef>
          </c:cat>
          <c:val>
            <c:numRef>
              <c:f>'sum of quantity sold '!$D$5:$D$7</c:f>
              <c:numCache>
                <c:formatCode>General</c:formatCode>
                <c:ptCount val="2"/>
                <c:pt idx="0">
                  <c:v>2658</c:v>
                </c:pt>
                <c:pt idx="1">
                  <c:v>3150</c:v>
                </c:pt>
              </c:numCache>
            </c:numRef>
          </c:val>
          <c:extLst>
            <c:ext xmlns:c16="http://schemas.microsoft.com/office/drawing/2014/chart" uri="{C3380CC4-5D6E-409C-BE32-E72D297353CC}">
              <c16:uniqueId val="{00000002-C0FB-45D5-81E6-F30132B3371B}"/>
            </c:ext>
          </c:extLst>
        </c:ser>
        <c:ser>
          <c:idx val="3"/>
          <c:order val="3"/>
          <c:tx>
            <c:strRef>
              <c:f>'sum of quantity sold '!$E$3:$E$4</c:f>
              <c:strCache>
                <c:ptCount val="1"/>
                <c:pt idx="0">
                  <c:v>West</c:v>
                </c:pt>
              </c:strCache>
            </c:strRef>
          </c:tx>
          <c:spPr>
            <a:gradFill rotWithShape="1">
              <a:gsLst>
                <a:gs pos="0">
                  <a:schemeClr val="accent5">
                    <a:tint val="58000"/>
                    <a:lumMod val="110000"/>
                    <a:satMod val="105000"/>
                    <a:tint val="67000"/>
                  </a:schemeClr>
                </a:gs>
                <a:gs pos="50000">
                  <a:schemeClr val="accent5">
                    <a:tint val="58000"/>
                    <a:lumMod val="105000"/>
                    <a:satMod val="103000"/>
                    <a:tint val="73000"/>
                  </a:schemeClr>
                </a:gs>
                <a:gs pos="100000">
                  <a:schemeClr val="accent5">
                    <a:tint val="58000"/>
                    <a:lumMod val="105000"/>
                    <a:satMod val="109000"/>
                    <a:tint val="81000"/>
                  </a:schemeClr>
                </a:gs>
              </a:gsLst>
              <a:lin ang="5400000" scaled="0"/>
            </a:gradFill>
            <a:ln w="9525" cap="flat" cmpd="sng" algn="ctr">
              <a:solidFill>
                <a:schemeClr val="accent5">
                  <a:tint val="58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 of quantity sold '!$A$5:$A$7</c:f>
              <c:strCache>
                <c:ptCount val="2"/>
                <c:pt idx="0">
                  <c:v>New</c:v>
                </c:pt>
                <c:pt idx="1">
                  <c:v>Returning</c:v>
                </c:pt>
              </c:strCache>
            </c:strRef>
          </c:cat>
          <c:val>
            <c:numRef>
              <c:f>'sum of quantity sold '!$E$5:$E$7</c:f>
              <c:numCache>
                <c:formatCode>General</c:formatCode>
                <c:ptCount val="2"/>
                <c:pt idx="0">
                  <c:v>3269</c:v>
                </c:pt>
                <c:pt idx="1">
                  <c:v>3217</c:v>
                </c:pt>
              </c:numCache>
            </c:numRef>
          </c:val>
          <c:extLst>
            <c:ext xmlns:c16="http://schemas.microsoft.com/office/drawing/2014/chart" uri="{C3380CC4-5D6E-409C-BE32-E72D297353CC}">
              <c16:uniqueId val="{00000003-C0FB-45D5-81E6-F30132B3371B}"/>
            </c:ext>
          </c:extLst>
        </c:ser>
        <c:dLbls>
          <c:showLegendKey val="0"/>
          <c:showVal val="0"/>
          <c:showCatName val="0"/>
          <c:showSerName val="0"/>
          <c:showPercent val="0"/>
          <c:showBubbleSize val="0"/>
        </c:dLbls>
        <c:gapWidth val="100"/>
        <c:overlap val="-24"/>
        <c:axId val="391548240"/>
        <c:axId val="391556880"/>
      </c:barChart>
      <c:catAx>
        <c:axId val="39154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91556880"/>
        <c:crosses val="autoZero"/>
        <c:auto val="1"/>
        <c:lblAlgn val="ctr"/>
        <c:lblOffset val="100"/>
        <c:noMultiLvlLbl val="0"/>
      </c:catAx>
      <c:valAx>
        <c:axId val="391556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9154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[sales_data.csv.xlsx]monthly sales!PivotTable2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sales'!$B$3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sales'!$A$4:$A$16</c:f>
              <c:strCache>
                <c:ptCount val="13"/>
                <c:pt idx="0">
                  <c:v>1</c:v>
                </c:pt>
                <c:pt idx="1">
                  <c:v>2</c:v>
                </c:pt>
                <c:pt idx="2">
                  <c:v>3</c:v>
                </c:pt>
                <c:pt idx="3">
                  <c:v>4</c:v>
                </c:pt>
                <c:pt idx="4">
                  <c:v>5</c:v>
                </c:pt>
                <c:pt idx="5">
                  <c:v>6</c:v>
                </c:pt>
                <c:pt idx="6">
                  <c:v>7</c:v>
                </c:pt>
                <c:pt idx="7">
                  <c:v>8</c:v>
                </c:pt>
                <c:pt idx="8">
                  <c:v>9</c:v>
                </c:pt>
                <c:pt idx="9">
                  <c:v>10</c:v>
                </c:pt>
                <c:pt idx="10">
                  <c:v>11</c:v>
                </c:pt>
                <c:pt idx="11">
                  <c:v>12</c:v>
                </c:pt>
                <c:pt idx="12">
                  <c:v>(blank)</c:v>
                </c:pt>
              </c:strCache>
            </c:strRef>
          </c:cat>
          <c:val>
            <c:numRef>
              <c:f>'monthly sales'!$B$4:$B$16</c:f>
              <c:numCache>
                <c:formatCode>General</c:formatCode>
                <c:ptCount val="13"/>
                <c:pt idx="0">
                  <c:v>495420.37000000023</c:v>
                </c:pt>
                <c:pt idx="1">
                  <c:v>368919.35999999993</c:v>
                </c:pt>
                <c:pt idx="2">
                  <c:v>402638.77000000008</c:v>
                </c:pt>
                <c:pt idx="3">
                  <c:v>438992.60999999993</c:v>
                </c:pt>
                <c:pt idx="4">
                  <c:v>389078.75999999983</c:v>
                </c:pt>
                <c:pt idx="5">
                  <c:v>418458.34000000008</c:v>
                </c:pt>
                <c:pt idx="6">
                  <c:v>374242.88000000006</c:v>
                </c:pt>
                <c:pt idx="7">
                  <c:v>443171.27999999991</c:v>
                </c:pt>
                <c:pt idx="8">
                  <c:v>367837.60000000003</c:v>
                </c:pt>
                <c:pt idx="9">
                  <c:v>460378.78000000009</c:v>
                </c:pt>
                <c:pt idx="10">
                  <c:v>467482.89999999979</c:v>
                </c:pt>
                <c:pt idx="11">
                  <c:v>387214.09000000008</c:v>
                </c:pt>
                <c:pt idx="12">
                  <c:v>5429.49</c:v>
                </c:pt>
              </c:numCache>
            </c:numRef>
          </c:val>
          <c:extLst>
            <c:ext xmlns:c16="http://schemas.microsoft.com/office/drawing/2014/chart" uri="{C3380CC4-5D6E-409C-BE32-E72D297353CC}">
              <c16:uniqueId val="{00000000-F916-45B5-A471-138D5268DE78}"/>
            </c:ext>
          </c:extLst>
        </c:ser>
        <c:dLbls>
          <c:dLblPos val="outEnd"/>
          <c:showLegendKey val="0"/>
          <c:showVal val="1"/>
          <c:showCatName val="0"/>
          <c:showSerName val="0"/>
          <c:showPercent val="0"/>
          <c:showBubbleSize val="0"/>
        </c:dLbls>
        <c:gapWidth val="219"/>
        <c:overlap val="-27"/>
        <c:axId val="1138167616"/>
        <c:axId val="1138168096"/>
      </c:barChart>
      <c:catAx>
        <c:axId val="113816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168096"/>
        <c:crosses val="autoZero"/>
        <c:auto val="1"/>
        <c:lblAlgn val="ctr"/>
        <c:lblOffset val="100"/>
        <c:noMultiLvlLbl val="0"/>
      </c:catAx>
      <c:valAx>
        <c:axId val="113816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16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[sales_data.csv.xlsx]sales rep(sum of Quantity sold)!PivotTable3</c:name>
    <c:fmtId val="0"/>
  </c:pivotSource>
  <c:chart>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5"/>
            </a:solidFill>
            <a:round/>
          </a:ln>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rep(sum of Quantity sold)'!$B$3</c:f>
              <c:strCache>
                <c:ptCount val="1"/>
                <c:pt idx="0">
                  <c:v>Sum of Quantity_Sold</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c:spPr>
          <c:invertIfNegative val="0"/>
          <c:cat>
            <c:strRef>
              <c:f>'sales rep(sum of Quantity sold)'!$A$4:$A$8</c:f>
              <c:strCache>
                <c:ptCount val="5"/>
                <c:pt idx="0">
                  <c:v>Alice</c:v>
                </c:pt>
                <c:pt idx="1">
                  <c:v>Bob</c:v>
                </c:pt>
                <c:pt idx="2">
                  <c:v>Charlie</c:v>
                </c:pt>
                <c:pt idx="3">
                  <c:v>David</c:v>
                </c:pt>
                <c:pt idx="4">
                  <c:v>Eve</c:v>
                </c:pt>
              </c:strCache>
            </c:strRef>
          </c:cat>
          <c:val>
            <c:numRef>
              <c:f>'sales rep(sum of Quantity sold)'!$B$4:$B$8</c:f>
              <c:numCache>
                <c:formatCode>General</c:formatCode>
                <c:ptCount val="5"/>
                <c:pt idx="0">
                  <c:v>4832</c:v>
                </c:pt>
                <c:pt idx="1">
                  <c:v>4977</c:v>
                </c:pt>
                <c:pt idx="2">
                  <c:v>4217</c:v>
                </c:pt>
                <c:pt idx="3">
                  <c:v>6042</c:v>
                </c:pt>
                <c:pt idx="4">
                  <c:v>5287</c:v>
                </c:pt>
              </c:numCache>
            </c:numRef>
          </c:val>
          <c:extLst>
            <c:ext xmlns:c16="http://schemas.microsoft.com/office/drawing/2014/chart" uri="{C3380CC4-5D6E-409C-BE32-E72D297353CC}">
              <c16:uniqueId val="{00000000-6BB0-4A98-A44F-2BFBB5633079}"/>
            </c:ext>
          </c:extLst>
        </c:ser>
        <c:dLbls>
          <c:showLegendKey val="0"/>
          <c:showVal val="0"/>
          <c:showCatName val="0"/>
          <c:showSerName val="0"/>
          <c:showPercent val="0"/>
          <c:showBubbleSize val="0"/>
        </c:dLbls>
        <c:gapWidth val="219"/>
        <c:overlap val="-27"/>
        <c:axId val="1189073296"/>
        <c:axId val="1189075216"/>
      </c:barChart>
      <c:lineChart>
        <c:grouping val="standard"/>
        <c:varyColors val="0"/>
        <c:ser>
          <c:idx val="1"/>
          <c:order val="1"/>
          <c:tx>
            <c:strRef>
              <c:f>'sales rep(sum of Quantity sold)'!$C$3</c:f>
              <c:strCache>
                <c:ptCount val="1"/>
                <c:pt idx="0">
                  <c:v>Count of Product_ID</c:v>
                </c:pt>
              </c:strCache>
            </c:strRef>
          </c:tx>
          <c:spPr>
            <a:ln w="31750" cap="rnd">
              <a:solidFill>
                <a:schemeClr val="accent5">
                  <a:tint val="77000"/>
                </a:schemeClr>
              </a:solidFill>
              <a:round/>
            </a:ln>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'sales rep(sum of Quantity sold)'!$A$4:$A$8</c:f>
              <c:strCache>
                <c:ptCount val="5"/>
                <c:pt idx="0">
                  <c:v>Alice</c:v>
                </c:pt>
                <c:pt idx="1">
                  <c:v>Bob</c:v>
                </c:pt>
                <c:pt idx="2">
                  <c:v>Charlie</c:v>
                </c:pt>
                <c:pt idx="3">
                  <c:v>David</c:v>
                </c:pt>
                <c:pt idx="4">
                  <c:v>Eve</c:v>
                </c:pt>
              </c:strCache>
            </c:strRef>
          </c:cat>
          <c:val>
            <c:numRef>
              <c:f>'sales rep(sum of Quantity sold)'!$C$4:$C$8</c:f>
              <c:numCache>
                <c:formatCode>General</c:formatCode>
                <c:ptCount val="5"/>
                <c:pt idx="0">
                  <c:v>192</c:v>
                </c:pt>
                <c:pt idx="1">
                  <c:v>208</c:v>
                </c:pt>
                <c:pt idx="2">
                  <c:v>169</c:v>
                </c:pt>
                <c:pt idx="3">
                  <c:v>222</c:v>
                </c:pt>
                <c:pt idx="4">
                  <c:v>209</c:v>
                </c:pt>
              </c:numCache>
            </c:numRef>
          </c:val>
          <c:smooth val="0"/>
          <c:extLst>
            <c:ext xmlns:c16="http://schemas.microsoft.com/office/drawing/2014/chart" uri="{C3380CC4-5D6E-409C-BE32-E72D297353CC}">
              <c16:uniqueId val="{00000001-6BB0-4A98-A44F-2BFBB5633079}"/>
            </c:ext>
          </c:extLst>
        </c:ser>
        <c:dLbls>
          <c:showLegendKey val="0"/>
          <c:showVal val="0"/>
          <c:showCatName val="0"/>
          <c:showSerName val="0"/>
          <c:showPercent val="0"/>
          <c:showBubbleSize val="0"/>
        </c:dLbls>
        <c:marker val="1"/>
        <c:smooth val="0"/>
        <c:axId val="1105289536"/>
        <c:axId val="1105287136"/>
      </c:lineChart>
      <c:catAx>
        <c:axId val="11890732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9075216"/>
        <c:crosses val="autoZero"/>
        <c:auto val="1"/>
        <c:lblAlgn val="ctr"/>
        <c:lblOffset val="100"/>
        <c:noMultiLvlLbl val="0"/>
      </c:catAx>
      <c:valAx>
        <c:axId val="11890752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9073296"/>
        <c:crosses val="autoZero"/>
        <c:crossBetween val="between"/>
      </c:valAx>
      <c:valAx>
        <c:axId val="110528713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5289536"/>
        <c:crosses val="max"/>
        <c:crossBetween val="between"/>
      </c:valAx>
      <c:catAx>
        <c:axId val="1105289536"/>
        <c:scaling>
          <c:orientation val="minMax"/>
        </c:scaling>
        <c:delete val="1"/>
        <c:axPos val="b"/>
        <c:numFmt formatCode="General" sourceLinked="1"/>
        <c:majorTickMark val="none"/>
        <c:minorTickMark val="none"/>
        <c:tickLblPos val="nextTo"/>
        <c:crossAx val="110528713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[sales_data.csv.xlsx]Shares!PivotTable5</c:name>
    <c:fmtId val="0"/>
  </c:pivotSource>
  <c:chart>
    <c:autoTitleDeleted val="1"/>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a:noFill/>
          </a:ln>
          <a:effectLst/>
        </c:spPr>
        <c:dLbl>
          <c:idx val="0"/>
          <c:layout>
            <c:manualLayout>
              <c:x val="7.4999999999999997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a:noFill/>
          </a:ln>
          <a:effectLst/>
        </c:spPr>
        <c:dLbl>
          <c:idx val="0"/>
          <c:layout>
            <c:manualLayout>
              <c:x val="5.8333333333333286E-2"/>
              <c:y val="-1.85185185185185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c:spPr>
        <c:dLbl>
          <c:idx val="0"/>
          <c:layout>
            <c:manualLayout>
              <c:x val="7.7777777777777779E-2"/>
              <c:y val="-4.62962962962971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Lbl>
          <c:idx val="0"/>
          <c:layout>
            <c:manualLayout>
              <c:x val="2.2222222222222223E-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c:spPr>
        <c:dLbl>
          <c:idx val="0"/>
          <c:layout>
            <c:manualLayout>
              <c:x val="5.2777777777777778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Shares!$B$3</c:f>
              <c:strCache>
                <c:ptCount val="1"/>
                <c:pt idx="0">
                  <c:v>Total</c:v>
                </c:pt>
              </c:strCache>
            </c:strRef>
          </c:tx>
          <c:explosion val="23"/>
          <c:dPt>
            <c:idx val="0"/>
            <c:bubble3D val="0"/>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a:noFill/>
              </a:ln>
              <a:effectLst/>
            </c:spPr>
            <c:extLst>
              <c:ext xmlns:c16="http://schemas.microsoft.com/office/drawing/2014/chart" uri="{C3380CC4-5D6E-409C-BE32-E72D297353CC}">
                <c16:uniqueId val="{00000002-823A-45B8-9DBF-087097F319CB}"/>
              </c:ext>
            </c:extLst>
          </c:dPt>
          <c:dPt>
            <c:idx val="1"/>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c:spPr>
            <c:extLst>
              <c:ext xmlns:c16="http://schemas.microsoft.com/office/drawing/2014/chart" uri="{C3380CC4-5D6E-409C-BE32-E72D297353CC}">
                <c16:uniqueId val="{00000004-823A-45B8-9DBF-087097F319CB}"/>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823A-45B8-9DBF-087097F319CB}"/>
              </c:ext>
            </c:extLst>
          </c:dPt>
          <c:dPt>
            <c:idx val="3"/>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c:spPr>
            <c:extLst>
              <c:ext xmlns:c16="http://schemas.microsoft.com/office/drawing/2014/chart" uri="{C3380CC4-5D6E-409C-BE32-E72D297353CC}">
                <c16:uniqueId val="{00000006-823A-45B8-9DBF-087097F319CB}"/>
              </c:ext>
            </c:extLst>
          </c:dPt>
          <c:dPt>
            <c:idx val="4"/>
            <c:bubble3D val="0"/>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a:noFill/>
              </a:ln>
              <a:effectLst/>
            </c:spPr>
            <c:extLst>
              <c:ext xmlns:c16="http://schemas.microsoft.com/office/drawing/2014/chart" uri="{C3380CC4-5D6E-409C-BE32-E72D297353CC}">
                <c16:uniqueId val="{00000003-823A-45B8-9DBF-087097F319CB}"/>
              </c:ext>
            </c:extLst>
          </c:dPt>
          <c:dLbls>
            <c:dLbl>
              <c:idx val="0"/>
              <c:layout>
                <c:manualLayout>
                  <c:x val="7.4999999999999997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23A-45B8-9DBF-087097F319CB}"/>
                </c:ext>
              </c:extLst>
            </c:dLbl>
            <c:dLbl>
              <c:idx val="1"/>
              <c:layout>
                <c:manualLayout>
                  <c:x val="7.7777777777777779E-2"/>
                  <c:y val="-4.62962962962971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23A-45B8-9DBF-087097F319CB}"/>
                </c:ext>
              </c:extLst>
            </c:dLbl>
            <c:dLbl>
              <c:idx val="2"/>
              <c:layout>
                <c:manualLayout>
                  <c:x val="2.2222222222222223E-2"/>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23A-45B8-9DBF-087097F319CB}"/>
                </c:ext>
              </c:extLst>
            </c:dLbl>
            <c:dLbl>
              <c:idx val="3"/>
              <c:layout>
                <c:manualLayout>
                  <c:x val="5.2777777777777778E-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23A-45B8-9DBF-087097F319CB}"/>
                </c:ext>
              </c:extLst>
            </c:dLbl>
            <c:dLbl>
              <c:idx val="4"/>
              <c:layout>
                <c:manualLayout>
                  <c:x val="5.8333333333333286E-2"/>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23A-45B8-9DBF-087097F319C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Shares!$A$4:$A$8</c:f>
              <c:strCache>
                <c:ptCount val="5"/>
                <c:pt idx="0">
                  <c:v>Alice</c:v>
                </c:pt>
                <c:pt idx="1">
                  <c:v>Bob</c:v>
                </c:pt>
                <c:pt idx="2">
                  <c:v>Charlie</c:v>
                </c:pt>
                <c:pt idx="3">
                  <c:v>David</c:v>
                </c:pt>
                <c:pt idx="4">
                  <c:v>Eve</c:v>
                </c:pt>
              </c:strCache>
            </c:strRef>
          </c:cat>
          <c:val>
            <c:numRef>
              <c:f>Shares!$B$4:$B$8</c:f>
              <c:numCache>
                <c:formatCode>0.00%</c:formatCode>
                <c:ptCount val="5"/>
                <c:pt idx="0">
                  <c:v>0.19236715450480379</c:v>
                </c:pt>
                <c:pt idx="1">
                  <c:v>0.21536830202535448</c:v>
                </c:pt>
                <c:pt idx="2">
                  <c:v>0.17150149285894584</c:v>
                </c:pt>
                <c:pt idx="3">
                  <c:v>0.22747101571279185</c:v>
                </c:pt>
                <c:pt idx="4">
                  <c:v>0.19329203489810401</c:v>
                </c:pt>
              </c:numCache>
            </c:numRef>
          </c:val>
          <c:extLst>
            <c:ext xmlns:c16="http://schemas.microsoft.com/office/drawing/2014/chart" uri="{C3380CC4-5D6E-409C-BE32-E72D297353CC}">
              <c16:uniqueId val="{00000000-823A-45B8-9DBF-087097F319C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7013888888888893"/>
          <c:y val="4.8320209973753248E-2"/>
          <c:w val="0.15208333333333332"/>
          <c:h val="0.457894065325167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[sales_data.csv.xlsx]count category!PivotTable7</c:name>
    <c:fmtId val="0"/>
  </c:pivotSource>
  <c:chart>
    <c:autoTitleDeleted val="1"/>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category'!$B$3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'count category'!$A$4:$A$7</c:f>
              <c:strCache>
                <c:ptCount val="4"/>
                <c:pt idx="0">
                  <c:v>Clothing</c:v>
                </c:pt>
                <c:pt idx="1">
                  <c:v>Electronics</c:v>
                </c:pt>
                <c:pt idx="2">
                  <c:v>Food</c:v>
                </c:pt>
                <c:pt idx="3">
                  <c:v>Furniture</c:v>
                </c:pt>
              </c:strCache>
            </c:strRef>
          </c:cat>
          <c:val>
            <c:numRef>
              <c:f>'count category'!$B$4:$B$7</c:f>
              <c:numCache>
                <c:formatCode>General</c:formatCode>
                <c:ptCount val="4"/>
                <c:pt idx="0">
                  <c:v>268</c:v>
                </c:pt>
                <c:pt idx="1">
                  <c:v>246</c:v>
                </c:pt>
                <c:pt idx="2">
                  <c:v>226</c:v>
                </c:pt>
                <c:pt idx="3">
                  <c:v>260</c:v>
                </c:pt>
              </c:numCache>
            </c:numRef>
          </c:val>
          <c:extLst>
            <c:ext xmlns:c16="http://schemas.microsoft.com/office/drawing/2014/chart" uri="{C3380CC4-5D6E-409C-BE32-E72D297353CC}">
              <c16:uniqueId val="{00000000-5BDF-4D6F-AC8F-404E46EB90A5}"/>
            </c:ext>
          </c:extLst>
        </c:ser>
        <c:dLbls>
          <c:showLegendKey val="0"/>
          <c:showVal val="0"/>
          <c:showCatName val="0"/>
          <c:showSerName val="0"/>
          <c:showPercent val="0"/>
          <c:showBubbleSize val="0"/>
        </c:dLbls>
        <c:gapWidth val="100"/>
        <c:axId val="1230318976"/>
        <c:axId val="1230321856"/>
      </c:barChart>
      <c:catAx>
        <c:axId val="123031897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0321856"/>
        <c:crosses val="autoZero"/>
        <c:auto val="1"/>
        <c:lblAlgn val="ctr"/>
        <c:lblOffset val="100"/>
        <c:noMultiLvlLbl val="0"/>
      </c:catAx>
      <c:valAx>
        <c:axId val="123032185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031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182091</xdr:colOff>
      <xdr:row>16</xdr:row>
      <xdr:rowOff>61310</xdr:rowOff>
    </xdr:from>
    <xdr:to>
      <xdr:col>10</xdr:col>
      <xdr:colOff>547851</xdr:colOff>
      <xdr:row>33</xdr:row>
      <xdr:rowOff>73924</xdr:rowOff>
    </xdr:to>
    <xdr:graphicFrame macro="">
      <xdr:nvGraphicFramePr>
        <xdr:cNvPr id="2" name="Chart 1">
          <a:extLst>
            <a:ext uri="{FF2B5EF4-FFF2-40B4-BE49-F238E27FC236}">
              <a16:creationId xmlns:a16="http://schemas.microsoft.com/office/drawing/2014/main" id="{07BAB4B9-9AEF-4B1E-986D-31F5E0FAF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398518</xdr:colOff>
      <xdr:row>1</xdr:row>
      <xdr:rowOff>52552</xdr:rowOff>
    </xdr:from>
    <xdr:to>
      <xdr:col>26</xdr:col>
      <xdr:colOff>93717</xdr:colOff>
      <xdr:row>17</xdr:row>
      <xdr:rowOff>157655</xdr:rowOff>
    </xdr:to>
    <xdr:graphicFrame macro="">
      <xdr:nvGraphicFramePr>
        <xdr:cNvPr id="3" name="Chart 2">
          <a:extLst>
            <a:ext uri="{FF2B5EF4-FFF2-40B4-BE49-F238E27FC236}">
              <a16:creationId xmlns:a16="http://schemas.microsoft.com/office/drawing/2014/main" id="{25F51061-C26D-43CA-A8A6-32643AAE7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70069</xdr:colOff>
      <xdr:row>18</xdr:row>
      <xdr:rowOff>52551</xdr:rowOff>
    </xdr:from>
    <xdr:to>
      <xdr:col>18</xdr:col>
      <xdr:colOff>217827</xdr:colOff>
      <xdr:row>33</xdr:row>
      <xdr:rowOff>131379</xdr:rowOff>
    </xdr:to>
    <xdr:graphicFrame macro="">
      <xdr:nvGraphicFramePr>
        <xdr:cNvPr id="4" name="Chart 3">
          <a:extLst>
            <a:ext uri="{FF2B5EF4-FFF2-40B4-BE49-F238E27FC236}">
              <a16:creationId xmlns:a16="http://schemas.microsoft.com/office/drawing/2014/main" id="{B1EFA616-B077-4F7A-AC49-2FD4B79D3B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17516</xdr:colOff>
      <xdr:row>1</xdr:row>
      <xdr:rowOff>35035</xdr:rowOff>
    </xdr:from>
    <xdr:to>
      <xdr:col>18</xdr:col>
      <xdr:colOff>341584</xdr:colOff>
      <xdr:row>18</xdr:row>
      <xdr:rowOff>17517</xdr:rowOff>
    </xdr:to>
    <xdr:graphicFrame macro="">
      <xdr:nvGraphicFramePr>
        <xdr:cNvPr id="13" name="Chart 4">
          <a:extLst>
            <a:ext uri="{FF2B5EF4-FFF2-40B4-BE49-F238E27FC236}">
              <a16:creationId xmlns:a16="http://schemas.microsoft.com/office/drawing/2014/main" id="{DE4BFAD1-4CE4-45C2-B0E4-597DD04D6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428034</xdr:colOff>
      <xdr:row>18</xdr:row>
      <xdr:rowOff>62887</xdr:rowOff>
    </xdr:from>
    <xdr:to>
      <xdr:col>26</xdr:col>
      <xdr:colOff>119730</xdr:colOff>
      <xdr:row>33</xdr:row>
      <xdr:rowOff>62887</xdr:rowOff>
    </xdr:to>
    <xdr:graphicFrame macro="">
      <xdr:nvGraphicFramePr>
        <xdr:cNvPr id="6" name="Chart 5">
          <a:extLst>
            <a:ext uri="{FF2B5EF4-FFF2-40B4-BE49-F238E27FC236}">
              <a16:creationId xmlns:a16="http://schemas.microsoft.com/office/drawing/2014/main" id="{1116FA80-DFA1-4228-9139-9CDB03DCB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118329</xdr:colOff>
      <xdr:row>1</xdr:row>
      <xdr:rowOff>73398</xdr:rowOff>
    </xdr:from>
    <xdr:to>
      <xdr:col>3</xdr:col>
      <xdr:colOff>118329</xdr:colOff>
      <xdr:row>15</xdr:row>
      <xdr:rowOff>94353</xdr:rowOff>
    </xdr:to>
    <mc:AlternateContent xmlns:mc="http://schemas.openxmlformats.org/markup-compatibility/2006" xmlns:a14="http://schemas.microsoft.com/office/drawing/2010/main">
      <mc:Choice Requires="a14">
        <xdr:graphicFrame macro="">
          <xdr:nvGraphicFramePr>
            <xdr:cNvPr id="12" name="month">
              <a:extLst>
                <a:ext uri="{FF2B5EF4-FFF2-40B4-BE49-F238E27FC236}">
                  <a16:creationId xmlns:a16="http://schemas.microsoft.com/office/drawing/2014/main" id="{84A1F13D-3C50-5A2B-2BFC-F5234F4D87E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8329" y="572639"/>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81630</xdr:colOff>
      <xdr:row>1</xdr:row>
      <xdr:rowOff>71733</xdr:rowOff>
    </xdr:from>
    <xdr:to>
      <xdr:col>12</xdr:col>
      <xdr:colOff>71120</xdr:colOff>
      <xdr:row>15</xdr:row>
      <xdr:rowOff>77973</xdr:rowOff>
    </xdr:to>
    <mc:AlternateContent xmlns:mc="http://schemas.openxmlformats.org/markup-compatibility/2006" xmlns:a14="http://schemas.microsoft.com/office/drawing/2010/main">
      <mc:Choice Requires="a14">
        <xdr:graphicFrame macro="">
          <xdr:nvGraphicFramePr>
            <xdr:cNvPr id="8" name="Product_Category">
              <a:extLst>
                <a:ext uri="{FF2B5EF4-FFF2-40B4-BE49-F238E27FC236}">
                  <a16:creationId xmlns:a16="http://schemas.microsoft.com/office/drawing/2014/main" id="{4D2BF426-F703-8602-7A73-CB19E1888C65}"/>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5599561" y="570974"/>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115001</xdr:colOff>
      <xdr:row>1</xdr:row>
      <xdr:rowOff>87587</xdr:rowOff>
    </xdr:from>
    <xdr:to>
      <xdr:col>9</xdr:col>
      <xdr:colOff>104491</xdr:colOff>
      <xdr:row>15</xdr:row>
      <xdr:rowOff>93827</xdr:rowOff>
    </xdr:to>
    <mc:AlternateContent xmlns:mc="http://schemas.openxmlformats.org/markup-compatibility/2006" xmlns:a14="http://schemas.microsoft.com/office/drawing/2010/main">
      <mc:Choice Requires="a14">
        <xdr:graphicFrame macro="">
          <xdr:nvGraphicFramePr>
            <xdr:cNvPr id="9" name="Customer_Type">
              <a:extLst>
                <a:ext uri="{FF2B5EF4-FFF2-40B4-BE49-F238E27FC236}">
                  <a16:creationId xmlns:a16="http://schemas.microsoft.com/office/drawing/2014/main" id="{F707F540-512B-11E1-9776-10919FF02C9D}"/>
                </a:ext>
              </a:extLst>
            </xdr:cNvPr>
            <xdr:cNvGraphicFramePr/>
          </xdr:nvGraphicFramePr>
          <xdr:xfrm>
            <a:off x="0" y="0"/>
            <a:ext cx="0" cy="0"/>
          </xdr:xfrm>
          <a:graphic>
            <a:graphicData uri="http://schemas.microsoft.com/office/drawing/2010/slicer">
              <sle:slicer xmlns:sle="http://schemas.microsoft.com/office/drawing/2010/slicer" name="Customer_Type"/>
            </a:graphicData>
          </a:graphic>
        </xdr:graphicFrame>
      </mc:Choice>
      <mc:Fallback xmlns="">
        <xdr:sp macro="" textlink="">
          <xdr:nvSpPr>
            <xdr:cNvPr id="0" name=""/>
            <xdr:cNvSpPr>
              <a:spLocks noTextEdit="1"/>
            </xdr:cNvSpPr>
          </xdr:nvSpPr>
          <xdr:spPr>
            <a:xfrm>
              <a:off x="3793622" y="586828"/>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139613</xdr:colOff>
      <xdr:row>1</xdr:row>
      <xdr:rowOff>94681</xdr:rowOff>
    </xdr:from>
    <xdr:to>
      <xdr:col>6</xdr:col>
      <xdr:colOff>129102</xdr:colOff>
      <xdr:row>15</xdr:row>
      <xdr:rowOff>100921</xdr:rowOff>
    </xdr:to>
    <mc:AlternateContent xmlns:mc="http://schemas.openxmlformats.org/markup-compatibility/2006" xmlns:a14="http://schemas.microsoft.com/office/drawing/2010/main">
      <mc:Choice Requires="a14">
        <xdr:graphicFrame macro="">
          <xdr:nvGraphicFramePr>
            <xdr:cNvPr id="10" name="Payment_Method">
              <a:extLst>
                <a:ext uri="{FF2B5EF4-FFF2-40B4-BE49-F238E27FC236}">
                  <a16:creationId xmlns:a16="http://schemas.microsoft.com/office/drawing/2014/main" id="{9A10C2FC-EE85-D80A-683B-21E70868C021}"/>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1978923" y="593922"/>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495300</xdr:colOff>
      <xdr:row>1</xdr:row>
      <xdr:rowOff>171450</xdr:rowOff>
    </xdr:from>
    <xdr:to>
      <xdr:col>9</xdr:col>
      <xdr:colOff>266700</xdr:colOff>
      <xdr:row>16</xdr:row>
      <xdr:rowOff>171450</xdr:rowOff>
    </xdr:to>
    <xdr:graphicFrame macro="">
      <xdr:nvGraphicFramePr>
        <xdr:cNvPr id="2" name="Chart 1">
          <a:extLst>
            <a:ext uri="{FF2B5EF4-FFF2-40B4-BE49-F238E27FC236}">
              <a16:creationId xmlns:a16="http://schemas.microsoft.com/office/drawing/2014/main" id="{04120CB6-FF25-6BF0-A318-580B2EA985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518160</xdr:colOff>
      <xdr:row>3</xdr:row>
      <xdr:rowOff>179070</xdr:rowOff>
    </xdr:from>
    <xdr:to>
      <xdr:col>10</xdr:col>
      <xdr:colOff>190500</xdr:colOff>
      <xdr:row>18</xdr:row>
      <xdr:rowOff>179070</xdr:rowOff>
    </xdr:to>
    <xdr:graphicFrame macro="">
      <xdr:nvGraphicFramePr>
        <xdr:cNvPr id="2" name="Chart 1">
          <a:extLst>
            <a:ext uri="{FF2B5EF4-FFF2-40B4-BE49-F238E27FC236}">
              <a16:creationId xmlns:a16="http://schemas.microsoft.com/office/drawing/2014/main" id="{389437FA-BBDD-B395-919C-7CA8ADDEFE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365760</xdr:colOff>
      <xdr:row>8</xdr:row>
      <xdr:rowOff>3810</xdr:rowOff>
    </xdr:from>
    <xdr:to>
      <xdr:col>11</xdr:col>
      <xdr:colOff>60960</xdr:colOff>
      <xdr:row>23</xdr:row>
      <xdr:rowOff>3810</xdr:rowOff>
    </xdr:to>
    <xdr:graphicFrame macro="">
      <xdr:nvGraphicFramePr>
        <xdr:cNvPr id="2" name="Chart 1">
          <a:extLst>
            <a:ext uri="{FF2B5EF4-FFF2-40B4-BE49-F238E27FC236}">
              <a16:creationId xmlns:a16="http://schemas.microsoft.com/office/drawing/2014/main" id="{FD52E0B3-1732-875A-DA19-4D4C8BB427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502920</xdr:colOff>
      <xdr:row>8</xdr:row>
      <xdr:rowOff>3810</xdr:rowOff>
    </xdr:from>
    <xdr:to>
      <xdr:col>10</xdr:col>
      <xdr:colOff>198120</xdr:colOff>
      <xdr:row>23</xdr:row>
      <xdr:rowOff>3810</xdr:rowOff>
    </xdr:to>
    <xdr:graphicFrame macro="">
      <xdr:nvGraphicFramePr>
        <xdr:cNvPr id="2" name="Chart 1">
          <a:extLst>
            <a:ext uri="{FF2B5EF4-FFF2-40B4-BE49-F238E27FC236}">
              <a16:creationId xmlns:a16="http://schemas.microsoft.com/office/drawing/2014/main" id="{3984B6D8-7E83-BC50-7A5E-35175FE9A0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182880</xdr:colOff>
      <xdr:row>1</xdr:row>
      <xdr:rowOff>19050</xdr:rowOff>
    </xdr:from>
    <xdr:to>
      <xdr:col>12</xdr:col>
      <xdr:colOff>403860</xdr:colOff>
      <xdr:row>16</xdr:row>
      <xdr:rowOff>19050</xdr:rowOff>
    </xdr:to>
    <xdr:graphicFrame macro="">
      <xdr:nvGraphicFramePr>
        <xdr:cNvPr id="2" name="Chart 1">
          <a:extLst>
            <a:ext uri="{FF2B5EF4-FFF2-40B4-BE49-F238E27FC236}">
              <a16:creationId xmlns:a16="http://schemas.microsoft.com/office/drawing/2014/main" id="{2E556C84-46C2-0CB4-E007-2B524E013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03.055362384257" createdVersion="8" refreshedVersion="8" minRefreshableVersion="3" recordCount="1000" xr:uid="{690531F2-BAE4-45A5-B930-F8096DB95024}">
  <cacheSource type="worksheet">
    <worksheetSource ref="A1:P1001" sheet="sales_data"/>
  </cacheSource>
  <cacheFields count="16">
    <cacheField name="Product_ID" numFmtId="0">
      <sharedItems containsSemiMixedTypes="0" containsString="0" containsNumber="1" containsInteger="1" minValue="1001" maxValue="1100"/>
    </cacheField>
    <cacheField name="Sale_Date" numFmtId="14">
      <sharedItems containsSemiMixedTypes="0" containsNonDate="0" containsDate="1" containsString="0" minDate="2023-01-01T00:00:00" maxDate="2024-01-02T00:00:00"/>
    </cacheField>
    <cacheField name="weekday" numFmtId="0">
      <sharedItems containsString="0" containsBlank="1" containsNumber="1" containsInteger="1" minValue="1" maxValue="7"/>
    </cacheField>
    <cacheField name="month" numFmtId="0">
      <sharedItems containsString="0" containsBlank="1" containsNumber="1" containsInteger="1" minValue="1" maxValue="12" count="13">
        <n v="8"/>
        <n v="11"/>
        <n v="5"/>
        <n v="9"/>
        <n v="2"/>
        <n v="12"/>
        <n v="3"/>
        <n v="4"/>
        <n v="10"/>
        <n v="6"/>
        <n v="1"/>
        <n v="7"/>
        <m/>
      </sharedItems>
    </cacheField>
    <cacheField name="Sales_Rep" numFmtId="0">
      <sharedItems count="5">
        <s v="Bob"/>
        <s v="Eve"/>
        <s v="Charlie"/>
        <s v="Alice"/>
        <s v="David"/>
      </sharedItems>
    </cacheField>
    <cacheField name="Region" numFmtId="0">
      <sharedItems count="4">
        <s v="West"/>
        <s v="East"/>
        <s v="North"/>
        <s v="South"/>
      </sharedItems>
    </cacheField>
    <cacheField name="Sales_Amount" numFmtId="0">
      <sharedItems containsSemiMixedTypes="0" containsString="0" containsNumber="1" minValue="100.12" maxValue="9989.0400000000009"/>
    </cacheField>
    <cacheField name="Quantity_Sold" numFmtId="0">
      <sharedItems containsSemiMixedTypes="0" containsString="0" containsNumber="1" containsInteger="1" minValue="1" maxValue="49"/>
    </cacheField>
    <cacheField name="Product_Category" numFmtId="0">
      <sharedItems count="4">
        <s v="Food"/>
        <s v="Furniture"/>
        <s v="Electronics"/>
        <s v="Clothing"/>
      </sharedItems>
    </cacheField>
    <cacheField name="Unit_Cost" numFmtId="0">
      <sharedItems containsSemiMixedTypes="0" containsString="0" containsNumber="1" minValue="60.28" maxValue="4995.3"/>
    </cacheField>
    <cacheField name="Unit_Price" numFmtId="0">
      <sharedItems containsMixedTypes="1" containsNumber="1" minValue="167.12" maxValue="5442.15"/>
    </cacheField>
    <cacheField name="Customer_Type" numFmtId="0">
      <sharedItems count="2">
        <s v="Returning"/>
        <s v="New"/>
      </sharedItems>
    </cacheField>
    <cacheField name="Discount" numFmtId="0">
      <sharedItems containsSemiMixedTypes="0" containsString="0" containsNumber="1" minValue="0" maxValue="0.3"/>
    </cacheField>
    <cacheField name="Payment_Method" numFmtId="0">
      <sharedItems count="3">
        <s v="Bank Transfer"/>
        <s v="Cash"/>
        <s v="Credit Card"/>
      </sharedItems>
    </cacheField>
    <cacheField name="Sales_Channel" numFmtId="0">
      <sharedItems/>
    </cacheField>
    <cacheField name="Region_and_Sales_Rep" numFmtId="0">
      <sharedItems/>
    </cacheField>
  </cacheFields>
  <extLst>
    <ext xmlns:x14="http://schemas.microsoft.com/office/spreadsheetml/2009/9/main" uri="{725AE2AE-9491-48be-B2B4-4EB974FC3084}">
      <x14:pivotCacheDefinition pivotCacheId="1647674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
    <d v="2023-08-14T00:00:00"/>
    <n v="7"/>
    <x v="0"/>
    <x v="0"/>
    <x v="0"/>
    <n v="2198.7399999999998"/>
    <n v="43"/>
    <x v="0"/>
    <n v="1100.81"/>
    <n v="1137.44"/>
    <x v="0"/>
    <n v="0.08"/>
    <x v="0"/>
    <s v="Online"/>
    <s v="West-Bob"/>
  </r>
  <r>
    <n v="1100"/>
    <d v="2023-11-15T00:00:00"/>
    <n v="7"/>
    <x v="1"/>
    <x v="1"/>
    <x v="1"/>
    <n v="672.66"/>
    <n v="2"/>
    <x v="1"/>
    <n v="1036.76"/>
    <n v="1189.3499999999999"/>
    <x v="1"/>
    <n v="0.27"/>
    <x v="0"/>
    <s v="Online"/>
    <s v="East-Eve"/>
  </r>
  <r>
    <n v="1100"/>
    <d v="2023-11-17T00:00:00"/>
    <n v="7"/>
    <x v="1"/>
    <x v="0"/>
    <x v="1"/>
    <n v="7883.44"/>
    <n v="13"/>
    <x v="0"/>
    <n v="366.2"/>
    <n v="732.69"/>
    <x v="1"/>
    <n v="0.04"/>
    <x v="1"/>
    <s v="Retail"/>
    <s v="East-Bob"/>
  </r>
  <r>
    <n v="1100"/>
    <d v="2023-05-23T00:00:00"/>
    <n v="7"/>
    <x v="2"/>
    <x v="0"/>
    <x v="0"/>
    <n v="7667.96"/>
    <n v="29"/>
    <x v="0"/>
    <n v="3559.56"/>
    <n v="3607.15"/>
    <x v="0"/>
    <n v="0.21"/>
    <x v="1"/>
    <s v="Retail"/>
    <s v="West-Bob"/>
  </r>
  <r>
    <n v="1100"/>
    <d v="2023-09-23T00:00:00"/>
    <n v="7"/>
    <x v="3"/>
    <x v="2"/>
    <x v="2"/>
    <n v="797.87"/>
    <n v="19"/>
    <x v="2"/>
    <n v="1820.89"/>
    <n v="2257.92"/>
    <x v="1"/>
    <n v="0.12"/>
    <x v="1"/>
    <s v="Retail"/>
    <s v="North-Charlie"/>
  </r>
  <r>
    <n v="1100"/>
    <d v="2023-09-17T00:00:00"/>
    <n v="7"/>
    <x v="3"/>
    <x v="2"/>
    <x v="2"/>
    <n v="4795.12"/>
    <n v="17"/>
    <x v="2"/>
    <n v="83.64"/>
    <n v="528.49"/>
    <x v="1"/>
    <n v="0.13"/>
    <x v="2"/>
    <s v="Online"/>
    <s v="North-Charlie"/>
  </r>
  <r>
    <n v="1100"/>
    <d v="2023-02-23T00:00:00"/>
    <n v="7"/>
    <x v="4"/>
    <x v="1"/>
    <x v="2"/>
    <n v="849.43"/>
    <n v="43"/>
    <x v="1"/>
    <n v="2116.09"/>
    <n v="2472.98"/>
    <x v="1"/>
    <n v="0.01"/>
    <x v="2"/>
    <s v="Retail"/>
    <s v="North-Eve"/>
  </r>
  <r>
    <n v="1100"/>
    <d v="2023-12-01T00:00:00"/>
    <n v="7"/>
    <x v="5"/>
    <x v="3"/>
    <x v="1"/>
    <n v="1387.8"/>
    <n v="34"/>
    <x v="1"/>
    <n v="4991.09"/>
    <n v="5402.28"/>
    <x v="0"/>
    <n v="0"/>
    <x v="1"/>
    <s v="Retail"/>
    <s v="East-Alice"/>
  </r>
  <r>
    <n v="1100"/>
    <d v="2023-12-20T00:00:00"/>
    <n v="7"/>
    <x v="5"/>
    <x v="4"/>
    <x v="0"/>
    <n v="1629.47"/>
    <n v="39"/>
    <x v="2"/>
    <n v="3685.03"/>
    <s v="3743.3900000000003"/>
    <x v="1"/>
    <n v="0.01"/>
    <x v="0"/>
    <s v="Online"/>
    <s v="West-David"/>
  </r>
  <r>
    <n v="1099"/>
    <d v="2023-03-04T00:00:00"/>
    <n v="6"/>
    <x v="6"/>
    <x v="4"/>
    <x v="1"/>
    <n v="7952.11"/>
    <n v="10"/>
    <x v="1"/>
    <n v="1531.2"/>
    <n v="1955.56"/>
    <x v="1"/>
    <n v="0"/>
    <x v="2"/>
    <s v="Online"/>
    <s v="East-David"/>
  </r>
  <r>
    <n v="1099"/>
    <d v="2023-04-14T00:00:00"/>
    <n v="6"/>
    <x v="7"/>
    <x v="3"/>
    <x v="1"/>
    <n v="9948.7099999999991"/>
    <n v="27"/>
    <x v="0"/>
    <n v="4929.55"/>
    <n v="4990.33"/>
    <x v="0"/>
    <n v="0.28999999999999998"/>
    <x v="2"/>
    <s v="Online"/>
    <s v="East-Alice"/>
  </r>
  <r>
    <n v="1099"/>
    <d v="2023-12-26T00:00:00"/>
    <n v="6"/>
    <x v="5"/>
    <x v="1"/>
    <x v="0"/>
    <n v="6644.04"/>
    <n v="25"/>
    <x v="2"/>
    <n v="4148.4799999999996"/>
    <n v="4293.6899999999996"/>
    <x v="1"/>
    <n v="0.11"/>
    <x v="0"/>
    <s v="Online"/>
    <s v="West-Eve"/>
  </r>
  <r>
    <n v="1099"/>
    <d v="2023-10-13T00:00:00"/>
    <n v="6"/>
    <x v="8"/>
    <x v="2"/>
    <x v="2"/>
    <n v="7614.15"/>
    <n v="14"/>
    <x v="0"/>
    <n v="1996.64"/>
    <s v="2341.4700000000003"/>
    <x v="0"/>
    <n v="0.22"/>
    <x v="2"/>
    <s v="Online"/>
    <s v="North-Charlie"/>
  </r>
  <r>
    <n v="1099"/>
    <d v="2023-02-24T00:00:00"/>
    <n v="6"/>
    <x v="4"/>
    <x v="4"/>
    <x v="1"/>
    <n v="8090"/>
    <n v="35"/>
    <x v="3"/>
    <n v="2610.19"/>
    <n v="2682.53"/>
    <x v="1"/>
    <n v="0.14000000000000001"/>
    <x v="1"/>
    <s v="Retail"/>
    <s v="East-David"/>
  </r>
  <r>
    <n v="1099"/>
    <d v="2023-05-11T00:00:00"/>
    <n v="6"/>
    <x v="2"/>
    <x v="3"/>
    <x v="3"/>
    <n v="3518.89"/>
    <n v="48"/>
    <x v="0"/>
    <n v="3441.61"/>
    <s v="3693.4500000000003"/>
    <x v="0"/>
    <n v="0.19"/>
    <x v="0"/>
    <s v="Online"/>
    <s v="South-Alice"/>
  </r>
  <r>
    <n v="1099"/>
    <d v="2023-10-20T00:00:00"/>
    <n v="6"/>
    <x v="8"/>
    <x v="4"/>
    <x v="3"/>
    <n v="7859.22"/>
    <n v="23"/>
    <x v="3"/>
    <n v="93.45"/>
    <n v="181.62"/>
    <x v="0"/>
    <n v="0.3"/>
    <x v="0"/>
    <s v="Retail"/>
    <s v="South-David"/>
  </r>
  <r>
    <n v="1099"/>
    <d v="2023-12-30T00:00:00"/>
    <n v="6"/>
    <x v="5"/>
    <x v="0"/>
    <x v="0"/>
    <n v="9450.0400000000009"/>
    <n v="29"/>
    <x v="2"/>
    <n v="3124.87"/>
    <n v="3383.67"/>
    <x v="1"/>
    <n v="0.05"/>
    <x v="2"/>
    <s v="Retail"/>
    <s v="West-Bob"/>
  </r>
  <r>
    <n v="1099"/>
    <d v="2023-12-07T00:00:00"/>
    <n v="6"/>
    <x v="5"/>
    <x v="0"/>
    <x v="1"/>
    <n v="3043.18"/>
    <n v="22"/>
    <x v="1"/>
    <n v="2471.67"/>
    <n v="2533.04"/>
    <x v="0"/>
    <n v="0.02"/>
    <x v="0"/>
    <s v="Retail"/>
    <s v="East-Bob"/>
  </r>
  <r>
    <n v="1099"/>
    <d v="2023-06-01T00:00:00"/>
    <n v="6"/>
    <x v="9"/>
    <x v="3"/>
    <x v="3"/>
    <n v="2496.02"/>
    <n v="2"/>
    <x v="2"/>
    <n v="2038.4"/>
    <n v="2073.3200000000002"/>
    <x v="1"/>
    <n v="0.16"/>
    <x v="1"/>
    <s v="Retail"/>
    <s v="South-Alice"/>
  </r>
  <r>
    <n v="1099"/>
    <d v="2023-01-03T00:00:00"/>
    <n v="6"/>
    <x v="10"/>
    <x v="0"/>
    <x v="1"/>
    <n v="5613.1"/>
    <n v="31"/>
    <x v="1"/>
    <n v="4632.8500000000004"/>
    <s v="4711.700000000001"/>
    <x v="1"/>
    <n v="0.21"/>
    <x v="1"/>
    <s v="Retail"/>
    <s v="East-Bob"/>
  </r>
  <r>
    <n v="1099"/>
    <d v="2023-06-07T00:00:00"/>
    <n v="6"/>
    <x v="9"/>
    <x v="2"/>
    <x v="1"/>
    <n v="4346.55"/>
    <n v="31"/>
    <x v="0"/>
    <n v="1974.4"/>
    <n v="2259.5"/>
    <x v="1"/>
    <n v="0.27"/>
    <x v="1"/>
    <s v="Retail"/>
    <s v="East-Charlie"/>
  </r>
  <r>
    <n v="1099"/>
    <d v="2023-10-22T00:00:00"/>
    <n v="6"/>
    <x v="8"/>
    <x v="0"/>
    <x v="0"/>
    <n v="1514.14"/>
    <n v="43"/>
    <x v="3"/>
    <n v="906.47"/>
    <n v="1283.04"/>
    <x v="1"/>
    <n v="0.24"/>
    <x v="1"/>
    <s v="Online"/>
    <s v="West-Bob"/>
  </r>
  <r>
    <n v="1099"/>
    <d v="2023-08-29T00:00:00"/>
    <n v="6"/>
    <x v="0"/>
    <x v="3"/>
    <x v="0"/>
    <n v="4567.8100000000004"/>
    <n v="44"/>
    <x v="3"/>
    <n v="4933.1099999999997"/>
    <n v="5245.86"/>
    <x v="0"/>
    <n v="0.13"/>
    <x v="0"/>
    <s v="Retail"/>
    <s v="West-Alice"/>
  </r>
  <r>
    <n v="1099"/>
    <d v="2023-02-14T00:00:00"/>
    <n v="6"/>
    <x v="4"/>
    <x v="4"/>
    <x v="3"/>
    <n v="7802.45"/>
    <n v="32"/>
    <x v="3"/>
    <n v="1517.86"/>
    <n v="1948.46"/>
    <x v="1"/>
    <n v="0.02"/>
    <x v="2"/>
    <s v="Online"/>
    <s v="South-David"/>
  </r>
  <r>
    <n v="1099"/>
    <d v="2023-10-15T00:00:00"/>
    <n v="6"/>
    <x v="8"/>
    <x v="4"/>
    <x v="1"/>
    <n v="6807.56"/>
    <n v="39"/>
    <x v="2"/>
    <n v="3592.89"/>
    <n v="4004"/>
    <x v="1"/>
    <n v="0.13"/>
    <x v="1"/>
    <s v="Online"/>
    <s v="East-David"/>
  </r>
  <r>
    <n v="1099"/>
    <d v="2023-08-26T00:00:00"/>
    <n v="6"/>
    <x v="0"/>
    <x v="4"/>
    <x v="0"/>
    <n v="1934.18"/>
    <n v="17"/>
    <x v="0"/>
    <n v="2471.73"/>
    <n v="2568.73"/>
    <x v="1"/>
    <n v="0.05"/>
    <x v="1"/>
    <s v="Retail"/>
    <s v="West-David"/>
  </r>
  <r>
    <n v="1099"/>
    <d v="2023-04-03T00:00:00"/>
    <n v="6"/>
    <x v="7"/>
    <x v="3"/>
    <x v="2"/>
    <n v="2571.7199999999998"/>
    <n v="30"/>
    <x v="1"/>
    <n v="4495.82"/>
    <s v="4794.009999999999"/>
    <x v="1"/>
    <n v="0.18"/>
    <x v="0"/>
    <s v="Retail"/>
    <s v="North-Alice"/>
  </r>
  <r>
    <n v="1098"/>
    <d v="2023-10-18T00:00:00"/>
    <n v="5"/>
    <x v="8"/>
    <x v="1"/>
    <x v="0"/>
    <n v="1600.79"/>
    <n v="21"/>
    <x v="1"/>
    <n v="725.03"/>
    <s v="828.9499999999999"/>
    <x v="1"/>
    <n v="0.18"/>
    <x v="0"/>
    <s v="Online"/>
    <s v="West-Eve"/>
  </r>
  <r>
    <n v="1098"/>
    <d v="2023-11-07T00:00:00"/>
    <n v="5"/>
    <x v="1"/>
    <x v="3"/>
    <x v="0"/>
    <n v="3166.9"/>
    <n v="31"/>
    <x v="0"/>
    <n v="2407.8000000000002"/>
    <n v="2502.7600000000002"/>
    <x v="0"/>
    <n v="0.27"/>
    <x v="1"/>
    <s v="Retail"/>
    <s v="West-Alice"/>
  </r>
  <r>
    <n v="1098"/>
    <d v="2023-04-08T00:00:00"/>
    <n v="5"/>
    <x v="7"/>
    <x v="1"/>
    <x v="2"/>
    <n v="9452.89"/>
    <n v="5"/>
    <x v="2"/>
    <n v="2947.22"/>
    <n v="3145.27"/>
    <x v="1"/>
    <n v="0.1"/>
    <x v="2"/>
    <s v="Retail"/>
    <s v="North-Eve"/>
  </r>
  <r>
    <n v="1098"/>
    <d v="2023-03-16T00:00:00"/>
    <n v="5"/>
    <x v="6"/>
    <x v="4"/>
    <x v="3"/>
    <n v="6780.38"/>
    <n v="11"/>
    <x v="1"/>
    <n v="741.48"/>
    <n v="878.09"/>
    <x v="1"/>
    <n v="0.28999999999999998"/>
    <x v="1"/>
    <s v="Retail"/>
    <s v="South-David"/>
  </r>
  <r>
    <n v="1098"/>
    <d v="2023-12-10T00:00:00"/>
    <n v="5"/>
    <x v="5"/>
    <x v="1"/>
    <x v="1"/>
    <n v="3419.26"/>
    <n v="28"/>
    <x v="2"/>
    <n v="3895.62"/>
    <n v="4055.44"/>
    <x v="1"/>
    <n v="0.03"/>
    <x v="0"/>
    <s v="Retail"/>
    <s v="East-Eve"/>
  </r>
  <r>
    <n v="1098"/>
    <d v="2023-07-24T00:00:00"/>
    <n v="5"/>
    <x v="11"/>
    <x v="3"/>
    <x v="3"/>
    <n v="8188.04"/>
    <n v="19"/>
    <x v="2"/>
    <n v="4055.51"/>
    <n v="4258.84"/>
    <x v="0"/>
    <n v="0.03"/>
    <x v="2"/>
    <s v="Online"/>
    <s v="South-Alice"/>
  </r>
  <r>
    <n v="1098"/>
    <d v="2024-01-01T00:00:00"/>
    <n v="5"/>
    <x v="10"/>
    <x v="0"/>
    <x v="3"/>
    <n v="2370.7199999999998"/>
    <n v="11"/>
    <x v="3"/>
    <n v="213.41"/>
    <n v="503.36"/>
    <x v="0"/>
    <n v="0.27"/>
    <x v="0"/>
    <s v="Online"/>
    <s v="South-Bob"/>
  </r>
  <r>
    <n v="1097"/>
    <d v="2023-10-26T00:00:00"/>
    <n v="4"/>
    <x v="8"/>
    <x v="3"/>
    <x v="1"/>
    <n v="7633.98"/>
    <n v="27"/>
    <x v="2"/>
    <n v="4686.79"/>
    <n v="5046.51"/>
    <x v="0"/>
    <n v="0.05"/>
    <x v="2"/>
    <s v="Retail"/>
    <s v="East-Alice"/>
  </r>
  <r>
    <n v="1097"/>
    <d v="2023-10-30T00:00:00"/>
    <n v="4"/>
    <x v="8"/>
    <x v="1"/>
    <x v="0"/>
    <n v="6600.65"/>
    <n v="49"/>
    <x v="2"/>
    <n v="4264.46"/>
    <n v="4315.5200000000004"/>
    <x v="1"/>
    <n v="7.0000000000000007E-2"/>
    <x v="1"/>
    <s v="Retail"/>
    <s v="West-Eve"/>
  </r>
  <r>
    <n v="1097"/>
    <d v="2023-09-24T00:00:00"/>
    <n v="4"/>
    <x v="3"/>
    <x v="3"/>
    <x v="1"/>
    <n v="5025.6400000000003"/>
    <n v="9"/>
    <x v="0"/>
    <n v="4067.28"/>
    <n v="4548.09"/>
    <x v="0"/>
    <n v="0.12"/>
    <x v="2"/>
    <s v="Retail"/>
    <s v="East-Alice"/>
  </r>
  <r>
    <n v="1097"/>
    <d v="2023-03-16T00:00:00"/>
    <n v="4"/>
    <x v="6"/>
    <x v="4"/>
    <x v="3"/>
    <n v="471.95"/>
    <n v="35"/>
    <x v="0"/>
    <n v="1958.49"/>
    <n v="2254.84"/>
    <x v="1"/>
    <n v="0.16"/>
    <x v="2"/>
    <s v="Online"/>
    <s v="South-David"/>
  </r>
  <r>
    <n v="1097"/>
    <d v="2023-09-20T00:00:00"/>
    <n v="4"/>
    <x v="3"/>
    <x v="4"/>
    <x v="2"/>
    <n v="6759.76"/>
    <n v="45"/>
    <x v="3"/>
    <n v="1525.13"/>
    <s v="1868.3200000000002"/>
    <x v="0"/>
    <n v="0.24"/>
    <x v="1"/>
    <s v="Retail"/>
    <s v="North-David"/>
  </r>
  <r>
    <n v="1097"/>
    <d v="2023-03-26T00:00:00"/>
    <n v="4"/>
    <x v="6"/>
    <x v="4"/>
    <x v="1"/>
    <n v="6286.25"/>
    <n v="7"/>
    <x v="3"/>
    <n v="1896.35"/>
    <n v="2394.1999999999998"/>
    <x v="1"/>
    <n v="0.22"/>
    <x v="0"/>
    <s v="Online"/>
    <s v="East-David"/>
  </r>
  <r>
    <n v="1097"/>
    <d v="2023-03-22T00:00:00"/>
    <n v="4"/>
    <x v="6"/>
    <x v="1"/>
    <x v="2"/>
    <n v="6747.64"/>
    <n v="6"/>
    <x v="2"/>
    <n v="4885.9799999999996"/>
    <n v="4949.95"/>
    <x v="0"/>
    <n v="0.17"/>
    <x v="0"/>
    <s v="Online"/>
    <s v="North-Eve"/>
  </r>
  <r>
    <n v="1097"/>
    <d v="2023-06-13T00:00:00"/>
    <n v="4"/>
    <x v="9"/>
    <x v="2"/>
    <x v="1"/>
    <n v="7509.01"/>
    <n v="10"/>
    <x v="1"/>
    <n v="2162.9499999999998"/>
    <s v="2191.1899999999996"/>
    <x v="0"/>
    <n v="0.2"/>
    <x v="2"/>
    <s v="Online"/>
    <s v="East-Charlie"/>
  </r>
  <r>
    <n v="1097"/>
    <d v="2023-02-01T00:00:00"/>
    <n v="4"/>
    <x v="4"/>
    <x v="3"/>
    <x v="0"/>
    <n v="1099.68"/>
    <n v="27"/>
    <x v="2"/>
    <n v="3955.19"/>
    <n v="4393.68"/>
    <x v="0"/>
    <n v="0.04"/>
    <x v="2"/>
    <s v="Online"/>
    <s v="West-Alice"/>
  </r>
  <r>
    <n v="1096"/>
    <d v="2023-09-11T00:00:00"/>
    <n v="3"/>
    <x v="3"/>
    <x v="1"/>
    <x v="3"/>
    <n v="7597.37"/>
    <n v="23"/>
    <x v="2"/>
    <n v="608.57000000000005"/>
    <n v="1032.22"/>
    <x v="1"/>
    <n v="0.25"/>
    <x v="1"/>
    <s v="Retail"/>
    <s v="South-Eve"/>
  </r>
  <r>
    <n v="1096"/>
    <d v="2023-03-27T00:00:00"/>
    <n v="3"/>
    <x v="6"/>
    <x v="3"/>
    <x v="2"/>
    <n v="4821.3100000000004"/>
    <n v="48"/>
    <x v="3"/>
    <n v="2449.21"/>
    <n v="2714.12"/>
    <x v="1"/>
    <n v="0.01"/>
    <x v="2"/>
    <s v="Online"/>
    <s v="North-Alice"/>
  </r>
  <r>
    <n v="1096"/>
    <d v="2023-07-29T00:00:00"/>
    <n v="3"/>
    <x v="11"/>
    <x v="2"/>
    <x v="0"/>
    <n v="485.41"/>
    <n v="38"/>
    <x v="2"/>
    <n v="3955.66"/>
    <n v="4270.59"/>
    <x v="0"/>
    <n v="0.15"/>
    <x v="2"/>
    <s v="Online"/>
    <s v="West-Charlie"/>
  </r>
  <r>
    <n v="1096"/>
    <d v="2023-08-02T00:00:00"/>
    <n v="3"/>
    <x v="0"/>
    <x v="0"/>
    <x v="2"/>
    <n v="4815.72"/>
    <n v="30"/>
    <x v="2"/>
    <n v="3969.86"/>
    <n v="4281.79"/>
    <x v="0"/>
    <n v="0.08"/>
    <x v="0"/>
    <s v="Retail"/>
    <s v="North-Bob"/>
  </r>
  <r>
    <n v="1096"/>
    <d v="2023-06-10T00:00:00"/>
    <n v="3"/>
    <x v="9"/>
    <x v="2"/>
    <x v="3"/>
    <n v="2320.5100000000002"/>
    <n v="6"/>
    <x v="1"/>
    <n v="252.62"/>
    <n v="742"/>
    <x v="1"/>
    <n v="0.22"/>
    <x v="2"/>
    <s v="Retail"/>
    <s v="South-Charlie"/>
  </r>
  <r>
    <n v="1096"/>
    <d v="2023-04-08T00:00:00"/>
    <n v="3"/>
    <x v="7"/>
    <x v="2"/>
    <x v="3"/>
    <n v="5935.59"/>
    <n v="45"/>
    <x v="3"/>
    <n v="357.92"/>
    <n v="461.3"/>
    <x v="0"/>
    <n v="0.28000000000000003"/>
    <x v="1"/>
    <s v="Online"/>
    <s v="South-Charlie"/>
  </r>
  <r>
    <n v="1096"/>
    <d v="2023-01-25T00:00:00"/>
    <n v="3"/>
    <x v="10"/>
    <x v="2"/>
    <x v="0"/>
    <n v="6206.16"/>
    <n v="27"/>
    <x v="3"/>
    <n v="4809"/>
    <n v="4967.4399999999996"/>
    <x v="1"/>
    <n v="0.12"/>
    <x v="1"/>
    <s v="Online"/>
    <s v="West-Charlie"/>
  </r>
  <r>
    <n v="1096"/>
    <d v="2023-12-01T00:00:00"/>
    <n v="3"/>
    <x v="5"/>
    <x v="0"/>
    <x v="1"/>
    <n v="2962.96"/>
    <n v="20"/>
    <x v="1"/>
    <n v="1994.9"/>
    <n v="2066.5"/>
    <x v="0"/>
    <n v="0.06"/>
    <x v="0"/>
    <s v="Online"/>
    <s v="East-Bob"/>
  </r>
  <r>
    <n v="1096"/>
    <d v="2023-10-20T00:00:00"/>
    <n v="3"/>
    <x v="8"/>
    <x v="4"/>
    <x v="3"/>
    <n v="7051.25"/>
    <n v="10"/>
    <x v="3"/>
    <n v="2927.02"/>
    <n v="3387.21"/>
    <x v="0"/>
    <n v="0.12"/>
    <x v="1"/>
    <s v="Retail"/>
    <s v="South-David"/>
  </r>
  <r>
    <n v="1096"/>
    <d v="2023-11-01T00:00:00"/>
    <n v="3"/>
    <x v="1"/>
    <x v="0"/>
    <x v="3"/>
    <n v="8718.2199999999993"/>
    <n v="17"/>
    <x v="0"/>
    <n v="2774.24"/>
    <s v="3069.9399999999996"/>
    <x v="0"/>
    <n v="0.23"/>
    <x v="0"/>
    <s v="Retail"/>
    <s v="South-Bob"/>
  </r>
  <r>
    <n v="1096"/>
    <d v="2023-06-04T00:00:00"/>
    <n v="3"/>
    <x v="9"/>
    <x v="0"/>
    <x v="3"/>
    <n v="9019.51"/>
    <n v="14"/>
    <x v="1"/>
    <n v="2251.9499999999998"/>
    <s v="2626.3199999999997"/>
    <x v="0"/>
    <n v="0.21"/>
    <x v="2"/>
    <s v="Online"/>
    <s v="South-Bob"/>
  </r>
  <r>
    <n v="1096"/>
    <d v="2023-02-02T00:00:00"/>
    <n v="3"/>
    <x v="4"/>
    <x v="3"/>
    <x v="1"/>
    <n v="9289"/>
    <n v="31"/>
    <x v="2"/>
    <n v="1724.24"/>
    <n v="2036.2"/>
    <x v="1"/>
    <n v="0.17"/>
    <x v="1"/>
    <s v="Online"/>
    <s v="East-Alice"/>
  </r>
  <r>
    <n v="1096"/>
    <d v="2023-05-02T00:00:00"/>
    <n v="3"/>
    <x v="2"/>
    <x v="3"/>
    <x v="1"/>
    <n v="4649.88"/>
    <n v="32"/>
    <x v="1"/>
    <n v="991.63"/>
    <n v="1065.55"/>
    <x v="0"/>
    <n v="0.22"/>
    <x v="0"/>
    <s v="Retail"/>
    <s v="East-Alice"/>
  </r>
  <r>
    <n v="1095"/>
    <d v="2023-11-25T00:00:00"/>
    <n v="2"/>
    <x v="1"/>
    <x v="3"/>
    <x v="1"/>
    <n v="9432.9699999999993"/>
    <n v="37"/>
    <x v="2"/>
    <n v="407.77"/>
    <n v="860.95"/>
    <x v="1"/>
    <n v="0.1"/>
    <x v="2"/>
    <s v="Retail"/>
    <s v="East-Alice"/>
  </r>
  <r>
    <n v="1095"/>
    <d v="2023-12-08T00:00:00"/>
    <n v="2"/>
    <x v="5"/>
    <x v="1"/>
    <x v="1"/>
    <n v="3801.82"/>
    <n v="4"/>
    <x v="3"/>
    <n v="3191.05"/>
    <s v="3555.3500000000004"/>
    <x v="1"/>
    <n v="0.28000000000000003"/>
    <x v="2"/>
    <s v="Online"/>
    <s v="East-Eve"/>
  </r>
  <r>
    <n v="1095"/>
    <d v="2023-04-25T00:00:00"/>
    <n v="2"/>
    <x v="7"/>
    <x v="0"/>
    <x v="3"/>
    <n v="9805.65"/>
    <n v="10"/>
    <x v="2"/>
    <n v="3155.97"/>
    <n v="3263.49"/>
    <x v="0"/>
    <n v="0.04"/>
    <x v="2"/>
    <s v="Online"/>
    <s v="South-Bob"/>
  </r>
  <r>
    <n v="1095"/>
    <d v="2023-10-09T00:00:00"/>
    <n v="2"/>
    <x v="8"/>
    <x v="4"/>
    <x v="2"/>
    <n v="8828.74"/>
    <n v="21"/>
    <x v="3"/>
    <n v="621.04999999999995"/>
    <s v="820.3699999999999"/>
    <x v="0"/>
    <n v="0.24"/>
    <x v="0"/>
    <s v="Online"/>
    <s v="North-David"/>
  </r>
  <r>
    <n v="1095"/>
    <d v="2023-11-07T00:00:00"/>
    <n v="2"/>
    <x v="1"/>
    <x v="2"/>
    <x v="0"/>
    <n v="6970.1"/>
    <n v="32"/>
    <x v="3"/>
    <n v="4266.6400000000003"/>
    <s v="4523.360000000001"/>
    <x v="1"/>
    <n v="0.3"/>
    <x v="0"/>
    <s v="Retail"/>
    <s v="West-Charlie"/>
  </r>
  <r>
    <n v="1095"/>
    <d v="2023-11-26T00:00:00"/>
    <n v="2"/>
    <x v="1"/>
    <x v="2"/>
    <x v="0"/>
    <n v="8231.74"/>
    <n v="7"/>
    <x v="0"/>
    <n v="4257.24"/>
    <n v="4355.87"/>
    <x v="0"/>
    <n v="0.03"/>
    <x v="0"/>
    <s v="Online"/>
    <s v="West-Charlie"/>
  </r>
  <r>
    <n v="1095"/>
    <d v="2023-03-03T00:00:00"/>
    <n v="2"/>
    <x v="6"/>
    <x v="1"/>
    <x v="1"/>
    <n v="6518.35"/>
    <n v="16"/>
    <x v="2"/>
    <n v="3591.05"/>
    <s v="3625.3500000000004"/>
    <x v="0"/>
    <n v="0.05"/>
    <x v="2"/>
    <s v="Retail"/>
    <s v="East-Eve"/>
  </r>
  <r>
    <n v="1095"/>
    <d v="2023-08-24T00:00:00"/>
    <n v="2"/>
    <x v="0"/>
    <x v="0"/>
    <x v="0"/>
    <n v="2825.35"/>
    <n v="20"/>
    <x v="0"/>
    <n v="729.27"/>
    <s v="999.1800000000001"/>
    <x v="1"/>
    <n v="0.1"/>
    <x v="0"/>
    <s v="Online"/>
    <s v="West-Bob"/>
  </r>
  <r>
    <n v="1095"/>
    <d v="2023-04-03T00:00:00"/>
    <n v="2"/>
    <x v="7"/>
    <x v="2"/>
    <x v="1"/>
    <n v="5873.59"/>
    <n v="9"/>
    <x v="0"/>
    <n v="2650.95"/>
    <s v="2860.4199999999996"/>
    <x v="1"/>
    <n v="0.12"/>
    <x v="1"/>
    <s v="Retail"/>
    <s v="East-Charlie"/>
  </r>
  <r>
    <n v="1095"/>
    <d v="2023-03-18T00:00:00"/>
    <n v="2"/>
    <x v="6"/>
    <x v="1"/>
    <x v="3"/>
    <n v="8057.67"/>
    <n v="43"/>
    <x v="1"/>
    <n v="1331.86"/>
    <n v="1758.98"/>
    <x v="0"/>
    <n v="0.23"/>
    <x v="0"/>
    <s v="Retail"/>
    <s v="South-Eve"/>
  </r>
  <r>
    <n v="1094"/>
    <d v="2023-01-10T00:00:00"/>
    <n v="1"/>
    <x v="10"/>
    <x v="1"/>
    <x v="2"/>
    <n v="2548.67"/>
    <n v="25"/>
    <x v="2"/>
    <n v="1933.39"/>
    <n v="1982.92"/>
    <x v="1"/>
    <n v="0.17"/>
    <x v="0"/>
    <s v="Online"/>
    <s v="North-Eve"/>
  </r>
  <r>
    <n v="1094"/>
    <d v="2023-03-04T00:00:00"/>
    <n v="1"/>
    <x v="6"/>
    <x v="0"/>
    <x v="2"/>
    <n v="3992.63"/>
    <n v="49"/>
    <x v="0"/>
    <n v="615.47"/>
    <n v="715.84"/>
    <x v="0"/>
    <n v="0.21"/>
    <x v="2"/>
    <s v="Retail"/>
    <s v="North-Bob"/>
  </r>
  <r>
    <n v="1094"/>
    <d v="2023-02-24T00:00:00"/>
    <n v="1"/>
    <x v="4"/>
    <x v="0"/>
    <x v="0"/>
    <n v="6171.59"/>
    <n v="7"/>
    <x v="1"/>
    <n v="4122.38"/>
    <n v="4358.78"/>
    <x v="0"/>
    <n v="0.26"/>
    <x v="0"/>
    <s v="Retail"/>
    <s v="West-Bob"/>
  </r>
  <r>
    <n v="1094"/>
    <d v="2023-12-05T00:00:00"/>
    <n v="1"/>
    <x v="5"/>
    <x v="1"/>
    <x v="1"/>
    <n v="8264.9599999999991"/>
    <n v="12"/>
    <x v="1"/>
    <n v="333.32"/>
    <n v="700.25"/>
    <x v="0"/>
    <n v="0.14000000000000001"/>
    <x v="1"/>
    <s v="Online"/>
    <s v="East-Eve"/>
  </r>
  <r>
    <n v="1094"/>
    <d v="2023-12-31T00:00:00"/>
    <n v="1"/>
    <x v="5"/>
    <x v="0"/>
    <x v="3"/>
    <n v="6586.22"/>
    <n v="15"/>
    <x v="0"/>
    <n v="4111.93"/>
    <n v="4338.67"/>
    <x v="0"/>
    <n v="0.26"/>
    <x v="2"/>
    <s v="Online"/>
    <s v="South-Bob"/>
  </r>
  <r>
    <n v="1094"/>
    <d v="2023-02-15T00:00:00"/>
    <n v="1"/>
    <x v="4"/>
    <x v="2"/>
    <x v="3"/>
    <n v="8643.67"/>
    <n v="47"/>
    <x v="0"/>
    <n v="3450.36"/>
    <n v="3557.38"/>
    <x v="1"/>
    <n v="0.2"/>
    <x v="2"/>
    <s v="Online"/>
    <s v="South-Charlie"/>
  </r>
  <r>
    <n v="1094"/>
    <d v="2023-01-15T00:00:00"/>
    <n v="1"/>
    <x v="10"/>
    <x v="0"/>
    <x v="2"/>
    <n v="8872.33"/>
    <n v="45"/>
    <x v="1"/>
    <n v="4470.91"/>
    <n v="4695.54"/>
    <x v="0"/>
    <n v="0.06"/>
    <x v="1"/>
    <s v="Retail"/>
    <s v="North-Bob"/>
  </r>
  <r>
    <n v="1094"/>
    <d v="2023-01-12T00:00:00"/>
    <n v="1"/>
    <x v="10"/>
    <x v="1"/>
    <x v="0"/>
    <n v="5835.21"/>
    <n v="38"/>
    <x v="0"/>
    <n v="3443.98"/>
    <n v="3820.3"/>
    <x v="0"/>
    <n v="0.01"/>
    <x v="2"/>
    <s v="Retail"/>
    <s v="West-Eve"/>
  </r>
  <r>
    <n v="1093"/>
    <d v="2023-04-21T00:00:00"/>
    <n v="7"/>
    <x v="7"/>
    <x v="0"/>
    <x v="0"/>
    <n v="4384.0200000000004"/>
    <n v="17"/>
    <x v="1"/>
    <n v="3816.39"/>
    <n v="4209.4399999999996"/>
    <x v="0"/>
    <n v="0.11"/>
    <x v="1"/>
    <s v="Retail"/>
    <s v="West-Bob"/>
  </r>
  <r>
    <n v="1093"/>
    <d v="2023-09-18T00:00:00"/>
    <n v="7"/>
    <x v="3"/>
    <x v="4"/>
    <x v="0"/>
    <n v="4040.25"/>
    <n v="19"/>
    <x v="2"/>
    <n v="3808.59"/>
    <n v="3844.51"/>
    <x v="1"/>
    <n v="0.21"/>
    <x v="2"/>
    <s v="Online"/>
    <s v="West-David"/>
  </r>
  <r>
    <n v="1093"/>
    <d v="2023-05-08T00:00:00"/>
    <n v="7"/>
    <x v="2"/>
    <x v="0"/>
    <x v="1"/>
    <n v="5272.85"/>
    <n v="17"/>
    <x v="1"/>
    <n v="727.38"/>
    <n v="764.54"/>
    <x v="0"/>
    <n v="0.17"/>
    <x v="2"/>
    <s v="Retail"/>
    <s v="East-Bob"/>
  </r>
  <r>
    <n v="1093"/>
    <d v="2023-09-23T00:00:00"/>
    <n v="7"/>
    <x v="3"/>
    <x v="2"/>
    <x v="2"/>
    <n v="9787.4"/>
    <n v="40"/>
    <x v="1"/>
    <n v="1047.25"/>
    <n v="1075.8900000000001"/>
    <x v="1"/>
    <n v="0.28000000000000003"/>
    <x v="2"/>
    <s v="Retail"/>
    <s v="North-Charlie"/>
  </r>
  <r>
    <n v="1093"/>
    <d v="2023-04-29T00:00:00"/>
    <n v="7"/>
    <x v="7"/>
    <x v="3"/>
    <x v="2"/>
    <n v="7353.72"/>
    <n v="34"/>
    <x v="0"/>
    <n v="4201.1099999999997"/>
    <n v="4436.5"/>
    <x v="1"/>
    <n v="0.05"/>
    <x v="1"/>
    <s v="Online"/>
    <s v="North-Alice"/>
  </r>
  <r>
    <n v="1093"/>
    <d v="2023-08-14T00:00:00"/>
    <n v="7"/>
    <x v="0"/>
    <x v="4"/>
    <x v="0"/>
    <n v="6885.89"/>
    <n v="6"/>
    <x v="0"/>
    <n v="235.12"/>
    <n v="677.5"/>
    <x v="0"/>
    <n v="0.16"/>
    <x v="2"/>
    <s v="Online"/>
    <s v="West-David"/>
  </r>
  <r>
    <n v="1093"/>
    <d v="2023-11-22T00:00:00"/>
    <n v="7"/>
    <x v="1"/>
    <x v="2"/>
    <x v="2"/>
    <n v="862.1"/>
    <n v="22"/>
    <x v="1"/>
    <n v="3285.25"/>
    <n v="3634.58"/>
    <x v="1"/>
    <n v="0.13"/>
    <x v="0"/>
    <s v="Online"/>
    <s v="North-Charlie"/>
  </r>
  <r>
    <n v="1093"/>
    <d v="2023-10-02T00:00:00"/>
    <n v="7"/>
    <x v="8"/>
    <x v="0"/>
    <x v="0"/>
    <n v="3747.64"/>
    <n v="43"/>
    <x v="2"/>
    <n v="1486.76"/>
    <n v="1505.44"/>
    <x v="1"/>
    <n v="0.08"/>
    <x v="1"/>
    <s v="Retail"/>
    <s v="West-Bob"/>
  </r>
  <r>
    <n v="1093"/>
    <d v="2023-10-01T00:00:00"/>
    <n v="7"/>
    <x v="8"/>
    <x v="1"/>
    <x v="1"/>
    <n v="1697.49"/>
    <n v="22"/>
    <x v="2"/>
    <n v="2593.64"/>
    <s v="2955.5099999999998"/>
    <x v="0"/>
    <n v="0"/>
    <x v="0"/>
    <s v="Retail"/>
    <s v="East-Eve"/>
  </r>
  <r>
    <n v="1093"/>
    <d v="2023-06-09T00:00:00"/>
    <n v="7"/>
    <x v="9"/>
    <x v="0"/>
    <x v="3"/>
    <n v="4391.38"/>
    <n v="38"/>
    <x v="0"/>
    <n v="86.59"/>
    <n v="390.89"/>
    <x v="0"/>
    <n v="0.25"/>
    <x v="2"/>
    <s v="Online"/>
    <s v="South-Bob"/>
  </r>
  <r>
    <n v="1093"/>
    <d v="2023-11-01T00:00:00"/>
    <n v="7"/>
    <x v="1"/>
    <x v="2"/>
    <x v="2"/>
    <n v="664.09"/>
    <n v="46"/>
    <x v="3"/>
    <n v="401.64"/>
    <n v="757.26"/>
    <x v="1"/>
    <n v="0.21"/>
    <x v="2"/>
    <s v="Retail"/>
    <s v="North-Charlie"/>
  </r>
  <r>
    <n v="1092"/>
    <d v="2023-02-09T00:00:00"/>
    <n v="6"/>
    <x v="4"/>
    <x v="4"/>
    <x v="0"/>
    <n v="2749.17"/>
    <n v="34"/>
    <x v="1"/>
    <n v="2037.41"/>
    <n v="2238.65"/>
    <x v="1"/>
    <n v="0.3"/>
    <x v="2"/>
    <s v="Online"/>
    <s v="West-David"/>
  </r>
  <r>
    <n v="1092"/>
    <d v="2023-01-20T00:00:00"/>
    <n v="6"/>
    <x v="10"/>
    <x v="2"/>
    <x v="1"/>
    <n v="2729.27"/>
    <n v="40"/>
    <x v="2"/>
    <n v="4624.16"/>
    <n v="4731.9799999999996"/>
    <x v="1"/>
    <n v="0.2"/>
    <x v="0"/>
    <s v="Retail"/>
    <s v="East-Charlie"/>
  </r>
  <r>
    <n v="1092"/>
    <d v="2023-08-31T00:00:00"/>
    <n v="6"/>
    <x v="0"/>
    <x v="1"/>
    <x v="3"/>
    <n v="9203.36"/>
    <n v="47"/>
    <x v="0"/>
    <n v="4284.9799999999996"/>
    <n v="4462.3999999999996"/>
    <x v="1"/>
    <n v="0.28000000000000003"/>
    <x v="2"/>
    <s v="Retail"/>
    <s v="South-Eve"/>
  </r>
  <r>
    <n v="1092"/>
    <d v="2023-01-29T00:00:00"/>
    <n v="6"/>
    <x v="10"/>
    <x v="0"/>
    <x v="3"/>
    <n v="8936.33"/>
    <n v="13"/>
    <x v="3"/>
    <n v="2684.5"/>
    <n v="2913.78"/>
    <x v="1"/>
    <n v="0.08"/>
    <x v="2"/>
    <s v="Retail"/>
    <s v="South-Bob"/>
  </r>
  <r>
    <n v="1092"/>
    <d v="2023-03-25T00:00:00"/>
    <n v="6"/>
    <x v="6"/>
    <x v="3"/>
    <x v="0"/>
    <n v="1897.98"/>
    <n v="49"/>
    <x v="1"/>
    <n v="2315"/>
    <n v="2467.2800000000002"/>
    <x v="1"/>
    <n v="0.15"/>
    <x v="0"/>
    <s v="Retail"/>
    <s v="West-Alice"/>
  </r>
  <r>
    <n v="1092"/>
    <d v="2023-08-22T00:00:00"/>
    <n v="6"/>
    <x v="0"/>
    <x v="4"/>
    <x v="1"/>
    <n v="6250.8"/>
    <n v="29"/>
    <x v="3"/>
    <n v="1742.24"/>
    <n v="2070.52"/>
    <x v="1"/>
    <n v="0.12"/>
    <x v="1"/>
    <s v="Online"/>
    <s v="East-David"/>
  </r>
  <r>
    <n v="1092"/>
    <d v="2023-06-17T00:00:00"/>
    <n v="6"/>
    <x v="9"/>
    <x v="3"/>
    <x v="1"/>
    <n v="1632.8"/>
    <n v="47"/>
    <x v="1"/>
    <n v="1447.45"/>
    <n v="1703.02"/>
    <x v="0"/>
    <n v="0.12"/>
    <x v="0"/>
    <s v="Retail"/>
    <s v="East-Alice"/>
  </r>
  <r>
    <n v="1092"/>
    <d v="2023-12-03T00:00:00"/>
    <n v="6"/>
    <x v="5"/>
    <x v="4"/>
    <x v="1"/>
    <n v="719.01"/>
    <n v="6"/>
    <x v="3"/>
    <n v="422.74"/>
    <n v="737.49"/>
    <x v="0"/>
    <n v="0.19"/>
    <x v="2"/>
    <s v="Retail"/>
    <s v="East-David"/>
  </r>
  <r>
    <n v="1092"/>
    <d v="2023-11-14T00:00:00"/>
    <n v="6"/>
    <x v="1"/>
    <x v="1"/>
    <x v="1"/>
    <n v="6528.29"/>
    <n v="28"/>
    <x v="3"/>
    <n v="3936.69"/>
    <n v="4362.51"/>
    <x v="0"/>
    <n v="7.0000000000000007E-2"/>
    <x v="2"/>
    <s v="Retail"/>
    <s v="East-Eve"/>
  </r>
  <r>
    <n v="1092"/>
    <d v="2023-03-23T00:00:00"/>
    <n v="6"/>
    <x v="6"/>
    <x v="0"/>
    <x v="3"/>
    <n v="7914"/>
    <n v="18"/>
    <x v="0"/>
    <n v="3070.47"/>
    <n v="3475.29"/>
    <x v="0"/>
    <n v="0.2"/>
    <x v="0"/>
    <s v="Online"/>
    <s v="South-Bob"/>
  </r>
  <r>
    <n v="1092"/>
    <d v="2023-02-09T00:00:00"/>
    <n v="6"/>
    <x v="4"/>
    <x v="3"/>
    <x v="3"/>
    <n v="7192.33"/>
    <n v="14"/>
    <x v="3"/>
    <n v="3586.58"/>
    <n v="4068.43"/>
    <x v="1"/>
    <n v="0.22"/>
    <x v="2"/>
    <s v="Online"/>
    <s v="South-Alice"/>
  </r>
  <r>
    <n v="1092"/>
    <d v="2023-12-13T00:00:00"/>
    <n v="6"/>
    <x v="5"/>
    <x v="2"/>
    <x v="2"/>
    <n v="3206.89"/>
    <n v="15"/>
    <x v="3"/>
    <n v="2273.88"/>
    <n v="2696.02"/>
    <x v="1"/>
    <n v="0.3"/>
    <x v="1"/>
    <s v="Online"/>
    <s v="North-Charlie"/>
  </r>
  <r>
    <n v="1092"/>
    <d v="2023-06-17T00:00:00"/>
    <n v="6"/>
    <x v="9"/>
    <x v="4"/>
    <x v="1"/>
    <n v="862.02"/>
    <n v="21"/>
    <x v="3"/>
    <n v="2792.2"/>
    <s v="3254.5499999999997"/>
    <x v="1"/>
    <n v="0.02"/>
    <x v="2"/>
    <s v="Retail"/>
    <s v="East-David"/>
  </r>
  <r>
    <n v="1092"/>
    <d v="2023-07-07T00:00:00"/>
    <n v="6"/>
    <x v="11"/>
    <x v="3"/>
    <x v="3"/>
    <n v="1039.69"/>
    <n v="14"/>
    <x v="1"/>
    <n v="2559.65"/>
    <n v="2709.4"/>
    <x v="0"/>
    <n v="0.11"/>
    <x v="2"/>
    <s v="Retail"/>
    <s v="South-Alice"/>
  </r>
  <r>
    <n v="1092"/>
    <d v="2023-11-15T00:00:00"/>
    <n v="6"/>
    <x v="1"/>
    <x v="4"/>
    <x v="1"/>
    <n v="499.47"/>
    <n v="47"/>
    <x v="2"/>
    <n v="3034.32"/>
    <n v="3375.79"/>
    <x v="1"/>
    <n v="0.28000000000000003"/>
    <x v="2"/>
    <s v="Online"/>
    <s v="East-David"/>
  </r>
  <r>
    <n v="1092"/>
    <d v="2023-07-11T00:00:00"/>
    <n v="6"/>
    <x v="11"/>
    <x v="1"/>
    <x v="1"/>
    <n v="7667.1"/>
    <n v="33"/>
    <x v="2"/>
    <n v="2595.42"/>
    <n v="3083.06"/>
    <x v="1"/>
    <n v="0.08"/>
    <x v="2"/>
    <s v="Online"/>
    <s v="East-Eve"/>
  </r>
  <r>
    <n v="1092"/>
    <d v="2023-01-27T00:00:00"/>
    <n v="6"/>
    <x v="10"/>
    <x v="4"/>
    <x v="0"/>
    <n v="6939.75"/>
    <n v="26"/>
    <x v="1"/>
    <n v="3697.29"/>
    <n v="4003.96"/>
    <x v="1"/>
    <n v="0.24"/>
    <x v="1"/>
    <s v="Online"/>
    <s v="West-David"/>
  </r>
  <r>
    <n v="1092"/>
    <d v="2023-05-25T00:00:00"/>
    <n v="6"/>
    <x v="2"/>
    <x v="0"/>
    <x v="1"/>
    <n v="9220.94"/>
    <n v="20"/>
    <x v="0"/>
    <n v="668.11"/>
    <n v="803.49"/>
    <x v="1"/>
    <n v="0.21"/>
    <x v="0"/>
    <s v="Online"/>
    <s v="East-Bob"/>
  </r>
  <r>
    <n v="1092"/>
    <d v="2023-02-10T00:00:00"/>
    <n v="6"/>
    <x v="4"/>
    <x v="0"/>
    <x v="1"/>
    <n v="5426.42"/>
    <n v="47"/>
    <x v="1"/>
    <n v="3681.53"/>
    <n v="4076.96"/>
    <x v="0"/>
    <n v="0.17"/>
    <x v="1"/>
    <s v="Retail"/>
    <s v="East-Bob"/>
  </r>
  <r>
    <n v="1091"/>
    <d v="2023-09-04T00:00:00"/>
    <n v="5"/>
    <x v="3"/>
    <x v="2"/>
    <x v="3"/>
    <n v="675.11"/>
    <n v="44"/>
    <x v="0"/>
    <n v="2085.46"/>
    <n v="2406.58"/>
    <x v="0"/>
    <n v="0.06"/>
    <x v="0"/>
    <s v="Retail"/>
    <s v="South-Charlie"/>
  </r>
  <r>
    <n v="1091"/>
    <d v="2023-05-25T00:00:00"/>
    <n v="5"/>
    <x v="2"/>
    <x v="3"/>
    <x v="2"/>
    <n v="9610.2099999999991"/>
    <n v="24"/>
    <x v="3"/>
    <n v="3639.3"/>
    <n v="3750.63"/>
    <x v="1"/>
    <n v="0.23"/>
    <x v="0"/>
    <s v="Retail"/>
    <s v="North-Alice"/>
  </r>
  <r>
    <n v="1091"/>
    <d v="2023-04-13T00:00:00"/>
    <n v="5"/>
    <x v="7"/>
    <x v="1"/>
    <x v="0"/>
    <n v="9146.51"/>
    <n v="36"/>
    <x v="2"/>
    <n v="3951.59"/>
    <n v="4387.01"/>
    <x v="1"/>
    <n v="7.0000000000000007E-2"/>
    <x v="0"/>
    <s v="Retail"/>
    <s v="West-Eve"/>
  </r>
  <r>
    <n v="1091"/>
    <d v="2023-10-28T00:00:00"/>
    <n v="5"/>
    <x v="8"/>
    <x v="0"/>
    <x v="0"/>
    <n v="7611.28"/>
    <n v="39"/>
    <x v="1"/>
    <n v="2184.4899999999998"/>
    <s v="2540.4199999999996"/>
    <x v="0"/>
    <n v="0.27"/>
    <x v="0"/>
    <s v="Online"/>
    <s v="West-Bob"/>
  </r>
  <r>
    <n v="1091"/>
    <d v="2023-10-01T00:00:00"/>
    <n v="5"/>
    <x v="8"/>
    <x v="1"/>
    <x v="1"/>
    <n v="3917.42"/>
    <n v="15"/>
    <x v="2"/>
    <n v="1534.7"/>
    <s v="1972.6200000000001"/>
    <x v="0"/>
    <n v="0.06"/>
    <x v="2"/>
    <s v="Retail"/>
    <s v="East-Eve"/>
  </r>
  <r>
    <n v="1090"/>
    <d v="2023-11-20T00:00:00"/>
    <n v="4"/>
    <x v="1"/>
    <x v="3"/>
    <x v="0"/>
    <n v="267.77999999999997"/>
    <n v="32"/>
    <x v="2"/>
    <n v="2678.99"/>
    <s v="3152.2799999999997"/>
    <x v="0"/>
    <n v="0.22"/>
    <x v="1"/>
    <s v="Retail"/>
    <s v="West-Alice"/>
  </r>
  <r>
    <n v="1090"/>
    <d v="2023-01-13T00:00:00"/>
    <n v="4"/>
    <x v="10"/>
    <x v="3"/>
    <x v="1"/>
    <n v="2359.5300000000002"/>
    <n v="17"/>
    <x v="3"/>
    <n v="2382.98"/>
    <n v="2839.73"/>
    <x v="0"/>
    <n v="0.23"/>
    <x v="0"/>
    <s v="Retail"/>
    <s v="East-Alice"/>
  </r>
  <r>
    <n v="1090"/>
    <d v="2023-06-28T00:00:00"/>
    <n v="4"/>
    <x v="9"/>
    <x v="2"/>
    <x v="2"/>
    <n v="5976.25"/>
    <n v="41"/>
    <x v="3"/>
    <n v="3736.88"/>
    <n v="3946.77"/>
    <x v="0"/>
    <n v="0.06"/>
    <x v="2"/>
    <s v="Online"/>
    <s v="North-Charlie"/>
  </r>
  <r>
    <n v="1090"/>
    <d v="2023-08-19T00:00:00"/>
    <n v="4"/>
    <x v="0"/>
    <x v="0"/>
    <x v="0"/>
    <n v="9088.2000000000007"/>
    <n v="31"/>
    <x v="3"/>
    <n v="2347.81"/>
    <n v="2668.02"/>
    <x v="0"/>
    <n v="0.09"/>
    <x v="0"/>
    <s v="Retail"/>
    <s v="West-Bob"/>
  </r>
  <r>
    <n v="1090"/>
    <d v="2023-07-01T00:00:00"/>
    <n v="4"/>
    <x v="11"/>
    <x v="4"/>
    <x v="2"/>
    <n v="2150.0500000000002"/>
    <n v="31"/>
    <x v="1"/>
    <n v="4496.8599999999997"/>
    <s v="4880.799999999999"/>
    <x v="1"/>
    <n v="0.06"/>
    <x v="1"/>
    <s v="Retail"/>
    <s v="North-David"/>
  </r>
  <r>
    <n v="1090"/>
    <d v="2023-01-25T00:00:00"/>
    <n v="4"/>
    <x v="10"/>
    <x v="2"/>
    <x v="3"/>
    <n v="2381.12"/>
    <n v="17"/>
    <x v="3"/>
    <n v="4190.26"/>
    <n v="4645.3500000000004"/>
    <x v="1"/>
    <n v="0.12"/>
    <x v="2"/>
    <s v="Retail"/>
    <s v="South-Charlie"/>
  </r>
  <r>
    <n v="1090"/>
    <d v="2023-09-14T00:00:00"/>
    <n v="4"/>
    <x v="3"/>
    <x v="2"/>
    <x v="0"/>
    <n v="7122.28"/>
    <n v="47"/>
    <x v="3"/>
    <n v="2357.9499999999998"/>
    <n v="2693.33"/>
    <x v="1"/>
    <n v="0.18"/>
    <x v="0"/>
    <s v="Online"/>
    <s v="West-Charlie"/>
  </r>
  <r>
    <n v="1090"/>
    <d v="2023-06-03T00:00:00"/>
    <n v="4"/>
    <x v="9"/>
    <x v="1"/>
    <x v="2"/>
    <n v="2132.8000000000002"/>
    <n v="41"/>
    <x v="1"/>
    <n v="2055.4899999999998"/>
    <n v="2441.46"/>
    <x v="1"/>
    <n v="0.24"/>
    <x v="2"/>
    <s v="Online"/>
    <s v="North-Eve"/>
  </r>
  <r>
    <n v="1090"/>
    <d v="2023-06-03T00:00:00"/>
    <n v="4"/>
    <x v="9"/>
    <x v="4"/>
    <x v="3"/>
    <n v="6106.64"/>
    <n v="47"/>
    <x v="1"/>
    <n v="85.35"/>
    <s v="360.53999999999996"/>
    <x v="1"/>
    <n v="0.28000000000000003"/>
    <x v="1"/>
    <s v="Online"/>
    <s v="South-David"/>
  </r>
  <r>
    <n v="1090"/>
    <d v="2023-03-14T00:00:00"/>
    <n v="4"/>
    <x v="6"/>
    <x v="4"/>
    <x v="1"/>
    <n v="6761.43"/>
    <n v="47"/>
    <x v="1"/>
    <n v="2310.8200000000002"/>
    <n v="2714.71"/>
    <x v="1"/>
    <n v="0.19"/>
    <x v="1"/>
    <s v="Retail"/>
    <s v="East-David"/>
  </r>
  <r>
    <n v="1090"/>
    <d v="2023-07-17T00:00:00"/>
    <n v="4"/>
    <x v="11"/>
    <x v="4"/>
    <x v="2"/>
    <n v="5076.05"/>
    <n v="14"/>
    <x v="2"/>
    <n v="1350.47"/>
    <s v="1514.6100000000001"/>
    <x v="1"/>
    <n v="0.2"/>
    <x v="2"/>
    <s v="Retail"/>
    <s v="North-David"/>
  </r>
  <r>
    <n v="1090"/>
    <d v="2023-07-19T00:00:00"/>
    <n v="4"/>
    <x v="11"/>
    <x v="2"/>
    <x v="0"/>
    <n v="656.14"/>
    <n v="10"/>
    <x v="1"/>
    <n v="2387.63"/>
    <s v="2438.9700000000003"/>
    <x v="0"/>
    <n v="0.02"/>
    <x v="0"/>
    <s v="Retail"/>
    <s v="West-Charlie"/>
  </r>
  <r>
    <n v="1090"/>
    <d v="2023-09-26T00:00:00"/>
    <n v="4"/>
    <x v="3"/>
    <x v="1"/>
    <x v="2"/>
    <n v="7350.77"/>
    <n v="11"/>
    <x v="2"/>
    <n v="210.33"/>
    <n v="552.29"/>
    <x v="0"/>
    <n v="0.18"/>
    <x v="1"/>
    <s v="Retail"/>
    <s v="North-Eve"/>
  </r>
  <r>
    <n v="1090"/>
    <d v="2023-02-08T00:00:00"/>
    <n v="4"/>
    <x v="4"/>
    <x v="2"/>
    <x v="2"/>
    <n v="1740.91"/>
    <n v="44"/>
    <x v="3"/>
    <n v="3542.18"/>
    <n v="3578.49"/>
    <x v="0"/>
    <n v="0.12"/>
    <x v="1"/>
    <s v="Online"/>
    <s v="North-Charlie"/>
  </r>
  <r>
    <n v="1090"/>
    <d v="2023-11-14T00:00:00"/>
    <n v="4"/>
    <x v="1"/>
    <x v="0"/>
    <x v="1"/>
    <n v="6575.91"/>
    <n v="1"/>
    <x v="3"/>
    <n v="60.28"/>
    <n v="260.73"/>
    <x v="0"/>
    <n v="0.17"/>
    <x v="1"/>
    <s v="Online"/>
    <s v="East-Bob"/>
  </r>
  <r>
    <n v="1090"/>
    <d v="2023-12-31T00:00:00"/>
    <n v="4"/>
    <x v="5"/>
    <x v="1"/>
    <x v="0"/>
    <n v="3333.73"/>
    <n v="46"/>
    <x v="3"/>
    <n v="4665.12"/>
    <n v="4675.8999999999996"/>
    <x v="1"/>
    <n v="0.19"/>
    <x v="1"/>
    <s v="Retail"/>
    <s v="West-Eve"/>
  </r>
  <r>
    <n v="1090"/>
    <d v="2023-04-21T00:00:00"/>
    <n v="4"/>
    <x v="7"/>
    <x v="4"/>
    <x v="0"/>
    <n v="4883.49"/>
    <n v="35"/>
    <x v="2"/>
    <n v="1130.5999999999999"/>
    <s v="1466.1799999999998"/>
    <x v="0"/>
    <n v="0.13"/>
    <x v="1"/>
    <s v="Online"/>
    <s v="West-David"/>
  </r>
  <r>
    <n v="1090"/>
    <d v="2023-11-10T00:00:00"/>
    <n v="4"/>
    <x v="1"/>
    <x v="3"/>
    <x v="2"/>
    <n v="3349.51"/>
    <n v="16"/>
    <x v="3"/>
    <n v="2183.37"/>
    <s v="2263.3599999999997"/>
    <x v="0"/>
    <n v="0"/>
    <x v="0"/>
    <s v="Retail"/>
    <s v="North-Alice"/>
  </r>
  <r>
    <n v="1090"/>
    <d v="2023-10-15T00:00:00"/>
    <n v="4"/>
    <x v="8"/>
    <x v="2"/>
    <x v="3"/>
    <n v="9702.27"/>
    <n v="48"/>
    <x v="2"/>
    <n v="4766.53"/>
    <n v="5253.07"/>
    <x v="0"/>
    <n v="0.01"/>
    <x v="0"/>
    <s v="Online"/>
    <s v="South-Charlie"/>
  </r>
  <r>
    <n v="1090"/>
    <d v="2023-01-04T00:00:00"/>
    <n v="4"/>
    <x v="10"/>
    <x v="1"/>
    <x v="2"/>
    <n v="1028.3900000000001"/>
    <n v="14"/>
    <x v="1"/>
    <n v="4037.21"/>
    <n v="4323.71"/>
    <x v="0"/>
    <n v="0.27"/>
    <x v="2"/>
    <s v="Online"/>
    <s v="North-Eve"/>
  </r>
  <r>
    <n v="1089"/>
    <d v="2023-11-07T00:00:00"/>
    <n v="3"/>
    <x v="1"/>
    <x v="0"/>
    <x v="0"/>
    <n v="2945.36"/>
    <n v="47"/>
    <x v="1"/>
    <n v="4157.62"/>
    <s v="4314.5599999999995"/>
    <x v="1"/>
    <n v="0.17"/>
    <x v="0"/>
    <s v="Retail"/>
    <s v="West-Bob"/>
  </r>
  <r>
    <n v="1089"/>
    <d v="2023-10-27T00:00:00"/>
    <n v="3"/>
    <x v="8"/>
    <x v="4"/>
    <x v="2"/>
    <n v="7751.92"/>
    <n v="43"/>
    <x v="1"/>
    <n v="3851.45"/>
    <n v="4186.9799999999996"/>
    <x v="0"/>
    <n v="0.3"/>
    <x v="2"/>
    <s v="Online"/>
    <s v="North-David"/>
  </r>
  <r>
    <n v="1089"/>
    <d v="2023-01-01T00:00:00"/>
    <n v="3"/>
    <x v="10"/>
    <x v="2"/>
    <x v="2"/>
    <n v="8130.13"/>
    <n v="35"/>
    <x v="3"/>
    <n v="4071.01"/>
    <n v="4304.7"/>
    <x v="1"/>
    <n v="0.14000000000000001"/>
    <x v="2"/>
    <s v="Online"/>
    <s v="North-Charlie"/>
  </r>
  <r>
    <n v="1089"/>
    <d v="2023-09-24T00:00:00"/>
    <n v="3"/>
    <x v="3"/>
    <x v="0"/>
    <x v="3"/>
    <n v="2975.99"/>
    <n v="48"/>
    <x v="0"/>
    <n v="2246.67"/>
    <n v="2486.14"/>
    <x v="1"/>
    <n v="0.03"/>
    <x v="1"/>
    <s v="Retail"/>
    <s v="South-Bob"/>
  </r>
  <r>
    <n v="1089"/>
    <d v="2023-10-19T00:00:00"/>
    <n v="3"/>
    <x v="8"/>
    <x v="1"/>
    <x v="0"/>
    <n v="9933.2199999999993"/>
    <n v="23"/>
    <x v="0"/>
    <n v="2120.54"/>
    <n v="2597.67"/>
    <x v="0"/>
    <n v="0.26"/>
    <x v="2"/>
    <s v="Retail"/>
    <s v="West-Eve"/>
  </r>
  <r>
    <n v="1089"/>
    <d v="2023-06-26T00:00:00"/>
    <n v="3"/>
    <x v="9"/>
    <x v="1"/>
    <x v="2"/>
    <n v="9029.2099999999991"/>
    <n v="35"/>
    <x v="1"/>
    <n v="3925.85"/>
    <s v="4082.1099999999997"/>
    <x v="1"/>
    <n v="0.22"/>
    <x v="1"/>
    <s v="Online"/>
    <s v="North-Eve"/>
  </r>
  <r>
    <n v="1089"/>
    <d v="2023-12-25T00:00:00"/>
    <n v="3"/>
    <x v="5"/>
    <x v="1"/>
    <x v="3"/>
    <n v="2032.88"/>
    <n v="32"/>
    <x v="3"/>
    <n v="4248.5"/>
    <n v="4706.7"/>
    <x v="1"/>
    <n v="0.01"/>
    <x v="0"/>
    <s v="Retail"/>
    <s v="South-Eve"/>
  </r>
  <r>
    <n v="1089"/>
    <d v="2023-10-18T00:00:00"/>
    <n v="3"/>
    <x v="8"/>
    <x v="4"/>
    <x v="2"/>
    <n v="7405.38"/>
    <n v="15"/>
    <x v="0"/>
    <n v="3841.05"/>
    <n v="4323.62"/>
    <x v="0"/>
    <n v="0.28999999999999998"/>
    <x v="2"/>
    <s v="Retail"/>
    <s v="North-David"/>
  </r>
  <r>
    <n v="1089"/>
    <d v="2023-08-24T00:00:00"/>
    <n v="3"/>
    <x v="0"/>
    <x v="1"/>
    <x v="2"/>
    <n v="2528.9899999999998"/>
    <n v="4"/>
    <x v="1"/>
    <n v="4231.75"/>
    <n v="4727.75"/>
    <x v="0"/>
    <n v="0.12"/>
    <x v="2"/>
    <s v="Retail"/>
    <s v="North-Eve"/>
  </r>
  <r>
    <n v="1089"/>
    <d v="2023-07-17T00:00:00"/>
    <n v="3"/>
    <x v="11"/>
    <x v="2"/>
    <x v="2"/>
    <n v="3438.35"/>
    <n v="31"/>
    <x v="3"/>
    <n v="845.14"/>
    <n v="1001.77"/>
    <x v="1"/>
    <n v="0.03"/>
    <x v="1"/>
    <s v="Online"/>
    <s v="North-Charlie"/>
  </r>
  <r>
    <n v="1089"/>
    <d v="2023-03-03T00:00:00"/>
    <n v="3"/>
    <x v="6"/>
    <x v="2"/>
    <x v="2"/>
    <n v="2122.73"/>
    <n v="4"/>
    <x v="1"/>
    <n v="4117.67"/>
    <n v="4280.0600000000004"/>
    <x v="0"/>
    <n v="0.18"/>
    <x v="0"/>
    <s v="Online"/>
    <s v="North-Charlie"/>
  </r>
  <r>
    <n v="1089"/>
    <d v="2023-09-08T00:00:00"/>
    <n v="3"/>
    <x v="3"/>
    <x v="0"/>
    <x v="0"/>
    <n v="5228.28"/>
    <n v="40"/>
    <x v="1"/>
    <n v="4089.66"/>
    <n v="4275.96"/>
    <x v="1"/>
    <n v="0.23"/>
    <x v="2"/>
    <s v="Online"/>
    <s v="West-Bob"/>
  </r>
  <r>
    <n v="1089"/>
    <d v="2023-10-12T00:00:00"/>
    <n v="3"/>
    <x v="8"/>
    <x v="4"/>
    <x v="3"/>
    <n v="9813.07"/>
    <n v="25"/>
    <x v="1"/>
    <n v="3512.69"/>
    <n v="3964.63"/>
    <x v="0"/>
    <n v="0.03"/>
    <x v="2"/>
    <s v="Retail"/>
    <s v="South-David"/>
  </r>
  <r>
    <n v="1089"/>
    <d v="2023-11-28T00:00:00"/>
    <n v="3"/>
    <x v="1"/>
    <x v="4"/>
    <x v="0"/>
    <n v="8719.6200000000008"/>
    <n v="8"/>
    <x v="1"/>
    <n v="4349.34"/>
    <s v="4629.9800000000005"/>
    <x v="0"/>
    <n v="0.01"/>
    <x v="2"/>
    <s v="Online"/>
    <s v="West-David"/>
  </r>
  <r>
    <n v="1088"/>
    <d v="2023-11-16T00:00:00"/>
    <n v="2"/>
    <x v="1"/>
    <x v="1"/>
    <x v="2"/>
    <n v="8518.4500000000007"/>
    <n v="13"/>
    <x v="1"/>
    <n v="2440.11"/>
    <n v="2517.6"/>
    <x v="1"/>
    <n v="0.23"/>
    <x v="0"/>
    <s v="Retail"/>
    <s v="North-Eve"/>
  </r>
  <r>
    <n v="1088"/>
    <d v="2023-10-04T00:00:00"/>
    <n v="2"/>
    <x v="8"/>
    <x v="0"/>
    <x v="1"/>
    <n v="6116.75"/>
    <n v="40"/>
    <x v="2"/>
    <n v="4904.93"/>
    <n v="5034.3500000000004"/>
    <x v="1"/>
    <n v="0.1"/>
    <x v="2"/>
    <s v="Retail"/>
    <s v="East-Bob"/>
  </r>
  <r>
    <n v="1088"/>
    <d v="2023-09-27T00:00:00"/>
    <n v="2"/>
    <x v="3"/>
    <x v="1"/>
    <x v="2"/>
    <n v="7106.44"/>
    <n v="12"/>
    <x v="3"/>
    <n v="4389.24"/>
    <s v="4856.219999999999"/>
    <x v="0"/>
    <n v="0.15"/>
    <x v="1"/>
    <s v="Retail"/>
    <s v="North-Eve"/>
  </r>
  <r>
    <n v="1088"/>
    <d v="2023-10-18T00:00:00"/>
    <n v="2"/>
    <x v="8"/>
    <x v="1"/>
    <x v="0"/>
    <n v="177.63"/>
    <n v="16"/>
    <x v="1"/>
    <n v="3016.9"/>
    <n v="3040.73"/>
    <x v="1"/>
    <n v="0.26"/>
    <x v="0"/>
    <s v="Retail"/>
    <s v="West-Eve"/>
  </r>
  <r>
    <n v="1088"/>
    <d v="2023-12-19T00:00:00"/>
    <n v="2"/>
    <x v="5"/>
    <x v="3"/>
    <x v="1"/>
    <n v="8452.1299999999992"/>
    <n v="20"/>
    <x v="3"/>
    <n v="4590.24"/>
    <n v="5088.28"/>
    <x v="1"/>
    <n v="0.16"/>
    <x v="0"/>
    <s v="Retail"/>
    <s v="East-Alice"/>
  </r>
  <r>
    <n v="1088"/>
    <d v="2023-04-21T00:00:00"/>
    <n v="2"/>
    <x v="7"/>
    <x v="2"/>
    <x v="1"/>
    <n v="456.59"/>
    <n v="29"/>
    <x v="1"/>
    <n v="639.58000000000004"/>
    <n v="1107.45"/>
    <x v="1"/>
    <n v="0.28999999999999998"/>
    <x v="1"/>
    <s v="Retail"/>
    <s v="East-Charlie"/>
  </r>
  <r>
    <n v="1088"/>
    <d v="2023-01-11T00:00:00"/>
    <n v="2"/>
    <x v="10"/>
    <x v="3"/>
    <x v="3"/>
    <n v="1758.16"/>
    <n v="11"/>
    <x v="0"/>
    <n v="3884.13"/>
    <s v="3915.4100000000003"/>
    <x v="0"/>
    <n v="0.02"/>
    <x v="1"/>
    <s v="Online"/>
    <s v="South-Alice"/>
  </r>
  <r>
    <n v="1088"/>
    <d v="2023-11-06T00:00:00"/>
    <n v="2"/>
    <x v="1"/>
    <x v="4"/>
    <x v="3"/>
    <n v="6772.54"/>
    <n v="8"/>
    <x v="0"/>
    <n v="1786.35"/>
    <n v="1935.29"/>
    <x v="1"/>
    <n v="0.04"/>
    <x v="1"/>
    <s v="Online"/>
    <s v="South-David"/>
  </r>
  <r>
    <n v="1088"/>
    <d v="2023-07-30T00:00:00"/>
    <n v="2"/>
    <x v="11"/>
    <x v="1"/>
    <x v="1"/>
    <n v="7997.55"/>
    <n v="1"/>
    <x v="1"/>
    <n v="4384.6400000000003"/>
    <s v="4693.900000000001"/>
    <x v="1"/>
    <n v="0.14000000000000001"/>
    <x v="1"/>
    <s v="Retail"/>
    <s v="East-Eve"/>
  </r>
  <r>
    <n v="1087"/>
    <d v="2023-01-06T00:00:00"/>
    <n v="1"/>
    <x v="10"/>
    <x v="1"/>
    <x v="3"/>
    <n v="7698.92"/>
    <n v="46"/>
    <x v="1"/>
    <n v="3702.51"/>
    <n v="3964.65"/>
    <x v="1"/>
    <n v="0.12"/>
    <x v="0"/>
    <s v="Online"/>
    <s v="South-Eve"/>
  </r>
  <r>
    <n v="1087"/>
    <d v="2023-04-05T00:00:00"/>
    <n v="1"/>
    <x v="7"/>
    <x v="1"/>
    <x v="1"/>
    <n v="848.49"/>
    <n v="43"/>
    <x v="1"/>
    <n v="481"/>
    <n v="531.02"/>
    <x v="1"/>
    <n v="0.17"/>
    <x v="1"/>
    <s v="Online"/>
    <s v="East-Eve"/>
  </r>
  <r>
    <n v="1087"/>
    <d v="2023-10-24T00:00:00"/>
    <n v="1"/>
    <x v="8"/>
    <x v="0"/>
    <x v="1"/>
    <n v="7825.62"/>
    <n v="28"/>
    <x v="3"/>
    <n v="551.83000000000004"/>
    <n v="569.63"/>
    <x v="1"/>
    <n v="0.13"/>
    <x v="2"/>
    <s v="Retail"/>
    <s v="East-Bob"/>
  </r>
  <r>
    <n v="1087"/>
    <d v="2023-02-28T00:00:00"/>
    <n v="1"/>
    <x v="4"/>
    <x v="3"/>
    <x v="0"/>
    <n v="7534.3"/>
    <n v="15"/>
    <x v="1"/>
    <n v="4074.66"/>
    <n v="4261.1099999999997"/>
    <x v="0"/>
    <n v="0.05"/>
    <x v="2"/>
    <s v="Retail"/>
    <s v="West-Alice"/>
  </r>
  <r>
    <n v="1087"/>
    <d v="2023-05-14T00:00:00"/>
    <n v="1"/>
    <x v="2"/>
    <x v="2"/>
    <x v="0"/>
    <n v="9472.66"/>
    <n v="10"/>
    <x v="2"/>
    <n v="3988.52"/>
    <n v="4240.2299999999996"/>
    <x v="1"/>
    <n v="0.05"/>
    <x v="2"/>
    <s v="Online"/>
    <s v="West-Charlie"/>
  </r>
  <r>
    <n v="1087"/>
    <d v="2023-11-05T00:00:00"/>
    <n v="1"/>
    <x v="1"/>
    <x v="1"/>
    <x v="1"/>
    <n v="2106.06"/>
    <n v="30"/>
    <x v="2"/>
    <n v="698.74"/>
    <n v="882.28"/>
    <x v="0"/>
    <n v="0.15"/>
    <x v="2"/>
    <s v="Online"/>
    <s v="East-Eve"/>
  </r>
  <r>
    <n v="1087"/>
    <d v="2023-09-08T00:00:00"/>
    <n v="1"/>
    <x v="3"/>
    <x v="2"/>
    <x v="2"/>
    <n v="119.72"/>
    <n v="20"/>
    <x v="3"/>
    <n v="193.27"/>
    <n v="297.69"/>
    <x v="1"/>
    <n v="0.22"/>
    <x v="1"/>
    <s v="Online"/>
    <s v="North-Charlie"/>
  </r>
  <r>
    <n v="1087"/>
    <d v="2023-01-03T00:00:00"/>
    <n v="1"/>
    <x v="10"/>
    <x v="2"/>
    <x v="1"/>
    <n v="8057.76"/>
    <n v="20"/>
    <x v="1"/>
    <n v="3625.94"/>
    <n v="3880.53"/>
    <x v="1"/>
    <n v="0.24"/>
    <x v="0"/>
    <s v="Online"/>
    <s v="East-Charlie"/>
  </r>
  <r>
    <n v="1087"/>
    <d v="2023-01-12T00:00:00"/>
    <n v="1"/>
    <x v="10"/>
    <x v="2"/>
    <x v="2"/>
    <n v="6701.79"/>
    <n v="21"/>
    <x v="0"/>
    <n v="3724.38"/>
    <s v="3988.7000000000003"/>
    <x v="1"/>
    <n v="0.03"/>
    <x v="0"/>
    <s v="Retail"/>
    <s v="North-Charlie"/>
  </r>
  <r>
    <n v="1087"/>
    <d v="2023-10-27T00:00:00"/>
    <n v="1"/>
    <x v="8"/>
    <x v="1"/>
    <x v="2"/>
    <n v="1515.71"/>
    <n v="27"/>
    <x v="0"/>
    <n v="3139.36"/>
    <s v="3423.6600000000003"/>
    <x v="1"/>
    <n v="0.18"/>
    <x v="2"/>
    <s v="Online"/>
    <s v="North-Eve"/>
  </r>
  <r>
    <n v="1086"/>
    <d v="2023-06-02T00:00:00"/>
    <n v="7"/>
    <x v="9"/>
    <x v="0"/>
    <x v="1"/>
    <n v="2495.5700000000002"/>
    <n v="3"/>
    <x v="2"/>
    <n v="1595.35"/>
    <s v="1625.7099999999998"/>
    <x v="1"/>
    <n v="0.27"/>
    <x v="1"/>
    <s v="Online"/>
    <s v="East-Bob"/>
  </r>
  <r>
    <n v="1086"/>
    <d v="2023-12-31T00:00:00"/>
    <n v="7"/>
    <x v="5"/>
    <x v="3"/>
    <x v="3"/>
    <n v="9269.32"/>
    <n v="33"/>
    <x v="3"/>
    <n v="3419.33"/>
    <s v="3890.3599999999997"/>
    <x v="0"/>
    <n v="0.21"/>
    <x v="1"/>
    <s v="Retail"/>
    <s v="South-Alice"/>
  </r>
  <r>
    <n v="1086"/>
    <d v="2023-09-01T00:00:00"/>
    <n v="7"/>
    <x v="3"/>
    <x v="2"/>
    <x v="0"/>
    <n v="5437.04"/>
    <n v="17"/>
    <x v="2"/>
    <n v="4075.08"/>
    <n v="4262.21"/>
    <x v="1"/>
    <n v="0.17"/>
    <x v="1"/>
    <s v="Online"/>
    <s v="West-Charlie"/>
  </r>
  <r>
    <n v="1086"/>
    <d v="2023-04-06T00:00:00"/>
    <n v="7"/>
    <x v="7"/>
    <x v="2"/>
    <x v="0"/>
    <n v="7212.69"/>
    <n v="32"/>
    <x v="2"/>
    <n v="3743.59"/>
    <n v="4116.38"/>
    <x v="0"/>
    <n v="0.11"/>
    <x v="1"/>
    <s v="Online"/>
    <s v="West-Charlie"/>
  </r>
  <r>
    <n v="1086"/>
    <d v="2023-07-20T00:00:00"/>
    <n v="7"/>
    <x v="11"/>
    <x v="0"/>
    <x v="2"/>
    <n v="7075.09"/>
    <n v="17"/>
    <x v="0"/>
    <n v="1057.27"/>
    <n v="1366.62"/>
    <x v="1"/>
    <n v="0.21"/>
    <x v="2"/>
    <s v="Retail"/>
    <s v="North-Bob"/>
  </r>
  <r>
    <n v="1086"/>
    <d v="2023-07-09T00:00:00"/>
    <n v="7"/>
    <x v="11"/>
    <x v="4"/>
    <x v="2"/>
    <n v="7041.28"/>
    <n v="28"/>
    <x v="0"/>
    <n v="2564.35"/>
    <n v="2765.79"/>
    <x v="0"/>
    <n v="0.17"/>
    <x v="2"/>
    <s v="Online"/>
    <s v="North-David"/>
  </r>
  <r>
    <n v="1086"/>
    <d v="2023-06-30T00:00:00"/>
    <n v="7"/>
    <x v="9"/>
    <x v="0"/>
    <x v="2"/>
    <n v="8414.0400000000009"/>
    <n v="46"/>
    <x v="3"/>
    <n v="2245.64"/>
    <n v="2260.81"/>
    <x v="1"/>
    <n v="0"/>
    <x v="1"/>
    <s v="Retail"/>
    <s v="North-Bob"/>
  </r>
  <r>
    <n v="1086"/>
    <d v="2023-02-26T00:00:00"/>
    <n v="7"/>
    <x v="4"/>
    <x v="0"/>
    <x v="0"/>
    <n v="2559"/>
    <n v="5"/>
    <x v="2"/>
    <n v="4934.1000000000004"/>
    <n v="5191.0200000000004"/>
    <x v="1"/>
    <n v="0.3"/>
    <x v="0"/>
    <s v="Online"/>
    <s v="West-Bob"/>
  </r>
  <r>
    <n v="1086"/>
    <d v="2023-11-29T00:00:00"/>
    <n v="7"/>
    <x v="1"/>
    <x v="0"/>
    <x v="0"/>
    <n v="5127.2700000000004"/>
    <n v="7"/>
    <x v="0"/>
    <n v="737.9"/>
    <n v="1182"/>
    <x v="1"/>
    <n v="0.23"/>
    <x v="2"/>
    <s v="Retail"/>
    <s v="West-Bob"/>
  </r>
  <r>
    <n v="1086"/>
    <d v="2023-05-04T00:00:00"/>
    <n v="7"/>
    <x v="2"/>
    <x v="0"/>
    <x v="0"/>
    <n v="7841.4"/>
    <n v="25"/>
    <x v="0"/>
    <n v="2248.71"/>
    <n v="2626.02"/>
    <x v="1"/>
    <n v="0.08"/>
    <x v="0"/>
    <s v="Online"/>
    <s v="West-Bob"/>
  </r>
  <r>
    <n v="1086"/>
    <d v="2023-01-04T00:00:00"/>
    <n v="7"/>
    <x v="10"/>
    <x v="0"/>
    <x v="3"/>
    <n v="6530.14"/>
    <n v="8"/>
    <x v="1"/>
    <n v="1569.31"/>
    <n v="1798.02"/>
    <x v="1"/>
    <n v="7.0000000000000007E-2"/>
    <x v="2"/>
    <s v="Online"/>
    <s v="South-Bob"/>
  </r>
  <r>
    <n v="1086"/>
    <d v="2023-12-28T00:00:00"/>
    <n v="7"/>
    <x v="5"/>
    <x v="0"/>
    <x v="0"/>
    <n v="1837.37"/>
    <n v="46"/>
    <x v="1"/>
    <n v="83.86"/>
    <n v="526.14"/>
    <x v="0"/>
    <n v="0.11"/>
    <x v="2"/>
    <s v="Online"/>
    <s v="West-Bob"/>
  </r>
  <r>
    <n v="1086"/>
    <d v="2023-11-05T00:00:00"/>
    <n v="7"/>
    <x v="1"/>
    <x v="3"/>
    <x v="3"/>
    <n v="2928.5"/>
    <n v="10"/>
    <x v="1"/>
    <n v="2273.91"/>
    <s v="2578.7999999999997"/>
    <x v="1"/>
    <n v="0.14000000000000001"/>
    <x v="1"/>
    <s v="Online"/>
    <s v="South-Alice"/>
  </r>
  <r>
    <n v="1086"/>
    <d v="2023-10-20T00:00:00"/>
    <n v="7"/>
    <x v="8"/>
    <x v="4"/>
    <x v="3"/>
    <n v="3577.07"/>
    <n v="32"/>
    <x v="1"/>
    <n v="84.86"/>
    <n v="517.17999999999995"/>
    <x v="0"/>
    <n v="0.2"/>
    <x v="2"/>
    <s v="Retail"/>
    <s v="South-David"/>
  </r>
  <r>
    <n v="1086"/>
    <d v="2023-08-16T00:00:00"/>
    <n v="7"/>
    <x v="0"/>
    <x v="3"/>
    <x v="1"/>
    <n v="4923.93"/>
    <n v="48"/>
    <x v="0"/>
    <n v="2632.58"/>
    <n v="2926.68"/>
    <x v="0"/>
    <n v="0.14000000000000001"/>
    <x v="1"/>
    <s v="Online"/>
    <s v="East-Alice"/>
  </r>
  <r>
    <n v="1085"/>
    <d v="2023-11-14T00:00:00"/>
    <n v="6"/>
    <x v="1"/>
    <x v="2"/>
    <x v="3"/>
    <n v="2038.75"/>
    <n v="32"/>
    <x v="1"/>
    <n v="1074.93"/>
    <n v="1492.48"/>
    <x v="0"/>
    <n v="0.04"/>
    <x v="2"/>
    <s v="Retail"/>
    <s v="South-Charlie"/>
  </r>
  <r>
    <n v="1085"/>
    <d v="2023-06-07T00:00:00"/>
    <n v="6"/>
    <x v="9"/>
    <x v="2"/>
    <x v="1"/>
    <n v="2070.02"/>
    <n v="42"/>
    <x v="3"/>
    <n v="2254.11"/>
    <n v="2382.23"/>
    <x v="0"/>
    <n v="0.15"/>
    <x v="2"/>
    <s v="Retail"/>
    <s v="East-Charlie"/>
  </r>
  <r>
    <n v="1085"/>
    <d v="2023-03-30T00:00:00"/>
    <n v="6"/>
    <x v="6"/>
    <x v="4"/>
    <x v="0"/>
    <n v="9278.4"/>
    <n v="45"/>
    <x v="3"/>
    <n v="4763.1099999999997"/>
    <n v="5119.91"/>
    <x v="0"/>
    <n v="0.28999999999999998"/>
    <x v="1"/>
    <s v="Retail"/>
    <s v="West-David"/>
  </r>
  <r>
    <n v="1085"/>
    <d v="2023-09-18T00:00:00"/>
    <n v="6"/>
    <x v="3"/>
    <x v="1"/>
    <x v="1"/>
    <n v="4716.47"/>
    <n v="40"/>
    <x v="3"/>
    <n v="4083.23"/>
    <n v="4521.57"/>
    <x v="1"/>
    <n v="0.27"/>
    <x v="0"/>
    <s v="Retail"/>
    <s v="East-Eve"/>
  </r>
  <r>
    <n v="1085"/>
    <d v="2023-01-07T00:00:00"/>
    <n v="6"/>
    <x v="10"/>
    <x v="1"/>
    <x v="0"/>
    <n v="2719.89"/>
    <n v="16"/>
    <x v="0"/>
    <n v="472.08"/>
    <n v="842.46"/>
    <x v="1"/>
    <n v="0"/>
    <x v="1"/>
    <s v="Retail"/>
    <s v="West-Eve"/>
  </r>
  <r>
    <n v="1085"/>
    <d v="2023-02-27T00:00:00"/>
    <n v="6"/>
    <x v="4"/>
    <x v="1"/>
    <x v="0"/>
    <n v="5324.01"/>
    <n v="45"/>
    <x v="1"/>
    <n v="3325.96"/>
    <n v="3781.4"/>
    <x v="0"/>
    <n v="0.27"/>
    <x v="2"/>
    <s v="Online"/>
    <s v="West-Eve"/>
  </r>
  <r>
    <n v="1085"/>
    <d v="2023-06-11T00:00:00"/>
    <n v="6"/>
    <x v="9"/>
    <x v="4"/>
    <x v="1"/>
    <n v="7813.12"/>
    <n v="8"/>
    <x v="0"/>
    <n v="3048.48"/>
    <n v="3198.54"/>
    <x v="0"/>
    <n v="0.03"/>
    <x v="0"/>
    <s v="Online"/>
    <s v="East-David"/>
  </r>
  <r>
    <n v="1085"/>
    <d v="2023-12-06T00:00:00"/>
    <n v="6"/>
    <x v="5"/>
    <x v="1"/>
    <x v="2"/>
    <n v="397.26"/>
    <n v="42"/>
    <x v="2"/>
    <n v="3117.75"/>
    <n v="3159.88"/>
    <x v="1"/>
    <n v="0.04"/>
    <x v="1"/>
    <s v="Retail"/>
    <s v="North-Eve"/>
  </r>
  <r>
    <n v="1084"/>
    <d v="2023-08-13T00:00:00"/>
    <n v="5"/>
    <x v="0"/>
    <x v="3"/>
    <x v="0"/>
    <n v="1290.05"/>
    <n v="21"/>
    <x v="1"/>
    <n v="3497.98"/>
    <n v="3765.31"/>
    <x v="1"/>
    <n v="0.08"/>
    <x v="1"/>
    <s v="Online"/>
    <s v="West-Alice"/>
  </r>
  <r>
    <n v="1084"/>
    <d v="2023-06-22T00:00:00"/>
    <n v="5"/>
    <x v="9"/>
    <x v="1"/>
    <x v="2"/>
    <n v="6658.1"/>
    <n v="49"/>
    <x v="1"/>
    <n v="4291.97"/>
    <n v="4645.6400000000003"/>
    <x v="0"/>
    <n v="0.26"/>
    <x v="2"/>
    <s v="Online"/>
    <s v="North-Eve"/>
  </r>
  <r>
    <n v="1084"/>
    <d v="2023-09-21T00:00:00"/>
    <n v="5"/>
    <x v="3"/>
    <x v="1"/>
    <x v="3"/>
    <n v="2813.31"/>
    <n v="36"/>
    <x v="1"/>
    <n v="1458.77"/>
    <n v="1485.75"/>
    <x v="1"/>
    <n v="0.25"/>
    <x v="2"/>
    <s v="Online"/>
    <s v="South-Eve"/>
  </r>
  <r>
    <n v="1084"/>
    <d v="2023-09-30T00:00:00"/>
    <n v="5"/>
    <x v="3"/>
    <x v="3"/>
    <x v="1"/>
    <n v="9532.8700000000008"/>
    <n v="30"/>
    <x v="0"/>
    <n v="169"/>
    <s v="381.91999999999996"/>
    <x v="0"/>
    <n v="0.26"/>
    <x v="1"/>
    <s v="Retail"/>
    <s v="East-Alice"/>
  </r>
  <r>
    <n v="1084"/>
    <d v="2023-01-11T00:00:00"/>
    <n v="5"/>
    <x v="10"/>
    <x v="0"/>
    <x v="1"/>
    <n v="8967.18"/>
    <n v="21"/>
    <x v="3"/>
    <n v="576.74"/>
    <n v="648.29"/>
    <x v="0"/>
    <n v="0.2"/>
    <x v="0"/>
    <s v="Online"/>
    <s v="East-Bob"/>
  </r>
  <r>
    <n v="1084"/>
    <d v="2023-11-20T00:00:00"/>
    <n v="5"/>
    <x v="1"/>
    <x v="0"/>
    <x v="3"/>
    <n v="2396.98"/>
    <n v="15"/>
    <x v="1"/>
    <n v="3420.72"/>
    <n v="3513.74"/>
    <x v="1"/>
    <n v="0.02"/>
    <x v="1"/>
    <s v="Online"/>
    <s v="South-Bob"/>
  </r>
  <r>
    <n v="1084"/>
    <d v="2023-03-21T00:00:00"/>
    <n v="5"/>
    <x v="6"/>
    <x v="1"/>
    <x v="3"/>
    <n v="3617.67"/>
    <n v="40"/>
    <x v="0"/>
    <n v="2890.95"/>
    <n v="3104.43"/>
    <x v="1"/>
    <n v="0.21"/>
    <x v="0"/>
    <s v="Online"/>
    <s v="South-Eve"/>
  </r>
  <r>
    <n v="1084"/>
    <d v="2023-02-19T00:00:00"/>
    <n v="5"/>
    <x v="4"/>
    <x v="4"/>
    <x v="0"/>
    <n v="2154.66"/>
    <n v="35"/>
    <x v="0"/>
    <n v="465.61"/>
    <s v="812.9100000000001"/>
    <x v="1"/>
    <n v="0.16"/>
    <x v="0"/>
    <s v="Online"/>
    <s v="West-David"/>
  </r>
  <r>
    <n v="1083"/>
    <d v="2023-04-11T00:00:00"/>
    <n v="4"/>
    <x v="7"/>
    <x v="0"/>
    <x v="0"/>
    <n v="618.30999999999995"/>
    <n v="29"/>
    <x v="1"/>
    <n v="2408.81"/>
    <n v="2624.09"/>
    <x v="0"/>
    <n v="0.14000000000000001"/>
    <x v="1"/>
    <s v="Online"/>
    <s v="West-Bob"/>
  </r>
  <r>
    <n v="1083"/>
    <d v="2023-08-14T00:00:00"/>
    <n v="4"/>
    <x v="0"/>
    <x v="1"/>
    <x v="0"/>
    <n v="4902.4399999999996"/>
    <n v="42"/>
    <x v="3"/>
    <n v="2505.41"/>
    <n v="2638.96"/>
    <x v="1"/>
    <n v="0.1"/>
    <x v="0"/>
    <s v="Online"/>
    <s v="West-Eve"/>
  </r>
  <r>
    <n v="1083"/>
    <d v="2023-01-25T00:00:00"/>
    <n v="4"/>
    <x v="10"/>
    <x v="4"/>
    <x v="1"/>
    <n v="757.99"/>
    <n v="34"/>
    <x v="3"/>
    <n v="1167.9100000000001"/>
    <s v="1547.2600000000002"/>
    <x v="1"/>
    <n v="0.11"/>
    <x v="0"/>
    <s v="Online"/>
    <s v="East-David"/>
  </r>
  <r>
    <n v="1083"/>
    <d v="2023-02-27T00:00:00"/>
    <n v="4"/>
    <x v="4"/>
    <x v="3"/>
    <x v="0"/>
    <n v="1780.31"/>
    <n v="20"/>
    <x v="3"/>
    <n v="3617.59"/>
    <n v="4003.5"/>
    <x v="1"/>
    <n v="0.01"/>
    <x v="2"/>
    <s v="Retail"/>
    <s v="West-Alice"/>
  </r>
  <r>
    <n v="1082"/>
    <d v="2023-11-30T00:00:00"/>
    <n v="3"/>
    <x v="1"/>
    <x v="3"/>
    <x v="3"/>
    <n v="6261.9"/>
    <n v="41"/>
    <x v="2"/>
    <n v="1196.42"/>
    <n v="1444.97"/>
    <x v="0"/>
    <n v="0.21"/>
    <x v="0"/>
    <s v="Online"/>
    <s v="South-Alice"/>
  </r>
  <r>
    <n v="1082"/>
    <d v="2023-06-05T00:00:00"/>
    <n v="3"/>
    <x v="9"/>
    <x v="2"/>
    <x v="1"/>
    <n v="3320.42"/>
    <n v="15"/>
    <x v="3"/>
    <n v="1719.47"/>
    <n v="1832.6"/>
    <x v="0"/>
    <n v="0.12"/>
    <x v="2"/>
    <s v="Online"/>
    <s v="East-Charlie"/>
  </r>
  <r>
    <n v="1082"/>
    <d v="2023-06-11T00:00:00"/>
    <n v="3"/>
    <x v="9"/>
    <x v="3"/>
    <x v="2"/>
    <n v="7041.58"/>
    <n v="17"/>
    <x v="1"/>
    <n v="890.31"/>
    <n v="1159.06"/>
    <x v="0"/>
    <n v="0.06"/>
    <x v="1"/>
    <s v="Retail"/>
    <s v="North-Alice"/>
  </r>
  <r>
    <n v="1082"/>
    <d v="2023-05-26T00:00:00"/>
    <n v="3"/>
    <x v="2"/>
    <x v="4"/>
    <x v="3"/>
    <n v="6994.66"/>
    <n v="2"/>
    <x v="1"/>
    <n v="1349.3"/>
    <n v="1576.69"/>
    <x v="0"/>
    <n v="0.12"/>
    <x v="2"/>
    <s v="Online"/>
    <s v="South-David"/>
  </r>
  <r>
    <n v="1082"/>
    <d v="2023-07-29T00:00:00"/>
    <n v="3"/>
    <x v="11"/>
    <x v="1"/>
    <x v="1"/>
    <n v="5677.61"/>
    <n v="46"/>
    <x v="0"/>
    <n v="1102.69"/>
    <s v="1437.1200000000001"/>
    <x v="1"/>
    <n v="0.11"/>
    <x v="2"/>
    <s v="Online"/>
    <s v="East-Eve"/>
  </r>
  <r>
    <n v="1082"/>
    <d v="2023-07-28T00:00:00"/>
    <n v="3"/>
    <x v="11"/>
    <x v="3"/>
    <x v="1"/>
    <n v="8540.2199999999993"/>
    <n v="48"/>
    <x v="0"/>
    <n v="3380.52"/>
    <n v="3778.94"/>
    <x v="0"/>
    <n v="0.3"/>
    <x v="0"/>
    <s v="Online"/>
    <s v="East-Alice"/>
  </r>
  <r>
    <n v="1082"/>
    <d v="2023-08-11T00:00:00"/>
    <n v="3"/>
    <x v="0"/>
    <x v="2"/>
    <x v="2"/>
    <n v="3207.37"/>
    <n v="43"/>
    <x v="1"/>
    <n v="2289.2199999999998"/>
    <n v="2581"/>
    <x v="1"/>
    <n v="0.05"/>
    <x v="0"/>
    <s v="Online"/>
    <s v="North-Charlie"/>
  </r>
  <r>
    <n v="1081"/>
    <d v="2023-02-07T00:00:00"/>
    <n v="2"/>
    <x v="4"/>
    <x v="4"/>
    <x v="1"/>
    <n v="3068.03"/>
    <n v="41"/>
    <x v="1"/>
    <n v="2782.08"/>
    <n v="2879.24"/>
    <x v="1"/>
    <n v="0.21"/>
    <x v="0"/>
    <s v="Online"/>
    <s v="East-David"/>
  </r>
  <r>
    <n v="1081"/>
    <d v="2023-01-05T00:00:00"/>
    <n v="2"/>
    <x v="10"/>
    <x v="0"/>
    <x v="3"/>
    <n v="1429.32"/>
    <n v="44"/>
    <x v="0"/>
    <n v="618.79"/>
    <n v="938.04"/>
    <x v="0"/>
    <n v="0.03"/>
    <x v="1"/>
    <s v="Online"/>
    <s v="South-Bob"/>
  </r>
  <r>
    <n v="1081"/>
    <d v="2023-04-16T00:00:00"/>
    <n v="2"/>
    <x v="7"/>
    <x v="2"/>
    <x v="0"/>
    <n v="2896.71"/>
    <n v="44"/>
    <x v="2"/>
    <n v="1362.15"/>
    <s v="1844.0700000000002"/>
    <x v="1"/>
    <n v="0.28999999999999998"/>
    <x v="2"/>
    <s v="Online"/>
    <s v="West-Charlie"/>
  </r>
  <r>
    <n v="1081"/>
    <d v="2023-09-04T00:00:00"/>
    <n v="2"/>
    <x v="3"/>
    <x v="3"/>
    <x v="2"/>
    <n v="7215.52"/>
    <n v="23"/>
    <x v="2"/>
    <n v="1236.25"/>
    <n v="1543.38"/>
    <x v="1"/>
    <n v="0.1"/>
    <x v="0"/>
    <s v="Online"/>
    <s v="North-Alice"/>
  </r>
  <r>
    <n v="1081"/>
    <d v="2023-07-14T00:00:00"/>
    <n v="2"/>
    <x v="11"/>
    <x v="1"/>
    <x v="2"/>
    <n v="7001.64"/>
    <n v="16"/>
    <x v="3"/>
    <n v="2530.15"/>
    <n v="2568.13"/>
    <x v="1"/>
    <n v="0.01"/>
    <x v="2"/>
    <s v="Online"/>
    <s v="North-Eve"/>
  </r>
  <r>
    <n v="1081"/>
    <d v="2023-04-12T00:00:00"/>
    <n v="2"/>
    <x v="7"/>
    <x v="0"/>
    <x v="3"/>
    <n v="9680.84"/>
    <n v="19"/>
    <x v="0"/>
    <n v="2443.69"/>
    <n v="2462.34"/>
    <x v="1"/>
    <n v="7.0000000000000007E-2"/>
    <x v="0"/>
    <s v="Retail"/>
    <s v="South-Bob"/>
  </r>
  <r>
    <n v="1081"/>
    <d v="2023-10-28T00:00:00"/>
    <n v="2"/>
    <x v="8"/>
    <x v="2"/>
    <x v="2"/>
    <n v="5571.36"/>
    <n v="23"/>
    <x v="0"/>
    <n v="1411.37"/>
    <n v="1675.35"/>
    <x v="1"/>
    <n v="0.21"/>
    <x v="1"/>
    <s v="Retail"/>
    <s v="North-Charlie"/>
  </r>
  <r>
    <n v="1080"/>
    <d v="2023-02-05T00:00:00"/>
    <n v="1"/>
    <x v="4"/>
    <x v="2"/>
    <x v="3"/>
    <n v="245.46"/>
    <n v="9"/>
    <x v="2"/>
    <n v="1141.52"/>
    <n v="1550.19"/>
    <x v="1"/>
    <n v="0.28000000000000003"/>
    <x v="2"/>
    <s v="Retail"/>
    <s v="South-Charlie"/>
  </r>
  <r>
    <n v="1080"/>
    <d v="2023-08-24T00:00:00"/>
    <n v="1"/>
    <x v="0"/>
    <x v="0"/>
    <x v="0"/>
    <n v="1493.95"/>
    <n v="17"/>
    <x v="1"/>
    <n v="2742.67"/>
    <n v="2979.64"/>
    <x v="0"/>
    <n v="0.01"/>
    <x v="1"/>
    <s v="Retail"/>
    <s v="West-Bob"/>
  </r>
  <r>
    <n v="1080"/>
    <d v="2023-01-17T00:00:00"/>
    <n v="1"/>
    <x v="10"/>
    <x v="0"/>
    <x v="3"/>
    <n v="4224"/>
    <n v="47"/>
    <x v="1"/>
    <n v="4035.33"/>
    <n v="4211.25"/>
    <x v="0"/>
    <n v="7.0000000000000007E-2"/>
    <x v="0"/>
    <s v="Online"/>
    <s v="South-Bob"/>
  </r>
  <r>
    <n v="1080"/>
    <d v="2023-01-18T00:00:00"/>
    <n v="1"/>
    <x v="10"/>
    <x v="2"/>
    <x v="1"/>
    <n v="5138.0200000000004"/>
    <n v="44"/>
    <x v="2"/>
    <n v="1763.67"/>
    <s v="1983.8200000000002"/>
    <x v="1"/>
    <n v="0.24"/>
    <x v="2"/>
    <s v="Online"/>
    <s v="East-Charlie"/>
  </r>
  <r>
    <n v="1080"/>
    <d v="2023-06-27T00:00:00"/>
    <n v="1"/>
    <x v="9"/>
    <x v="1"/>
    <x v="0"/>
    <n v="5012.96"/>
    <n v="35"/>
    <x v="1"/>
    <n v="900.97"/>
    <n v="1321.18"/>
    <x v="0"/>
    <n v="0.1"/>
    <x v="1"/>
    <s v="Online"/>
    <s v="West-Eve"/>
  </r>
  <r>
    <n v="1080"/>
    <d v="2023-11-11T00:00:00"/>
    <n v="1"/>
    <x v="1"/>
    <x v="3"/>
    <x v="1"/>
    <n v="3602.51"/>
    <n v="32"/>
    <x v="2"/>
    <n v="3414.54"/>
    <n v="3753.83"/>
    <x v="1"/>
    <n v="0.22"/>
    <x v="1"/>
    <s v="Retail"/>
    <s v="East-Alice"/>
  </r>
  <r>
    <n v="1080"/>
    <d v="2023-07-07T00:00:00"/>
    <n v="1"/>
    <x v="11"/>
    <x v="2"/>
    <x v="0"/>
    <n v="5993.5"/>
    <n v="14"/>
    <x v="0"/>
    <n v="4127.54"/>
    <n v="4495.13"/>
    <x v="1"/>
    <n v="0.06"/>
    <x v="0"/>
    <s v="Retail"/>
    <s v="West-Charlie"/>
  </r>
  <r>
    <n v="1080"/>
    <d v="2023-08-21T00:00:00"/>
    <n v="1"/>
    <x v="0"/>
    <x v="4"/>
    <x v="3"/>
    <n v="5677.74"/>
    <n v="12"/>
    <x v="2"/>
    <n v="2316.13"/>
    <n v="2525.27"/>
    <x v="0"/>
    <n v="0.12"/>
    <x v="2"/>
    <s v="Retail"/>
    <s v="South-David"/>
  </r>
  <r>
    <n v="1079"/>
    <d v="2023-06-06T00:00:00"/>
    <n v="7"/>
    <x v="9"/>
    <x v="4"/>
    <x v="3"/>
    <n v="1982.07"/>
    <n v="34"/>
    <x v="1"/>
    <n v="1967.96"/>
    <n v="1993.4"/>
    <x v="0"/>
    <n v="0.15"/>
    <x v="2"/>
    <s v="Online"/>
    <s v="South-David"/>
  </r>
  <r>
    <n v="1079"/>
    <d v="2023-08-06T00:00:00"/>
    <n v="7"/>
    <x v="0"/>
    <x v="4"/>
    <x v="2"/>
    <n v="1107.8599999999999"/>
    <n v="45"/>
    <x v="3"/>
    <n v="1406.9"/>
    <s v="1547.3500000000001"/>
    <x v="1"/>
    <n v="0.17"/>
    <x v="1"/>
    <s v="Retail"/>
    <s v="North-David"/>
  </r>
  <r>
    <n v="1079"/>
    <d v="2023-08-24T00:00:00"/>
    <n v="7"/>
    <x v="0"/>
    <x v="3"/>
    <x v="2"/>
    <n v="9972.66"/>
    <n v="8"/>
    <x v="3"/>
    <n v="3808.23"/>
    <n v="3891.62"/>
    <x v="0"/>
    <n v="0.26"/>
    <x v="0"/>
    <s v="Online"/>
    <s v="North-Alice"/>
  </r>
  <r>
    <n v="1079"/>
    <d v="2023-10-04T00:00:00"/>
    <n v="7"/>
    <x v="8"/>
    <x v="1"/>
    <x v="1"/>
    <n v="942.52"/>
    <n v="12"/>
    <x v="0"/>
    <n v="4754.0200000000004"/>
    <s v="5080.740000000001"/>
    <x v="1"/>
    <n v="0.2"/>
    <x v="1"/>
    <s v="Online"/>
    <s v="East-Eve"/>
  </r>
  <r>
    <n v="1079"/>
    <d v="2023-10-28T00:00:00"/>
    <n v="7"/>
    <x v="8"/>
    <x v="0"/>
    <x v="0"/>
    <n v="1558.03"/>
    <n v="38"/>
    <x v="1"/>
    <n v="1127.76"/>
    <n v="1265.6600000000001"/>
    <x v="0"/>
    <n v="0.26"/>
    <x v="0"/>
    <s v="Retail"/>
    <s v="West-Bob"/>
  </r>
  <r>
    <n v="1079"/>
    <d v="2023-06-22T00:00:00"/>
    <n v="7"/>
    <x v="9"/>
    <x v="1"/>
    <x v="1"/>
    <n v="2265.23"/>
    <n v="49"/>
    <x v="3"/>
    <n v="437.59"/>
    <n v="675.54"/>
    <x v="0"/>
    <n v="0.1"/>
    <x v="1"/>
    <s v="Online"/>
    <s v="East-Eve"/>
  </r>
  <r>
    <n v="1078"/>
    <d v="2023-11-16T00:00:00"/>
    <n v="6"/>
    <x v="1"/>
    <x v="4"/>
    <x v="1"/>
    <n v="113.4"/>
    <n v="8"/>
    <x v="1"/>
    <n v="3459.61"/>
    <n v="3657.23"/>
    <x v="0"/>
    <n v="0.03"/>
    <x v="0"/>
    <s v="Online"/>
    <s v="East-David"/>
  </r>
  <r>
    <n v="1078"/>
    <d v="2023-04-04T00:00:00"/>
    <n v="6"/>
    <x v="7"/>
    <x v="4"/>
    <x v="1"/>
    <n v="9631.41"/>
    <n v="49"/>
    <x v="1"/>
    <n v="1833.95"/>
    <n v="2147.14"/>
    <x v="0"/>
    <n v="0.18"/>
    <x v="2"/>
    <s v="Retail"/>
    <s v="East-David"/>
  </r>
  <r>
    <n v="1078"/>
    <d v="2023-02-08T00:00:00"/>
    <n v="6"/>
    <x v="4"/>
    <x v="3"/>
    <x v="3"/>
    <n v="9813.32"/>
    <n v="49"/>
    <x v="1"/>
    <n v="3026.85"/>
    <n v="3183.58"/>
    <x v="0"/>
    <n v="0.25"/>
    <x v="1"/>
    <s v="Retail"/>
    <s v="South-Alice"/>
  </r>
  <r>
    <n v="1078"/>
    <d v="2023-01-12T00:00:00"/>
    <n v="6"/>
    <x v="10"/>
    <x v="1"/>
    <x v="1"/>
    <n v="4481.2"/>
    <n v="36"/>
    <x v="0"/>
    <n v="4548.88"/>
    <n v="4853.41"/>
    <x v="0"/>
    <n v="0.25"/>
    <x v="2"/>
    <s v="Retail"/>
    <s v="East-Eve"/>
  </r>
  <r>
    <n v="1078"/>
    <d v="2024-01-01T00:00:00"/>
    <n v="6"/>
    <x v="10"/>
    <x v="4"/>
    <x v="1"/>
    <n v="8377.57"/>
    <n v="42"/>
    <x v="0"/>
    <n v="63.41"/>
    <n v="314.93"/>
    <x v="0"/>
    <n v="0.03"/>
    <x v="1"/>
    <s v="Retail"/>
    <s v="East-David"/>
  </r>
  <r>
    <n v="1078"/>
    <d v="2023-06-12T00:00:00"/>
    <n v="6"/>
    <x v="9"/>
    <x v="2"/>
    <x v="3"/>
    <n v="6136"/>
    <n v="29"/>
    <x v="2"/>
    <n v="3177.81"/>
    <n v="3222.65"/>
    <x v="0"/>
    <n v="0.08"/>
    <x v="2"/>
    <s v="Retail"/>
    <s v="South-Charlie"/>
  </r>
  <r>
    <n v="1078"/>
    <d v="2023-07-27T00:00:00"/>
    <n v="6"/>
    <x v="11"/>
    <x v="1"/>
    <x v="2"/>
    <n v="4127.37"/>
    <n v="3"/>
    <x v="3"/>
    <n v="902.38"/>
    <n v="1128.9100000000001"/>
    <x v="1"/>
    <n v="0.01"/>
    <x v="0"/>
    <s v="Retail"/>
    <s v="North-Eve"/>
  </r>
  <r>
    <n v="1078"/>
    <d v="2023-03-23T00:00:00"/>
    <n v="6"/>
    <x v="6"/>
    <x v="1"/>
    <x v="0"/>
    <n v="3808.03"/>
    <n v="33"/>
    <x v="3"/>
    <n v="2396.6799999999998"/>
    <n v="2661.54"/>
    <x v="1"/>
    <n v="0.18"/>
    <x v="0"/>
    <s v="Online"/>
    <s v="West-Eve"/>
  </r>
  <r>
    <n v="1077"/>
    <d v="2023-02-07T00:00:00"/>
    <n v="5"/>
    <x v="4"/>
    <x v="1"/>
    <x v="0"/>
    <n v="9605.34"/>
    <n v="12"/>
    <x v="3"/>
    <n v="2427.46"/>
    <n v="2743.09"/>
    <x v="1"/>
    <n v="0.28999999999999998"/>
    <x v="2"/>
    <s v="Retail"/>
    <s v="West-Eve"/>
  </r>
  <r>
    <n v="1077"/>
    <d v="2023-01-11T00:00:00"/>
    <n v="5"/>
    <x v="10"/>
    <x v="1"/>
    <x v="2"/>
    <n v="9192.42"/>
    <n v="35"/>
    <x v="2"/>
    <n v="585.37"/>
    <n v="970.49"/>
    <x v="0"/>
    <n v="0.15"/>
    <x v="0"/>
    <s v="Retail"/>
    <s v="North-Eve"/>
  </r>
  <r>
    <n v="1077"/>
    <d v="2023-12-02T00:00:00"/>
    <n v="5"/>
    <x v="5"/>
    <x v="4"/>
    <x v="1"/>
    <n v="1960.41"/>
    <n v="24"/>
    <x v="2"/>
    <n v="2258.54"/>
    <n v="2439.4899999999998"/>
    <x v="0"/>
    <n v="0.2"/>
    <x v="2"/>
    <s v="Retail"/>
    <s v="East-David"/>
  </r>
  <r>
    <n v="1077"/>
    <d v="2023-08-07T00:00:00"/>
    <n v="5"/>
    <x v="0"/>
    <x v="2"/>
    <x v="1"/>
    <n v="242.38"/>
    <n v="43"/>
    <x v="0"/>
    <n v="4402.66"/>
    <n v="4724.7"/>
    <x v="1"/>
    <n v="0.1"/>
    <x v="0"/>
    <s v="Retail"/>
    <s v="East-Charlie"/>
  </r>
  <r>
    <n v="1077"/>
    <d v="2023-10-12T00:00:00"/>
    <n v="5"/>
    <x v="8"/>
    <x v="4"/>
    <x v="3"/>
    <n v="628.15"/>
    <n v="23"/>
    <x v="2"/>
    <n v="557.52"/>
    <n v="822.39"/>
    <x v="0"/>
    <n v="0.28999999999999998"/>
    <x v="2"/>
    <s v="Online"/>
    <s v="South-David"/>
  </r>
  <r>
    <n v="1077"/>
    <d v="2023-10-01T00:00:00"/>
    <n v="5"/>
    <x v="8"/>
    <x v="3"/>
    <x v="0"/>
    <n v="5405.76"/>
    <n v="5"/>
    <x v="2"/>
    <n v="3650.89"/>
    <n v="3930.06"/>
    <x v="1"/>
    <n v="0.17"/>
    <x v="0"/>
    <s v="Online"/>
    <s v="West-Alice"/>
  </r>
  <r>
    <n v="1077"/>
    <d v="2023-08-30T00:00:00"/>
    <n v="5"/>
    <x v="0"/>
    <x v="3"/>
    <x v="0"/>
    <n v="8660.1200000000008"/>
    <n v="25"/>
    <x v="2"/>
    <n v="61.5"/>
    <s v="258.91999999999996"/>
    <x v="1"/>
    <n v="0.17"/>
    <x v="2"/>
    <s v="Online"/>
    <s v="West-Alice"/>
  </r>
  <r>
    <n v="1076"/>
    <d v="2023-12-16T00:00:00"/>
    <n v="4"/>
    <x v="5"/>
    <x v="1"/>
    <x v="1"/>
    <n v="7160.75"/>
    <n v="30"/>
    <x v="3"/>
    <n v="3519.63"/>
    <n v="3774.65"/>
    <x v="1"/>
    <n v="0.2"/>
    <x v="2"/>
    <s v="Retail"/>
    <s v="East-Eve"/>
  </r>
  <r>
    <n v="1076"/>
    <d v="2023-09-21T00:00:00"/>
    <n v="4"/>
    <x v="3"/>
    <x v="0"/>
    <x v="2"/>
    <n v="611.52"/>
    <n v="26"/>
    <x v="2"/>
    <n v="1762"/>
    <n v="2002.95"/>
    <x v="0"/>
    <n v="0.28999999999999998"/>
    <x v="2"/>
    <s v="Retail"/>
    <s v="North-Bob"/>
  </r>
  <r>
    <n v="1076"/>
    <d v="2023-10-14T00:00:00"/>
    <n v="4"/>
    <x v="8"/>
    <x v="2"/>
    <x v="3"/>
    <n v="8674.35"/>
    <n v="23"/>
    <x v="0"/>
    <n v="1727.78"/>
    <n v="1984.34"/>
    <x v="0"/>
    <n v="0.24"/>
    <x v="0"/>
    <s v="Online"/>
    <s v="South-Charlie"/>
  </r>
  <r>
    <n v="1076"/>
    <d v="2023-02-13T00:00:00"/>
    <n v="4"/>
    <x v="4"/>
    <x v="1"/>
    <x v="2"/>
    <n v="6697.98"/>
    <n v="17"/>
    <x v="3"/>
    <n v="604.08000000000004"/>
    <n v="624.71"/>
    <x v="1"/>
    <n v="0.14000000000000001"/>
    <x v="0"/>
    <s v="Retail"/>
    <s v="North-Eve"/>
  </r>
  <r>
    <n v="1076"/>
    <d v="2023-03-22T00:00:00"/>
    <n v="4"/>
    <x v="6"/>
    <x v="2"/>
    <x v="3"/>
    <n v="316.94"/>
    <n v="23"/>
    <x v="0"/>
    <n v="2759.16"/>
    <n v="2864.45"/>
    <x v="0"/>
    <n v="0.18"/>
    <x v="2"/>
    <s v="Retail"/>
    <s v="South-Charlie"/>
  </r>
  <r>
    <n v="1076"/>
    <d v="2023-12-15T00:00:00"/>
    <n v="4"/>
    <x v="5"/>
    <x v="0"/>
    <x v="0"/>
    <n v="2607.4"/>
    <n v="32"/>
    <x v="0"/>
    <n v="2636.36"/>
    <n v="2696.78"/>
    <x v="1"/>
    <n v="0.09"/>
    <x v="1"/>
    <s v="Retail"/>
    <s v="West-Bob"/>
  </r>
  <r>
    <n v="1076"/>
    <d v="2023-04-30T00:00:00"/>
    <n v="4"/>
    <x v="7"/>
    <x v="1"/>
    <x v="0"/>
    <n v="3279.51"/>
    <n v="32"/>
    <x v="3"/>
    <n v="4337.82"/>
    <n v="4460.71"/>
    <x v="0"/>
    <n v="0.3"/>
    <x v="1"/>
    <s v="Retail"/>
    <s v="West-Eve"/>
  </r>
  <r>
    <n v="1076"/>
    <d v="2023-01-17T00:00:00"/>
    <n v="4"/>
    <x v="10"/>
    <x v="2"/>
    <x v="3"/>
    <n v="8464.23"/>
    <n v="16"/>
    <x v="3"/>
    <n v="1964.15"/>
    <n v="2211.17"/>
    <x v="0"/>
    <n v="0.21"/>
    <x v="0"/>
    <s v="Online"/>
    <s v="South-Charlie"/>
  </r>
  <r>
    <n v="1075"/>
    <d v="2023-06-29T00:00:00"/>
    <n v="3"/>
    <x v="9"/>
    <x v="4"/>
    <x v="3"/>
    <n v="4223.3900000000003"/>
    <n v="30"/>
    <x v="1"/>
    <n v="738.06"/>
    <s v="1095.4499999999998"/>
    <x v="1"/>
    <n v="0.05"/>
    <x v="0"/>
    <s v="Online"/>
    <s v="South-David"/>
  </r>
  <r>
    <n v="1075"/>
    <d v="2023-10-09T00:00:00"/>
    <n v="3"/>
    <x v="8"/>
    <x v="2"/>
    <x v="0"/>
    <n v="8239.58"/>
    <n v="18"/>
    <x v="3"/>
    <n v="2228.35"/>
    <n v="2682.34"/>
    <x v="1"/>
    <n v="0.13"/>
    <x v="0"/>
    <s v="Online"/>
    <s v="West-Charlie"/>
  </r>
  <r>
    <n v="1075"/>
    <d v="2023-04-25T00:00:00"/>
    <n v="3"/>
    <x v="7"/>
    <x v="4"/>
    <x v="0"/>
    <n v="4038.58"/>
    <n v="44"/>
    <x v="1"/>
    <n v="3519.29"/>
    <n v="3822.98"/>
    <x v="0"/>
    <n v="0.27"/>
    <x v="0"/>
    <s v="Online"/>
    <s v="West-David"/>
  </r>
  <r>
    <n v="1075"/>
    <d v="2023-11-05T00:00:00"/>
    <n v="3"/>
    <x v="1"/>
    <x v="0"/>
    <x v="1"/>
    <n v="8127.7"/>
    <n v="37"/>
    <x v="0"/>
    <n v="1675.51"/>
    <s v="1906.6399999999999"/>
    <x v="1"/>
    <n v="0.13"/>
    <x v="0"/>
    <s v="Online"/>
    <s v="East-Bob"/>
  </r>
  <r>
    <n v="1075"/>
    <d v="2023-08-10T00:00:00"/>
    <n v="3"/>
    <x v="0"/>
    <x v="2"/>
    <x v="2"/>
    <n v="9217.85"/>
    <n v="17"/>
    <x v="2"/>
    <n v="4966.66"/>
    <s v="5037.2699999999995"/>
    <x v="0"/>
    <n v="0.24"/>
    <x v="0"/>
    <s v="Retail"/>
    <s v="North-Charlie"/>
  </r>
  <r>
    <n v="1075"/>
    <d v="2023-08-24T00:00:00"/>
    <n v="3"/>
    <x v="0"/>
    <x v="2"/>
    <x v="0"/>
    <n v="2301.38"/>
    <n v="42"/>
    <x v="3"/>
    <n v="967.77"/>
    <n v="1414.88"/>
    <x v="1"/>
    <n v="0.17"/>
    <x v="0"/>
    <s v="Online"/>
    <s v="West-Charlie"/>
  </r>
  <r>
    <n v="1075"/>
    <d v="2023-08-15T00:00:00"/>
    <n v="3"/>
    <x v="0"/>
    <x v="2"/>
    <x v="2"/>
    <n v="9972.11"/>
    <n v="28"/>
    <x v="3"/>
    <n v="2570.2199999999998"/>
    <s v="2610.8399999999997"/>
    <x v="0"/>
    <n v="0.27"/>
    <x v="0"/>
    <s v="Retail"/>
    <s v="North-Charlie"/>
  </r>
  <r>
    <n v="1075"/>
    <d v="2023-05-13T00:00:00"/>
    <n v="3"/>
    <x v="2"/>
    <x v="0"/>
    <x v="1"/>
    <n v="6653.49"/>
    <n v="36"/>
    <x v="3"/>
    <n v="4337.6099999999997"/>
    <n v="4386.82"/>
    <x v="0"/>
    <n v="0.23"/>
    <x v="2"/>
    <s v="Online"/>
    <s v="East-Bob"/>
  </r>
  <r>
    <n v="1075"/>
    <d v="2023-08-12T00:00:00"/>
    <n v="3"/>
    <x v="0"/>
    <x v="4"/>
    <x v="1"/>
    <n v="8989.4"/>
    <n v="14"/>
    <x v="1"/>
    <n v="1612.93"/>
    <n v="1964.15"/>
    <x v="0"/>
    <n v="0.24"/>
    <x v="0"/>
    <s v="Retail"/>
    <s v="East-David"/>
  </r>
  <r>
    <n v="1075"/>
    <d v="2023-06-15T00:00:00"/>
    <n v="3"/>
    <x v="9"/>
    <x v="1"/>
    <x v="2"/>
    <n v="9736.49"/>
    <n v="26"/>
    <x v="1"/>
    <n v="1749.34"/>
    <n v="1935.25"/>
    <x v="1"/>
    <n v="0.14000000000000001"/>
    <x v="2"/>
    <s v="Online"/>
    <s v="North-Eve"/>
  </r>
  <r>
    <n v="1075"/>
    <d v="2023-01-02T00:00:00"/>
    <n v="3"/>
    <x v="10"/>
    <x v="4"/>
    <x v="0"/>
    <n v="919.09"/>
    <n v="26"/>
    <x v="2"/>
    <n v="4535.38"/>
    <n v="4557.5600000000004"/>
    <x v="1"/>
    <n v="0"/>
    <x v="2"/>
    <s v="Online"/>
    <s v="West-David"/>
  </r>
  <r>
    <n v="1075"/>
    <d v="2023-04-26T00:00:00"/>
    <n v="3"/>
    <x v="7"/>
    <x v="4"/>
    <x v="3"/>
    <n v="1457.77"/>
    <n v="37"/>
    <x v="2"/>
    <n v="4399.8"/>
    <n v="4801.0600000000004"/>
    <x v="1"/>
    <n v="0.13"/>
    <x v="0"/>
    <s v="Retail"/>
    <s v="South-David"/>
  </r>
  <r>
    <n v="1074"/>
    <d v="2023-03-25T00:00:00"/>
    <n v="2"/>
    <x v="6"/>
    <x v="1"/>
    <x v="0"/>
    <n v="7499.7"/>
    <n v="38"/>
    <x v="0"/>
    <n v="2610.6"/>
    <n v="2836.94"/>
    <x v="0"/>
    <n v="0.19"/>
    <x v="2"/>
    <s v="Online"/>
    <s v="West-Eve"/>
  </r>
  <r>
    <n v="1074"/>
    <d v="2023-01-04T00:00:00"/>
    <n v="2"/>
    <x v="10"/>
    <x v="1"/>
    <x v="3"/>
    <n v="7508.72"/>
    <n v="38"/>
    <x v="1"/>
    <n v="1394.74"/>
    <n v="1848.69"/>
    <x v="0"/>
    <n v="0"/>
    <x v="0"/>
    <s v="Retail"/>
    <s v="South-Eve"/>
  </r>
  <r>
    <n v="1074"/>
    <d v="2023-08-15T00:00:00"/>
    <n v="2"/>
    <x v="0"/>
    <x v="4"/>
    <x v="0"/>
    <n v="289.38"/>
    <n v="29"/>
    <x v="1"/>
    <n v="1723.01"/>
    <n v="2197.42"/>
    <x v="1"/>
    <n v="7.0000000000000007E-2"/>
    <x v="0"/>
    <s v="Retail"/>
    <s v="West-David"/>
  </r>
  <r>
    <n v="1074"/>
    <d v="2023-11-25T00:00:00"/>
    <n v="2"/>
    <x v="1"/>
    <x v="1"/>
    <x v="2"/>
    <n v="3570.15"/>
    <n v="42"/>
    <x v="1"/>
    <n v="2120.81"/>
    <n v="2611.94"/>
    <x v="0"/>
    <n v="0.23"/>
    <x v="1"/>
    <s v="Online"/>
    <s v="North-Eve"/>
  </r>
  <r>
    <n v="1074"/>
    <d v="2023-08-12T00:00:00"/>
    <n v="2"/>
    <x v="0"/>
    <x v="0"/>
    <x v="1"/>
    <n v="6011.84"/>
    <n v="2"/>
    <x v="0"/>
    <n v="2868.02"/>
    <n v="2994.74"/>
    <x v="0"/>
    <n v="0.18"/>
    <x v="0"/>
    <s v="Online"/>
    <s v="East-Bob"/>
  </r>
  <r>
    <n v="1074"/>
    <d v="2023-02-15T00:00:00"/>
    <n v="2"/>
    <x v="4"/>
    <x v="3"/>
    <x v="3"/>
    <n v="3320.38"/>
    <n v="31"/>
    <x v="1"/>
    <n v="1138.32"/>
    <n v="1266.25"/>
    <x v="0"/>
    <n v="0.14000000000000001"/>
    <x v="1"/>
    <s v="Retail"/>
    <s v="South-Alice"/>
  </r>
  <r>
    <n v="1074"/>
    <d v="2023-05-27T00:00:00"/>
    <n v="2"/>
    <x v="2"/>
    <x v="1"/>
    <x v="0"/>
    <n v="6710.83"/>
    <n v="2"/>
    <x v="0"/>
    <n v="3173.69"/>
    <n v="3503.11"/>
    <x v="1"/>
    <n v="0.2"/>
    <x v="0"/>
    <s v="Retail"/>
    <s v="West-Eve"/>
  </r>
  <r>
    <n v="1074"/>
    <d v="2023-09-14T00:00:00"/>
    <n v="2"/>
    <x v="3"/>
    <x v="4"/>
    <x v="3"/>
    <n v="8389.93"/>
    <n v="29"/>
    <x v="1"/>
    <n v="173.67"/>
    <n v="565.62"/>
    <x v="0"/>
    <n v="0.3"/>
    <x v="1"/>
    <s v="Online"/>
    <s v="South-David"/>
  </r>
  <r>
    <n v="1074"/>
    <d v="2023-02-15T00:00:00"/>
    <n v="2"/>
    <x v="4"/>
    <x v="0"/>
    <x v="0"/>
    <n v="1383.82"/>
    <n v="1"/>
    <x v="1"/>
    <n v="1304.23"/>
    <n v="1705.71"/>
    <x v="0"/>
    <n v="0.01"/>
    <x v="1"/>
    <s v="Retail"/>
    <s v="West-Bob"/>
  </r>
  <r>
    <n v="1074"/>
    <d v="2023-12-16T00:00:00"/>
    <n v="2"/>
    <x v="5"/>
    <x v="0"/>
    <x v="2"/>
    <n v="6310.56"/>
    <n v="19"/>
    <x v="1"/>
    <n v="278.67"/>
    <n v="423.13"/>
    <x v="1"/>
    <n v="0.24"/>
    <x v="2"/>
    <s v="Online"/>
    <s v="North-Bob"/>
  </r>
  <r>
    <n v="1073"/>
    <d v="2023-12-01T00:00:00"/>
    <n v="1"/>
    <x v="5"/>
    <x v="4"/>
    <x v="0"/>
    <n v="5238.42"/>
    <n v="40"/>
    <x v="1"/>
    <n v="2565.3000000000002"/>
    <s v="3007.4700000000003"/>
    <x v="0"/>
    <n v="0.17"/>
    <x v="2"/>
    <s v="Retail"/>
    <s v="West-David"/>
  </r>
  <r>
    <n v="1073"/>
    <d v="2023-10-23T00:00:00"/>
    <n v="1"/>
    <x v="8"/>
    <x v="2"/>
    <x v="3"/>
    <n v="4650.68"/>
    <n v="45"/>
    <x v="3"/>
    <n v="4369.5"/>
    <n v="4381.8900000000003"/>
    <x v="0"/>
    <n v="0.02"/>
    <x v="2"/>
    <s v="Retail"/>
    <s v="South-Charlie"/>
  </r>
  <r>
    <n v="1073"/>
    <d v="2023-10-21T00:00:00"/>
    <n v="1"/>
    <x v="8"/>
    <x v="3"/>
    <x v="0"/>
    <n v="1365.88"/>
    <n v="45"/>
    <x v="1"/>
    <n v="2558.09"/>
    <n v="2958.55"/>
    <x v="1"/>
    <n v="0.08"/>
    <x v="1"/>
    <s v="Online"/>
    <s v="West-Alice"/>
  </r>
  <r>
    <n v="1073"/>
    <d v="2023-12-06T00:00:00"/>
    <n v="1"/>
    <x v="5"/>
    <x v="3"/>
    <x v="2"/>
    <n v="2273.58"/>
    <n v="31"/>
    <x v="0"/>
    <n v="4368.97"/>
    <n v="4696.8500000000004"/>
    <x v="0"/>
    <n v="0.25"/>
    <x v="0"/>
    <s v="Retail"/>
    <s v="North-Alice"/>
  </r>
  <r>
    <n v="1073"/>
    <d v="2023-12-18T00:00:00"/>
    <n v="1"/>
    <x v="5"/>
    <x v="1"/>
    <x v="0"/>
    <n v="3196.5"/>
    <n v="40"/>
    <x v="0"/>
    <n v="157.15"/>
    <n v="436.53"/>
    <x v="1"/>
    <n v="0.04"/>
    <x v="1"/>
    <s v="Retail"/>
    <s v="West-Eve"/>
  </r>
  <r>
    <n v="1073"/>
    <d v="2023-11-16T00:00:00"/>
    <n v="1"/>
    <x v="1"/>
    <x v="4"/>
    <x v="3"/>
    <n v="7026.43"/>
    <n v="48"/>
    <x v="3"/>
    <n v="2658.9"/>
    <n v="2838.27"/>
    <x v="1"/>
    <n v="0.25"/>
    <x v="2"/>
    <s v="Online"/>
    <s v="South-David"/>
  </r>
  <r>
    <n v="1073"/>
    <d v="2023-05-07T00:00:00"/>
    <n v="1"/>
    <x v="2"/>
    <x v="4"/>
    <x v="2"/>
    <n v="1347.42"/>
    <n v="29"/>
    <x v="3"/>
    <n v="2152.6799999999998"/>
    <n v="2475.9299999999998"/>
    <x v="0"/>
    <n v="0.22"/>
    <x v="0"/>
    <s v="Online"/>
    <s v="North-David"/>
  </r>
  <r>
    <n v="1072"/>
    <d v="2023-08-24T00:00:00"/>
    <n v="7"/>
    <x v="0"/>
    <x v="0"/>
    <x v="3"/>
    <n v="2167.94"/>
    <n v="39"/>
    <x v="3"/>
    <n v="4330.03"/>
    <n v="4467.75"/>
    <x v="1"/>
    <n v="0.02"/>
    <x v="2"/>
    <s v="Retail"/>
    <s v="South-Bob"/>
  </r>
  <r>
    <n v="1072"/>
    <d v="2023-02-07T00:00:00"/>
    <n v="7"/>
    <x v="4"/>
    <x v="0"/>
    <x v="1"/>
    <n v="5490.38"/>
    <n v="26"/>
    <x v="0"/>
    <n v="3640.17"/>
    <n v="4002.63"/>
    <x v="1"/>
    <n v="0.05"/>
    <x v="2"/>
    <s v="Retail"/>
    <s v="East-Bob"/>
  </r>
  <r>
    <n v="1072"/>
    <d v="2023-11-24T00:00:00"/>
    <n v="7"/>
    <x v="1"/>
    <x v="3"/>
    <x v="1"/>
    <n v="5511.11"/>
    <n v="25"/>
    <x v="3"/>
    <n v="481.19"/>
    <n v="693.4"/>
    <x v="1"/>
    <n v="0.27"/>
    <x v="2"/>
    <s v="Retail"/>
    <s v="East-Alice"/>
  </r>
  <r>
    <n v="1072"/>
    <d v="2023-12-26T00:00:00"/>
    <n v="7"/>
    <x v="5"/>
    <x v="2"/>
    <x v="2"/>
    <n v="3635.5"/>
    <n v="23"/>
    <x v="1"/>
    <n v="1662.83"/>
    <n v="2074.25"/>
    <x v="1"/>
    <n v="0.12"/>
    <x v="0"/>
    <s v="Online"/>
    <s v="North-Charlie"/>
  </r>
  <r>
    <n v="1072"/>
    <d v="2023-06-15T00:00:00"/>
    <n v="7"/>
    <x v="9"/>
    <x v="4"/>
    <x v="2"/>
    <n v="6976.49"/>
    <n v="35"/>
    <x v="2"/>
    <n v="4349.3599999999997"/>
    <n v="4645.17"/>
    <x v="0"/>
    <n v="0.18"/>
    <x v="2"/>
    <s v="Retail"/>
    <s v="North-David"/>
  </r>
  <r>
    <n v="1072"/>
    <d v="2023-08-25T00:00:00"/>
    <n v="7"/>
    <x v="0"/>
    <x v="2"/>
    <x v="3"/>
    <n v="2490.86"/>
    <n v="12"/>
    <x v="0"/>
    <n v="1517.4"/>
    <n v="1545.02"/>
    <x v="1"/>
    <n v="0.03"/>
    <x v="0"/>
    <s v="Retail"/>
    <s v="South-Charlie"/>
  </r>
  <r>
    <n v="1072"/>
    <d v="2023-08-21T00:00:00"/>
    <n v="7"/>
    <x v="0"/>
    <x v="3"/>
    <x v="0"/>
    <n v="8271.6200000000008"/>
    <n v="12"/>
    <x v="3"/>
    <n v="710.99"/>
    <n v="876.46"/>
    <x v="0"/>
    <n v="0.03"/>
    <x v="2"/>
    <s v="Online"/>
    <s v="West-Alice"/>
  </r>
  <r>
    <n v="1072"/>
    <d v="2023-11-05T00:00:00"/>
    <n v="7"/>
    <x v="1"/>
    <x v="4"/>
    <x v="0"/>
    <n v="5969.12"/>
    <n v="39"/>
    <x v="3"/>
    <n v="591.98"/>
    <n v="934.04"/>
    <x v="1"/>
    <n v="0.26"/>
    <x v="0"/>
    <s v="Retail"/>
    <s v="West-David"/>
  </r>
  <r>
    <n v="1071"/>
    <d v="2023-05-20T00:00:00"/>
    <n v="6"/>
    <x v="2"/>
    <x v="1"/>
    <x v="0"/>
    <n v="3003.76"/>
    <n v="6"/>
    <x v="1"/>
    <n v="2831.23"/>
    <n v="3206.98"/>
    <x v="0"/>
    <n v="0.06"/>
    <x v="0"/>
    <s v="Retail"/>
    <s v="West-Eve"/>
  </r>
  <r>
    <n v="1071"/>
    <d v="2023-12-27T00:00:00"/>
    <n v="6"/>
    <x v="5"/>
    <x v="4"/>
    <x v="1"/>
    <n v="4752.88"/>
    <n v="40"/>
    <x v="0"/>
    <n v="1447.72"/>
    <n v="1875.75"/>
    <x v="1"/>
    <n v="0.13"/>
    <x v="1"/>
    <s v="Retail"/>
    <s v="East-David"/>
  </r>
  <r>
    <n v="1071"/>
    <d v="2023-10-30T00:00:00"/>
    <n v="6"/>
    <x v="8"/>
    <x v="3"/>
    <x v="0"/>
    <n v="189.48"/>
    <n v="22"/>
    <x v="2"/>
    <n v="2701.39"/>
    <n v="3185.81"/>
    <x v="1"/>
    <n v="0.01"/>
    <x v="0"/>
    <s v="Online"/>
    <s v="West-Alice"/>
  </r>
  <r>
    <n v="1071"/>
    <d v="2023-06-26T00:00:00"/>
    <n v="6"/>
    <x v="9"/>
    <x v="4"/>
    <x v="2"/>
    <n v="6664.17"/>
    <n v="35"/>
    <x v="3"/>
    <n v="295.82"/>
    <s v="684.6700000000001"/>
    <x v="1"/>
    <n v="0.03"/>
    <x v="2"/>
    <s v="Online"/>
    <s v="North-David"/>
  </r>
  <r>
    <n v="1071"/>
    <d v="2023-11-06T00:00:00"/>
    <n v="6"/>
    <x v="1"/>
    <x v="4"/>
    <x v="2"/>
    <n v="7262.09"/>
    <n v="47"/>
    <x v="0"/>
    <n v="3942.34"/>
    <n v="4142.09"/>
    <x v="0"/>
    <n v="0.03"/>
    <x v="2"/>
    <s v="Retail"/>
    <s v="North-David"/>
  </r>
  <r>
    <n v="1071"/>
    <d v="2023-11-24T00:00:00"/>
    <n v="6"/>
    <x v="1"/>
    <x v="3"/>
    <x v="0"/>
    <n v="8049.72"/>
    <n v="12"/>
    <x v="0"/>
    <n v="4317.95"/>
    <n v="4636.59"/>
    <x v="1"/>
    <n v="0.18"/>
    <x v="2"/>
    <s v="Retail"/>
    <s v="West-Alice"/>
  </r>
  <r>
    <n v="1070"/>
    <d v="2023-11-26T00:00:00"/>
    <n v="5"/>
    <x v="1"/>
    <x v="4"/>
    <x v="2"/>
    <n v="5813.51"/>
    <n v="40"/>
    <x v="1"/>
    <n v="3089.96"/>
    <n v="3258.45"/>
    <x v="1"/>
    <n v="0.28999999999999998"/>
    <x v="1"/>
    <s v="Online"/>
    <s v="North-David"/>
  </r>
  <r>
    <n v="1070"/>
    <d v="2023-01-01T00:00:00"/>
    <n v="5"/>
    <x v="10"/>
    <x v="1"/>
    <x v="3"/>
    <n v="783.18"/>
    <n v="12"/>
    <x v="1"/>
    <n v="664.33"/>
    <n v="863.03"/>
    <x v="0"/>
    <n v="0.25"/>
    <x v="0"/>
    <s v="Retail"/>
    <s v="South-Eve"/>
  </r>
  <r>
    <n v="1070"/>
    <d v="2023-03-04T00:00:00"/>
    <n v="5"/>
    <x v="6"/>
    <x v="0"/>
    <x v="3"/>
    <n v="8771.24"/>
    <n v="15"/>
    <x v="2"/>
    <n v="3653.66"/>
    <n v="3896.19"/>
    <x v="1"/>
    <n v="0.03"/>
    <x v="2"/>
    <s v="Retail"/>
    <s v="South-Bob"/>
  </r>
  <r>
    <n v="1070"/>
    <d v="2023-12-13T00:00:00"/>
    <n v="5"/>
    <x v="5"/>
    <x v="3"/>
    <x v="0"/>
    <n v="100.12"/>
    <n v="8"/>
    <x v="3"/>
    <n v="3762.27"/>
    <n v="4166.95"/>
    <x v="0"/>
    <n v="0.16"/>
    <x v="0"/>
    <s v="Online"/>
    <s v="West-Alice"/>
  </r>
  <r>
    <n v="1070"/>
    <d v="2023-05-29T00:00:00"/>
    <n v="5"/>
    <x v="2"/>
    <x v="2"/>
    <x v="3"/>
    <n v="1108.74"/>
    <n v="14"/>
    <x v="1"/>
    <n v="3796.79"/>
    <n v="3947.5"/>
    <x v="0"/>
    <n v="0.24"/>
    <x v="0"/>
    <s v="Online"/>
    <s v="South-Charlie"/>
  </r>
  <r>
    <n v="1070"/>
    <d v="2023-11-12T00:00:00"/>
    <n v="5"/>
    <x v="1"/>
    <x v="0"/>
    <x v="3"/>
    <n v="7448.31"/>
    <n v="9"/>
    <x v="2"/>
    <n v="310.24"/>
    <n v="451.81"/>
    <x v="0"/>
    <n v="0.1"/>
    <x v="1"/>
    <s v="Retail"/>
    <s v="South-Bob"/>
  </r>
  <r>
    <n v="1070"/>
    <d v="2023-12-14T00:00:00"/>
    <n v="5"/>
    <x v="5"/>
    <x v="2"/>
    <x v="3"/>
    <n v="2032.15"/>
    <n v="33"/>
    <x v="0"/>
    <n v="866.42"/>
    <n v="878.43"/>
    <x v="1"/>
    <n v="0.09"/>
    <x v="1"/>
    <s v="Retail"/>
    <s v="South-Charlie"/>
  </r>
  <r>
    <n v="1069"/>
    <d v="2023-06-03T00:00:00"/>
    <n v="4"/>
    <x v="9"/>
    <x v="4"/>
    <x v="0"/>
    <n v="6581.04"/>
    <n v="42"/>
    <x v="3"/>
    <n v="1434.2"/>
    <n v="1482.88"/>
    <x v="1"/>
    <n v="0.28000000000000003"/>
    <x v="2"/>
    <s v="Retail"/>
    <s v="West-David"/>
  </r>
  <r>
    <n v="1069"/>
    <d v="2023-02-01T00:00:00"/>
    <n v="4"/>
    <x v="4"/>
    <x v="1"/>
    <x v="2"/>
    <n v="2726.73"/>
    <n v="18"/>
    <x v="1"/>
    <n v="2760.21"/>
    <n v="3219.58"/>
    <x v="1"/>
    <n v="0.27"/>
    <x v="0"/>
    <s v="Retail"/>
    <s v="North-Eve"/>
  </r>
  <r>
    <n v="1069"/>
    <d v="2023-05-27T00:00:00"/>
    <n v="4"/>
    <x v="2"/>
    <x v="2"/>
    <x v="0"/>
    <n v="5760.29"/>
    <n v="44"/>
    <x v="2"/>
    <n v="1084.73"/>
    <n v="1420.9"/>
    <x v="0"/>
    <n v="0.05"/>
    <x v="2"/>
    <s v="Online"/>
    <s v="West-Charlie"/>
  </r>
  <r>
    <n v="1069"/>
    <d v="2023-12-20T00:00:00"/>
    <m/>
    <x v="12"/>
    <x v="1"/>
    <x v="2"/>
    <n v="5429.49"/>
    <n v="12"/>
    <x v="1"/>
    <n v="4682.34"/>
    <s v="5036.400000000001"/>
    <x v="1"/>
    <n v="0.2"/>
    <x v="0"/>
    <s v="Retail"/>
    <s v="North-Eve"/>
  </r>
  <r>
    <n v="1069"/>
    <d v="2023-03-21T00:00:00"/>
    <n v="4"/>
    <x v="6"/>
    <x v="0"/>
    <x v="1"/>
    <n v="9369.18"/>
    <n v="29"/>
    <x v="1"/>
    <n v="2462.66"/>
    <s v="2908.0899999999997"/>
    <x v="1"/>
    <n v="0.12"/>
    <x v="2"/>
    <s v="Online"/>
    <s v="East-Bob"/>
  </r>
  <r>
    <n v="1069"/>
    <d v="2023-05-29T00:00:00"/>
    <n v="4"/>
    <x v="2"/>
    <x v="3"/>
    <x v="2"/>
    <n v="4494.8"/>
    <n v="30"/>
    <x v="2"/>
    <n v="300.01"/>
    <s v="477.67999999999995"/>
    <x v="1"/>
    <n v="0.11"/>
    <x v="0"/>
    <s v="Retail"/>
    <s v="North-Alice"/>
  </r>
  <r>
    <n v="1069"/>
    <d v="2023-10-15T00:00:00"/>
    <n v="4"/>
    <x v="8"/>
    <x v="0"/>
    <x v="0"/>
    <n v="1688.58"/>
    <n v="46"/>
    <x v="0"/>
    <n v="3663.51"/>
    <s v="4007.9800000000005"/>
    <x v="1"/>
    <n v="0.13"/>
    <x v="1"/>
    <s v="Online"/>
    <s v="West-Bob"/>
  </r>
  <r>
    <n v="1069"/>
    <d v="2023-01-07T00:00:00"/>
    <n v="4"/>
    <x v="10"/>
    <x v="3"/>
    <x v="1"/>
    <n v="2574.5700000000002"/>
    <n v="6"/>
    <x v="0"/>
    <n v="1768.6"/>
    <n v="2152.1999999999998"/>
    <x v="1"/>
    <n v="0.25"/>
    <x v="0"/>
    <s v="Retail"/>
    <s v="East-Alice"/>
  </r>
  <r>
    <n v="1069"/>
    <d v="2023-08-06T00:00:00"/>
    <n v="4"/>
    <x v="0"/>
    <x v="0"/>
    <x v="2"/>
    <n v="7936.43"/>
    <n v="4"/>
    <x v="2"/>
    <n v="2485.86"/>
    <s v="2532.8700000000003"/>
    <x v="1"/>
    <n v="0.01"/>
    <x v="2"/>
    <s v="Online"/>
    <s v="North-Bob"/>
  </r>
  <r>
    <n v="1069"/>
    <d v="2023-11-02T00:00:00"/>
    <n v="4"/>
    <x v="1"/>
    <x v="2"/>
    <x v="2"/>
    <n v="6283.68"/>
    <n v="23"/>
    <x v="1"/>
    <n v="530.24"/>
    <s v="987.4100000000001"/>
    <x v="0"/>
    <n v="0.23"/>
    <x v="2"/>
    <s v="Online"/>
    <s v="North-Charlie"/>
  </r>
  <r>
    <n v="1069"/>
    <d v="2023-12-03T00:00:00"/>
    <n v="4"/>
    <x v="5"/>
    <x v="4"/>
    <x v="2"/>
    <n v="6521.53"/>
    <n v="35"/>
    <x v="2"/>
    <n v="2885.16"/>
    <s v="3224.8399999999997"/>
    <x v="1"/>
    <n v="0.14000000000000001"/>
    <x v="1"/>
    <s v="Online"/>
    <s v="North-David"/>
  </r>
  <r>
    <n v="1069"/>
    <d v="2023-03-27T00:00:00"/>
    <n v="4"/>
    <x v="6"/>
    <x v="4"/>
    <x v="1"/>
    <n v="719.39"/>
    <n v="47"/>
    <x v="2"/>
    <n v="4171.83"/>
    <n v="4320.93"/>
    <x v="1"/>
    <n v="7.0000000000000007E-2"/>
    <x v="1"/>
    <s v="Online"/>
    <s v="East-David"/>
  </r>
  <r>
    <n v="1068"/>
    <d v="2023-02-24T00:00:00"/>
    <n v="3"/>
    <x v="4"/>
    <x v="0"/>
    <x v="2"/>
    <n v="5118.51"/>
    <n v="22"/>
    <x v="3"/>
    <n v="3619.61"/>
    <n v="3651.42"/>
    <x v="0"/>
    <n v="0.26"/>
    <x v="0"/>
    <s v="Online"/>
    <s v="North-Bob"/>
  </r>
  <r>
    <n v="1068"/>
    <d v="2023-09-04T00:00:00"/>
    <n v="3"/>
    <x v="3"/>
    <x v="1"/>
    <x v="1"/>
    <n v="3905.11"/>
    <n v="14"/>
    <x v="0"/>
    <n v="1140.58"/>
    <n v="1438.76"/>
    <x v="0"/>
    <n v="0.03"/>
    <x v="0"/>
    <s v="Online"/>
    <s v="East-Eve"/>
  </r>
  <r>
    <n v="1068"/>
    <d v="2023-08-15T00:00:00"/>
    <n v="3"/>
    <x v="0"/>
    <x v="3"/>
    <x v="3"/>
    <n v="7262.13"/>
    <n v="21"/>
    <x v="0"/>
    <n v="1142.53"/>
    <n v="1384.3"/>
    <x v="0"/>
    <n v="0.02"/>
    <x v="2"/>
    <s v="Retail"/>
    <s v="South-Alice"/>
  </r>
  <r>
    <n v="1068"/>
    <d v="2023-11-14T00:00:00"/>
    <n v="3"/>
    <x v="1"/>
    <x v="2"/>
    <x v="0"/>
    <n v="3607.29"/>
    <n v="42"/>
    <x v="3"/>
    <n v="1218.18"/>
    <s v="1566.3600000000001"/>
    <x v="0"/>
    <n v="0.03"/>
    <x v="2"/>
    <s v="Retail"/>
    <s v="West-Charlie"/>
  </r>
  <r>
    <n v="1068"/>
    <d v="2023-04-06T00:00:00"/>
    <n v="3"/>
    <x v="7"/>
    <x v="3"/>
    <x v="3"/>
    <n v="9093.5"/>
    <n v="31"/>
    <x v="3"/>
    <n v="3169.37"/>
    <n v="3304.15"/>
    <x v="0"/>
    <n v="0.25"/>
    <x v="2"/>
    <s v="Retail"/>
    <s v="South-Alice"/>
  </r>
  <r>
    <n v="1067"/>
    <d v="2023-06-29T00:00:00"/>
    <n v="2"/>
    <x v="9"/>
    <x v="1"/>
    <x v="3"/>
    <n v="114.59"/>
    <n v="48"/>
    <x v="0"/>
    <n v="4319.32"/>
    <s v="4625.5599999999995"/>
    <x v="0"/>
    <n v="0.1"/>
    <x v="0"/>
    <s v="Online"/>
    <s v="South-Eve"/>
  </r>
  <r>
    <n v="1067"/>
    <d v="2023-03-08T00:00:00"/>
    <n v="2"/>
    <x v="6"/>
    <x v="0"/>
    <x v="1"/>
    <n v="7078.22"/>
    <n v="28"/>
    <x v="2"/>
    <n v="3489.85"/>
    <s v="3842.5499999999997"/>
    <x v="1"/>
    <n v="0.03"/>
    <x v="0"/>
    <s v="Online"/>
    <s v="East-Bob"/>
  </r>
  <r>
    <n v="1067"/>
    <d v="2023-05-08T00:00:00"/>
    <n v="2"/>
    <x v="2"/>
    <x v="2"/>
    <x v="2"/>
    <n v="2850.74"/>
    <n v="32"/>
    <x v="0"/>
    <n v="2171.79"/>
    <n v="2307.64"/>
    <x v="0"/>
    <n v="0.22"/>
    <x v="0"/>
    <s v="Online"/>
    <s v="North-Charlie"/>
  </r>
  <r>
    <n v="1067"/>
    <d v="2023-01-09T00:00:00"/>
    <n v="2"/>
    <x v="10"/>
    <x v="2"/>
    <x v="2"/>
    <n v="1875.71"/>
    <n v="48"/>
    <x v="2"/>
    <n v="210.63"/>
    <s v="533.5799999999999"/>
    <x v="1"/>
    <n v="0.04"/>
    <x v="0"/>
    <s v="Online"/>
    <s v="North-Charlie"/>
  </r>
  <r>
    <n v="1067"/>
    <d v="2023-04-11T00:00:00"/>
    <n v="2"/>
    <x v="7"/>
    <x v="0"/>
    <x v="1"/>
    <n v="8963.93"/>
    <n v="17"/>
    <x v="0"/>
    <n v="2831.58"/>
    <n v="3186.15"/>
    <x v="1"/>
    <n v="0.24"/>
    <x v="0"/>
    <s v="Retail"/>
    <s v="East-Bob"/>
  </r>
  <r>
    <n v="1067"/>
    <d v="2023-07-02T00:00:00"/>
    <n v="2"/>
    <x v="11"/>
    <x v="3"/>
    <x v="2"/>
    <n v="8602.2900000000009"/>
    <n v="36"/>
    <x v="2"/>
    <n v="689.66"/>
    <n v="1150.28"/>
    <x v="1"/>
    <n v="0.2"/>
    <x v="0"/>
    <s v="Online"/>
    <s v="North-Alice"/>
  </r>
  <r>
    <n v="1067"/>
    <d v="2023-07-05T00:00:00"/>
    <n v="2"/>
    <x v="11"/>
    <x v="3"/>
    <x v="0"/>
    <n v="6360.67"/>
    <n v="27"/>
    <x v="1"/>
    <n v="3624.97"/>
    <n v="3836.52"/>
    <x v="1"/>
    <n v="0.08"/>
    <x v="1"/>
    <s v="Online"/>
    <s v="West-Alice"/>
  </r>
  <r>
    <n v="1067"/>
    <d v="2023-06-23T00:00:00"/>
    <n v="2"/>
    <x v="9"/>
    <x v="0"/>
    <x v="2"/>
    <n v="914.5"/>
    <n v="11"/>
    <x v="1"/>
    <n v="3435.68"/>
    <s v="3552.6299999999997"/>
    <x v="1"/>
    <n v="0.27"/>
    <x v="1"/>
    <s v="Retail"/>
    <s v="North-Bob"/>
  </r>
  <r>
    <n v="1067"/>
    <d v="2023-05-23T00:00:00"/>
    <n v="2"/>
    <x v="2"/>
    <x v="0"/>
    <x v="2"/>
    <n v="3133.99"/>
    <n v="49"/>
    <x v="1"/>
    <n v="2628.38"/>
    <n v="2644.54"/>
    <x v="0"/>
    <n v="0.11"/>
    <x v="1"/>
    <s v="Online"/>
    <s v="North-Bob"/>
  </r>
  <r>
    <n v="1067"/>
    <d v="2023-09-07T00:00:00"/>
    <n v="2"/>
    <x v="3"/>
    <x v="0"/>
    <x v="2"/>
    <n v="4716.3599999999997"/>
    <n v="37"/>
    <x v="3"/>
    <n v="1754.32"/>
    <s v="1856.3999999999999"/>
    <x v="1"/>
    <n v="0.21"/>
    <x v="0"/>
    <s v="Retail"/>
    <s v="North-Bob"/>
  </r>
  <r>
    <n v="1066"/>
    <d v="2023-07-03T00:00:00"/>
    <n v="1"/>
    <x v="11"/>
    <x v="2"/>
    <x v="2"/>
    <n v="6380.2"/>
    <n v="15"/>
    <x v="1"/>
    <n v="2579.31"/>
    <n v="2867.36"/>
    <x v="0"/>
    <n v="0.04"/>
    <x v="0"/>
    <s v="Retail"/>
    <s v="North-Charlie"/>
  </r>
  <r>
    <n v="1066"/>
    <d v="2023-03-28T00:00:00"/>
    <n v="1"/>
    <x v="6"/>
    <x v="2"/>
    <x v="2"/>
    <n v="7297.86"/>
    <n v="7"/>
    <x v="3"/>
    <n v="523.41999999999996"/>
    <s v="632.4399999999999"/>
    <x v="1"/>
    <n v="0.2"/>
    <x v="0"/>
    <s v="Online"/>
    <s v="North-Charlie"/>
  </r>
  <r>
    <n v="1066"/>
    <d v="2023-10-05T00:00:00"/>
    <n v="1"/>
    <x v="8"/>
    <x v="3"/>
    <x v="3"/>
    <n v="3530.59"/>
    <n v="4"/>
    <x v="1"/>
    <n v="4596.68"/>
    <s v="5044.740000000001"/>
    <x v="1"/>
    <n v="0.01"/>
    <x v="0"/>
    <s v="Online"/>
    <s v="South-Alice"/>
  </r>
  <r>
    <n v="1066"/>
    <d v="2023-09-25T00:00:00"/>
    <n v="1"/>
    <x v="3"/>
    <x v="1"/>
    <x v="1"/>
    <n v="7391.7"/>
    <n v="47"/>
    <x v="0"/>
    <n v="1319.24"/>
    <n v="1805.56"/>
    <x v="1"/>
    <n v="0.26"/>
    <x v="2"/>
    <s v="Retail"/>
    <s v="East-Eve"/>
  </r>
  <r>
    <n v="1066"/>
    <d v="2023-08-14T00:00:00"/>
    <n v="1"/>
    <x v="0"/>
    <x v="3"/>
    <x v="3"/>
    <n v="4891.49"/>
    <n v="20"/>
    <x v="2"/>
    <n v="955.18"/>
    <n v="1072.82"/>
    <x v="1"/>
    <n v="0.03"/>
    <x v="0"/>
    <s v="Retail"/>
    <s v="South-Alice"/>
  </r>
  <r>
    <n v="1066"/>
    <d v="2023-06-24T00:00:00"/>
    <n v="1"/>
    <x v="9"/>
    <x v="0"/>
    <x v="0"/>
    <n v="5851.41"/>
    <n v="13"/>
    <x v="1"/>
    <n v="4133.92"/>
    <n v="4358.37"/>
    <x v="1"/>
    <n v="0.13"/>
    <x v="1"/>
    <s v="Retail"/>
    <s v="West-Bob"/>
  </r>
  <r>
    <n v="1066"/>
    <d v="2023-01-09T00:00:00"/>
    <n v="1"/>
    <x v="10"/>
    <x v="3"/>
    <x v="2"/>
    <n v="6264.04"/>
    <n v="48"/>
    <x v="3"/>
    <n v="2588.54"/>
    <n v="2872.8"/>
    <x v="1"/>
    <n v="0.17"/>
    <x v="1"/>
    <s v="Online"/>
    <s v="North-Alice"/>
  </r>
  <r>
    <n v="1066"/>
    <d v="2023-07-21T00:00:00"/>
    <n v="1"/>
    <x v="11"/>
    <x v="2"/>
    <x v="1"/>
    <n v="3492.19"/>
    <n v="4"/>
    <x v="1"/>
    <n v="868.83"/>
    <n v="1177.75"/>
    <x v="0"/>
    <n v="0.21"/>
    <x v="2"/>
    <s v="Retail"/>
    <s v="East-Charlie"/>
  </r>
  <r>
    <n v="1065"/>
    <d v="2023-11-24T00:00:00"/>
    <n v="7"/>
    <x v="1"/>
    <x v="0"/>
    <x v="1"/>
    <n v="9183.11"/>
    <n v="18"/>
    <x v="0"/>
    <n v="1239.0899999999999"/>
    <n v="1273.98"/>
    <x v="1"/>
    <n v="0.02"/>
    <x v="0"/>
    <s v="Retail"/>
    <s v="East-Bob"/>
  </r>
  <r>
    <n v="1065"/>
    <d v="2023-11-05T00:00:00"/>
    <n v="7"/>
    <x v="1"/>
    <x v="3"/>
    <x v="1"/>
    <n v="9519.16"/>
    <n v="3"/>
    <x v="1"/>
    <n v="4173.04"/>
    <n v="4362.4399999999996"/>
    <x v="1"/>
    <n v="0.23"/>
    <x v="0"/>
    <s v="Retail"/>
    <s v="East-Alice"/>
  </r>
  <r>
    <n v="1065"/>
    <d v="2023-12-28T00:00:00"/>
    <n v="7"/>
    <x v="5"/>
    <x v="4"/>
    <x v="0"/>
    <n v="6139.07"/>
    <n v="18"/>
    <x v="0"/>
    <n v="4334.58"/>
    <n v="4431.04"/>
    <x v="1"/>
    <n v="0.02"/>
    <x v="0"/>
    <s v="Retail"/>
    <s v="West-David"/>
  </r>
  <r>
    <n v="1065"/>
    <d v="2023-12-30T00:00:00"/>
    <n v="7"/>
    <x v="5"/>
    <x v="4"/>
    <x v="3"/>
    <n v="6801.71"/>
    <n v="9"/>
    <x v="3"/>
    <n v="335.82"/>
    <n v="498.31"/>
    <x v="1"/>
    <n v="0.26"/>
    <x v="1"/>
    <s v="Retail"/>
    <s v="South-David"/>
  </r>
  <r>
    <n v="1065"/>
    <d v="2023-08-14T00:00:00"/>
    <n v="7"/>
    <x v="0"/>
    <x v="0"/>
    <x v="0"/>
    <n v="5878.76"/>
    <n v="26"/>
    <x v="3"/>
    <n v="4337.8500000000004"/>
    <s v="4612.490000000001"/>
    <x v="0"/>
    <n v="0.01"/>
    <x v="1"/>
    <s v="Retail"/>
    <s v="West-Bob"/>
  </r>
  <r>
    <n v="1065"/>
    <d v="2023-01-07T00:00:00"/>
    <n v="7"/>
    <x v="10"/>
    <x v="1"/>
    <x v="2"/>
    <n v="2365.87"/>
    <n v="6"/>
    <x v="3"/>
    <n v="2019.9"/>
    <s v="2116.7400000000002"/>
    <x v="1"/>
    <n v="0.11"/>
    <x v="2"/>
    <s v="Online"/>
    <s v="North-Eve"/>
  </r>
  <r>
    <n v="1065"/>
    <d v="2023-01-27T00:00:00"/>
    <n v="7"/>
    <x v="10"/>
    <x v="0"/>
    <x v="3"/>
    <n v="1621.54"/>
    <n v="12"/>
    <x v="2"/>
    <n v="2035.68"/>
    <n v="2079.64"/>
    <x v="0"/>
    <n v="0.04"/>
    <x v="1"/>
    <s v="Online"/>
    <s v="South-Bob"/>
  </r>
  <r>
    <n v="1065"/>
    <d v="2023-06-30T00:00:00"/>
    <n v="7"/>
    <x v="9"/>
    <x v="1"/>
    <x v="3"/>
    <n v="8840.86"/>
    <n v="13"/>
    <x v="1"/>
    <n v="1339"/>
    <n v="1441.88"/>
    <x v="0"/>
    <n v="0.23"/>
    <x v="2"/>
    <s v="Retail"/>
    <s v="South-Eve"/>
  </r>
  <r>
    <n v="1064"/>
    <d v="2023-01-04T00:00:00"/>
    <n v="6"/>
    <x v="10"/>
    <x v="1"/>
    <x v="1"/>
    <n v="7412.11"/>
    <n v="10"/>
    <x v="2"/>
    <n v="4764.96"/>
    <n v="5074.42"/>
    <x v="1"/>
    <n v="0.12"/>
    <x v="1"/>
    <s v="Online"/>
    <s v="East-Eve"/>
  </r>
  <r>
    <n v="1064"/>
    <d v="2023-05-14T00:00:00"/>
    <n v="6"/>
    <x v="2"/>
    <x v="0"/>
    <x v="3"/>
    <n v="5356.28"/>
    <n v="8"/>
    <x v="2"/>
    <n v="4271.99"/>
    <n v="4417.79"/>
    <x v="0"/>
    <n v="0.04"/>
    <x v="1"/>
    <s v="Online"/>
    <s v="South-Bob"/>
  </r>
  <r>
    <n v="1064"/>
    <d v="2023-05-31T00:00:00"/>
    <n v="6"/>
    <x v="2"/>
    <x v="4"/>
    <x v="3"/>
    <n v="2579.63"/>
    <n v="8"/>
    <x v="3"/>
    <n v="816.54"/>
    <n v="1191.9000000000001"/>
    <x v="1"/>
    <n v="0.03"/>
    <x v="1"/>
    <s v="Retail"/>
    <s v="South-David"/>
  </r>
  <r>
    <n v="1064"/>
    <d v="2023-01-02T00:00:00"/>
    <n v="6"/>
    <x v="10"/>
    <x v="4"/>
    <x v="3"/>
    <n v="5533.7"/>
    <n v="10"/>
    <x v="2"/>
    <n v="2242.0100000000002"/>
    <n v="2282.23"/>
    <x v="0"/>
    <n v="0.2"/>
    <x v="2"/>
    <s v="Online"/>
    <s v="South-David"/>
  </r>
  <r>
    <n v="1064"/>
    <d v="2023-06-21T00:00:00"/>
    <n v="6"/>
    <x v="9"/>
    <x v="0"/>
    <x v="0"/>
    <n v="9215.59"/>
    <n v="46"/>
    <x v="2"/>
    <n v="984.53"/>
    <n v="1138.49"/>
    <x v="1"/>
    <n v="0.04"/>
    <x v="0"/>
    <s v="Online"/>
    <s v="West-Bob"/>
  </r>
  <r>
    <n v="1064"/>
    <d v="2023-06-26T00:00:00"/>
    <n v="6"/>
    <x v="9"/>
    <x v="3"/>
    <x v="2"/>
    <n v="6201.37"/>
    <n v="21"/>
    <x v="3"/>
    <n v="2278.04"/>
    <n v="2598.58"/>
    <x v="0"/>
    <n v="0.02"/>
    <x v="2"/>
    <s v="Retail"/>
    <s v="North-Alice"/>
  </r>
  <r>
    <n v="1064"/>
    <d v="2023-08-10T00:00:00"/>
    <n v="6"/>
    <x v="0"/>
    <x v="0"/>
    <x v="3"/>
    <n v="322.02"/>
    <n v="5"/>
    <x v="0"/>
    <n v="421.05"/>
    <n v="488.23"/>
    <x v="0"/>
    <n v="7.0000000000000007E-2"/>
    <x v="2"/>
    <s v="Retail"/>
    <s v="South-Bob"/>
  </r>
  <r>
    <n v="1064"/>
    <d v="2023-04-27T00:00:00"/>
    <n v="6"/>
    <x v="7"/>
    <x v="0"/>
    <x v="2"/>
    <n v="717.7"/>
    <n v="13"/>
    <x v="3"/>
    <n v="1645.51"/>
    <n v="2045.53"/>
    <x v="0"/>
    <n v="0.28000000000000003"/>
    <x v="1"/>
    <s v="Retail"/>
    <s v="North-Bob"/>
  </r>
  <r>
    <n v="1064"/>
    <d v="2023-12-19T00:00:00"/>
    <n v="6"/>
    <x v="5"/>
    <x v="3"/>
    <x v="0"/>
    <n v="106.47"/>
    <n v="35"/>
    <x v="3"/>
    <n v="4900.03"/>
    <n v="5118.83"/>
    <x v="0"/>
    <n v="7.0000000000000007E-2"/>
    <x v="2"/>
    <s v="Retail"/>
    <s v="West-Alice"/>
  </r>
  <r>
    <n v="1063"/>
    <d v="2023-05-18T00:00:00"/>
    <n v="5"/>
    <x v="2"/>
    <x v="0"/>
    <x v="0"/>
    <n v="3098.87"/>
    <n v="39"/>
    <x v="0"/>
    <n v="3577.69"/>
    <n v="3931.25"/>
    <x v="0"/>
    <n v="0.21"/>
    <x v="1"/>
    <s v="Retail"/>
    <s v="West-Bob"/>
  </r>
  <r>
    <n v="1063"/>
    <d v="2023-08-01T00:00:00"/>
    <n v="5"/>
    <x v="0"/>
    <x v="0"/>
    <x v="3"/>
    <n v="6346.13"/>
    <n v="4"/>
    <x v="2"/>
    <n v="1046.26"/>
    <n v="1475.29"/>
    <x v="0"/>
    <n v="0.09"/>
    <x v="0"/>
    <s v="Retail"/>
    <s v="South-Bob"/>
  </r>
  <r>
    <n v="1063"/>
    <d v="2023-10-16T00:00:00"/>
    <n v="5"/>
    <x v="8"/>
    <x v="2"/>
    <x v="2"/>
    <n v="9775.35"/>
    <n v="4"/>
    <x v="3"/>
    <n v="1134.67"/>
    <n v="1201.3900000000001"/>
    <x v="1"/>
    <n v="0.3"/>
    <x v="0"/>
    <s v="Retail"/>
    <s v="North-Charlie"/>
  </r>
  <r>
    <n v="1063"/>
    <d v="2023-07-21T00:00:00"/>
    <n v="5"/>
    <x v="11"/>
    <x v="0"/>
    <x v="1"/>
    <n v="6359.59"/>
    <n v="32"/>
    <x v="2"/>
    <n v="975.31"/>
    <n v="1176.17"/>
    <x v="1"/>
    <n v="0.22"/>
    <x v="0"/>
    <s v="Retail"/>
    <s v="East-Bob"/>
  </r>
  <r>
    <n v="1063"/>
    <d v="2023-06-22T00:00:00"/>
    <n v="5"/>
    <x v="9"/>
    <x v="0"/>
    <x v="3"/>
    <n v="5917.1"/>
    <n v="25"/>
    <x v="2"/>
    <n v="3997.1"/>
    <n v="4212.6499999999996"/>
    <x v="1"/>
    <n v="0.22"/>
    <x v="1"/>
    <s v="Online"/>
    <s v="South-Bob"/>
  </r>
  <r>
    <n v="1063"/>
    <d v="2023-05-10T00:00:00"/>
    <n v="5"/>
    <x v="2"/>
    <x v="4"/>
    <x v="1"/>
    <n v="5870.97"/>
    <n v="47"/>
    <x v="2"/>
    <n v="4291.33"/>
    <n v="4658.6400000000003"/>
    <x v="1"/>
    <n v="0.24"/>
    <x v="2"/>
    <s v="Retail"/>
    <s v="East-David"/>
  </r>
  <r>
    <n v="1063"/>
    <d v="2023-08-15T00:00:00"/>
    <n v="5"/>
    <x v="0"/>
    <x v="3"/>
    <x v="1"/>
    <n v="2780.98"/>
    <n v="26"/>
    <x v="0"/>
    <n v="1046.96"/>
    <n v="1528.15"/>
    <x v="1"/>
    <n v="7.0000000000000007E-2"/>
    <x v="2"/>
    <s v="Retail"/>
    <s v="East-Alice"/>
  </r>
  <r>
    <n v="1063"/>
    <d v="2023-04-12T00:00:00"/>
    <n v="5"/>
    <x v="7"/>
    <x v="2"/>
    <x v="2"/>
    <n v="5886.04"/>
    <n v="40"/>
    <x v="2"/>
    <n v="2101.3200000000002"/>
    <n v="2440.63"/>
    <x v="1"/>
    <n v="0.26"/>
    <x v="0"/>
    <s v="Retail"/>
    <s v="North-Charlie"/>
  </r>
  <r>
    <n v="1063"/>
    <d v="2023-12-19T00:00:00"/>
    <n v="5"/>
    <x v="5"/>
    <x v="2"/>
    <x v="0"/>
    <n v="3889.71"/>
    <n v="46"/>
    <x v="1"/>
    <n v="2302.62"/>
    <n v="2740.93"/>
    <x v="0"/>
    <n v="0.25"/>
    <x v="0"/>
    <s v="Online"/>
    <s v="West-Charlie"/>
  </r>
  <r>
    <n v="1063"/>
    <d v="2023-10-05T00:00:00"/>
    <n v="5"/>
    <x v="8"/>
    <x v="3"/>
    <x v="3"/>
    <n v="7859.01"/>
    <n v="27"/>
    <x v="0"/>
    <n v="2069.08"/>
    <n v="2246.2399999999998"/>
    <x v="1"/>
    <n v="0.06"/>
    <x v="0"/>
    <s v="Retail"/>
    <s v="South-Alice"/>
  </r>
  <r>
    <n v="1063"/>
    <d v="2023-08-14T00:00:00"/>
    <n v="5"/>
    <x v="0"/>
    <x v="0"/>
    <x v="2"/>
    <n v="9956.75"/>
    <n v="27"/>
    <x v="3"/>
    <n v="3760.25"/>
    <n v="4147.1099999999997"/>
    <x v="1"/>
    <n v="0.22"/>
    <x v="1"/>
    <s v="Online"/>
    <s v="North-Bob"/>
  </r>
  <r>
    <n v="1063"/>
    <d v="2023-12-04T00:00:00"/>
    <n v="5"/>
    <x v="5"/>
    <x v="4"/>
    <x v="3"/>
    <n v="2186.85"/>
    <n v="14"/>
    <x v="3"/>
    <n v="2188.35"/>
    <s v="2605.3599999999997"/>
    <x v="0"/>
    <n v="0.2"/>
    <x v="2"/>
    <s v="Retail"/>
    <s v="South-David"/>
  </r>
  <r>
    <n v="1063"/>
    <d v="2023-03-28T00:00:00"/>
    <n v="5"/>
    <x v="6"/>
    <x v="2"/>
    <x v="3"/>
    <n v="4947.28"/>
    <n v="42"/>
    <x v="0"/>
    <n v="1170.07"/>
    <s v="1669.9499999999998"/>
    <x v="0"/>
    <n v="0.12"/>
    <x v="0"/>
    <s v="Retail"/>
    <s v="South-Charlie"/>
  </r>
  <r>
    <n v="1062"/>
    <d v="2023-01-06T00:00:00"/>
    <n v="4"/>
    <x v="10"/>
    <x v="1"/>
    <x v="1"/>
    <n v="3439.72"/>
    <n v="15"/>
    <x v="3"/>
    <n v="4756.55"/>
    <n v="4888.46"/>
    <x v="1"/>
    <n v="0.28999999999999998"/>
    <x v="2"/>
    <s v="Online"/>
    <s v="East-Eve"/>
  </r>
  <r>
    <n v="1062"/>
    <d v="2023-11-18T00:00:00"/>
    <n v="4"/>
    <x v="1"/>
    <x v="3"/>
    <x v="1"/>
    <n v="291.33999999999997"/>
    <n v="12"/>
    <x v="1"/>
    <n v="1088.99"/>
    <n v="1545"/>
    <x v="0"/>
    <n v="0.04"/>
    <x v="0"/>
    <s v="Retail"/>
    <s v="East-Alice"/>
  </r>
  <r>
    <n v="1062"/>
    <d v="2023-03-16T00:00:00"/>
    <n v="4"/>
    <x v="6"/>
    <x v="4"/>
    <x v="0"/>
    <n v="4195.0600000000004"/>
    <n v="45"/>
    <x v="1"/>
    <n v="4849.6000000000004"/>
    <n v="5166.72"/>
    <x v="0"/>
    <n v="0.25"/>
    <x v="2"/>
    <s v="Online"/>
    <s v="West-David"/>
  </r>
  <r>
    <n v="1062"/>
    <d v="2023-11-17T00:00:00"/>
    <n v="4"/>
    <x v="1"/>
    <x v="2"/>
    <x v="2"/>
    <n v="4790.72"/>
    <n v="28"/>
    <x v="3"/>
    <n v="2094.88"/>
    <s v="2168.9100000000003"/>
    <x v="0"/>
    <n v="0.08"/>
    <x v="1"/>
    <s v="Retail"/>
    <s v="North-Charlie"/>
  </r>
  <r>
    <n v="1062"/>
    <d v="2023-11-01T00:00:00"/>
    <n v="4"/>
    <x v="1"/>
    <x v="0"/>
    <x v="1"/>
    <n v="3720.24"/>
    <n v="36"/>
    <x v="0"/>
    <n v="1050.6400000000001"/>
    <s v="1167.3300000000002"/>
    <x v="1"/>
    <n v="0.22"/>
    <x v="1"/>
    <s v="Online"/>
    <s v="East-Bob"/>
  </r>
  <r>
    <n v="1062"/>
    <d v="2023-05-05T00:00:00"/>
    <n v="4"/>
    <x v="2"/>
    <x v="1"/>
    <x v="3"/>
    <n v="594.79"/>
    <n v="26"/>
    <x v="3"/>
    <n v="992.17"/>
    <n v="1263.49"/>
    <x v="0"/>
    <n v="0.25"/>
    <x v="0"/>
    <s v="Retail"/>
    <s v="South-Eve"/>
  </r>
  <r>
    <n v="1062"/>
    <d v="2023-05-16T00:00:00"/>
    <n v="4"/>
    <x v="2"/>
    <x v="2"/>
    <x v="2"/>
    <n v="8495.6200000000008"/>
    <n v="46"/>
    <x v="1"/>
    <n v="159.32"/>
    <n v="303.36"/>
    <x v="1"/>
    <n v="0.03"/>
    <x v="1"/>
    <s v="Retail"/>
    <s v="North-Charlie"/>
  </r>
  <r>
    <n v="1062"/>
    <d v="2023-04-05T00:00:00"/>
    <n v="4"/>
    <x v="7"/>
    <x v="0"/>
    <x v="2"/>
    <n v="2959.96"/>
    <n v="48"/>
    <x v="0"/>
    <n v="2487.19"/>
    <s v="2521.4500000000003"/>
    <x v="1"/>
    <n v="0.28999999999999998"/>
    <x v="1"/>
    <s v="Online"/>
    <s v="North-Bob"/>
  </r>
  <r>
    <n v="1062"/>
    <d v="2023-10-09T00:00:00"/>
    <n v="4"/>
    <x v="8"/>
    <x v="0"/>
    <x v="1"/>
    <n v="544.62"/>
    <n v="4"/>
    <x v="2"/>
    <n v="1581.59"/>
    <s v="2034.1499999999999"/>
    <x v="0"/>
    <n v="0.21"/>
    <x v="1"/>
    <s v="Online"/>
    <s v="East-Bob"/>
  </r>
  <r>
    <n v="1062"/>
    <d v="2023-05-28T00:00:00"/>
    <n v="4"/>
    <x v="2"/>
    <x v="0"/>
    <x v="3"/>
    <n v="7567.22"/>
    <n v="28"/>
    <x v="2"/>
    <n v="933.16"/>
    <s v="1004.6999999999999"/>
    <x v="0"/>
    <n v="0.18"/>
    <x v="0"/>
    <s v="Online"/>
    <s v="South-Bob"/>
  </r>
  <r>
    <n v="1062"/>
    <d v="2023-07-19T00:00:00"/>
    <n v="4"/>
    <x v="11"/>
    <x v="2"/>
    <x v="2"/>
    <n v="5684.33"/>
    <n v="10"/>
    <x v="2"/>
    <n v="2940.4"/>
    <n v="3054.79"/>
    <x v="0"/>
    <n v="0.08"/>
    <x v="2"/>
    <s v="Online"/>
    <s v="North-Charlie"/>
  </r>
  <r>
    <n v="1062"/>
    <d v="2023-11-12T00:00:00"/>
    <n v="4"/>
    <x v="1"/>
    <x v="1"/>
    <x v="3"/>
    <n v="8681.0300000000007"/>
    <n v="9"/>
    <x v="2"/>
    <n v="1468.05"/>
    <n v="1838.21"/>
    <x v="1"/>
    <n v="0.15"/>
    <x v="0"/>
    <s v="Retail"/>
    <s v="South-Eve"/>
  </r>
  <r>
    <n v="1062"/>
    <d v="2023-11-06T00:00:00"/>
    <n v="4"/>
    <x v="1"/>
    <x v="4"/>
    <x v="1"/>
    <n v="2605.71"/>
    <n v="25"/>
    <x v="0"/>
    <n v="2361.0500000000002"/>
    <n v="2616.19"/>
    <x v="1"/>
    <n v="0.3"/>
    <x v="0"/>
    <s v="Retail"/>
    <s v="East-David"/>
  </r>
  <r>
    <n v="1062"/>
    <d v="2023-07-20T00:00:00"/>
    <n v="4"/>
    <x v="11"/>
    <x v="1"/>
    <x v="2"/>
    <n v="903.38"/>
    <n v="48"/>
    <x v="2"/>
    <n v="1679.69"/>
    <n v="1939.04"/>
    <x v="1"/>
    <n v="0.09"/>
    <x v="2"/>
    <s v="Online"/>
    <s v="North-Eve"/>
  </r>
  <r>
    <n v="1062"/>
    <d v="2023-09-21T00:00:00"/>
    <n v="4"/>
    <x v="3"/>
    <x v="4"/>
    <x v="2"/>
    <n v="2994.59"/>
    <n v="37"/>
    <x v="2"/>
    <n v="4658.4399999999996"/>
    <n v="4823.5"/>
    <x v="0"/>
    <n v="0.14000000000000001"/>
    <x v="2"/>
    <s v="Online"/>
    <s v="North-David"/>
  </r>
  <r>
    <n v="1062"/>
    <d v="2023-03-14T00:00:00"/>
    <n v="4"/>
    <x v="6"/>
    <x v="3"/>
    <x v="1"/>
    <n v="4178.3900000000003"/>
    <n v="24"/>
    <x v="0"/>
    <n v="3018.01"/>
    <n v="3418.19"/>
    <x v="0"/>
    <n v="0.23"/>
    <x v="0"/>
    <s v="Retail"/>
    <s v="East-Alice"/>
  </r>
  <r>
    <n v="1062"/>
    <d v="2023-12-10T00:00:00"/>
    <n v="4"/>
    <x v="5"/>
    <x v="4"/>
    <x v="0"/>
    <n v="3979.41"/>
    <n v="11"/>
    <x v="2"/>
    <n v="1190.08"/>
    <s v="1292.9399999999998"/>
    <x v="0"/>
    <n v="0.13"/>
    <x v="1"/>
    <s v="Retail"/>
    <s v="West-David"/>
  </r>
  <r>
    <n v="1062"/>
    <d v="2023-04-02T00:00:00"/>
    <n v="4"/>
    <x v="7"/>
    <x v="0"/>
    <x v="1"/>
    <n v="6991.95"/>
    <n v="10"/>
    <x v="3"/>
    <n v="1524.88"/>
    <n v="1636.14"/>
    <x v="1"/>
    <n v="0.2"/>
    <x v="0"/>
    <s v="Online"/>
    <s v="East-Bob"/>
  </r>
  <r>
    <n v="1062"/>
    <d v="2023-07-27T00:00:00"/>
    <n v="4"/>
    <x v="11"/>
    <x v="4"/>
    <x v="3"/>
    <n v="4078.68"/>
    <n v="44"/>
    <x v="2"/>
    <n v="987.74"/>
    <n v="1462.19"/>
    <x v="1"/>
    <n v="0.24"/>
    <x v="0"/>
    <s v="Online"/>
    <s v="South-David"/>
  </r>
  <r>
    <n v="1061"/>
    <d v="2023-03-24T00:00:00"/>
    <n v="3"/>
    <x v="6"/>
    <x v="2"/>
    <x v="1"/>
    <n v="3750.2"/>
    <n v="13"/>
    <x v="2"/>
    <n v="637.37"/>
    <n v="692.71"/>
    <x v="1"/>
    <n v="0.08"/>
    <x v="2"/>
    <s v="Online"/>
    <s v="East-Charlie"/>
  </r>
  <r>
    <n v="1061"/>
    <d v="2023-12-15T00:00:00"/>
    <n v="3"/>
    <x v="5"/>
    <x v="3"/>
    <x v="2"/>
    <n v="3867.13"/>
    <n v="32"/>
    <x v="0"/>
    <n v="2759.26"/>
    <n v="3193.25"/>
    <x v="1"/>
    <n v="0.2"/>
    <x v="0"/>
    <s v="Online"/>
    <s v="North-Alice"/>
  </r>
  <r>
    <n v="1061"/>
    <d v="2023-04-22T00:00:00"/>
    <n v="3"/>
    <x v="7"/>
    <x v="1"/>
    <x v="3"/>
    <n v="8345.02"/>
    <n v="39"/>
    <x v="2"/>
    <n v="3494.19"/>
    <n v="3746"/>
    <x v="0"/>
    <n v="0.25"/>
    <x v="0"/>
    <s v="Retail"/>
    <s v="South-Eve"/>
  </r>
  <r>
    <n v="1061"/>
    <d v="2023-04-18T00:00:00"/>
    <n v="3"/>
    <x v="7"/>
    <x v="1"/>
    <x v="2"/>
    <n v="3774.02"/>
    <n v="47"/>
    <x v="2"/>
    <n v="146.27000000000001"/>
    <s v="498.46000000000004"/>
    <x v="1"/>
    <n v="0.06"/>
    <x v="1"/>
    <s v="Retail"/>
    <s v="North-Eve"/>
  </r>
  <r>
    <n v="1061"/>
    <d v="2023-04-08T00:00:00"/>
    <n v="3"/>
    <x v="7"/>
    <x v="2"/>
    <x v="1"/>
    <n v="3988.03"/>
    <n v="29"/>
    <x v="3"/>
    <n v="1221.74"/>
    <n v="1611.92"/>
    <x v="1"/>
    <n v="0.15"/>
    <x v="1"/>
    <s v="Retail"/>
    <s v="East-Charlie"/>
  </r>
  <r>
    <n v="1061"/>
    <d v="2023-03-13T00:00:00"/>
    <n v="3"/>
    <x v="6"/>
    <x v="0"/>
    <x v="3"/>
    <n v="6321.42"/>
    <n v="11"/>
    <x v="3"/>
    <n v="2594.71"/>
    <n v="2769.52"/>
    <x v="0"/>
    <n v="0.01"/>
    <x v="0"/>
    <s v="Retail"/>
    <s v="South-Bob"/>
  </r>
  <r>
    <n v="1061"/>
    <d v="2023-03-22T00:00:00"/>
    <n v="3"/>
    <x v="6"/>
    <x v="3"/>
    <x v="1"/>
    <n v="8915.0499999999993"/>
    <n v="34"/>
    <x v="3"/>
    <n v="2680.82"/>
    <n v="2771.02"/>
    <x v="1"/>
    <n v="0.2"/>
    <x v="0"/>
    <s v="Online"/>
    <s v="East-Alice"/>
  </r>
  <r>
    <n v="1061"/>
    <d v="2023-10-16T00:00:00"/>
    <n v="3"/>
    <x v="8"/>
    <x v="1"/>
    <x v="1"/>
    <n v="2227.64"/>
    <n v="37"/>
    <x v="1"/>
    <n v="4651.7700000000004"/>
    <n v="4984.3900000000003"/>
    <x v="0"/>
    <n v="0.12"/>
    <x v="1"/>
    <s v="Retail"/>
    <s v="East-Eve"/>
  </r>
  <r>
    <n v="1061"/>
    <d v="2023-12-22T00:00:00"/>
    <n v="3"/>
    <x v="5"/>
    <x v="3"/>
    <x v="2"/>
    <n v="1990.17"/>
    <n v="45"/>
    <x v="3"/>
    <n v="1364.51"/>
    <n v="1844.8"/>
    <x v="0"/>
    <n v="0.18"/>
    <x v="1"/>
    <s v="Online"/>
    <s v="North-Alice"/>
  </r>
  <r>
    <n v="1061"/>
    <d v="2023-05-03T00:00:00"/>
    <n v="3"/>
    <x v="2"/>
    <x v="0"/>
    <x v="3"/>
    <n v="7277.56"/>
    <n v="41"/>
    <x v="1"/>
    <n v="2894.18"/>
    <n v="3193.92"/>
    <x v="1"/>
    <n v="0.28000000000000003"/>
    <x v="0"/>
    <s v="Retail"/>
    <s v="South-Bob"/>
  </r>
  <r>
    <n v="1061"/>
    <d v="2023-09-21T00:00:00"/>
    <n v="3"/>
    <x v="3"/>
    <x v="2"/>
    <x v="3"/>
    <n v="9895.57"/>
    <n v="25"/>
    <x v="0"/>
    <n v="2747.66"/>
    <s v="3027.0099999999998"/>
    <x v="1"/>
    <n v="0.23"/>
    <x v="1"/>
    <s v="Online"/>
    <s v="South-Charlie"/>
  </r>
  <r>
    <n v="1061"/>
    <d v="2023-01-25T00:00:00"/>
    <n v="3"/>
    <x v="10"/>
    <x v="0"/>
    <x v="1"/>
    <n v="2375.2800000000002"/>
    <n v="38"/>
    <x v="1"/>
    <n v="4440.8599999999997"/>
    <s v="4506.8099999999995"/>
    <x v="0"/>
    <n v="0.24"/>
    <x v="0"/>
    <s v="Online"/>
    <s v="East-Bob"/>
  </r>
  <r>
    <n v="1060"/>
    <d v="2023-12-16T00:00:00"/>
    <n v="2"/>
    <x v="5"/>
    <x v="1"/>
    <x v="1"/>
    <n v="3224.71"/>
    <n v="44"/>
    <x v="3"/>
    <n v="3784.96"/>
    <n v="4276.99"/>
    <x v="1"/>
    <n v="0.06"/>
    <x v="0"/>
    <s v="Retail"/>
    <s v="East-Eve"/>
  </r>
  <r>
    <n v="1060"/>
    <d v="2023-08-17T00:00:00"/>
    <n v="2"/>
    <x v="0"/>
    <x v="0"/>
    <x v="1"/>
    <n v="8371.25"/>
    <n v="16"/>
    <x v="3"/>
    <n v="3975.99"/>
    <n v="4422.59"/>
    <x v="1"/>
    <n v="0.24"/>
    <x v="1"/>
    <s v="Online"/>
    <s v="East-Bob"/>
  </r>
  <r>
    <n v="1060"/>
    <d v="2023-05-13T00:00:00"/>
    <n v="2"/>
    <x v="2"/>
    <x v="2"/>
    <x v="0"/>
    <n v="5260.83"/>
    <n v="31"/>
    <x v="2"/>
    <n v="3161.4"/>
    <n v="3339.66"/>
    <x v="0"/>
    <n v="0.02"/>
    <x v="0"/>
    <s v="Online"/>
    <s v="West-Charlie"/>
  </r>
  <r>
    <n v="1060"/>
    <d v="2023-04-23T00:00:00"/>
    <n v="2"/>
    <x v="7"/>
    <x v="1"/>
    <x v="1"/>
    <n v="273.77"/>
    <n v="23"/>
    <x v="3"/>
    <n v="4110.6000000000004"/>
    <s v="4488.370000000001"/>
    <x v="1"/>
    <n v="0.12"/>
    <x v="2"/>
    <s v="Online"/>
    <s v="East-Eve"/>
  </r>
  <r>
    <n v="1060"/>
    <d v="2023-10-23T00:00:00"/>
    <n v="2"/>
    <x v="8"/>
    <x v="0"/>
    <x v="0"/>
    <n v="6395.95"/>
    <n v="46"/>
    <x v="3"/>
    <n v="1747.05"/>
    <n v="1830.27"/>
    <x v="1"/>
    <n v="0.15"/>
    <x v="0"/>
    <s v="Retail"/>
    <s v="West-Bob"/>
  </r>
  <r>
    <n v="1060"/>
    <d v="2023-08-12T00:00:00"/>
    <n v="2"/>
    <x v="0"/>
    <x v="4"/>
    <x v="2"/>
    <n v="1756.48"/>
    <n v="5"/>
    <x v="1"/>
    <n v="3970.08"/>
    <n v="4096.4799999999996"/>
    <x v="0"/>
    <n v="0.13"/>
    <x v="1"/>
    <s v="Retail"/>
    <s v="North-David"/>
  </r>
  <r>
    <n v="1060"/>
    <d v="2023-10-07T00:00:00"/>
    <n v="2"/>
    <x v="8"/>
    <x v="3"/>
    <x v="3"/>
    <n v="6453.17"/>
    <n v="23"/>
    <x v="2"/>
    <n v="647.70000000000005"/>
    <n v="902.26"/>
    <x v="1"/>
    <n v="0.17"/>
    <x v="0"/>
    <s v="Online"/>
    <s v="South-Alice"/>
  </r>
  <r>
    <n v="1060"/>
    <d v="2023-01-17T00:00:00"/>
    <n v="2"/>
    <x v="10"/>
    <x v="0"/>
    <x v="3"/>
    <n v="2747.28"/>
    <n v="3"/>
    <x v="2"/>
    <n v="1190.4100000000001"/>
    <n v="1582.89"/>
    <x v="1"/>
    <n v="0.02"/>
    <x v="2"/>
    <s v="Retail"/>
    <s v="South-Bob"/>
  </r>
  <r>
    <n v="1060"/>
    <d v="2023-01-11T00:00:00"/>
    <n v="2"/>
    <x v="10"/>
    <x v="2"/>
    <x v="0"/>
    <n v="1016.99"/>
    <n v="34"/>
    <x v="2"/>
    <n v="4984.21"/>
    <n v="5184.6400000000003"/>
    <x v="1"/>
    <n v="0.17"/>
    <x v="1"/>
    <s v="Online"/>
    <s v="West-Charlie"/>
  </r>
  <r>
    <n v="1060"/>
    <d v="2023-10-22T00:00:00"/>
    <n v="2"/>
    <x v="8"/>
    <x v="0"/>
    <x v="2"/>
    <n v="2661.25"/>
    <n v="11"/>
    <x v="1"/>
    <n v="3648.04"/>
    <n v="4143.51"/>
    <x v="0"/>
    <n v="0.17"/>
    <x v="2"/>
    <s v="Retail"/>
    <s v="North-Bob"/>
  </r>
  <r>
    <n v="1060"/>
    <d v="2023-03-15T00:00:00"/>
    <n v="2"/>
    <x v="6"/>
    <x v="4"/>
    <x v="3"/>
    <n v="8594.43"/>
    <n v="44"/>
    <x v="3"/>
    <n v="2211.9499999999998"/>
    <s v="2512.8399999999997"/>
    <x v="0"/>
    <n v="0.04"/>
    <x v="1"/>
    <s v="Online"/>
    <s v="South-David"/>
  </r>
  <r>
    <n v="1059"/>
    <d v="2023-08-31T00:00:00"/>
    <n v="1"/>
    <x v="0"/>
    <x v="3"/>
    <x v="2"/>
    <n v="1203.97"/>
    <n v="35"/>
    <x v="0"/>
    <n v="3333.64"/>
    <n v="3764.52"/>
    <x v="0"/>
    <n v="0.02"/>
    <x v="2"/>
    <s v="Online"/>
    <s v="North-Alice"/>
  </r>
  <r>
    <n v="1059"/>
    <d v="2023-08-16T00:00:00"/>
    <n v="1"/>
    <x v="0"/>
    <x v="3"/>
    <x v="0"/>
    <n v="3634.59"/>
    <n v="21"/>
    <x v="3"/>
    <n v="3110.54"/>
    <n v="3192.99"/>
    <x v="1"/>
    <n v="0.17"/>
    <x v="2"/>
    <s v="Online"/>
    <s v="West-Alice"/>
  </r>
  <r>
    <n v="1059"/>
    <d v="2023-05-21T00:00:00"/>
    <n v="1"/>
    <x v="2"/>
    <x v="3"/>
    <x v="2"/>
    <n v="5108.9799999999996"/>
    <n v="37"/>
    <x v="2"/>
    <n v="4146.99"/>
    <s v="4172.349999999999"/>
    <x v="0"/>
    <n v="0.06"/>
    <x v="1"/>
    <s v="Retail"/>
    <s v="North-Alice"/>
  </r>
  <r>
    <n v="1059"/>
    <d v="2023-04-02T00:00:00"/>
    <n v="1"/>
    <x v="7"/>
    <x v="1"/>
    <x v="0"/>
    <n v="3595.2"/>
    <n v="12"/>
    <x v="0"/>
    <n v="3496.15"/>
    <n v="3955.75"/>
    <x v="0"/>
    <n v="0.28000000000000003"/>
    <x v="1"/>
    <s v="Retail"/>
    <s v="West-Eve"/>
  </r>
  <r>
    <n v="1059"/>
    <d v="2023-07-29T00:00:00"/>
    <n v="1"/>
    <x v="11"/>
    <x v="0"/>
    <x v="3"/>
    <n v="7678.91"/>
    <n v="16"/>
    <x v="1"/>
    <n v="4287.21"/>
    <n v="4464.28"/>
    <x v="0"/>
    <n v="0.2"/>
    <x v="2"/>
    <s v="Retail"/>
    <s v="South-Bob"/>
  </r>
  <r>
    <n v="1059"/>
    <d v="2023-06-28T00:00:00"/>
    <n v="1"/>
    <x v="9"/>
    <x v="0"/>
    <x v="2"/>
    <n v="2338.64"/>
    <n v="13"/>
    <x v="2"/>
    <n v="1969.78"/>
    <n v="2437.6999999999998"/>
    <x v="1"/>
    <n v="0.19"/>
    <x v="2"/>
    <s v="Retail"/>
    <s v="North-Bob"/>
  </r>
  <r>
    <n v="1059"/>
    <d v="2023-10-18T00:00:00"/>
    <n v="1"/>
    <x v="8"/>
    <x v="3"/>
    <x v="2"/>
    <n v="5097.4799999999996"/>
    <n v="28"/>
    <x v="2"/>
    <n v="224.32"/>
    <n v="715.06"/>
    <x v="0"/>
    <n v="0.01"/>
    <x v="2"/>
    <s v="Online"/>
    <s v="North-Alice"/>
  </r>
  <r>
    <n v="1059"/>
    <d v="2023-06-02T00:00:00"/>
    <n v="1"/>
    <x v="9"/>
    <x v="0"/>
    <x v="0"/>
    <n v="279.43"/>
    <n v="47"/>
    <x v="1"/>
    <n v="287.17"/>
    <n v="657.44"/>
    <x v="0"/>
    <n v="0.14000000000000001"/>
    <x v="2"/>
    <s v="Retail"/>
    <s v="West-Bob"/>
  </r>
  <r>
    <n v="1059"/>
    <d v="2023-04-09T00:00:00"/>
    <n v="1"/>
    <x v="7"/>
    <x v="2"/>
    <x v="3"/>
    <n v="8063.7"/>
    <n v="1"/>
    <x v="2"/>
    <n v="332.62"/>
    <n v="612.46"/>
    <x v="0"/>
    <n v="0.24"/>
    <x v="1"/>
    <s v="Retail"/>
    <s v="South-Charlie"/>
  </r>
  <r>
    <n v="1059"/>
    <d v="2023-11-08T00:00:00"/>
    <n v="1"/>
    <x v="1"/>
    <x v="4"/>
    <x v="3"/>
    <n v="8466.7000000000007"/>
    <n v="17"/>
    <x v="3"/>
    <n v="1780.14"/>
    <n v="2185.42"/>
    <x v="0"/>
    <n v="0.15"/>
    <x v="2"/>
    <s v="Retail"/>
    <s v="South-David"/>
  </r>
  <r>
    <n v="1058"/>
    <d v="2023-04-05T00:00:00"/>
    <n v="7"/>
    <x v="7"/>
    <x v="3"/>
    <x v="2"/>
    <n v="2072.23"/>
    <n v="33"/>
    <x v="1"/>
    <n v="1011.65"/>
    <n v="1084.28"/>
    <x v="0"/>
    <n v="7.0000000000000007E-2"/>
    <x v="0"/>
    <s v="Retail"/>
    <s v="North-Alice"/>
  </r>
  <r>
    <n v="1058"/>
    <d v="2023-06-20T00:00:00"/>
    <n v="7"/>
    <x v="9"/>
    <x v="1"/>
    <x v="0"/>
    <n v="2896.54"/>
    <n v="48"/>
    <x v="3"/>
    <n v="2614.48"/>
    <n v="3049.04"/>
    <x v="1"/>
    <n v="0.1"/>
    <x v="2"/>
    <s v="Retail"/>
    <s v="West-Eve"/>
  </r>
  <r>
    <n v="1058"/>
    <d v="2023-01-14T00:00:00"/>
    <n v="7"/>
    <x v="10"/>
    <x v="0"/>
    <x v="1"/>
    <n v="5235.1400000000003"/>
    <n v="6"/>
    <x v="0"/>
    <n v="4987.71"/>
    <n v="4998.78"/>
    <x v="0"/>
    <n v="0.17"/>
    <x v="1"/>
    <s v="Retail"/>
    <s v="East-Bob"/>
  </r>
  <r>
    <n v="1058"/>
    <d v="2023-03-05T00:00:00"/>
    <n v="7"/>
    <x v="6"/>
    <x v="1"/>
    <x v="2"/>
    <n v="252.41"/>
    <n v="48"/>
    <x v="1"/>
    <n v="2596.7199999999998"/>
    <s v="2715.0499999999997"/>
    <x v="0"/>
    <n v="0.04"/>
    <x v="1"/>
    <s v="Online"/>
    <s v="North-Eve"/>
  </r>
  <r>
    <n v="1058"/>
    <d v="2023-07-12T00:00:00"/>
    <n v="7"/>
    <x v="11"/>
    <x v="1"/>
    <x v="1"/>
    <n v="9580.0499999999993"/>
    <n v="14"/>
    <x v="2"/>
    <n v="2703.97"/>
    <s v="2796.8799999999997"/>
    <x v="1"/>
    <n v="0.13"/>
    <x v="0"/>
    <s v="Online"/>
    <s v="East-Eve"/>
  </r>
  <r>
    <n v="1058"/>
    <d v="2023-11-03T00:00:00"/>
    <n v="7"/>
    <x v="1"/>
    <x v="4"/>
    <x v="0"/>
    <n v="4050.45"/>
    <n v="42"/>
    <x v="3"/>
    <n v="3600.95"/>
    <s v="3702.8399999999997"/>
    <x v="0"/>
    <n v="0.01"/>
    <x v="1"/>
    <s v="Retail"/>
    <s v="West-David"/>
  </r>
  <r>
    <n v="1058"/>
    <d v="2023-12-31T00:00:00"/>
    <n v="7"/>
    <x v="5"/>
    <x v="3"/>
    <x v="0"/>
    <n v="4643.51"/>
    <n v="44"/>
    <x v="3"/>
    <n v="1910.47"/>
    <n v="2217.8000000000002"/>
    <x v="1"/>
    <n v="0.22"/>
    <x v="0"/>
    <s v="Online"/>
    <s v="West-Alice"/>
  </r>
  <r>
    <n v="1058"/>
    <d v="2023-03-02T00:00:00"/>
    <n v="7"/>
    <x v="6"/>
    <x v="1"/>
    <x v="0"/>
    <n v="9333.83"/>
    <n v="39"/>
    <x v="0"/>
    <n v="3542.8"/>
    <n v="3603.02"/>
    <x v="0"/>
    <n v="0.26"/>
    <x v="1"/>
    <s v="Online"/>
    <s v="West-Eve"/>
  </r>
  <r>
    <n v="1058"/>
    <d v="2023-09-27T00:00:00"/>
    <n v="7"/>
    <x v="3"/>
    <x v="1"/>
    <x v="0"/>
    <n v="1193.28"/>
    <n v="29"/>
    <x v="2"/>
    <n v="3578.77"/>
    <n v="3635.02"/>
    <x v="1"/>
    <n v="0.2"/>
    <x v="0"/>
    <s v="Retail"/>
    <s v="West-Eve"/>
  </r>
  <r>
    <n v="1058"/>
    <d v="2023-09-02T00:00:00"/>
    <n v="7"/>
    <x v="3"/>
    <x v="4"/>
    <x v="3"/>
    <n v="1142.92"/>
    <n v="9"/>
    <x v="1"/>
    <n v="760.55"/>
    <s v="1086.8899999999999"/>
    <x v="0"/>
    <n v="0.15"/>
    <x v="1"/>
    <s v="Retail"/>
    <s v="South-David"/>
  </r>
  <r>
    <n v="1058"/>
    <d v="2023-03-02T00:00:00"/>
    <n v="7"/>
    <x v="6"/>
    <x v="1"/>
    <x v="1"/>
    <n v="5463.43"/>
    <n v="49"/>
    <x v="1"/>
    <n v="1307.22"/>
    <n v="1528.4"/>
    <x v="0"/>
    <n v="0.24"/>
    <x v="1"/>
    <s v="Retail"/>
    <s v="East-Eve"/>
  </r>
  <r>
    <n v="1058"/>
    <d v="2023-03-09T00:00:00"/>
    <n v="7"/>
    <x v="6"/>
    <x v="1"/>
    <x v="3"/>
    <n v="3788.08"/>
    <n v="40"/>
    <x v="1"/>
    <n v="2249.7600000000002"/>
    <n v="2598.4"/>
    <x v="0"/>
    <n v="0.18"/>
    <x v="2"/>
    <s v="Retail"/>
    <s v="South-Eve"/>
  </r>
  <r>
    <n v="1058"/>
    <d v="2023-12-20T00:00:00"/>
    <n v="7"/>
    <x v="5"/>
    <x v="4"/>
    <x v="2"/>
    <n v="2782.33"/>
    <n v="2"/>
    <x v="3"/>
    <n v="2250.91"/>
    <n v="2558.6799999999998"/>
    <x v="1"/>
    <n v="0.09"/>
    <x v="2"/>
    <s v="Retail"/>
    <s v="North-David"/>
  </r>
  <r>
    <n v="1058"/>
    <d v="2023-12-29T00:00:00"/>
    <n v="7"/>
    <x v="5"/>
    <x v="4"/>
    <x v="2"/>
    <n v="2714.21"/>
    <n v="34"/>
    <x v="2"/>
    <n v="3160.61"/>
    <s v="3273.2200000000003"/>
    <x v="0"/>
    <n v="0.08"/>
    <x v="2"/>
    <s v="Retail"/>
    <s v="North-David"/>
  </r>
  <r>
    <n v="1058"/>
    <d v="2023-11-22T00:00:00"/>
    <n v="7"/>
    <x v="1"/>
    <x v="3"/>
    <x v="0"/>
    <n v="8085.98"/>
    <n v="15"/>
    <x v="3"/>
    <n v="894.48"/>
    <n v="1336.37"/>
    <x v="0"/>
    <n v="0.26"/>
    <x v="1"/>
    <s v="Retail"/>
    <s v="West-Alice"/>
  </r>
  <r>
    <n v="1057"/>
    <d v="2023-09-18T00:00:00"/>
    <n v="6"/>
    <x v="3"/>
    <x v="2"/>
    <x v="0"/>
    <n v="7315.73"/>
    <n v="25"/>
    <x v="0"/>
    <n v="1821.91"/>
    <n v="2027.74"/>
    <x v="1"/>
    <n v="0.02"/>
    <x v="0"/>
    <s v="Retail"/>
    <s v="West-Charlie"/>
  </r>
  <r>
    <n v="1057"/>
    <d v="2023-12-27T00:00:00"/>
    <n v="6"/>
    <x v="5"/>
    <x v="0"/>
    <x v="3"/>
    <n v="3772.32"/>
    <n v="31"/>
    <x v="1"/>
    <n v="2403.16"/>
    <n v="2453.35"/>
    <x v="0"/>
    <n v="0.19"/>
    <x v="2"/>
    <s v="Online"/>
    <s v="South-Bob"/>
  </r>
  <r>
    <n v="1057"/>
    <d v="2023-06-02T00:00:00"/>
    <n v="6"/>
    <x v="9"/>
    <x v="0"/>
    <x v="3"/>
    <n v="9653.65"/>
    <n v="12"/>
    <x v="2"/>
    <n v="1878.3"/>
    <n v="2087.4499999999998"/>
    <x v="1"/>
    <n v="0.05"/>
    <x v="0"/>
    <s v="Retail"/>
    <s v="South-Bob"/>
  </r>
  <r>
    <n v="1057"/>
    <d v="2023-11-07T00:00:00"/>
    <n v="6"/>
    <x v="1"/>
    <x v="0"/>
    <x v="1"/>
    <n v="7084.06"/>
    <n v="26"/>
    <x v="3"/>
    <n v="1291.82"/>
    <s v="1308.4399999999998"/>
    <x v="0"/>
    <n v="7.0000000000000007E-2"/>
    <x v="2"/>
    <s v="Online"/>
    <s v="East-Bob"/>
  </r>
  <r>
    <n v="1057"/>
    <d v="2023-01-09T00:00:00"/>
    <n v="6"/>
    <x v="10"/>
    <x v="2"/>
    <x v="2"/>
    <n v="2114.38"/>
    <n v="12"/>
    <x v="1"/>
    <n v="639.16"/>
    <n v="746.28"/>
    <x v="0"/>
    <n v="0.04"/>
    <x v="0"/>
    <s v="Retail"/>
    <s v="North-Charlie"/>
  </r>
  <r>
    <n v="1057"/>
    <d v="2023-01-31T00:00:00"/>
    <n v="6"/>
    <x v="10"/>
    <x v="2"/>
    <x v="2"/>
    <n v="975.01"/>
    <n v="36"/>
    <x v="0"/>
    <n v="4995.3"/>
    <n v="5165.09"/>
    <x v="0"/>
    <n v="0.24"/>
    <x v="1"/>
    <s v="Online"/>
    <s v="North-Charlie"/>
  </r>
  <r>
    <n v="1057"/>
    <d v="2023-10-22T00:00:00"/>
    <n v="6"/>
    <x v="8"/>
    <x v="1"/>
    <x v="3"/>
    <n v="3297.97"/>
    <n v="40"/>
    <x v="3"/>
    <n v="3233.37"/>
    <n v="3723.21"/>
    <x v="1"/>
    <n v="0.22"/>
    <x v="0"/>
    <s v="Retail"/>
    <s v="South-Eve"/>
  </r>
  <r>
    <n v="1057"/>
    <d v="2023-06-02T00:00:00"/>
    <n v="6"/>
    <x v="9"/>
    <x v="1"/>
    <x v="1"/>
    <n v="2046.87"/>
    <n v="22"/>
    <x v="0"/>
    <n v="3462.61"/>
    <s v="3672.8900000000003"/>
    <x v="0"/>
    <n v="0.27"/>
    <x v="2"/>
    <s v="Online"/>
    <s v="East-Eve"/>
  </r>
  <r>
    <n v="1057"/>
    <d v="2023-06-08T00:00:00"/>
    <n v="6"/>
    <x v="9"/>
    <x v="2"/>
    <x v="1"/>
    <n v="1605.28"/>
    <n v="43"/>
    <x v="1"/>
    <n v="4567.3900000000003"/>
    <s v="4958.780000000001"/>
    <x v="1"/>
    <n v="0.04"/>
    <x v="1"/>
    <s v="Retail"/>
    <s v="East-Charlie"/>
  </r>
  <r>
    <n v="1056"/>
    <d v="2023-05-07T00:00:00"/>
    <n v="5"/>
    <x v="2"/>
    <x v="4"/>
    <x v="1"/>
    <n v="7611.88"/>
    <n v="28"/>
    <x v="3"/>
    <n v="1566.03"/>
    <n v="1576.34"/>
    <x v="0"/>
    <n v="0.2"/>
    <x v="0"/>
    <s v="Online"/>
    <s v="East-David"/>
  </r>
  <r>
    <n v="1056"/>
    <d v="2023-05-17T00:00:00"/>
    <n v="5"/>
    <x v="2"/>
    <x v="4"/>
    <x v="0"/>
    <n v="8374.68"/>
    <n v="47"/>
    <x v="1"/>
    <n v="2461.6999999999998"/>
    <n v="2529.02"/>
    <x v="0"/>
    <n v="0.22"/>
    <x v="1"/>
    <s v="Retail"/>
    <s v="West-David"/>
  </r>
  <r>
    <n v="1056"/>
    <d v="2023-02-28T00:00:00"/>
    <n v="5"/>
    <x v="4"/>
    <x v="1"/>
    <x v="2"/>
    <n v="6629.16"/>
    <n v="37"/>
    <x v="2"/>
    <n v="1555.41"/>
    <n v="1609.94"/>
    <x v="0"/>
    <n v="0.16"/>
    <x v="2"/>
    <s v="Online"/>
    <s v="North-Eve"/>
  </r>
  <r>
    <n v="1056"/>
    <d v="2023-07-23T00:00:00"/>
    <n v="5"/>
    <x v="11"/>
    <x v="0"/>
    <x v="0"/>
    <n v="7591.63"/>
    <n v="35"/>
    <x v="1"/>
    <n v="2344.9299999999998"/>
    <n v="2707.25"/>
    <x v="1"/>
    <n v="0.12"/>
    <x v="2"/>
    <s v="Retail"/>
    <s v="West-Bob"/>
  </r>
  <r>
    <n v="1056"/>
    <d v="2023-02-10T00:00:00"/>
    <n v="5"/>
    <x v="4"/>
    <x v="0"/>
    <x v="0"/>
    <n v="3063.9"/>
    <n v="42"/>
    <x v="1"/>
    <n v="1080.1199999999999"/>
    <s v="1424.1699999999998"/>
    <x v="1"/>
    <n v="0.1"/>
    <x v="1"/>
    <s v="Online"/>
    <s v="West-Bob"/>
  </r>
  <r>
    <n v="1056"/>
    <d v="2023-12-25T00:00:00"/>
    <n v="5"/>
    <x v="5"/>
    <x v="0"/>
    <x v="2"/>
    <n v="2809.04"/>
    <n v="25"/>
    <x v="3"/>
    <n v="1154.28"/>
    <n v="1408.4"/>
    <x v="0"/>
    <n v="0.28999999999999998"/>
    <x v="0"/>
    <s v="Retail"/>
    <s v="North-Bob"/>
  </r>
  <r>
    <n v="1056"/>
    <d v="2023-01-14T00:00:00"/>
    <n v="5"/>
    <x v="10"/>
    <x v="2"/>
    <x v="0"/>
    <n v="5720.5"/>
    <n v="25"/>
    <x v="0"/>
    <n v="2361.7399999999998"/>
    <n v="2584.35"/>
    <x v="0"/>
    <n v="0.2"/>
    <x v="1"/>
    <s v="Online"/>
    <s v="West-Charlie"/>
  </r>
  <r>
    <n v="1056"/>
    <d v="2023-04-29T00:00:00"/>
    <n v="5"/>
    <x v="7"/>
    <x v="2"/>
    <x v="2"/>
    <n v="8274.5400000000009"/>
    <n v="10"/>
    <x v="3"/>
    <n v="536.80999999999995"/>
    <n v="839.92"/>
    <x v="0"/>
    <n v="0.15"/>
    <x v="0"/>
    <s v="Online"/>
    <s v="North-Charlie"/>
  </r>
  <r>
    <n v="1056"/>
    <d v="2023-12-27T00:00:00"/>
    <n v="5"/>
    <x v="5"/>
    <x v="0"/>
    <x v="1"/>
    <n v="7979.67"/>
    <n v="4"/>
    <x v="0"/>
    <n v="1612.82"/>
    <n v="1647.25"/>
    <x v="0"/>
    <n v="0.04"/>
    <x v="2"/>
    <s v="Retail"/>
    <s v="East-Bob"/>
  </r>
  <r>
    <n v="1055"/>
    <d v="2023-12-01T00:00:00"/>
    <n v="4"/>
    <x v="5"/>
    <x v="2"/>
    <x v="0"/>
    <n v="4102.47"/>
    <n v="8"/>
    <x v="1"/>
    <n v="3513"/>
    <n v="3838.42"/>
    <x v="0"/>
    <n v="0.13"/>
    <x v="0"/>
    <s v="Online"/>
    <s v="West-Charlie"/>
  </r>
  <r>
    <n v="1055"/>
    <d v="2023-05-29T00:00:00"/>
    <n v="4"/>
    <x v="2"/>
    <x v="1"/>
    <x v="2"/>
    <n v="4153.18"/>
    <n v="40"/>
    <x v="1"/>
    <n v="959.73"/>
    <n v="1111.4100000000001"/>
    <x v="1"/>
    <n v="0.23"/>
    <x v="0"/>
    <s v="Online"/>
    <s v="North-Eve"/>
  </r>
  <r>
    <n v="1055"/>
    <d v="2023-09-03T00:00:00"/>
    <n v="4"/>
    <x v="3"/>
    <x v="2"/>
    <x v="0"/>
    <n v="7169.12"/>
    <n v="12"/>
    <x v="2"/>
    <n v="2538.61"/>
    <n v="2971.75"/>
    <x v="0"/>
    <n v="0.24"/>
    <x v="1"/>
    <s v="Online"/>
    <s v="West-Charlie"/>
  </r>
  <r>
    <n v="1055"/>
    <d v="2023-07-20T00:00:00"/>
    <n v="4"/>
    <x v="11"/>
    <x v="1"/>
    <x v="0"/>
    <n v="7354.06"/>
    <n v="43"/>
    <x v="1"/>
    <n v="4111.7"/>
    <n v="4537.9399999999996"/>
    <x v="0"/>
    <n v="0.13"/>
    <x v="0"/>
    <s v="Online"/>
    <s v="West-Eve"/>
  </r>
  <r>
    <n v="1055"/>
    <d v="2023-07-06T00:00:00"/>
    <n v="4"/>
    <x v="11"/>
    <x v="1"/>
    <x v="3"/>
    <n v="1242.4100000000001"/>
    <n v="16"/>
    <x v="3"/>
    <n v="4195.38"/>
    <n v="4461.51"/>
    <x v="0"/>
    <n v="0.09"/>
    <x v="0"/>
    <s v="Online"/>
    <s v="South-Eve"/>
  </r>
  <r>
    <n v="1055"/>
    <d v="2023-03-25T00:00:00"/>
    <n v="4"/>
    <x v="6"/>
    <x v="4"/>
    <x v="1"/>
    <n v="1756.83"/>
    <n v="11"/>
    <x v="2"/>
    <n v="2495.1999999999998"/>
    <n v="2600.9299999999998"/>
    <x v="1"/>
    <n v="0.21"/>
    <x v="0"/>
    <s v="Retail"/>
    <s v="East-David"/>
  </r>
  <r>
    <n v="1055"/>
    <d v="2023-10-16T00:00:00"/>
    <n v="4"/>
    <x v="8"/>
    <x v="4"/>
    <x v="1"/>
    <n v="3093.95"/>
    <n v="46"/>
    <x v="3"/>
    <n v="4173.5200000000004"/>
    <n v="4294.8500000000004"/>
    <x v="0"/>
    <n v="0.03"/>
    <x v="0"/>
    <s v="Retail"/>
    <s v="East-David"/>
  </r>
  <r>
    <n v="1054"/>
    <d v="2023-06-10T00:00:00"/>
    <n v="3"/>
    <x v="9"/>
    <x v="0"/>
    <x v="3"/>
    <n v="7853.66"/>
    <n v="21"/>
    <x v="1"/>
    <n v="4668.1400000000003"/>
    <n v="5040.22"/>
    <x v="1"/>
    <n v="0.05"/>
    <x v="0"/>
    <s v="Online"/>
    <s v="South-Bob"/>
  </r>
  <r>
    <n v="1054"/>
    <d v="2023-01-10T00:00:00"/>
    <n v="3"/>
    <x v="10"/>
    <x v="1"/>
    <x v="3"/>
    <n v="4634.16"/>
    <n v="40"/>
    <x v="1"/>
    <n v="2654.11"/>
    <n v="2929.32"/>
    <x v="0"/>
    <n v="0.08"/>
    <x v="1"/>
    <s v="Online"/>
    <s v="South-Eve"/>
  </r>
  <r>
    <n v="1054"/>
    <d v="2023-10-23T00:00:00"/>
    <n v="3"/>
    <x v="8"/>
    <x v="4"/>
    <x v="1"/>
    <n v="4252.54"/>
    <n v="8"/>
    <x v="0"/>
    <n v="4117.13"/>
    <n v="4177.0600000000004"/>
    <x v="0"/>
    <n v="0.25"/>
    <x v="0"/>
    <s v="Retail"/>
    <s v="East-David"/>
  </r>
  <r>
    <n v="1054"/>
    <d v="2023-07-13T00:00:00"/>
    <n v="3"/>
    <x v="11"/>
    <x v="3"/>
    <x v="3"/>
    <n v="7002.37"/>
    <n v="47"/>
    <x v="0"/>
    <n v="4429.8"/>
    <n v="4694.21"/>
    <x v="1"/>
    <n v="0.25"/>
    <x v="0"/>
    <s v="Online"/>
    <s v="South-Alice"/>
  </r>
  <r>
    <n v="1054"/>
    <d v="2023-02-24T00:00:00"/>
    <n v="3"/>
    <x v="4"/>
    <x v="3"/>
    <x v="2"/>
    <n v="5664.52"/>
    <n v="43"/>
    <x v="0"/>
    <n v="2124.7199999999998"/>
    <n v="2188.66"/>
    <x v="0"/>
    <n v="0.03"/>
    <x v="2"/>
    <s v="Retail"/>
    <s v="North-Alice"/>
  </r>
  <r>
    <n v="1054"/>
    <d v="2023-10-29T00:00:00"/>
    <n v="3"/>
    <x v="8"/>
    <x v="4"/>
    <x v="0"/>
    <n v="4025.88"/>
    <n v="8"/>
    <x v="3"/>
    <n v="3610.21"/>
    <s v="3817.9900000000002"/>
    <x v="0"/>
    <n v="0.15"/>
    <x v="1"/>
    <s v="Retail"/>
    <s v="West-David"/>
  </r>
  <r>
    <n v="1054"/>
    <d v="2023-07-28T00:00:00"/>
    <n v="3"/>
    <x v="11"/>
    <x v="4"/>
    <x v="1"/>
    <n v="768.28"/>
    <n v="20"/>
    <x v="3"/>
    <n v="4622.1400000000003"/>
    <s v="5122.070000000001"/>
    <x v="1"/>
    <n v="0.26"/>
    <x v="1"/>
    <s v="Retail"/>
    <s v="East-David"/>
  </r>
  <r>
    <n v="1054"/>
    <d v="2023-10-23T00:00:00"/>
    <n v="3"/>
    <x v="8"/>
    <x v="4"/>
    <x v="3"/>
    <n v="4392.47"/>
    <n v="48"/>
    <x v="2"/>
    <n v="4325.0200000000004"/>
    <n v="4391.67"/>
    <x v="0"/>
    <n v="0.16"/>
    <x v="2"/>
    <s v="Retail"/>
    <s v="South-David"/>
  </r>
  <r>
    <n v="1054"/>
    <d v="2023-04-24T00:00:00"/>
    <n v="3"/>
    <x v="7"/>
    <x v="4"/>
    <x v="2"/>
    <n v="7524.78"/>
    <n v="48"/>
    <x v="0"/>
    <n v="2316.92"/>
    <n v="2462.63"/>
    <x v="1"/>
    <n v="0.04"/>
    <x v="2"/>
    <s v="Online"/>
    <s v="North-David"/>
  </r>
  <r>
    <n v="1054"/>
    <d v="2023-09-15T00:00:00"/>
    <n v="3"/>
    <x v="3"/>
    <x v="0"/>
    <x v="3"/>
    <n v="2509.63"/>
    <n v="16"/>
    <x v="2"/>
    <n v="4557.79"/>
    <n v="5043.3599999999997"/>
    <x v="0"/>
    <n v="0.14000000000000001"/>
    <x v="2"/>
    <s v="Retail"/>
    <s v="South-Bob"/>
  </r>
  <r>
    <n v="1054"/>
    <d v="2023-06-23T00:00:00"/>
    <n v="3"/>
    <x v="9"/>
    <x v="4"/>
    <x v="0"/>
    <n v="4291.0200000000004"/>
    <n v="27"/>
    <x v="2"/>
    <n v="1456.09"/>
    <s v="1510.4299999999998"/>
    <x v="0"/>
    <n v="0.17"/>
    <x v="1"/>
    <s v="Retail"/>
    <s v="West-David"/>
  </r>
  <r>
    <n v="1054"/>
    <d v="2023-01-24T00:00:00"/>
    <n v="3"/>
    <x v="10"/>
    <x v="0"/>
    <x v="1"/>
    <n v="6624.55"/>
    <n v="22"/>
    <x v="2"/>
    <n v="4200.08"/>
    <n v="4647.28"/>
    <x v="0"/>
    <n v="0.11"/>
    <x v="1"/>
    <s v="Online"/>
    <s v="East-Bob"/>
  </r>
  <r>
    <n v="1053"/>
    <d v="2023-10-16T00:00:00"/>
    <n v="2"/>
    <x v="8"/>
    <x v="0"/>
    <x v="2"/>
    <n v="2235.83"/>
    <n v="48"/>
    <x v="1"/>
    <n v="121.19"/>
    <n v="487.65"/>
    <x v="1"/>
    <n v="0.18"/>
    <x v="1"/>
    <s v="Retail"/>
    <s v="North-Bob"/>
  </r>
  <r>
    <n v="1053"/>
    <d v="2023-10-02T00:00:00"/>
    <n v="2"/>
    <x v="8"/>
    <x v="4"/>
    <x v="1"/>
    <n v="7724.57"/>
    <n v="29"/>
    <x v="2"/>
    <n v="3741.3"/>
    <n v="4061.04"/>
    <x v="0"/>
    <n v="0.21"/>
    <x v="2"/>
    <s v="Online"/>
    <s v="East-David"/>
  </r>
  <r>
    <n v="1053"/>
    <d v="2023-05-17T00:00:00"/>
    <n v="2"/>
    <x v="2"/>
    <x v="0"/>
    <x v="3"/>
    <n v="7835.09"/>
    <n v="36"/>
    <x v="3"/>
    <n v="4252.17"/>
    <n v="4720.2700000000004"/>
    <x v="1"/>
    <n v="0.09"/>
    <x v="1"/>
    <s v="Retail"/>
    <s v="South-Bob"/>
  </r>
  <r>
    <n v="1053"/>
    <d v="2023-12-12T00:00:00"/>
    <n v="2"/>
    <x v="5"/>
    <x v="3"/>
    <x v="3"/>
    <n v="3382.49"/>
    <n v="47"/>
    <x v="2"/>
    <n v="3551.76"/>
    <s v="3696.1000000000004"/>
    <x v="0"/>
    <n v="0.15"/>
    <x v="0"/>
    <s v="Retail"/>
    <s v="South-Alice"/>
  </r>
  <r>
    <n v="1053"/>
    <d v="2023-12-21T00:00:00"/>
    <n v="2"/>
    <x v="5"/>
    <x v="0"/>
    <x v="2"/>
    <n v="660.2"/>
    <n v="44"/>
    <x v="1"/>
    <n v="2045"/>
    <n v="2217.5100000000002"/>
    <x v="0"/>
    <n v="0.08"/>
    <x v="2"/>
    <s v="Online"/>
    <s v="North-Bob"/>
  </r>
  <r>
    <n v="1053"/>
    <d v="2023-07-06T00:00:00"/>
    <n v="2"/>
    <x v="11"/>
    <x v="2"/>
    <x v="1"/>
    <n v="4396.8100000000004"/>
    <n v="11"/>
    <x v="2"/>
    <n v="200.56"/>
    <n v="540.38"/>
    <x v="1"/>
    <n v="0.18"/>
    <x v="0"/>
    <s v="Online"/>
    <s v="East-Charlie"/>
  </r>
  <r>
    <n v="1053"/>
    <d v="2023-02-16T00:00:00"/>
    <n v="2"/>
    <x v="4"/>
    <x v="1"/>
    <x v="0"/>
    <n v="3939.48"/>
    <n v="11"/>
    <x v="1"/>
    <n v="1582.86"/>
    <n v="1942.55"/>
    <x v="1"/>
    <n v="0.17"/>
    <x v="2"/>
    <s v="Retail"/>
    <s v="West-Eve"/>
  </r>
  <r>
    <n v="1053"/>
    <d v="2023-01-20T00:00:00"/>
    <n v="2"/>
    <x v="10"/>
    <x v="4"/>
    <x v="0"/>
    <n v="8785.77"/>
    <n v="42"/>
    <x v="1"/>
    <n v="2443.5700000000002"/>
    <s v="2943.3100000000004"/>
    <x v="1"/>
    <n v="0.28999999999999998"/>
    <x v="1"/>
    <s v="Online"/>
    <s v="West-David"/>
  </r>
  <r>
    <n v="1053"/>
    <d v="2023-10-30T00:00:00"/>
    <n v="2"/>
    <x v="8"/>
    <x v="4"/>
    <x v="2"/>
    <n v="6033.09"/>
    <n v="1"/>
    <x v="0"/>
    <n v="2258.44"/>
    <n v="2475.56"/>
    <x v="1"/>
    <n v="0.25"/>
    <x v="1"/>
    <s v="Online"/>
    <s v="North-David"/>
  </r>
  <r>
    <n v="1053"/>
    <d v="2023-03-25T00:00:00"/>
    <n v="2"/>
    <x v="6"/>
    <x v="0"/>
    <x v="1"/>
    <n v="7080.88"/>
    <n v="1"/>
    <x v="3"/>
    <n v="1702.82"/>
    <n v="1862.61"/>
    <x v="0"/>
    <n v="0.24"/>
    <x v="1"/>
    <s v="Retail"/>
    <s v="East-Bob"/>
  </r>
  <r>
    <n v="1053"/>
    <d v="2023-06-10T00:00:00"/>
    <n v="2"/>
    <x v="9"/>
    <x v="2"/>
    <x v="1"/>
    <n v="1554.53"/>
    <n v="39"/>
    <x v="1"/>
    <n v="4643.67"/>
    <n v="4829.5200000000004"/>
    <x v="0"/>
    <n v="0.17"/>
    <x v="0"/>
    <s v="Online"/>
    <s v="East-Charlie"/>
  </r>
  <r>
    <n v="1052"/>
    <d v="2023-02-03T00:00:00"/>
    <n v="1"/>
    <x v="4"/>
    <x v="0"/>
    <x v="2"/>
    <n v="5053.97"/>
    <n v="18"/>
    <x v="1"/>
    <n v="152.75"/>
    <n v="267.22000000000003"/>
    <x v="0"/>
    <n v="0.09"/>
    <x v="1"/>
    <s v="Online"/>
    <s v="North-Bob"/>
  </r>
  <r>
    <n v="1052"/>
    <d v="2023-07-15T00:00:00"/>
    <n v="1"/>
    <x v="11"/>
    <x v="2"/>
    <x v="1"/>
    <n v="1700.55"/>
    <n v="48"/>
    <x v="0"/>
    <n v="3002.35"/>
    <n v="3080.61"/>
    <x v="0"/>
    <n v="0.18"/>
    <x v="0"/>
    <s v="Retail"/>
    <s v="East-Charlie"/>
  </r>
  <r>
    <n v="1052"/>
    <d v="2023-04-14T00:00:00"/>
    <n v="1"/>
    <x v="7"/>
    <x v="4"/>
    <x v="2"/>
    <n v="1834.7"/>
    <n v="5"/>
    <x v="1"/>
    <n v="745.71"/>
    <s v="856.9100000000001"/>
    <x v="0"/>
    <n v="0.23"/>
    <x v="0"/>
    <s v="Retail"/>
    <s v="North-David"/>
  </r>
  <r>
    <n v="1052"/>
    <d v="2023-12-22T00:00:00"/>
    <n v="1"/>
    <x v="5"/>
    <x v="2"/>
    <x v="0"/>
    <n v="9509.5499999999993"/>
    <n v="2"/>
    <x v="1"/>
    <n v="3752.68"/>
    <n v="4017.91"/>
    <x v="0"/>
    <n v="0.16"/>
    <x v="0"/>
    <s v="Online"/>
    <s v="West-Charlie"/>
  </r>
  <r>
    <n v="1052"/>
    <d v="2023-10-12T00:00:00"/>
    <n v="1"/>
    <x v="8"/>
    <x v="4"/>
    <x v="2"/>
    <n v="7444.77"/>
    <n v="46"/>
    <x v="2"/>
    <n v="3136.42"/>
    <s v="3198.4900000000002"/>
    <x v="0"/>
    <n v="0.28999999999999998"/>
    <x v="1"/>
    <s v="Retail"/>
    <s v="North-David"/>
  </r>
  <r>
    <n v="1052"/>
    <d v="2023-10-09T00:00:00"/>
    <n v="1"/>
    <x v="8"/>
    <x v="4"/>
    <x v="0"/>
    <n v="6757.36"/>
    <n v="41"/>
    <x v="2"/>
    <n v="1509.98"/>
    <n v="1792.83"/>
    <x v="1"/>
    <n v="0.04"/>
    <x v="1"/>
    <s v="Retail"/>
    <s v="West-David"/>
  </r>
  <r>
    <n v="1052"/>
    <d v="2023-11-08T00:00:00"/>
    <n v="1"/>
    <x v="1"/>
    <x v="2"/>
    <x v="1"/>
    <n v="2072.7800000000002"/>
    <n v="18"/>
    <x v="1"/>
    <n v="3271.62"/>
    <n v="3722.38"/>
    <x v="0"/>
    <n v="0.19"/>
    <x v="0"/>
    <s v="Retail"/>
    <s v="East-Charlie"/>
  </r>
  <r>
    <n v="1052"/>
    <d v="2023-07-18T00:00:00"/>
    <n v="1"/>
    <x v="11"/>
    <x v="1"/>
    <x v="3"/>
    <n v="6675.77"/>
    <n v="42"/>
    <x v="2"/>
    <n v="417.96"/>
    <n v="907.63"/>
    <x v="1"/>
    <n v="0.04"/>
    <x v="1"/>
    <s v="Retail"/>
    <s v="South-Eve"/>
  </r>
  <r>
    <n v="1052"/>
    <d v="2023-04-17T00:00:00"/>
    <n v="1"/>
    <x v="7"/>
    <x v="3"/>
    <x v="3"/>
    <n v="8448.93"/>
    <n v="2"/>
    <x v="0"/>
    <n v="1935.41"/>
    <n v="2305.44"/>
    <x v="0"/>
    <n v="0.22"/>
    <x v="2"/>
    <s v="Online"/>
    <s v="South-Alice"/>
  </r>
  <r>
    <n v="1052"/>
    <d v="2023-01-05T00:00:00"/>
    <n v="1"/>
    <x v="10"/>
    <x v="0"/>
    <x v="2"/>
    <n v="8837.34"/>
    <n v="11"/>
    <x v="3"/>
    <n v="3451.59"/>
    <n v="3929.26"/>
    <x v="1"/>
    <n v="0.3"/>
    <x v="2"/>
    <s v="Retail"/>
    <s v="North-Bob"/>
  </r>
  <r>
    <n v="1052"/>
    <d v="2023-04-05T00:00:00"/>
    <n v="1"/>
    <x v="7"/>
    <x v="2"/>
    <x v="3"/>
    <n v="4744.16"/>
    <n v="26"/>
    <x v="3"/>
    <n v="4771.99"/>
    <n v="5079.6499999999996"/>
    <x v="1"/>
    <n v="0.28999999999999998"/>
    <x v="2"/>
    <s v="Online"/>
    <s v="South-Charlie"/>
  </r>
  <r>
    <n v="1052"/>
    <d v="2023-12-22T00:00:00"/>
    <n v="1"/>
    <x v="5"/>
    <x v="2"/>
    <x v="0"/>
    <n v="2858.57"/>
    <n v="18"/>
    <x v="0"/>
    <n v="1127.8599999999999"/>
    <n v="1586.29"/>
    <x v="1"/>
    <n v="0.04"/>
    <x v="2"/>
    <s v="Online"/>
    <s v="West-Charlie"/>
  </r>
  <r>
    <n v="1051"/>
    <d v="2023-01-04T00:00:00"/>
    <n v="7"/>
    <x v="10"/>
    <x v="1"/>
    <x v="2"/>
    <n v="4979.3599999999997"/>
    <n v="14"/>
    <x v="2"/>
    <n v="3686.81"/>
    <n v="3710.92"/>
    <x v="1"/>
    <n v="0.1"/>
    <x v="0"/>
    <s v="Retail"/>
    <s v="North-Eve"/>
  </r>
  <r>
    <n v="1051"/>
    <d v="2023-04-04T00:00:00"/>
    <n v="7"/>
    <x v="7"/>
    <x v="0"/>
    <x v="1"/>
    <n v="198.25"/>
    <n v="12"/>
    <x v="2"/>
    <n v="3544.48"/>
    <n v="3723.66"/>
    <x v="0"/>
    <n v="0.19"/>
    <x v="1"/>
    <s v="Online"/>
    <s v="East-Bob"/>
  </r>
  <r>
    <n v="1051"/>
    <d v="2023-04-07T00:00:00"/>
    <n v="7"/>
    <x v="7"/>
    <x v="3"/>
    <x v="0"/>
    <n v="5262.45"/>
    <n v="23"/>
    <x v="2"/>
    <n v="3325.43"/>
    <n v="3401.1"/>
    <x v="1"/>
    <n v="0.1"/>
    <x v="1"/>
    <s v="Online"/>
    <s v="West-Alice"/>
  </r>
  <r>
    <n v="1051"/>
    <d v="2023-12-12T00:00:00"/>
    <n v="7"/>
    <x v="5"/>
    <x v="1"/>
    <x v="2"/>
    <n v="2479.9499999999998"/>
    <n v="8"/>
    <x v="3"/>
    <n v="467.11"/>
    <n v="792.21"/>
    <x v="1"/>
    <n v="0.2"/>
    <x v="2"/>
    <s v="Online"/>
    <s v="North-Eve"/>
  </r>
  <r>
    <n v="1051"/>
    <d v="2023-04-30T00:00:00"/>
    <n v="7"/>
    <x v="7"/>
    <x v="0"/>
    <x v="0"/>
    <n v="5571.8"/>
    <n v="3"/>
    <x v="0"/>
    <n v="1000.18"/>
    <n v="1023.64"/>
    <x v="0"/>
    <n v="0.04"/>
    <x v="2"/>
    <s v="Online"/>
    <s v="West-Bob"/>
  </r>
  <r>
    <n v="1051"/>
    <d v="2023-05-02T00:00:00"/>
    <n v="7"/>
    <x v="2"/>
    <x v="3"/>
    <x v="2"/>
    <n v="6833.11"/>
    <n v="34"/>
    <x v="1"/>
    <n v="3764.14"/>
    <n v="4100.3999999999996"/>
    <x v="0"/>
    <n v="0.05"/>
    <x v="0"/>
    <s v="Retail"/>
    <s v="North-Alice"/>
  </r>
  <r>
    <n v="1051"/>
    <d v="2023-11-26T00:00:00"/>
    <n v="7"/>
    <x v="1"/>
    <x v="1"/>
    <x v="3"/>
    <n v="6339.45"/>
    <n v="8"/>
    <x v="0"/>
    <n v="3970.37"/>
    <s v="4257.5199999999995"/>
    <x v="1"/>
    <n v="0.11"/>
    <x v="1"/>
    <s v="Retail"/>
    <s v="South-Eve"/>
  </r>
  <r>
    <n v="1051"/>
    <d v="2023-05-11T00:00:00"/>
    <n v="7"/>
    <x v="2"/>
    <x v="0"/>
    <x v="2"/>
    <n v="5578.37"/>
    <n v="36"/>
    <x v="0"/>
    <n v="4418.95"/>
    <n v="4647.87"/>
    <x v="1"/>
    <n v="0.04"/>
    <x v="0"/>
    <s v="Online"/>
    <s v="North-Bob"/>
  </r>
  <r>
    <n v="1051"/>
    <d v="2023-10-07T00:00:00"/>
    <n v="7"/>
    <x v="8"/>
    <x v="0"/>
    <x v="0"/>
    <n v="8047.83"/>
    <n v="3"/>
    <x v="1"/>
    <n v="3434.75"/>
    <n v="3659.42"/>
    <x v="1"/>
    <n v="0.16"/>
    <x v="1"/>
    <s v="Online"/>
    <s v="West-Bob"/>
  </r>
  <r>
    <n v="1051"/>
    <d v="2023-11-15T00:00:00"/>
    <n v="7"/>
    <x v="1"/>
    <x v="3"/>
    <x v="2"/>
    <n v="4703.59"/>
    <n v="23"/>
    <x v="2"/>
    <n v="1676.42"/>
    <n v="2082.52"/>
    <x v="1"/>
    <n v="0.15"/>
    <x v="0"/>
    <s v="Retail"/>
    <s v="North-Alice"/>
  </r>
  <r>
    <n v="1051"/>
    <d v="2023-11-16T00:00:00"/>
    <n v="7"/>
    <x v="1"/>
    <x v="0"/>
    <x v="0"/>
    <n v="803.25"/>
    <n v="31"/>
    <x v="1"/>
    <n v="144.88"/>
    <n v="175.29"/>
    <x v="1"/>
    <n v="7.0000000000000007E-2"/>
    <x v="0"/>
    <s v="Online"/>
    <s v="West-Bob"/>
  </r>
  <r>
    <n v="1051"/>
    <d v="2023-10-16T00:00:00"/>
    <n v="7"/>
    <x v="8"/>
    <x v="3"/>
    <x v="0"/>
    <n v="7617"/>
    <n v="43"/>
    <x v="3"/>
    <n v="287.99"/>
    <n v="666.64"/>
    <x v="0"/>
    <n v="0"/>
    <x v="0"/>
    <s v="Online"/>
    <s v="West-Alice"/>
  </r>
  <r>
    <n v="1051"/>
    <d v="2023-01-09T00:00:00"/>
    <n v="7"/>
    <x v="10"/>
    <x v="4"/>
    <x v="3"/>
    <n v="5785.45"/>
    <n v="23"/>
    <x v="1"/>
    <n v="2598.1799999999998"/>
    <n v="3042.73"/>
    <x v="0"/>
    <n v="0.24"/>
    <x v="2"/>
    <s v="Online"/>
    <s v="South-David"/>
  </r>
  <r>
    <n v="1050"/>
    <d v="2023-05-19T00:00:00"/>
    <n v="6"/>
    <x v="2"/>
    <x v="2"/>
    <x v="1"/>
    <n v="9744.52"/>
    <n v="35"/>
    <x v="3"/>
    <n v="2158.69"/>
    <n v="2384.38"/>
    <x v="0"/>
    <n v="0.09"/>
    <x v="0"/>
    <s v="Retail"/>
    <s v="East-Charlie"/>
  </r>
  <r>
    <n v="1050"/>
    <d v="2023-05-28T00:00:00"/>
    <n v="6"/>
    <x v="2"/>
    <x v="3"/>
    <x v="2"/>
    <n v="8086.27"/>
    <n v="6"/>
    <x v="1"/>
    <n v="3763.26"/>
    <n v="4102.72"/>
    <x v="1"/>
    <n v="0.11"/>
    <x v="2"/>
    <s v="Retail"/>
    <s v="North-Alice"/>
  </r>
  <r>
    <n v="1050"/>
    <d v="2023-02-11T00:00:00"/>
    <n v="6"/>
    <x v="4"/>
    <x v="2"/>
    <x v="0"/>
    <n v="1011.46"/>
    <n v="48"/>
    <x v="1"/>
    <n v="710.06"/>
    <s v="851.3499999999999"/>
    <x v="0"/>
    <n v="0.04"/>
    <x v="0"/>
    <s v="Online"/>
    <s v="West-Charlie"/>
  </r>
  <r>
    <n v="1050"/>
    <d v="2023-06-01T00:00:00"/>
    <n v="6"/>
    <x v="9"/>
    <x v="0"/>
    <x v="3"/>
    <n v="5105.78"/>
    <n v="23"/>
    <x v="1"/>
    <n v="3756.06"/>
    <n v="4255.7299999999996"/>
    <x v="0"/>
    <n v="0.04"/>
    <x v="1"/>
    <s v="Online"/>
    <s v="South-Bob"/>
  </r>
  <r>
    <n v="1050"/>
    <d v="2023-05-17T00:00:00"/>
    <n v="6"/>
    <x v="2"/>
    <x v="0"/>
    <x v="2"/>
    <n v="2254.91"/>
    <n v="45"/>
    <x v="1"/>
    <n v="112.35"/>
    <n v="586.17999999999995"/>
    <x v="0"/>
    <n v="0.28000000000000003"/>
    <x v="2"/>
    <s v="Retail"/>
    <s v="North-Bob"/>
  </r>
  <r>
    <n v="1050"/>
    <d v="2023-08-21T00:00:00"/>
    <n v="6"/>
    <x v="0"/>
    <x v="4"/>
    <x v="2"/>
    <n v="9976.52"/>
    <n v="17"/>
    <x v="1"/>
    <n v="2346.8000000000002"/>
    <n v="2654.65"/>
    <x v="1"/>
    <n v="0.13"/>
    <x v="1"/>
    <s v="Retail"/>
    <s v="North-David"/>
  </r>
  <r>
    <n v="1050"/>
    <d v="2023-07-18T00:00:00"/>
    <n v="6"/>
    <x v="11"/>
    <x v="1"/>
    <x v="3"/>
    <n v="6107.78"/>
    <n v="43"/>
    <x v="1"/>
    <n v="4834.47"/>
    <n v="4973.38"/>
    <x v="0"/>
    <n v="0.03"/>
    <x v="0"/>
    <s v="Online"/>
    <s v="South-Eve"/>
  </r>
  <r>
    <n v="1050"/>
    <d v="2023-03-05T00:00:00"/>
    <n v="6"/>
    <x v="6"/>
    <x v="0"/>
    <x v="2"/>
    <n v="9755.9"/>
    <n v="20"/>
    <x v="2"/>
    <n v="3318.92"/>
    <n v="3785.91"/>
    <x v="1"/>
    <n v="0.24"/>
    <x v="0"/>
    <s v="Online"/>
    <s v="North-Bob"/>
  </r>
  <r>
    <n v="1050"/>
    <d v="2023-11-13T00:00:00"/>
    <n v="6"/>
    <x v="1"/>
    <x v="3"/>
    <x v="2"/>
    <n v="4638.47"/>
    <n v="28"/>
    <x v="0"/>
    <n v="1711.63"/>
    <s v="1951.2400000000002"/>
    <x v="1"/>
    <n v="0.22"/>
    <x v="1"/>
    <s v="Online"/>
    <s v="North-Alice"/>
  </r>
  <r>
    <n v="1049"/>
    <d v="2023-05-17T00:00:00"/>
    <n v="5"/>
    <x v="2"/>
    <x v="3"/>
    <x v="0"/>
    <n v="3741.08"/>
    <n v="1"/>
    <x v="1"/>
    <n v="3290.89"/>
    <n v="3317.75"/>
    <x v="0"/>
    <n v="0.17"/>
    <x v="0"/>
    <s v="Online"/>
    <s v="West-Alice"/>
  </r>
  <r>
    <n v="1049"/>
    <d v="2023-10-30T00:00:00"/>
    <n v="5"/>
    <x v="8"/>
    <x v="3"/>
    <x v="1"/>
    <n v="2947.56"/>
    <n v="38"/>
    <x v="0"/>
    <n v="4243.9799999999996"/>
    <s v="4474.509999999999"/>
    <x v="1"/>
    <n v="0.01"/>
    <x v="2"/>
    <s v="Online"/>
    <s v="East-Alice"/>
  </r>
  <r>
    <n v="1049"/>
    <d v="2023-10-19T00:00:00"/>
    <n v="5"/>
    <x v="8"/>
    <x v="1"/>
    <x v="3"/>
    <n v="1966.55"/>
    <n v="30"/>
    <x v="3"/>
    <n v="4697.4399999999996"/>
    <n v="4752.24"/>
    <x v="1"/>
    <n v="0.28000000000000003"/>
    <x v="2"/>
    <s v="Online"/>
    <s v="South-Eve"/>
  </r>
  <r>
    <n v="1049"/>
    <d v="2023-05-22T00:00:00"/>
    <n v="5"/>
    <x v="2"/>
    <x v="0"/>
    <x v="1"/>
    <n v="4216.17"/>
    <n v="19"/>
    <x v="3"/>
    <n v="3316.97"/>
    <n v="3544.02"/>
    <x v="0"/>
    <n v="0.14000000000000001"/>
    <x v="1"/>
    <s v="Online"/>
    <s v="East-Bob"/>
  </r>
  <r>
    <n v="1049"/>
    <d v="2023-02-21T00:00:00"/>
    <n v="5"/>
    <x v="4"/>
    <x v="3"/>
    <x v="1"/>
    <n v="783.55"/>
    <n v="31"/>
    <x v="2"/>
    <n v="3570.24"/>
    <n v="3712.25"/>
    <x v="1"/>
    <n v="0.03"/>
    <x v="2"/>
    <s v="Online"/>
    <s v="East-Alice"/>
  </r>
  <r>
    <n v="1049"/>
    <d v="2023-12-29T00:00:00"/>
    <n v="5"/>
    <x v="5"/>
    <x v="2"/>
    <x v="3"/>
    <n v="4380.2299999999996"/>
    <n v="38"/>
    <x v="0"/>
    <n v="2945.92"/>
    <s v="3381.2200000000003"/>
    <x v="0"/>
    <n v="0.23"/>
    <x v="1"/>
    <s v="Retail"/>
    <s v="South-Charlie"/>
  </r>
  <r>
    <n v="1049"/>
    <d v="2023-05-14T00:00:00"/>
    <n v="5"/>
    <x v="2"/>
    <x v="1"/>
    <x v="3"/>
    <n v="9298.48"/>
    <n v="22"/>
    <x v="2"/>
    <n v="4573.6899999999996"/>
    <s v="4820.299999999999"/>
    <x v="1"/>
    <n v="0.04"/>
    <x v="1"/>
    <s v="Online"/>
    <s v="South-Eve"/>
  </r>
  <r>
    <n v="1049"/>
    <d v="2023-09-28T00:00:00"/>
    <n v="5"/>
    <x v="3"/>
    <x v="3"/>
    <x v="0"/>
    <n v="5972.27"/>
    <n v="44"/>
    <x v="1"/>
    <n v="3351.33"/>
    <n v="3465.35"/>
    <x v="0"/>
    <n v="0.12"/>
    <x v="0"/>
    <s v="Online"/>
    <s v="West-Alice"/>
  </r>
  <r>
    <n v="1049"/>
    <d v="2023-03-25T00:00:00"/>
    <n v="5"/>
    <x v="6"/>
    <x v="1"/>
    <x v="1"/>
    <n v="8611.9699999999993"/>
    <n v="17"/>
    <x v="2"/>
    <n v="558.70000000000005"/>
    <n v="1004.08"/>
    <x v="0"/>
    <n v="0.03"/>
    <x v="2"/>
    <s v="Online"/>
    <s v="East-Eve"/>
  </r>
  <r>
    <n v="1048"/>
    <d v="2023-09-30T00:00:00"/>
    <n v="4"/>
    <x v="3"/>
    <x v="2"/>
    <x v="2"/>
    <n v="7873.38"/>
    <n v="4"/>
    <x v="1"/>
    <n v="2900.14"/>
    <s v="2910.5099999999998"/>
    <x v="1"/>
    <n v="0.22"/>
    <x v="2"/>
    <s v="Retail"/>
    <s v="North-Charlie"/>
  </r>
  <r>
    <n v="1048"/>
    <d v="2023-10-15T00:00:00"/>
    <n v="4"/>
    <x v="8"/>
    <x v="2"/>
    <x v="2"/>
    <n v="4510.8599999999997"/>
    <n v="42"/>
    <x v="2"/>
    <n v="3139.99"/>
    <n v="3349.37"/>
    <x v="0"/>
    <n v="0.13"/>
    <x v="2"/>
    <s v="Retail"/>
    <s v="North-Charlie"/>
  </r>
  <r>
    <n v="1048"/>
    <d v="2023-07-30T00:00:00"/>
    <n v="4"/>
    <x v="11"/>
    <x v="3"/>
    <x v="2"/>
    <n v="9527"/>
    <n v="6"/>
    <x v="1"/>
    <n v="1945.27"/>
    <n v="2309.4299999999998"/>
    <x v="1"/>
    <n v="0.26"/>
    <x v="2"/>
    <s v="Online"/>
    <s v="North-Alice"/>
  </r>
  <r>
    <n v="1048"/>
    <d v="2023-01-19T00:00:00"/>
    <n v="4"/>
    <x v="10"/>
    <x v="0"/>
    <x v="0"/>
    <n v="5187.16"/>
    <n v="7"/>
    <x v="3"/>
    <n v="4310.95"/>
    <n v="4723.2"/>
    <x v="0"/>
    <n v="0.05"/>
    <x v="2"/>
    <s v="Retail"/>
    <s v="West-Bob"/>
  </r>
  <r>
    <n v="1048"/>
    <d v="2023-02-23T00:00:00"/>
    <n v="4"/>
    <x v="4"/>
    <x v="0"/>
    <x v="0"/>
    <n v="7066.63"/>
    <n v="47"/>
    <x v="0"/>
    <n v="4535.8599999999997"/>
    <n v="4641.41"/>
    <x v="1"/>
    <n v="0.27"/>
    <x v="2"/>
    <s v="Retail"/>
    <s v="West-Bob"/>
  </r>
  <r>
    <n v="1048"/>
    <d v="2023-04-02T00:00:00"/>
    <n v="4"/>
    <x v="7"/>
    <x v="4"/>
    <x v="3"/>
    <n v="9673.65"/>
    <n v="45"/>
    <x v="2"/>
    <n v="4262.21"/>
    <n v="4533.3100000000004"/>
    <x v="0"/>
    <n v="0.27"/>
    <x v="2"/>
    <s v="Online"/>
    <s v="South-David"/>
  </r>
  <r>
    <n v="1048"/>
    <d v="2023-02-05T00:00:00"/>
    <n v="4"/>
    <x v="4"/>
    <x v="4"/>
    <x v="2"/>
    <n v="9070.26"/>
    <n v="42"/>
    <x v="2"/>
    <n v="4723.83"/>
    <n v="5186.1899999999996"/>
    <x v="0"/>
    <n v="0.22"/>
    <x v="2"/>
    <s v="Online"/>
    <s v="North-David"/>
  </r>
  <r>
    <n v="1048"/>
    <d v="2023-10-20T00:00:00"/>
    <n v="4"/>
    <x v="8"/>
    <x v="3"/>
    <x v="3"/>
    <n v="9688.52"/>
    <n v="6"/>
    <x v="2"/>
    <n v="3717.3"/>
    <s v="4061.3700000000003"/>
    <x v="1"/>
    <n v="0.03"/>
    <x v="0"/>
    <s v="Retail"/>
    <s v="South-Alice"/>
  </r>
  <r>
    <n v="1048"/>
    <d v="2023-02-08T00:00:00"/>
    <n v="4"/>
    <x v="4"/>
    <x v="2"/>
    <x v="0"/>
    <n v="7454.53"/>
    <n v="27"/>
    <x v="3"/>
    <n v="3197.76"/>
    <n v="3572.61"/>
    <x v="0"/>
    <n v="0.08"/>
    <x v="2"/>
    <s v="Online"/>
    <s v="West-Charlie"/>
  </r>
  <r>
    <n v="1048"/>
    <d v="2023-01-25T00:00:00"/>
    <n v="4"/>
    <x v="10"/>
    <x v="1"/>
    <x v="3"/>
    <n v="4961.8500000000004"/>
    <n v="7"/>
    <x v="2"/>
    <n v="1655.43"/>
    <n v="2001.08"/>
    <x v="1"/>
    <n v="0.19"/>
    <x v="0"/>
    <s v="Online"/>
    <s v="South-Eve"/>
  </r>
  <r>
    <n v="1048"/>
    <d v="2023-01-12T00:00:00"/>
    <n v="4"/>
    <x v="10"/>
    <x v="2"/>
    <x v="1"/>
    <n v="6482.98"/>
    <n v="47"/>
    <x v="3"/>
    <n v="702.44"/>
    <n v="1067.6600000000001"/>
    <x v="1"/>
    <n v="0.24"/>
    <x v="1"/>
    <s v="Retail"/>
    <s v="East-Charlie"/>
  </r>
  <r>
    <n v="1047"/>
    <d v="2023-08-08T00:00:00"/>
    <n v="3"/>
    <x v="0"/>
    <x v="4"/>
    <x v="2"/>
    <n v="1331.25"/>
    <n v="33"/>
    <x v="2"/>
    <n v="1341.55"/>
    <n v="1427.21"/>
    <x v="0"/>
    <n v="0.15"/>
    <x v="2"/>
    <s v="Online"/>
    <s v="North-David"/>
  </r>
  <r>
    <n v="1047"/>
    <d v="2023-03-31T00:00:00"/>
    <n v="3"/>
    <x v="6"/>
    <x v="3"/>
    <x v="1"/>
    <n v="3546.15"/>
    <n v="37"/>
    <x v="2"/>
    <n v="3114.88"/>
    <n v="3256.78"/>
    <x v="0"/>
    <n v="0.26"/>
    <x v="2"/>
    <s v="Online"/>
    <s v="East-Alice"/>
  </r>
  <r>
    <n v="1047"/>
    <d v="2023-04-14T00:00:00"/>
    <n v="3"/>
    <x v="7"/>
    <x v="1"/>
    <x v="0"/>
    <n v="7146.06"/>
    <n v="16"/>
    <x v="3"/>
    <n v="3966.86"/>
    <n v="4321.04"/>
    <x v="0"/>
    <n v="0.23"/>
    <x v="2"/>
    <s v="Retail"/>
    <s v="West-Eve"/>
  </r>
  <r>
    <n v="1047"/>
    <d v="2023-12-25T00:00:00"/>
    <n v="3"/>
    <x v="5"/>
    <x v="4"/>
    <x v="2"/>
    <n v="7405.06"/>
    <n v="43"/>
    <x v="2"/>
    <n v="1249.17"/>
    <n v="1727.15"/>
    <x v="1"/>
    <n v="0.08"/>
    <x v="1"/>
    <s v="Retail"/>
    <s v="North-David"/>
  </r>
  <r>
    <n v="1047"/>
    <d v="2023-04-21T00:00:00"/>
    <n v="3"/>
    <x v="7"/>
    <x v="1"/>
    <x v="0"/>
    <n v="6413.11"/>
    <n v="17"/>
    <x v="1"/>
    <n v="1591.34"/>
    <n v="2043.82"/>
    <x v="1"/>
    <n v="0.28999999999999998"/>
    <x v="1"/>
    <s v="Retail"/>
    <s v="West-Eve"/>
  </r>
  <r>
    <n v="1047"/>
    <d v="2023-08-04T00:00:00"/>
    <n v="3"/>
    <x v="0"/>
    <x v="1"/>
    <x v="3"/>
    <n v="733.66"/>
    <n v="47"/>
    <x v="3"/>
    <n v="4729.59"/>
    <n v="4976.68"/>
    <x v="0"/>
    <n v="0.18"/>
    <x v="2"/>
    <s v="Retail"/>
    <s v="South-Eve"/>
  </r>
  <r>
    <n v="1047"/>
    <d v="2023-07-10T00:00:00"/>
    <n v="3"/>
    <x v="11"/>
    <x v="4"/>
    <x v="2"/>
    <n v="6976.95"/>
    <n v="36"/>
    <x v="0"/>
    <n v="4043.53"/>
    <n v="4384.8500000000004"/>
    <x v="1"/>
    <n v="0.14000000000000001"/>
    <x v="1"/>
    <s v="Online"/>
    <s v="North-David"/>
  </r>
  <r>
    <n v="1047"/>
    <d v="2023-06-09T00:00:00"/>
    <n v="3"/>
    <x v="9"/>
    <x v="4"/>
    <x v="1"/>
    <n v="3746.64"/>
    <n v="18"/>
    <x v="3"/>
    <n v="560.91999999999996"/>
    <n v="1024.31"/>
    <x v="0"/>
    <n v="0.26"/>
    <x v="1"/>
    <s v="Online"/>
    <s v="East-David"/>
  </r>
  <r>
    <n v="1047"/>
    <d v="2023-09-27T00:00:00"/>
    <n v="3"/>
    <x v="3"/>
    <x v="1"/>
    <x v="2"/>
    <n v="8657.89"/>
    <n v="32"/>
    <x v="2"/>
    <n v="367.98"/>
    <s v="806.1400000000001"/>
    <x v="0"/>
    <n v="0.22"/>
    <x v="2"/>
    <s v="Retail"/>
    <s v="North-Eve"/>
  </r>
  <r>
    <n v="1047"/>
    <d v="2023-07-25T00:00:00"/>
    <n v="3"/>
    <x v="11"/>
    <x v="2"/>
    <x v="1"/>
    <n v="2936.54"/>
    <n v="19"/>
    <x v="1"/>
    <n v="3484.62"/>
    <s v="3781.5499999999997"/>
    <x v="0"/>
    <n v="0.21"/>
    <x v="2"/>
    <s v="Retail"/>
    <s v="East-Charlie"/>
  </r>
  <r>
    <n v="1047"/>
    <d v="2023-07-07T00:00:00"/>
    <n v="3"/>
    <x v="11"/>
    <x v="4"/>
    <x v="3"/>
    <n v="9519.2999999999993"/>
    <n v="15"/>
    <x v="3"/>
    <n v="957.95"/>
    <n v="1329.26"/>
    <x v="1"/>
    <n v="0.21"/>
    <x v="1"/>
    <s v="Online"/>
    <s v="South-David"/>
  </r>
  <r>
    <n v="1047"/>
    <d v="2023-08-09T00:00:00"/>
    <n v="3"/>
    <x v="0"/>
    <x v="4"/>
    <x v="2"/>
    <n v="1910.09"/>
    <n v="41"/>
    <x v="3"/>
    <n v="2888.49"/>
    <n v="2929.45"/>
    <x v="1"/>
    <n v="0.06"/>
    <x v="1"/>
    <s v="Retail"/>
    <s v="North-David"/>
  </r>
  <r>
    <n v="1046"/>
    <d v="2023-01-20T00:00:00"/>
    <n v="2"/>
    <x v="10"/>
    <x v="1"/>
    <x v="1"/>
    <n v="4104.82"/>
    <n v="43"/>
    <x v="3"/>
    <n v="4052.42"/>
    <n v="4199.3"/>
    <x v="1"/>
    <n v="0.1"/>
    <x v="0"/>
    <s v="Retail"/>
    <s v="East-Eve"/>
  </r>
  <r>
    <n v="1046"/>
    <d v="2023-02-22T00:00:00"/>
    <n v="2"/>
    <x v="4"/>
    <x v="3"/>
    <x v="3"/>
    <n v="3391.32"/>
    <n v="46"/>
    <x v="3"/>
    <n v="2551.56"/>
    <n v="2841.68"/>
    <x v="1"/>
    <n v="0.09"/>
    <x v="0"/>
    <s v="Retail"/>
    <s v="South-Alice"/>
  </r>
  <r>
    <n v="1046"/>
    <d v="2023-02-09T00:00:00"/>
    <n v="2"/>
    <x v="4"/>
    <x v="2"/>
    <x v="1"/>
    <n v="9709.7000000000007"/>
    <n v="3"/>
    <x v="1"/>
    <n v="1216.1600000000001"/>
    <s v="1295.3700000000001"/>
    <x v="1"/>
    <n v="0.14000000000000001"/>
    <x v="1"/>
    <s v="Retail"/>
    <s v="East-Charlie"/>
  </r>
  <r>
    <n v="1046"/>
    <d v="2023-08-15T00:00:00"/>
    <n v="2"/>
    <x v="0"/>
    <x v="3"/>
    <x v="3"/>
    <n v="2373.02"/>
    <n v="4"/>
    <x v="1"/>
    <n v="4095.1"/>
    <n v="4134.55"/>
    <x v="0"/>
    <n v="0.09"/>
    <x v="0"/>
    <s v="Retail"/>
    <s v="South-Alice"/>
  </r>
  <r>
    <n v="1046"/>
    <d v="2023-09-24T00:00:00"/>
    <n v="2"/>
    <x v="3"/>
    <x v="2"/>
    <x v="0"/>
    <n v="4695.96"/>
    <n v="41"/>
    <x v="3"/>
    <n v="1825.37"/>
    <n v="2073.88"/>
    <x v="0"/>
    <n v="0.27"/>
    <x v="1"/>
    <s v="Retail"/>
    <s v="West-Charlie"/>
  </r>
  <r>
    <n v="1046"/>
    <d v="2023-07-12T00:00:00"/>
    <n v="2"/>
    <x v="11"/>
    <x v="1"/>
    <x v="2"/>
    <n v="485.49"/>
    <n v="17"/>
    <x v="1"/>
    <n v="3850.99"/>
    <s v="4045.3399999999997"/>
    <x v="0"/>
    <n v="0.16"/>
    <x v="2"/>
    <s v="Online"/>
    <s v="North-Eve"/>
  </r>
  <r>
    <n v="1046"/>
    <d v="2023-09-08T00:00:00"/>
    <n v="2"/>
    <x v="3"/>
    <x v="3"/>
    <x v="2"/>
    <n v="8398.48"/>
    <n v="30"/>
    <x v="1"/>
    <n v="320.73"/>
    <n v="678.04"/>
    <x v="0"/>
    <n v="0.08"/>
    <x v="1"/>
    <s v="Retail"/>
    <s v="North-Alice"/>
  </r>
  <r>
    <n v="1045"/>
    <d v="2023-12-15T00:00:00"/>
    <n v="1"/>
    <x v="5"/>
    <x v="4"/>
    <x v="3"/>
    <n v="3517.4"/>
    <n v="42"/>
    <x v="3"/>
    <n v="3587.74"/>
    <n v="3745.91"/>
    <x v="0"/>
    <n v="0.1"/>
    <x v="1"/>
    <s v="Online"/>
    <s v="South-David"/>
  </r>
  <r>
    <n v="1045"/>
    <d v="2023-06-06T00:00:00"/>
    <n v="1"/>
    <x v="9"/>
    <x v="0"/>
    <x v="3"/>
    <n v="3284.53"/>
    <n v="15"/>
    <x v="2"/>
    <n v="316.22000000000003"/>
    <n v="799.04"/>
    <x v="1"/>
    <n v="0"/>
    <x v="0"/>
    <s v="Online"/>
    <s v="South-Bob"/>
  </r>
  <r>
    <n v="1045"/>
    <d v="2023-03-28T00:00:00"/>
    <n v="1"/>
    <x v="6"/>
    <x v="1"/>
    <x v="0"/>
    <n v="6792.66"/>
    <n v="14"/>
    <x v="3"/>
    <n v="635.28"/>
    <n v="831.13"/>
    <x v="0"/>
    <n v="0.17"/>
    <x v="0"/>
    <s v="Retail"/>
    <s v="West-Eve"/>
  </r>
  <r>
    <n v="1045"/>
    <d v="2023-06-25T00:00:00"/>
    <n v="1"/>
    <x v="9"/>
    <x v="1"/>
    <x v="3"/>
    <n v="1489.21"/>
    <n v="9"/>
    <x v="3"/>
    <n v="4920.34"/>
    <s v="5129.1900000000005"/>
    <x v="0"/>
    <n v="0.13"/>
    <x v="2"/>
    <s v="Online"/>
    <s v="South-Eve"/>
  </r>
  <r>
    <n v="1045"/>
    <d v="2023-11-19T00:00:00"/>
    <n v="1"/>
    <x v="1"/>
    <x v="0"/>
    <x v="2"/>
    <n v="1649.12"/>
    <n v="2"/>
    <x v="2"/>
    <n v="912.08"/>
    <n v="993.24"/>
    <x v="0"/>
    <n v="0.09"/>
    <x v="2"/>
    <s v="Online"/>
    <s v="North-Bob"/>
  </r>
  <r>
    <n v="1045"/>
    <d v="2023-12-11T00:00:00"/>
    <n v="1"/>
    <x v="5"/>
    <x v="3"/>
    <x v="0"/>
    <n v="6400.11"/>
    <n v="22"/>
    <x v="3"/>
    <n v="241.85"/>
    <n v="613.09"/>
    <x v="0"/>
    <n v="0.06"/>
    <x v="1"/>
    <s v="Online"/>
    <s v="West-Alice"/>
  </r>
  <r>
    <n v="1045"/>
    <d v="2023-06-19T00:00:00"/>
    <n v="1"/>
    <x v="9"/>
    <x v="4"/>
    <x v="2"/>
    <n v="2768.17"/>
    <n v="36"/>
    <x v="2"/>
    <n v="3835.64"/>
    <n v="4076.77"/>
    <x v="0"/>
    <n v="0.1"/>
    <x v="2"/>
    <s v="Retail"/>
    <s v="North-David"/>
  </r>
  <r>
    <n v="1045"/>
    <d v="2023-01-12T00:00:00"/>
    <n v="1"/>
    <x v="10"/>
    <x v="2"/>
    <x v="3"/>
    <n v="9613.11"/>
    <n v="35"/>
    <x v="1"/>
    <n v="3777.94"/>
    <n v="4188.66"/>
    <x v="1"/>
    <n v="0.17"/>
    <x v="0"/>
    <s v="Online"/>
    <s v="South-Charlie"/>
  </r>
  <r>
    <n v="1045"/>
    <d v="2023-01-22T00:00:00"/>
    <n v="1"/>
    <x v="10"/>
    <x v="0"/>
    <x v="1"/>
    <n v="4594.5"/>
    <n v="46"/>
    <x v="0"/>
    <n v="2577.08"/>
    <n v="2961.56"/>
    <x v="0"/>
    <n v="0.1"/>
    <x v="1"/>
    <s v="Online"/>
    <s v="East-Bob"/>
  </r>
  <r>
    <n v="1044"/>
    <d v="2023-02-16T00:00:00"/>
    <n v="7"/>
    <x v="4"/>
    <x v="4"/>
    <x v="3"/>
    <n v="7754.1"/>
    <n v="22"/>
    <x v="0"/>
    <n v="3373.46"/>
    <n v="3454.76"/>
    <x v="0"/>
    <n v="0.22"/>
    <x v="0"/>
    <s v="Retail"/>
    <s v="South-David"/>
  </r>
  <r>
    <n v="1044"/>
    <d v="2023-06-17T00:00:00"/>
    <n v="7"/>
    <x v="9"/>
    <x v="2"/>
    <x v="2"/>
    <n v="2541.38"/>
    <n v="6"/>
    <x v="1"/>
    <n v="2388.9499999999998"/>
    <n v="2742.97"/>
    <x v="0"/>
    <n v="0.25"/>
    <x v="2"/>
    <s v="Retail"/>
    <s v="North-Charlie"/>
  </r>
  <r>
    <n v="1044"/>
    <d v="2023-05-23T00:00:00"/>
    <n v="7"/>
    <x v="2"/>
    <x v="0"/>
    <x v="0"/>
    <n v="8552.4699999999993"/>
    <n v="19"/>
    <x v="0"/>
    <n v="2182.75"/>
    <s v="2504.0299999999997"/>
    <x v="1"/>
    <n v="0.01"/>
    <x v="0"/>
    <s v="Online"/>
    <s v="West-Bob"/>
  </r>
  <r>
    <n v="1044"/>
    <d v="2023-11-28T00:00:00"/>
    <n v="7"/>
    <x v="1"/>
    <x v="2"/>
    <x v="0"/>
    <n v="4860.8100000000004"/>
    <n v="6"/>
    <x v="2"/>
    <n v="3703.93"/>
    <n v="3840.24"/>
    <x v="1"/>
    <n v="7.0000000000000007E-2"/>
    <x v="2"/>
    <s v="Online"/>
    <s v="West-Charlie"/>
  </r>
  <r>
    <n v="1044"/>
    <d v="2023-10-29T00:00:00"/>
    <n v="7"/>
    <x v="8"/>
    <x v="2"/>
    <x v="2"/>
    <n v="1996.77"/>
    <n v="11"/>
    <x v="3"/>
    <n v="1812.66"/>
    <n v="2196.3000000000002"/>
    <x v="1"/>
    <n v="0.08"/>
    <x v="1"/>
    <s v="Online"/>
    <s v="North-Charlie"/>
  </r>
  <r>
    <n v="1044"/>
    <d v="2023-04-20T00:00:00"/>
    <n v="7"/>
    <x v="7"/>
    <x v="2"/>
    <x v="0"/>
    <n v="8564.7999999999993"/>
    <n v="34"/>
    <x v="0"/>
    <n v="3573.3"/>
    <n v="3740.13"/>
    <x v="0"/>
    <n v="0.01"/>
    <x v="2"/>
    <s v="Online"/>
    <s v="West-Charlie"/>
  </r>
  <r>
    <n v="1044"/>
    <d v="2023-01-11T00:00:00"/>
    <n v="7"/>
    <x v="10"/>
    <x v="1"/>
    <x v="2"/>
    <n v="3594.29"/>
    <n v="5"/>
    <x v="0"/>
    <n v="4762.87"/>
    <n v="5050.46"/>
    <x v="1"/>
    <n v="0.25"/>
    <x v="1"/>
    <s v="Retail"/>
    <s v="North-Eve"/>
  </r>
  <r>
    <n v="1044"/>
    <d v="2023-07-29T00:00:00"/>
    <n v="7"/>
    <x v="11"/>
    <x v="3"/>
    <x v="2"/>
    <n v="6144.41"/>
    <n v="47"/>
    <x v="2"/>
    <n v="1512.34"/>
    <n v="1830.76"/>
    <x v="1"/>
    <n v="0.12"/>
    <x v="0"/>
    <s v="Online"/>
    <s v="North-Alice"/>
  </r>
  <r>
    <n v="1044"/>
    <d v="2023-02-14T00:00:00"/>
    <n v="7"/>
    <x v="4"/>
    <x v="4"/>
    <x v="0"/>
    <n v="9396.7800000000007"/>
    <n v="12"/>
    <x v="2"/>
    <n v="2221.31"/>
    <n v="2494.48"/>
    <x v="0"/>
    <n v="0.22"/>
    <x v="0"/>
    <s v="Online"/>
    <s v="West-David"/>
  </r>
  <r>
    <n v="1044"/>
    <d v="2023-08-08T00:00:00"/>
    <n v="7"/>
    <x v="0"/>
    <x v="3"/>
    <x v="2"/>
    <n v="4912.6899999999996"/>
    <n v="18"/>
    <x v="3"/>
    <n v="430.14"/>
    <n v="641.17999999999995"/>
    <x v="1"/>
    <n v="0.13"/>
    <x v="1"/>
    <s v="Online"/>
    <s v="North-Alice"/>
  </r>
  <r>
    <n v="1043"/>
    <d v="2023-11-26T00:00:00"/>
    <n v="6"/>
    <x v="1"/>
    <x v="0"/>
    <x v="3"/>
    <n v="1710.73"/>
    <n v="3"/>
    <x v="2"/>
    <n v="2009.1"/>
    <n v="2186.42"/>
    <x v="1"/>
    <n v="0.25"/>
    <x v="0"/>
    <s v="Online"/>
    <s v="South-Bob"/>
  </r>
  <r>
    <n v="1043"/>
    <d v="2023-08-03T00:00:00"/>
    <n v="6"/>
    <x v="0"/>
    <x v="4"/>
    <x v="1"/>
    <n v="6601.89"/>
    <n v="22"/>
    <x v="2"/>
    <n v="4260"/>
    <n v="4656.58"/>
    <x v="1"/>
    <n v="0"/>
    <x v="0"/>
    <s v="Online"/>
    <s v="East-David"/>
  </r>
  <r>
    <n v="1043"/>
    <d v="2023-10-20T00:00:00"/>
    <n v="6"/>
    <x v="8"/>
    <x v="2"/>
    <x v="3"/>
    <n v="5081.01"/>
    <n v="22"/>
    <x v="0"/>
    <n v="530.04"/>
    <s v="759.3199999999999"/>
    <x v="0"/>
    <n v="0.17"/>
    <x v="0"/>
    <s v="Retail"/>
    <s v="South-Charlie"/>
  </r>
  <r>
    <n v="1043"/>
    <d v="2023-12-15T00:00:00"/>
    <n v="6"/>
    <x v="5"/>
    <x v="4"/>
    <x v="0"/>
    <n v="4448.18"/>
    <n v="6"/>
    <x v="3"/>
    <n v="563.59"/>
    <n v="838.97"/>
    <x v="1"/>
    <n v="0.17"/>
    <x v="2"/>
    <s v="Online"/>
    <s v="West-David"/>
  </r>
  <r>
    <n v="1043"/>
    <d v="2023-12-19T00:00:00"/>
    <n v="6"/>
    <x v="5"/>
    <x v="1"/>
    <x v="3"/>
    <n v="1633.76"/>
    <n v="12"/>
    <x v="2"/>
    <n v="4920.46"/>
    <n v="5079.68"/>
    <x v="1"/>
    <n v="0.21"/>
    <x v="2"/>
    <s v="Retail"/>
    <s v="South-Eve"/>
  </r>
  <r>
    <n v="1042"/>
    <d v="2023-01-31T00:00:00"/>
    <n v="5"/>
    <x v="10"/>
    <x v="3"/>
    <x v="2"/>
    <n v="5207.03"/>
    <n v="11"/>
    <x v="0"/>
    <n v="635.20000000000005"/>
    <s v="814.1400000000001"/>
    <x v="0"/>
    <n v="0.02"/>
    <x v="1"/>
    <s v="Online"/>
    <s v="North-Alice"/>
  </r>
  <r>
    <n v="1042"/>
    <d v="2023-06-06T00:00:00"/>
    <n v="5"/>
    <x v="9"/>
    <x v="0"/>
    <x v="2"/>
    <n v="9442.65"/>
    <n v="20"/>
    <x v="0"/>
    <n v="3115.06"/>
    <n v="3565.58"/>
    <x v="0"/>
    <n v="0.3"/>
    <x v="2"/>
    <s v="Retail"/>
    <s v="North-Bob"/>
  </r>
  <r>
    <n v="1042"/>
    <d v="2023-01-15T00:00:00"/>
    <n v="5"/>
    <x v="10"/>
    <x v="4"/>
    <x v="3"/>
    <n v="2298.5500000000002"/>
    <n v="46"/>
    <x v="1"/>
    <n v="2172.38"/>
    <n v="2367.11"/>
    <x v="1"/>
    <n v="0.16"/>
    <x v="1"/>
    <s v="Retail"/>
    <s v="South-David"/>
  </r>
  <r>
    <n v="1042"/>
    <d v="2023-07-08T00:00:00"/>
    <n v="5"/>
    <x v="11"/>
    <x v="3"/>
    <x v="1"/>
    <n v="5947.31"/>
    <n v="23"/>
    <x v="2"/>
    <n v="1314"/>
    <n v="1567.78"/>
    <x v="0"/>
    <n v="0.15"/>
    <x v="2"/>
    <s v="Retail"/>
    <s v="East-Alice"/>
  </r>
  <r>
    <n v="1042"/>
    <d v="2023-05-26T00:00:00"/>
    <n v="5"/>
    <x v="2"/>
    <x v="0"/>
    <x v="1"/>
    <n v="848.28"/>
    <n v="1"/>
    <x v="2"/>
    <n v="1406.24"/>
    <n v="1535.57"/>
    <x v="1"/>
    <n v="0.08"/>
    <x v="2"/>
    <s v="Retail"/>
    <s v="East-Bob"/>
  </r>
  <r>
    <n v="1042"/>
    <d v="2023-01-29T00:00:00"/>
    <n v="5"/>
    <x v="10"/>
    <x v="1"/>
    <x v="2"/>
    <n v="9772.3700000000008"/>
    <n v="25"/>
    <x v="0"/>
    <n v="2403.54"/>
    <n v="2850.56"/>
    <x v="1"/>
    <n v="0.13"/>
    <x v="0"/>
    <s v="Online"/>
    <s v="North-Eve"/>
  </r>
  <r>
    <n v="1042"/>
    <d v="2023-08-29T00:00:00"/>
    <n v="5"/>
    <x v="0"/>
    <x v="1"/>
    <x v="3"/>
    <n v="3955.11"/>
    <n v="27"/>
    <x v="3"/>
    <n v="1139.45"/>
    <n v="1454.41"/>
    <x v="0"/>
    <n v="0.3"/>
    <x v="0"/>
    <s v="Online"/>
    <s v="South-Eve"/>
  </r>
  <r>
    <n v="1042"/>
    <d v="2023-05-03T00:00:00"/>
    <n v="5"/>
    <x v="2"/>
    <x v="3"/>
    <x v="0"/>
    <n v="7116.78"/>
    <n v="37"/>
    <x v="1"/>
    <n v="502.86"/>
    <n v="687.6"/>
    <x v="0"/>
    <n v="0.21"/>
    <x v="1"/>
    <s v="Online"/>
    <s v="West-Alice"/>
  </r>
  <r>
    <n v="1042"/>
    <d v="2023-07-23T00:00:00"/>
    <n v="5"/>
    <x v="11"/>
    <x v="2"/>
    <x v="0"/>
    <n v="8417.07"/>
    <n v="26"/>
    <x v="2"/>
    <n v="4208.09"/>
    <n v="4226.5600000000004"/>
    <x v="0"/>
    <n v="0.28999999999999998"/>
    <x v="1"/>
    <s v="Retail"/>
    <s v="West-Charlie"/>
  </r>
  <r>
    <n v="1041"/>
    <d v="2023-11-16T00:00:00"/>
    <n v="4"/>
    <x v="1"/>
    <x v="4"/>
    <x v="3"/>
    <n v="3942.84"/>
    <n v="40"/>
    <x v="0"/>
    <n v="601.86"/>
    <n v="1067.53"/>
    <x v="1"/>
    <n v="0.18"/>
    <x v="1"/>
    <s v="Online"/>
    <s v="South-David"/>
  </r>
  <r>
    <n v="1041"/>
    <d v="2023-08-25T00:00:00"/>
    <n v="4"/>
    <x v="0"/>
    <x v="0"/>
    <x v="3"/>
    <n v="854.77"/>
    <n v="31"/>
    <x v="0"/>
    <n v="1604.52"/>
    <n v="1756.34"/>
    <x v="0"/>
    <n v="0.17"/>
    <x v="1"/>
    <s v="Retail"/>
    <s v="South-Bob"/>
  </r>
  <r>
    <n v="1041"/>
    <d v="2023-01-08T00:00:00"/>
    <n v="4"/>
    <x v="10"/>
    <x v="4"/>
    <x v="1"/>
    <n v="1714.05"/>
    <n v="36"/>
    <x v="0"/>
    <n v="864.77"/>
    <s v="1170.1599999999999"/>
    <x v="0"/>
    <n v="0.11"/>
    <x v="1"/>
    <s v="Retail"/>
    <s v="East-David"/>
  </r>
  <r>
    <n v="1041"/>
    <d v="2023-03-01T00:00:00"/>
    <n v="4"/>
    <x v="6"/>
    <x v="2"/>
    <x v="1"/>
    <n v="4170.8"/>
    <n v="44"/>
    <x v="2"/>
    <n v="3288.39"/>
    <n v="3391.46"/>
    <x v="1"/>
    <n v="0.05"/>
    <x v="2"/>
    <s v="Retail"/>
    <s v="East-Charlie"/>
  </r>
  <r>
    <n v="1040"/>
    <d v="2023-03-10T00:00:00"/>
    <n v="3"/>
    <x v="6"/>
    <x v="2"/>
    <x v="1"/>
    <n v="2331.27"/>
    <n v="13"/>
    <x v="3"/>
    <n v="2750.18"/>
    <n v="2882.85"/>
    <x v="0"/>
    <n v="0.24"/>
    <x v="2"/>
    <s v="Online"/>
    <s v="East-Charlie"/>
  </r>
  <r>
    <n v="1040"/>
    <d v="2023-05-30T00:00:00"/>
    <n v="3"/>
    <x v="2"/>
    <x v="3"/>
    <x v="3"/>
    <n v="4284.03"/>
    <n v="47"/>
    <x v="3"/>
    <n v="1656.82"/>
    <s v="1750.3799999999999"/>
    <x v="1"/>
    <n v="0.21"/>
    <x v="2"/>
    <s v="Online"/>
    <s v="South-Alice"/>
  </r>
  <r>
    <n v="1040"/>
    <d v="2023-03-10T00:00:00"/>
    <n v="3"/>
    <x v="6"/>
    <x v="3"/>
    <x v="1"/>
    <n v="1004.78"/>
    <n v="42"/>
    <x v="2"/>
    <n v="4205.29"/>
    <n v="4382.3500000000004"/>
    <x v="1"/>
    <n v="0.25"/>
    <x v="1"/>
    <s v="Retail"/>
    <s v="East-Alice"/>
  </r>
  <r>
    <n v="1040"/>
    <d v="2023-01-15T00:00:00"/>
    <n v="3"/>
    <x v="10"/>
    <x v="2"/>
    <x v="2"/>
    <n v="8601.77"/>
    <n v="19"/>
    <x v="1"/>
    <n v="342.3"/>
    <n v="768.06"/>
    <x v="0"/>
    <n v="0.09"/>
    <x v="2"/>
    <s v="Online"/>
    <s v="North-Charlie"/>
  </r>
  <r>
    <n v="1040"/>
    <d v="2023-11-19T00:00:00"/>
    <n v="3"/>
    <x v="1"/>
    <x v="4"/>
    <x v="2"/>
    <n v="6601.62"/>
    <n v="47"/>
    <x v="2"/>
    <n v="2189.54"/>
    <n v="2617"/>
    <x v="1"/>
    <n v="0.01"/>
    <x v="0"/>
    <s v="Online"/>
    <s v="North-David"/>
  </r>
  <r>
    <n v="1039"/>
    <d v="2023-07-22T00:00:00"/>
    <n v="2"/>
    <x v="11"/>
    <x v="3"/>
    <x v="1"/>
    <n v="6807.67"/>
    <n v="42"/>
    <x v="3"/>
    <n v="3120.19"/>
    <n v="3600.14"/>
    <x v="0"/>
    <n v="0.19"/>
    <x v="2"/>
    <s v="Retail"/>
    <s v="East-Alice"/>
  </r>
  <r>
    <n v="1039"/>
    <d v="2023-05-13T00:00:00"/>
    <n v="2"/>
    <x v="2"/>
    <x v="1"/>
    <x v="0"/>
    <n v="4422.4799999999996"/>
    <n v="40"/>
    <x v="1"/>
    <n v="3536.46"/>
    <n v="3945.82"/>
    <x v="1"/>
    <n v="0.24"/>
    <x v="0"/>
    <s v="Online"/>
    <s v="West-Eve"/>
  </r>
  <r>
    <n v="1039"/>
    <d v="2023-06-03T00:00:00"/>
    <n v="2"/>
    <x v="9"/>
    <x v="0"/>
    <x v="3"/>
    <n v="3099.02"/>
    <n v="8"/>
    <x v="3"/>
    <n v="3380.14"/>
    <s v="3609.3399999999997"/>
    <x v="0"/>
    <n v="0.09"/>
    <x v="2"/>
    <s v="Online"/>
    <s v="South-Bob"/>
  </r>
  <r>
    <n v="1039"/>
    <d v="2023-03-16T00:00:00"/>
    <n v="2"/>
    <x v="6"/>
    <x v="1"/>
    <x v="2"/>
    <n v="6076.01"/>
    <n v="35"/>
    <x v="1"/>
    <n v="2735.74"/>
    <s v="3181.2299999999996"/>
    <x v="1"/>
    <n v="0.1"/>
    <x v="2"/>
    <s v="Retail"/>
    <s v="North-Eve"/>
  </r>
  <r>
    <n v="1039"/>
    <d v="2023-09-25T00:00:00"/>
    <n v="2"/>
    <x v="3"/>
    <x v="1"/>
    <x v="0"/>
    <n v="1143.3900000000001"/>
    <n v="37"/>
    <x v="2"/>
    <n v="4127.05"/>
    <n v="4313.45"/>
    <x v="1"/>
    <n v="0.16"/>
    <x v="1"/>
    <s v="Online"/>
    <s v="West-Eve"/>
  </r>
  <r>
    <n v="1039"/>
    <d v="2023-04-09T00:00:00"/>
    <n v="2"/>
    <x v="7"/>
    <x v="3"/>
    <x v="2"/>
    <n v="763.04"/>
    <n v="3"/>
    <x v="0"/>
    <n v="391.19"/>
    <n v="471.75"/>
    <x v="0"/>
    <n v="0.27"/>
    <x v="1"/>
    <s v="Online"/>
    <s v="North-Alice"/>
  </r>
  <r>
    <n v="1039"/>
    <d v="2023-06-27T00:00:00"/>
    <n v="2"/>
    <x v="9"/>
    <x v="0"/>
    <x v="1"/>
    <n v="9683.85"/>
    <n v="2"/>
    <x v="2"/>
    <n v="4394.58"/>
    <n v="4545.78"/>
    <x v="0"/>
    <n v="0.2"/>
    <x v="2"/>
    <s v="Retail"/>
    <s v="East-Bob"/>
  </r>
  <r>
    <n v="1039"/>
    <d v="2023-02-09T00:00:00"/>
    <n v="2"/>
    <x v="4"/>
    <x v="4"/>
    <x v="3"/>
    <n v="9091.4599999999991"/>
    <n v="20"/>
    <x v="0"/>
    <n v="2014.11"/>
    <n v="2056.35"/>
    <x v="0"/>
    <n v="0.21"/>
    <x v="0"/>
    <s v="Retail"/>
    <s v="South-David"/>
  </r>
  <r>
    <n v="1039"/>
    <d v="2023-04-25T00:00:00"/>
    <n v="2"/>
    <x v="7"/>
    <x v="3"/>
    <x v="1"/>
    <n v="5830.19"/>
    <n v="24"/>
    <x v="3"/>
    <n v="2615.48"/>
    <s v="3062.2200000000003"/>
    <x v="1"/>
    <n v="0.19"/>
    <x v="0"/>
    <s v="Retail"/>
    <s v="East-Alice"/>
  </r>
  <r>
    <n v="1039"/>
    <d v="2023-09-19T00:00:00"/>
    <n v="2"/>
    <x v="3"/>
    <x v="0"/>
    <x v="3"/>
    <n v="4306.0200000000004"/>
    <n v="28"/>
    <x v="3"/>
    <n v="666.84"/>
    <n v="817.36"/>
    <x v="0"/>
    <n v="0.02"/>
    <x v="1"/>
    <s v="Retail"/>
    <s v="South-Bob"/>
  </r>
  <r>
    <n v="1039"/>
    <d v="2023-01-08T00:00:00"/>
    <n v="2"/>
    <x v="10"/>
    <x v="1"/>
    <x v="3"/>
    <n v="3613.75"/>
    <n v="4"/>
    <x v="2"/>
    <n v="1054.1199999999999"/>
    <s v="1175.2199999999998"/>
    <x v="0"/>
    <n v="0.12"/>
    <x v="0"/>
    <s v="Retail"/>
    <s v="South-Eve"/>
  </r>
  <r>
    <n v="1039"/>
    <d v="2023-08-01T00:00:00"/>
    <n v="2"/>
    <x v="0"/>
    <x v="1"/>
    <x v="0"/>
    <n v="7527.63"/>
    <n v="36"/>
    <x v="3"/>
    <n v="2919"/>
    <n v="3125.01"/>
    <x v="1"/>
    <n v="0.24"/>
    <x v="1"/>
    <s v="Online"/>
    <s v="West-Eve"/>
  </r>
  <r>
    <n v="1038"/>
    <d v="2023-03-11T00:00:00"/>
    <n v="1"/>
    <x v="6"/>
    <x v="0"/>
    <x v="3"/>
    <n v="1452.35"/>
    <n v="15"/>
    <x v="3"/>
    <n v="2543.36"/>
    <s v="2790.1000000000004"/>
    <x v="0"/>
    <n v="7.0000000000000007E-2"/>
    <x v="1"/>
    <s v="Online"/>
    <s v="South-Bob"/>
  </r>
  <r>
    <n v="1038"/>
    <d v="2023-11-09T00:00:00"/>
    <n v="1"/>
    <x v="1"/>
    <x v="4"/>
    <x v="1"/>
    <n v="6966.82"/>
    <n v="1"/>
    <x v="0"/>
    <n v="1281.6500000000001"/>
    <n v="1709.71"/>
    <x v="0"/>
    <n v="0.14000000000000001"/>
    <x v="2"/>
    <s v="Online"/>
    <s v="East-David"/>
  </r>
  <r>
    <n v="1038"/>
    <d v="2023-05-12T00:00:00"/>
    <n v="1"/>
    <x v="2"/>
    <x v="0"/>
    <x v="3"/>
    <n v="8630.74"/>
    <n v="20"/>
    <x v="3"/>
    <n v="2607.31"/>
    <n v="2774.86"/>
    <x v="1"/>
    <n v="0.27"/>
    <x v="2"/>
    <s v="Retail"/>
    <s v="South-Bob"/>
  </r>
  <r>
    <n v="1038"/>
    <d v="2023-10-15T00:00:00"/>
    <n v="1"/>
    <x v="8"/>
    <x v="4"/>
    <x v="0"/>
    <n v="8020.03"/>
    <n v="31"/>
    <x v="3"/>
    <n v="2709.84"/>
    <n v="2766.51"/>
    <x v="1"/>
    <n v="0.19"/>
    <x v="1"/>
    <s v="Retail"/>
    <s v="West-David"/>
  </r>
  <r>
    <n v="1038"/>
    <d v="2023-02-09T00:00:00"/>
    <n v="1"/>
    <x v="4"/>
    <x v="3"/>
    <x v="1"/>
    <n v="5529.35"/>
    <n v="16"/>
    <x v="1"/>
    <n v="3899.7"/>
    <n v="4228.18"/>
    <x v="1"/>
    <n v="0.27"/>
    <x v="1"/>
    <s v="Retail"/>
    <s v="East-Alice"/>
  </r>
  <r>
    <n v="1038"/>
    <d v="2023-06-18T00:00:00"/>
    <n v="1"/>
    <x v="9"/>
    <x v="1"/>
    <x v="0"/>
    <n v="2792.27"/>
    <n v="24"/>
    <x v="3"/>
    <n v="1543.91"/>
    <n v="1862.88"/>
    <x v="1"/>
    <n v="0.09"/>
    <x v="0"/>
    <s v="Online"/>
    <s v="West-Eve"/>
  </r>
  <r>
    <n v="1038"/>
    <d v="2023-08-02T00:00:00"/>
    <n v="1"/>
    <x v="0"/>
    <x v="3"/>
    <x v="1"/>
    <n v="8489.14"/>
    <n v="43"/>
    <x v="1"/>
    <n v="3031.17"/>
    <n v="3231.32"/>
    <x v="0"/>
    <n v="0.22"/>
    <x v="1"/>
    <s v="Retail"/>
    <s v="East-Alice"/>
  </r>
  <r>
    <n v="1038"/>
    <d v="2023-03-13T00:00:00"/>
    <n v="1"/>
    <x v="6"/>
    <x v="4"/>
    <x v="2"/>
    <n v="763.46"/>
    <n v="9"/>
    <x v="3"/>
    <n v="400.42"/>
    <n v="446.11"/>
    <x v="1"/>
    <n v="0.01"/>
    <x v="0"/>
    <s v="Retail"/>
    <s v="North-David"/>
  </r>
  <r>
    <n v="1038"/>
    <d v="2023-06-15T00:00:00"/>
    <n v="1"/>
    <x v="9"/>
    <x v="3"/>
    <x v="0"/>
    <n v="2758.77"/>
    <n v="42"/>
    <x v="0"/>
    <n v="1089.0899999999999"/>
    <n v="1355.44"/>
    <x v="1"/>
    <n v="0.06"/>
    <x v="1"/>
    <s v="Retail"/>
    <s v="West-Alice"/>
  </r>
  <r>
    <n v="1038"/>
    <d v="2023-02-04T00:00:00"/>
    <n v="1"/>
    <x v="4"/>
    <x v="2"/>
    <x v="2"/>
    <n v="8753.31"/>
    <n v="7"/>
    <x v="1"/>
    <n v="523.02"/>
    <n v="686.25"/>
    <x v="0"/>
    <n v="0.04"/>
    <x v="1"/>
    <s v="Online"/>
    <s v="North-Charlie"/>
  </r>
  <r>
    <n v="1037"/>
    <d v="2023-01-23T00:00:00"/>
    <n v="7"/>
    <x v="10"/>
    <x v="0"/>
    <x v="2"/>
    <n v="9813.81"/>
    <n v="40"/>
    <x v="3"/>
    <n v="2790.11"/>
    <n v="3192.37"/>
    <x v="0"/>
    <n v="0.26"/>
    <x v="0"/>
    <s v="Online"/>
    <s v="North-Bob"/>
  </r>
  <r>
    <n v="1037"/>
    <d v="2023-01-23T00:00:00"/>
    <n v="7"/>
    <x v="10"/>
    <x v="2"/>
    <x v="1"/>
    <n v="3649.93"/>
    <n v="25"/>
    <x v="0"/>
    <n v="1074.6199999999999"/>
    <s v="1382.4299999999998"/>
    <x v="0"/>
    <n v="0.24"/>
    <x v="2"/>
    <s v="Retail"/>
    <s v="East-Charlie"/>
  </r>
  <r>
    <n v="1037"/>
    <d v="2023-06-07T00:00:00"/>
    <n v="7"/>
    <x v="9"/>
    <x v="3"/>
    <x v="3"/>
    <n v="6055.38"/>
    <n v="4"/>
    <x v="0"/>
    <n v="4721.7"/>
    <n v="5017.58"/>
    <x v="1"/>
    <n v="0.24"/>
    <x v="1"/>
    <s v="Retail"/>
    <s v="South-Alice"/>
  </r>
  <r>
    <n v="1037"/>
    <d v="2023-09-13T00:00:00"/>
    <n v="7"/>
    <x v="3"/>
    <x v="0"/>
    <x v="3"/>
    <n v="2929.01"/>
    <n v="5"/>
    <x v="1"/>
    <n v="1941.56"/>
    <n v="2385.48"/>
    <x v="0"/>
    <n v="0.15"/>
    <x v="2"/>
    <s v="Online"/>
    <s v="South-Bob"/>
  </r>
  <r>
    <n v="1037"/>
    <d v="2023-12-10T00:00:00"/>
    <n v="7"/>
    <x v="5"/>
    <x v="0"/>
    <x v="2"/>
    <n v="6351.05"/>
    <n v="32"/>
    <x v="2"/>
    <n v="2594.08"/>
    <n v="3074.59"/>
    <x v="1"/>
    <n v="0.14000000000000001"/>
    <x v="1"/>
    <s v="Retail"/>
    <s v="North-Bob"/>
  </r>
  <r>
    <n v="1037"/>
    <d v="2023-01-09T00:00:00"/>
    <n v="7"/>
    <x v="10"/>
    <x v="2"/>
    <x v="2"/>
    <n v="7750.81"/>
    <n v="41"/>
    <x v="3"/>
    <n v="4965.07"/>
    <n v="5243.13"/>
    <x v="1"/>
    <n v="0.01"/>
    <x v="2"/>
    <s v="Online"/>
    <s v="North-Charlie"/>
  </r>
  <r>
    <n v="1037"/>
    <d v="2023-09-19T00:00:00"/>
    <n v="7"/>
    <x v="3"/>
    <x v="3"/>
    <x v="3"/>
    <n v="4606.2"/>
    <n v="17"/>
    <x v="2"/>
    <n v="1308.58"/>
    <n v="1575.59"/>
    <x v="1"/>
    <n v="0.3"/>
    <x v="1"/>
    <s v="Online"/>
    <s v="South-Alice"/>
  </r>
  <r>
    <n v="1036"/>
    <d v="2023-10-20T00:00:00"/>
    <n v="6"/>
    <x v="8"/>
    <x v="4"/>
    <x v="2"/>
    <n v="6499.94"/>
    <n v="49"/>
    <x v="3"/>
    <n v="1247.0999999999999"/>
    <s v="1429.4399999999998"/>
    <x v="1"/>
    <n v="0.16"/>
    <x v="1"/>
    <s v="Online"/>
    <s v="North-David"/>
  </r>
  <r>
    <n v="1036"/>
    <d v="2023-04-28T00:00:00"/>
    <n v="6"/>
    <x v="7"/>
    <x v="2"/>
    <x v="0"/>
    <n v="7739.11"/>
    <n v="25"/>
    <x v="1"/>
    <n v="4037.73"/>
    <n v="4446.45"/>
    <x v="0"/>
    <n v="0.09"/>
    <x v="0"/>
    <s v="Online"/>
    <s v="West-Charlie"/>
  </r>
  <r>
    <n v="1036"/>
    <d v="2023-07-01T00:00:00"/>
    <n v="6"/>
    <x v="11"/>
    <x v="3"/>
    <x v="0"/>
    <n v="3111.57"/>
    <n v="17"/>
    <x v="1"/>
    <n v="1475"/>
    <n v="1840.77"/>
    <x v="0"/>
    <n v="0.1"/>
    <x v="2"/>
    <s v="Online"/>
    <s v="West-Alice"/>
  </r>
  <r>
    <n v="1036"/>
    <d v="2023-11-15T00:00:00"/>
    <n v="6"/>
    <x v="1"/>
    <x v="0"/>
    <x v="0"/>
    <n v="7316.91"/>
    <n v="19"/>
    <x v="1"/>
    <n v="2844.97"/>
    <n v="3215"/>
    <x v="0"/>
    <n v="0.09"/>
    <x v="2"/>
    <s v="Retail"/>
    <s v="West-Bob"/>
  </r>
  <r>
    <n v="1036"/>
    <d v="2023-03-17T00:00:00"/>
    <n v="6"/>
    <x v="6"/>
    <x v="3"/>
    <x v="1"/>
    <n v="2583.84"/>
    <n v="23"/>
    <x v="0"/>
    <n v="3335.53"/>
    <s v="3742.1200000000003"/>
    <x v="1"/>
    <n v="0.03"/>
    <x v="0"/>
    <s v="Retail"/>
    <s v="East-Alice"/>
  </r>
  <r>
    <n v="1036"/>
    <d v="2023-09-29T00:00:00"/>
    <n v="6"/>
    <x v="3"/>
    <x v="0"/>
    <x v="2"/>
    <n v="6116.75"/>
    <n v="7"/>
    <x v="3"/>
    <n v="2588.67"/>
    <n v="2847.76"/>
    <x v="1"/>
    <n v="0.22"/>
    <x v="1"/>
    <s v="Retail"/>
    <s v="North-Bob"/>
  </r>
  <r>
    <n v="1036"/>
    <d v="2023-09-23T00:00:00"/>
    <n v="6"/>
    <x v="3"/>
    <x v="0"/>
    <x v="2"/>
    <n v="3971.23"/>
    <n v="42"/>
    <x v="1"/>
    <n v="3549.43"/>
    <s v="3967.6899999999996"/>
    <x v="1"/>
    <n v="0.14000000000000001"/>
    <x v="0"/>
    <s v="Online"/>
    <s v="North-Bob"/>
  </r>
  <r>
    <n v="1036"/>
    <d v="2023-11-20T00:00:00"/>
    <n v="6"/>
    <x v="1"/>
    <x v="3"/>
    <x v="1"/>
    <n v="5454.96"/>
    <n v="32"/>
    <x v="3"/>
    <n v="700.49"/>
    <n v="1126.52"/>
    <x v="1"/>
    <n v="0.28999999999999998"/>
    <x v="2"/>
    <s v="Retail"/>
    <s v="East-Alice"/>
  </r>
  <r>
    <n v="1036"/>
    <d v="2023-02-06T00:00:00"/>
    <n v="6"/>
    <x v="4"/>
    <x v="2"/>
    <x v="1"/>
    <n v="6242.69"/>
    <n v="26"/>
    <x v="2"/>
    <n v="4266.3599999999997"/>
    <s v="4331.429999999999"/>
    <x v="0"/>
    <n v="0.14000000000000001"/>
    <x v="2"/>
    <s v="Retail"/>
    <s v="East-Charlie"/>
  </r>
  <r>
    <n v="1036"/>
    <d v="2023-08-23T00:00:00"/>
    <n v="6"/>
    <x v="0"/>
    <x v="4"/>
    <x v="1"/>
    <n v="8167.9"/>
    <n v="25"/>
    <x v="0"/>
    <n v="2520.9699999999998"/>
    <s v="2707.1099999999997"/>
    <x v="1"/>
    <n v="0.25"/>
    <x v="1"/>
    <s v="Retail"/>
    <s v="East-David"/>
  </r>
  <r>
    <n v="1036"/>
    <d v="2023-12-10T00:00:00"/>
    <n v="6"/>
    <x v="5"/>
    <x v="4"/>
    <x v="2"/>
    <n v="9989.0400000000009"/>
    <n v="7"/>
    <x v="0"/>
    <n v="2882.25"/>
    <n v="3163.7"/>
    <x v="0"/>
    <n v="0.05"/>
    <x v="1"/>
    <s v="Retail"/>
    <s v="North-David"/>
  </r>
  <r>
    <n v="1036"/>
    <d v="2023-05-02T00:00:00"/>
    <n v="6"/>
    <x v="2"/>
    <x v="4"/>
    <x v="2"/>
    <n v="6650.51"/>
    <n v="42"/>
    <x v="1"/>
    <n v="4292.63"/>
    <n v="4387.99"/>
    <x v="1"/>
    <n v="7.0000000000000007E-2"/>
    <x v="2"/>
    <s v="Retail"/>
    <s v="North-David"/>
  </r>
  <r>
    <n v="1035"/>
    <d v="2023-05-22T00:00:00"/>
    <n v="5"/>
    <x v="2"/>
    <x v="3"/>
    <x v="3"/>
    <n v="3780.22"/>
    <n v="45"/>
    <x v="0"/>
    <n v="4132.79"/>
    <n v="4624.1000000000004"/>
    <x v="1"/>
    <n v="0.15"/>
    <x v="2"/>
    <s v="Retail"/>
    <s v="South-Alice"/>
  </r>
  <r>
    <n v="1035"/>
    <d v="2023-03-19T00:00:00"/>
    <n v="5"/>
    <x v="6"/>
    <x v="0"/>
    <x v="3"/>
    <n v="5343.63"/>
    <n v="9"/>
    <x v="3"/>
    <n v="2534.94"/>
    <n v="2755.56"/>
    <x v="0"/>
    <n v="0.13"/>
    <x v="2"/>
    <s v="Retail"/>
    <s v="South-Bob"/>
  </r>
  <r>
    <n v="1035"/>
    <d v="2023-03-03T00:00:00"/>
    <n v="5"/>
    <x v="6"/>
    <x v="0"/>
    <x v="0"/>
    <n v="2494.7399999999998"/>
    <n v="47"/>
    <x v="2"/>
    <n v="2936.48"/>
    <n v="3096.64"/>
    <x v="1"/>
    <n v="0.06"/>
    <x v="0"/>
    <s v="Online"/>
    <s v="West-Bob"/>
  </r>
  <r>
    <n v="1035"/>
    <d v="2023-08-13T00:00:00"/>
    <n v="5"/>
    <x v="0"/>
    <x v="3"/>
    <x v="0"/>
    <n v="2049.56"/>
    <n v="5"/>
    <x v="3"/>
    <n v="3991.69"/>
    <n v="4454.97"/>
    <x v="1"/>
    <n v="0.14000000000000001"/>
    <x v="2"/>
    <s v="Retail"/>
    <s v="West-Alice"/>
  </r>
  <r>
    <n v="1035"/>
    <d v="2023-10-15T00:00:00"/>
    <n v="5"/>
    <x v="8"/>
    <x v="4"/>
    <x v="2"/>
    <n v="9476.2000000000007"/>
    <n v="1"/>
    <x v="1"/>
    <n v="610.83000000000004"/>
    <n v="808.69"/>
    <x v="1"/>
    <n v="0.22"/>
    <x v="2"/>
    <s v="Online"/>
    <s v="North-David"/>
  </r>
  <r>
    <n v="1035"/>
    <d v="2023-03-23T00:00:00"/>
    <n v="5"/>
    <x v="6"/>
    <x v="4"/>
    <x v="1"/>
    <n v="613.16999999999996"/>
    <n v="30"/>
    <x v="3"/>
    <n v="1300.03"/>
    <n v="1745.52"/>
    <x v="1"/>
    <n v="0.09"/>
    <x v="1"/>
    <s v="Retail"/>
    <s v="East-David"/>
  </r>
  <r>
    <n v="1035"/>
    <d v="2023-04-18T00:00:00"/>
    <n v="5"/>
    <x v="7"/>
    <x v="4"/>
    <x v="3"/>
    <n v="9417.1"/>
    <n v="34"/>
    <x v="0"/>
    <n v="1105.05"/>
    <n v="1200.96"/>
    <x v="0"/>
    <n v="0.19"/>
    <x v="1"/>
    <s v="Online"/>
    <s v="South-David"/>
  </r>
  <r>
    <n v="1035"/>
    <d v="2023-02-03T00:00:00"/>
    <n v="5"/>
    <x v="4"/>
    <x v="2"/>
    <x v="2"/>
    <n v="1736.32"/>
    <n v="5"/>
    <x v="0"/>
    <n v="4483.8500000000004"/>
    <n v="4795.42"/>
    <x v="0"/>
    <n v="0.23"/>
    <x v="1"/>
    <s v="Online"/>
    <s v="North-Charlie"/>
  </r>
  <r>
    <n v="1035"/>
    <d v="2023-08-04T00:00:00"/>
    <n v="5"/>
    <x v="0"/>
    <x v="4"/>
    <x v="3"/>
    <n v="3817.14"/>
    <n v="30"/>
    <x v="2"/>
    <n v="3813.62"/>
    <n v="3839.72"/>
    <x v="1"/>
    <n v="0.21"/>
    <x v="2"/>
    <s v="Online"/>
    <s v="South-David"/>
  </r>
  <r>
    <n v="1035"/>
    <d v="2023-01-22T00:00:00"/>
    <n v="5"/>
    <x v="10"/>
    <x v="3"/>
    <x v="2"/>
    <n v="8387.48"/>
    <n v="28"/>
    <x v="1"/>
    <n v="3771.38"/>
    <n v="4234.92"/>
    <x v="1"/>
    <n v="0.28000000000000003"/>
    <x v="2"/>
    <s v="Retail"/>
    <s v="North-Alice"/>
  </r>
  <r>
    <n v="1034"/>
    <d v="2023-05-10T00:00:00"/>
    <n v="4"/>
    <x v="2"/>
    <x v="1"/>
    <x v="1"/>
    <n v="4892.3599999999997"/>
    <n v="19"/>
    <x v="3"/>
    <n v="1922.21"/>
    <n v="2180.83"/>
    <x v="0"/>
    <n v="0.17"/>
    <x v="2"/>
    <s v="Retail"/>
    <s v="East-Eve"/>
  </r>
  <r>
    <n v="1034"/>
    <d v="2023-04-14T00:00:00"/>
    <n v="4"/>
    <x v="7"/>
    <x v="3"/>
    <x v="0"/>
    <n v="534.61"/>
    <n v="3"/>
    <x v="3"/>
    <n v="3472.51"/>
    <n v="3732"/>
    <x v="1"/>
    <n v="0.06"/>
    <x v="1"/>
    <s v="Online"/>
    <s v="West-Alice"/>
  </r>
  <r>
    <n v="1034"/>
    <d v="2023-02-11T00:00:00"/>
    <n v="4"/>
    <x v="4"/>
    <x v="1"/>
    <x v="3"/>
    <n v="2082.79"/>
    <n v="26"/>
    <x v="2"/>
    <n v="667"/>
    <n v="718.72"/>
    <x v="1"/>
    <n v="0.2"/>
    <x v="1"/>
    <s v="Retail"/>
    <s v="South-Eve"/>
  </r>
  <r>
    <n v="1034"/>
    <d v="2023-01-16T00:00:00"/>
    <n v="4"/>
    <x v="10"/>
    <x v="3"/>
    <x v="2"/>
    <n v="1937.9"/>
    <n v="13"/>
    <x v="1"/>
    <n v="366.31"/>
    <n v="492.68"/>
    <x v="1"/>
    <n v="0.12"/>
    <x v="2"/>
    <s v="Retail"/>
    <s v="North-Alice"/>
  </r>
  <r>
    <n v="1034"/>
    <d v="2023-10-29T00:00:00"/>
    <n v="4"/>
    <x v="8"/>
    <x v="4"/>
    <x v="2"/>
    <n v="8919.4699999999993"/>
    <n v="34"/>
    <x v="0"/>
    <n v="978.15"/>
    <n v="1040.21"/>
    <x v="1"/>
    <n v="0.12"/>
    <x v="2"/>
    <s v="Retail"/>
    <s v="North-David"/>
  </r>
  <r>
    <n v="1034"/>
    <d v="2023-03-01T00:00:00"/>
    <n v="4"/>
    <x v="6"/>
    <x v="2"/>
    <x v="0"/>
    <n v="2842.42"/>
    <n v="45"/>
    <x v="0"/>
    <n v="2013.12"/>
    <n v="2321.87"/>
    <x v="1"/>
    <n v="0.18"/>
    <x v="0"/>
    <s v="Retail"/>
    <s v="West-Charlie"/>
  </r>
  <r>
    <n v="1034"/>
    <d v="2023-01-27T00:00:00"/>
    <n v="4"/>
    <x v="10"/>
    <x v="0"/>
    <x v="1"/>
    <n v="414.26"/>
    <n v="38"/>
    <x v="0"/>
    <n v="2729.75"/>
    <n v="3081.5"/>
    <x v="1"/>
    <n v="0.01"/>
    <x v="0"/>
    <s v="Online"/>
    <s v="East-Bob"/>
  </r>
  <r>
    <n v="1034"/>
    <d v="2023-04-02T00:00:00"/>
    <n v="4"/>
    <x v="7"/>
    <x v="2"/>
    <x v="0"/>
    <n v="2184.02"/>
    <n v="7"/>
    <x v="2"/>
    <n v="2492.36"/>
    <s v="2738.6800000000003"/>
    <x v="0"/>
    <n v="0.11"/>
    <x v="1"/>
    <s v="Online"/>
    <s v="West-Charlie"/>
  </r>
  <r>
    <n v="1034"/>
    <d v="2023-01-07T00:00:00"/>
    <n v="4"/>
    <x v="10"/>
    <x v="4"/>
    <x v="0"/>
    <n v="3677.9"/>
    <n v="28"/>
    <x v="1"/>
    <n v="137.47"/>
    <n v="234.63"/>
    <x v="1"/>
    <n v="0.27"/>
    <x v="0"/>
    <s v="Retail"/>
    <s v="West-David"/>
  </r>
  <r>
    <n v="1033"/>
    <d v="2023-11-14T00:00:00"/>
    <n v="3"/>
    <x v="1"/>
    <x v="4"/>
    <x v="3"/>
    <n v="4011.8"/>
    <n v="23"/>
    <x v="1"/>
    <n v="2981.5"/>
    <n v="3360.4"/>
    <x v="0"/>
    <n v="0.22"/>
    <x v="0"/>
    <s v="Retail"/>
    <s v="South-David"/>
  </r>
  <r>
    <n v="1033"/>
    <d v="2023-05-12T00:00:00"/>
    <n v="3"/>
    <x v="2"/>
    <x v="0"/>
    <x v="2"/>
    <n v="5055.9799999999996"/>
    <n v="16"/>
    <x v="1"/>
    <n v="2915.88"/>
    <n v="3397.36"/>
    <x v="1"/>
    <n v="0.2"/>
    <x v="0"/>
    <s v="Retail"/>
    <s v="North-Bob"/>
  </r>
  <r>
    <n v="1033"/>
    <d v="2023-01-14T00:00:00"/>
    <n v="3"/>
    <x v="10"/>
    <x v="3"/>
    <x v="0"/>
    <n v="1740.92"/>
    <n v="24"/>
    <x v="3"/>
    <n v="1345.67"/>
    <n v="1367.76"/>
    <x v="1"/>
    <n v="0.06"/>
    <x v="0"/>
    <s v="Online"/>
    <s v="West-Alice"/>
  </r>
  <r>
    <n v="1033"/>
    <d v="2023-03-04T00:00:00"/>
    <n v="3"/>
    <x v="6"/>
    <x v="0"/>
    <x v="0"/>
    <n v="8499.41"/>
    <n v="14"/>
    <x v="3"/>
    <n v="362.38"/>
    <n v="753.81"/>
    <x v="0"/>
    <n v="0.19"/>
    <x v="1"/>
    <s v="Retail"/>
    <s v="West-Bob"/>
  </r>
  <r>
    <n v="1033"/>
    <d v="2023-04-23T00:00:00"/>
    <n v="3"/>
    <x v="7"/>
    <x v="2"/>
    <x v="1"/>
    <n v="7171.83"/>
    <n v="44"/>
    <x v="2"/>
    <n v="1195.22"/>
    <n v="1320.06"/>
    <x v="0"/>
    <n v="0.23"/>
    <x v="0"/>
    <s v="Retail"/>
    <s v="East-Charlie"/>
  </r>
  <r>
    <n v="1033"/>
    <d v="2023-11-09T00:00:00"/>
    <n v="3"/>
    <x v="1"/>
    <x v="4"/>
    <x v="1"/>
    <n v="7370.99"/>
    <n v="6"/>
    <x v="3"/>
    <n v="1621.07"/>
    <n v="1687.5"/>
    <x v="0"/>
    <n v="0.12"/>
    <x v="2"/>
    <s v="Online"/>
    <s v="East-David"/>
  </r>
  <r>
    <n v="1033"/>
    <d v="2023-11-19T00:00:00"/>
    <n v="3"/>
    <x v="1"/>
    <x v="4"/>
    <x v="2"/>
    <n v="349.41"/>
    <n v="37"/>
    <x v="2"/>
    <n v="2600.7600000000002"/>
    <n v="2937.57"/>
    <x v="1"/>
    <n v="0.17"/>
    <x v="2"/>
    <s v="Retail"/>
    <s v="North-David"/>
  </r>
  <r>
    <n v="1033"/>
    <d v="2023-04-07T00:00:00"/>
    <n v="3"/>
    <x v="7"/>
    <x v="0"/>
    <x v="1"/>
    <n v="5509.66"/>
    <n v="4"/>
    <x v="0"/>
    <n v="2000.75"/>
    <n v="2426.9899999999998"/>
    <x v="0"/>
    <n v="0.17"/>
    <x v="0"/>
    <s v="Online"/>
    <s v="East-Bob"/>
  </r>
  <r>
    <n v="1033"/>
    <d v="2023-08-03T00:00:00"/>
    <n v="3"/>
    <x v="0"/>
    <x v="3"/>
    <x v="0"/>
    <n v="1103.5899999999999"/>
    <n v="40"/>
    <x v="0"/>
    <n v="541.19000000000005"/>
    <n v="595.20000000000005"/>
    <x v="0"/>
    <n v="0.19"/>
    <x v="2"/>
    <s v="Online"/>
    <s v="West-Alice"/>
  </r>
  <r>
    <n v="1033"/>
    <d v="2023-04-19T00:00:00"/>
    <n v="3"/>
    <x v="7"/>
    <x v="0"/>
    <x v="3"/>
    <n v="2758.48"/>
    <n v="5"/>
    <x v="1"/>
    <n v="3162.92"/>
    <s v="3409.9300000000003"/>
    <x v="1"/>
    <n v="0"/>
    <x v="1"/>
    <s v="Online"/>
    <s v="South-Bob"/>
  </r>
  <r>
    <n v="1033"/>
    <d v="2023-02-28T00:00:00"/>
    <n v="3"/>
    <x v="4"/>
    <x v="4"/>
    <x v="0"/>
    <n v="4155.74"/>
    <n v="3"/>
    <x v="3"/>
    <n v="2958.75"/>
    <n v="3177.64"/>
    <x v="0"/>
    <n v="0.17"/>
    <x v="1"/>
    <s v="Online"/>
    <s v="West-David"/>
  </r>
  <r>
    <n v="1033"/>
    <d v="2023-07-07T00:00:00"/>
    <n v="3"/>
    <x v="11"/>
    <x v="1"/>
    <x v="1"/>
    <n v="8775.56"/>
    <n v="13"/>
    <x v="0"/>
    <n v="4342.53"/>
    <n v="4357.49"/>
    <x v="1"/>
    <n v="0.08"/>
    <x v="0"/>
    <s v="Online"/>
    <s v="East-Eve"/>
  </r>
  <r>
    <n v="1033"/>
    <d v="2023-10-28T00:00:00"/>
    <n v="3"/>
    <x v="8"/>
    <x v="4"/>
    <x v="2"/>
    <n v="1115.42"/>
    <n v="43"/>
    <x v="3"/>
    <n v="4781.42"/>
    <n v="4864.34"/>
    <x v="0"/>
    <n v="0.25"/>
    <x v="0"/>
    <s v="Online"/>
    <s v="North-David"/>
  </r>
  <r>
    <n v="1033"/>
    <d v="2023-02-08T00:00:00"/>
    <n v="3"/>
    <x v="4"/>
    <x v="1"/>
    <x v="2"/>
    <n v="8395.2900000000009"/>
    <n v="39"/>
    <x v="2"/>
    <n v="4232.8100000000004"/>
    <n v="4345.25"/>
    <x v="0"/>
    <n v="0.12"/>
    <x v="0"/>
    <s v="Online"/>
    <s v="North-Eve"/>
  </r>
  <r>
    <n v="1033"/>
    <d v="2023-10-31T00:00:00"/>
    <n v="3"/>
    <x v="8"/>
    <x v="1"/>
    <x v="1"/>
    <n v="7982.79"/>
    <n v="18"/>
    <x v="1"/>
    <n v="3124.48"/>
    <n v="3553.27"/>
    <x v="0"/>
    <n v="0.12"/>
    <x v="1"/>
    <s v="Retail"/>
    <s v="East-Eve"/>
  </r>
  <r>
    <n v="1033"/>
    <d v="2023-08-30T00:00:00"/>
    <n v="3"/>
    <x v="0"/>
    <x v="0"/>
    <x v="1"/>
    <n v="6577.99"/>
    <n v="14"/>
    <x v="0"/>
    <n v="504.3"/>
    <n v="735.95"/>
    <x v="0"/>
    <n v="0.21"/>
    <x v="1"/>
    <s v="Retail"/>
    <s v="East-Bob"/>
  </r>
  <r>
    <n v="1033"/>
    <d v="2023-08-15T00:00:00"/>
    <n v="3"/>
    <x v="0"/>
    <x v="1"/>
    <x v="1"/>
    <n v="3953.38"/>
    <n v="29"/>
    <x v="3"/>
    <n v="1412.09"/>
    <s v="1596.6499999999999"/>
    <x v="0"/>
    <n v="7.0000000000000007E-2"/>
    <x v="1"/>
    <s v="Online"/>
    <s v="East-Eve"/>
  </r>
  <r>
    <n v="1033"/>
    <d v="2023-06-06T00:00:00"/>
    <n v="3"/>
    <x v="9"/>
    <x v="3"/>
    <x v="1"/>
    <n v="4602.17"/>
    <n v="32"/>
    <x v="0"/>
    <n v="108.99"/>
    <n v="351.6"/>
    <x v="0"/>
    <n v="0.27"/>
    <x v="2"/>
    <s v="Retail"/>
    <s v="East-Alice"/>
  </r>
  <r>
    <n v="1032"/>
    <d v="2023-06-08T00:00:00"/>
    <n v="2"/>
    <x v="9"/>
    <x v="1"/>
    <x v="0"/>
    <n v="219.82"/>
    <n v="49"/>
    <x v="2"/>
    <n v="4812.41"/>
    <n v="5088"/>
    <x v="0"/>
    <n v="0.09"/>
    <x v="2"/>
    <s v="Online"/>
    <s v="West-Eve"/>
  </r>
  <r>
    <n v="1032"/>
    <d v="2023-04-14T00:00:00"/>
    <n v="2"/>
    <x v="7"/>
    <x v="4"/>
    <x v="2"/>
    <n v="2286.44"/>
    <n v="45"/>
    <x v="3"/>
    <n v="3712.35"/>
    <n v="3780.88"/>
    <x v="1"/>
    <n v="7.0000000000000007E-2"/>
    <x v="1"/>
    <s v="Retail"/>
    <s v="North-David"/>
  </r>
  <r>
    <n v="1032"/>
    <d v="2023-11-09T00:00:00"/>
    <n v="2"/>
    <x v="1"/>
    <x v="0"/>
    <x v="1"/>
    <n v="804.47"/>
    <n v="25"/>
    <x v="2"/>
    <n v="2934.3"/>
    <n v="3337.4"/>
    <x v="0"/>
    <n v="0.25"/>
    <x v="2"/>
    <s v="Retail"/>
    <s v="East-Bob"/>
  </r>
  <r>
    <n v="1032"/>
    <d v="2023-11-15T00:00:00"/>
    <n v="2"/>
    <x v="1"/>
    <x v="3"/>
    <x v="0"/>
    <n v="9413.77"/>
    <n v="1"/>
    <x v="0"/>
    <n v="651"/>
    <n v="865.76"/>
    <x v="0"/>
    <n v="0.09"/>
    <x v="0"/>
    <s v="Retail"/>
    <s v="West-Alice"/>
  </r>
  <r>
    <n v="1032"/>
    <d v="2023-10-12T00:00:00"/>
    <n v="2"/>
    <x v="8"/>
    <x v="3"/>
    <x v="2"/>
    <n v="3035.94"/>
    <n v="17"/>
    <x v="3"/>
    <n v="1291.9100000000001"/>
    <s v="1528.5900000000001"/>
    <x v="0"/>
    <n v="0.11"/>
    <x v="2"/>
    <s v="Retail"/>
    <s v="North-Alice"/>
  </r>
  <r>
    <n v="1032"/>
    <d v="2023-04-30T00:00:00"/>
    <n v="2"/>
    <x v="7"/>
    <x v="3"/>
    <x v="0"/>
    <n v="4241.51"/>
    <n v="18"/>
    <x v="2"/>
    <n v="2466.1799999999998"/>
    <n v="2483.87"/>
    <x v="0"/>
    <n v="0.08"/>
    <x v="1"/>
    <s v="Online"/>
    <s v="West-Alice"/>
  </r>
  <r>
    <n v="1032"/>
    <d v="2023-10-08T00:00:00"/>
    <n v="2"/>
    <x v="8"/>
    <x v="1"/>
    <x v="1"/>
    <n v="4095.65"/>
    <n v="11"/>
    <x v="0"/>
    <n v="2025.67"/>
    <n v="2081.5500000000002"/>
    <x v="1"/>
    <n v="0.27"/>
    <x v="0"/>
    <s v="Online"/>
    <s v="East-Eve"/>
  </r>
  <r>
    <n v="1032"/>
    <d v="2023-08-25T00:00:00"/>
    <n v="2"/>
    <x v="0"/>
    <x v="0"/>
    <x v="2"/>
    <n v="8841.64"/>
    <n v="23"/>
    <x v="2"/>
    <n v="4673.1899999999996"/>
    <s v="4761.179999999999"/>
    <x v="0"/>
    <n v="0.17"/>
    <x v="2"/>
    <s v="Retail"/>
    <s v="North-Bob"/>
  </r>
  <r>
    <n v="1032"/>
    <d v="2023-08-11T00:00:00"/>
    <n v="2"/>
    <x v="0"/>
    <x v="4"/>
    <x v="1"/>
    <n v="3147.18"/>
    <n v="5"/>
    <x v="0"/>
    <n v="4714.74"/>
    <n v="5129.1099999999997"/>
    <x v="1"/>
    <n v="0.25"/>
    <x v="0"/>
    <s v="Online"/>
    <s v="East-David"/>
  </r>
  <r>
    <n v="1032"/>
    <d v="2023-06-30T00:00:00"/>
    <n v="2"/>
    <x v="9"/>
    <x v="1"/>
    <x v="2"/>
    <n v="3312.67"/>
    <n v="6"/>
    <x v="3"/>
    <n v="2522.7600000000002"/>
    <s v="2840.1400000000003"/>
    <x v="0"/>
    <n v="7.0000000000000007E-2"/>
    <x v="2"/>
    <s v="Retail"/>
    <s v="North-Eve"/>
  </r>
  <r>
    <n v="1032"/>
    <d v="2023-03-13T00:00:00"/>
    <n v="2"/>
    <x v="6"/>
    <x v="3"/>
    <x v="2"/>
    <n v="5768.81"/>
    <n v="20"/>
    <x v="2"/>
    <n v="4741.59"/>
    <s v="4975.2300000000005"/>
    <x v="1"/>
    <n v="0.09"/>
    <x v="2"/>
    <s v="Online"/>
    <s v="North-Alice"/>
  </r>
  <r>
    <n v="1032"/>
    <d v="2023-12-26T00:00:00"/>
    <n v="2"/>
    <x v="5"/>
    <x v="4"/>
    <x v="3"/>
    <n v="4244.21"/>
    <n v="11"/>
    <x v="3"/>
    <n v="4100.62"/>
    <n v="4230"/>
    <x v="1"/>
    <n v="0.28999999999999998"/>
    <x v="0"/>
    <s v="Online"/>
    <s v="South-David"/>
  </r>
  <r>
    <n v="1031"/>
    <d v="2023-12-08T00:00:00"/>
    <n v="1"/>
    <x v="5"/>
    <x v="4"/>
    <x v="2"/>
    <n v="7567.06"/>
    <n v="22"/>
    <x v="0"/>
    <n v="4236.05"/>
    <s v="4382.320000000001"/>
    <x v="1"/>
    <n v="0.2"/>
    <x v="0"/>
    <s v="Online"/>
    <s v="North-David"/>
  </r>
  <r>
    <n v="1031"/>
    <d v="2023-06-25T00:00:00"/>
    <n v="1"/>
    <x v="9"/>
    <x v="3"/>
    <x v="0"/>
    <n v="1781.82"/>
    <n v="10"/>
    <x v="2"/>
    <n v="566.86"/>
    <n v="818.14"/>
    <x v="0"/>
    <n v="0.25"/>
    <x v="2"/>
    <s v="Retail"/>
    <s v="West-Alice"/>
  </r>
  <r>
    <n v="1031"/>
    <d v="2023-03-23T00:00:00"/>
    <n v="1"/>
    <x v="6"/>
    <x v="1"/>
    <x v="1"/>
    <n v="433.4"/>
    <n v="32"/>
    <x v="3"/>
    <n v="3351.33"/>
    <n v="3711.47"/>
    <x v="1"/>
    <n v="0.16"/>
    <x v="1"/>
    <s v="Retail"/>
    <s v="East-Eve"/>
  </r>
  <r>
    <n v="1030"/>
    <d v="2023-07-17T00:00:00"/>
    <n v="7"/>
    <x v="11"/>
    <x v="4"/>
    <x v="0"/>
    <n v="3023.48"/>
    <n v="19"/>
    <x v="3"/>
    <n v="3049.33"/>
    <n v="3209.22"/>
    <x v="0"/>
    <n v="0.26"/>
    <x v="1"/>
    <s v="Online"/>
    <s v="West-David"/>
  </r>
  <r>
    <n v="1030"/>
    <d v="2023-05-10T00:00:00"/>
    <n v="7"/>
    <x v="2"/>
    <x v="0"/>
    <x v="3"/>
    <n v="1273.18"/>
    <n v="43"/>
    <x v="3"/>
    <n v="4696.6400000000003"/>
    <n v="4713.68"/>
    <x v="0"/>
    <n v="0.24"/>
    <x v="0"/>
    <s v="Online"/>
    <s v="South-Bob"/>
  </r>
  <r>
    <n v="1030"/>
    <d v="2023-03-19T00:00:00"/>
    <n v="7"/>
    <x v="6"/>
    <x v="4"/>
    <x v="1"/>
    <n v="1874.63"/>
    <n v="2"/>
    <x v="3"/>
    <n v="844.94"/>
    <n v="1225.6400000000001"/>
    <x v="0"/>
    <n v="0.23"/>
    <x v="2"/>
    <s v="Online"/>
    <s v="East-David"/>
  </r>
  <r>
    <n v="1030"/>
    <d v="2023-11-26T00:00:00"/>
    <n v="7"/>
    <x v="1"/>
    <x v="3"/>
    <x v="0"/>
    <n v="8727"/>
    <n v="39"/>
    <x v="2"/>
    <n v="2041.75"/>
    <n v="2299.37"/>
    <x v="0"/>
    <n v="0.24"/>
    <x v="0"/>
    <s v="Retail"/>
    <s v="West-Alice"/>
  </r>
  <r>
    <n v="1030"/>
    <d v="2023-07-14T00:00:00"/>
    <n v="7"/>
    <x v="11"/>
    <x v="0"/>
    <x v="1"/>
    <n v="3407.09"/>
    <n v="39"/>
    <x v="3"/>
    <n v="4929.7299999999996"/>
    <s v="5088.0199999999995"/>
    <x v="1"/>
    <n v="0.23"/>
    <x v="0"/>
    <s v="Retail"/>
    <s v="East-Bob"/>
  </r>
  <r>
    <n v="1030"/>
    <d v="2023-02-05T00:00:00"/>
    <n v="7"/>
    <x v="4"/>
    <x v="4"/>
    <x v="1"/>
    <n v="236.08"/>
    <n v="49"/>
    <x v="1"/>
    <n v="2590.29"/>
    <n v="2925.86"/>
    <x v="0"/>
    <n v="0.26"/>
    <x v="1"/>
    <s v="Retail"/>
    <s v="East-David"/>
  </r>
  <r>
    <n v="1030"/>
    <d v="2023-11-15T00:00:00"/>
    <n v="7"/>
    <x v="1"/>
    <x v="1"/>
    <x v="1"/>
    <n v="6951.53"/>
    <n v="24"/>
    <x v="3"/>
    <n v="1370.52"/>
    <n v="1482.58"/>
    <x v="0"/>
    <n v="0.2"/>
    <x v="2"/>
    <s v="Retail"/>
    <s v="East-Eve"/>
  </r>
  <r>
    <n v="1030"/>
    <d v="2023-06-13T00:00:00"/>
    <n v="7"/>
    <x v="9"/>
    <x v="2"/>
    <x v="0"/>
    <n v="4478.71"/>
    <n v="5"/>
    <x v="3"/>
    <n v="3932.14"/>
    <s v="4082.7599999999998"/>
    <x v="1"/>
    <n v="0.26"/>
    <x v="2"/>
    <s v="Online"/>
    <s v="West-Charlie"/>
  </r>
  <r>
    <n v="1030"/>
    <d v="2023-03-13T00:00:00"/>
    <n v="7"/>
    <x v="6"/>
    <x v="3"/>
    <x v="2"/>
    <n v="9385.86"/>
    <n v="39"/>
    <x v="0"/>
    <n v="2511.2800000000002"/>
    <s v="2658.0600000000004"/>
    <x v="1"/>
    <n v="0.19"/>
    <x v="2"/>
    <s v="Retail"/>
    <s v="North-Alice"/>
  </r>
  <r>
    <n v="1030"/>
    <d v="2023-08-05T00:00:00"/>
    <n v="7"/>
    <x v="0"/>
    <x v="0"/>
    <x v="0"/>
    <n v="9733.4599999999991"/>
    <n v="34"/>
    <x v="2"/>
    <n v="3125.07"/>
    <n v="3564.19"/>
    <x v="0"/>
    <n v="0.09"/>
    <x v="1"/>
    <s v="Online"/>
    <s v="West-Bob"/>
  </r>
  <r>
    <n v="1029"/>
    <d v="2023-03-01T00:00:00"/>
    <n v="6"/>
    <x v="6"/>
    <x v="4"/>
    <x v="1"/>
    <n v="6773.89"/>
    <n v="28"/>
    <x v="3"/>
    <n v="2873.53"/>
    <n v="3108.3"/>
    <x v="1"/>
    <n v="0.15"/>
    <x v="2"/>
    <s v="Retail"/>
    <s v="East-David"/>
  </r>
  <r>
    <n v="1029"/>
    <d v="2023-12-19T00:00:00"/>
    <n v="6"/>
    <x v="5"/>
    <x v="1"/>
    <x v="2"/>
    <n v="5694.34"/>
    <n v="21"/>
    <x v="0"/>
    <n v="3085.1"/>
    <n v="3200.75"/>
    <x v="1"/>
    <n v="0.21"/>
    <x v="1"/>
    <s v="Retail"/>
    <s v="North-Eve"/>
  </r>
  <r>
    <n v="1029"/>
    <d v="2023-10-30T00:00:00"/>
    <n v="6"/>
    <x v="8"/>
    <x v="1"/>
    <x v="1"/>
    <n v="4333.25"/>
    <n v="16"/>
    <x v="2"/>
    <n v="2572.8000000000002"/>
    <s v="2760.6000000000004"/>
    <x v="0"/>
    <n v="0.15"/>
    <x v="2"/>
    <s v="Retail"/>
    <s v="East-Eve"/>
  </r>
  <r>
    <n v="1029"/>
    <d v="2023-06-10T00:00:00"/>
    <n v="6"/>
    <x v="9"/>
    <x v="1"/>
    <x v="1"/>
    <n v="1687.62"/>
    <n v="15"/>
    <x v="3"/>
    <n v="498.27"/>
    <n v="634.16"/>
    <x v="0"/>
    <n v="0.11"/>
    <x v="2"/>
    <s v="Retail"/>
    <s v="East-Eve"/>
  </r>
  <r>
    <n v="1029"/>
    <d v="2023-07-04T00:00:00"/>
    <n v="6"/>
    <x v="11"/>
    <x v="2"/>
    <x v="2"/>
    <n v="5240.32"/>
    <n v="31"/>
    <x v="1"/>
    <n v="951.21"/>
    <s v="1320.3200000000002"/>
    <x v="1"/>
    <n v="0.15"/>
    <x v="1"/>
    <s v="Online"/>
    <s v="North-Charlie"/>
  </r>
  <r>
    <n v="1029"/>
    <d v="2023-06-19T00:00:00"/>
    <n v="6"/>
    <x v="9"/>
    <x v="1"/>
    <x v="3"/>
    <n v="8064.5"/>
    <n v="27"/>
    <x v="0"/>
    <n v="3196.38"/>
    <s v="3596.6400000000003"/>
    <x v="1"/>
    <n v="0.01"/>
    <x v="1"/>
    <s v="Retail"/>
    <s v="South-Eve"/>
  </r>
  <r>
    <n v="1029"/>
    <d v="2023-01-17T00:00:00"/>
    <n v="6"/>
    <x v="10"/>
    <x v="2"/>
    <x v="2"/>
    <n v="6275.06"/>
    <n v="31"/>
    <x v="2"/>
    <n v="2719"/>
    <n v="3133.55"/>
    <x v="0"/>
    <n v="0.17"/>
    <x v="0"/>
    <s v="Retail"/>
    <s v="North-Charlie"/>
  </r>
  <r>
    <n v="1029"/>
    <d v="2023-08-02T00:00:00"/>
    <n v="6"/>
    <x v="0"/>
    <x v="1"/>
    <x v="3"/>
    <n v="2855.85"/>
    <n v="46"/>
    <x v="1"/>
    <n v="4609.66"/>
    <n v="4879.1499999999996"/>
    <x v="0"/>
    <n v="0.3"/>
    <x v="1"/>
    <s v="Retail"/>
    <s v="South-Eve"/>
  </r>
  <r>
    <n v="1028"/>
    <d v="2023-02-11T00:00:00"/>
    <n v="5"/>
    <x v="4"/>
    <x v="3"/>
    <x v="1"/>
    <n v="2819.57"/>
    <n v="24"/>
    <x v="3"/>
    <n v="2521.0300000000002"/>
    <n v="2766.05"/>
    <x v="0"/>
    <n v="0.16"/>
    <x v="0"/>
    <s v="Retail"/>
    <s v="East-Alice"/>
  </r>
  <r>
    <n v="1028"/>
    <d v="2023-08-04T00:00:00"/>
    <n v="5"/>
    <x v="0"/>
    <x v="3"/>
    <x v="2"/>
    <n v="2363.9"/>
    <n v="38"/>
    <x v="3"/>
    <n v="3350.32"/>
    <n v="3449.94"/>
    <x v="1"/>
    <n v="0.26"/>
    <x v="1"/>
    <s v="Online"/>
    <s v="North-Alice"/>
  </r>
  <r>
    <n v="1028"/>
    <d v="2023-02-16T00:00:00"/>
    <n v="5"/>
    <x v="4"/>
    <x v="0"/>
    <x v="1"/>
    <n v="4344.1499999999996"/>
    <n v="24"/>
    <x v="2"/>
    <n v="1969.09"/>
    <n v="2241.96"/>
    <x v="0"/>
    <n v="0.02"/>
    <x v="2"/>
    <s v="Online"/>
    <s v="East-Bob"/>
  </r>
  <r>
    <n v="1028"/>
    <d v="2023-11-20T00:00:00"/>
    <n v="5"/>
    <x v="1"/>
    <x v="3"/>
    <x v="1"/>
    <n v="388.78"/>
    <n v="5"/>
    <x v="0"/>
    <n v="734.92"/>
    <n v="991.21"/>
    <x v="0"/>
    <n v="0.21"/>
    <x v="2"/>
    <s v="Online"/>
    <s v="East-Alice"/>
  </r>
  <r>
    <n v="1028"/>
    <d v="2023-06-10T00:00:00"/>
    <n v="5"/>
    <x v="9"/>
    <x v="3"/>
    <x v="2"/>
    <n v="7987.15"/>
    <n v="2"/>
    <x v="1"/>
    <n v="3146.12"/>
    <s v="3255.5299999999997"/>
    <x v="0"/>
    <n v="0.06"/>
    <x v="0"/>
    <s v="Online"/>
    <s v="North-Alice"/>
  </r>
  <r>
    <n v="1028"/>
    <d v="2023-08-31T00:00:00"/>
    <n v="5"/>
    <x v="0"/>
    <x v="1"/>
    <x v="2"/>
    <n v="5403"/>
    <n v="28"/>
    <x v="1"/>
    <n v="2055.2800000000002"/>
    <s v="2449.6400000000003"/>
    <x v="1"/>
    <n v="0.19"/>
    <x v="2"/>
    <s v="Online"/>
    <s v="North-Eve"/>
  </r>
  <r>
    <n v="1028"/>
    <d v="2023-08-11T00:00:00"/>
    <n v="5"/>
    <x v="0"/>
    <x v="2"/>
    <x v="0"/>
    <n v="5809.35"/>
    <n v="45"/>
    <x v="3"/>
    <n v="4848.9799999999996"/>
    <n v="4985.75"/>
    <x v="0"/>
    <n v="0.2"/>
    <x v="0"/>
    <s v="Online"/>
    <s v="West-Charlie"/>
  </r>
  <r>
    <n v="1028"/>
    <d v="2023-08-12T00:00:00"/>
    <n v="5"/>
    <x v="0"/>
    <x v="2"/>
    <x v="3"/>
    <n v="2490.8200000000002"/>
    <n v="41"/>
    <x v="3"/>
    <n v="3956.03"/>
    <n v="4163.68"/>
    <x v="1"/>
    <n v="0.12"/>
    <x v="0"/>
    <s v="Retail"/>
    <s v="South-Charlie"/>
  </r>
  <r>
    <n v="1028"/>
    <d v="2023-11-03T00:00:00"/>
    <n v="5"/>
    <x v="1"/>
    <x v="3"/>
    <x v="2"/>
    <n v="5755.48"/>
    <n v="38"/>
    <x v="3"/>
    <n v="1234.69"/>
    <n v="1511.26"/>
    <x v="1"/>
    <n v="0.1"/>
    <x v="0"/>
    <s v="Online"/>
    <s v="North-Alice"/>
  </r>
  <r>
    <n v="1028"/>
    <d v="2023-11-01T00:00:00"/>
    <n v="5"/>
    <x v="1"/>
    <x v="0"/>
    <x v="1"/>
    <n v="7946.69"/>
    <n v="24"/>
    <x v="0"/>
    <n v="911.11"/>
    <n v="1214.56"/>
    <x v="1"/>
    <n v="0.22"/>
    <x v="0"/>
    <s v="Online"/>
    <s v="East-Bob"/>
  </r>
  <r>
    <n v="1027"/>
    <d v="2023-01-15T00:00:00"/>
    <n v="4"/>
    <x v="10"/>
    <x v="0"/>
    <x v="0"/>
    <n v="6261.2"/>
    <n v="26"/>
    <x v="0"/>
    <n v="149.11000000000001"/>
    <n v="477.67"/>
    <x v="0"/>
    <n v="0.14000000000000001"/>
    <x v="1"/>
    <s v="Retail"/>
    <s v="West-Bob"/>
  </r>
  <r>
    <n v="1027"/>
    <d v="2023-03-10T00:00:00"/>
    <n v="4"/>
    <x v="6"/>
    <x v="1"/>
    <x v="3"/>
    <n v="3985.34"/>
    <n v="21"/>
    <x v="0"/>
    <n v="2511.41"/>
    <s v="2848.3999999999996"/>
    <x v="0"/>
    <n v="0.06"/>
    <x v="0"/>
    <s v="Online"/>
    <s v="South-Eve"/>
  </r>
  <r>
    <n v="1027"/>
    <d v="2023-02-07T00:00:00"/>
    <n v="4"/>
    <x v="4"/>
    <x v="0"/>
    <x v="0"/>
    <n v="7896.74"/>
    <n v="3"/>
    <x v="0"/>
    <n v="999.09"/>
    <n v="1271.99"/>
    <x v="1"/>
    <n v="0.15"/>
    <x v="2"/>
    <s v="Online"/>
    <s v="West-Bob"/>
  </r>
  <r>
    <n v="1027"/>
    <d v="2023-07-01T00:00:00"/>
    <n v="4"/>
    <x v="11"/>
    <x v="1"/>
    <x v="2"/>
    <n v="8666.43"/>
    <n v="15"/>
    <x v="3"/>
    <n v="1615.26"/>
    <n v="1710.95"/>
    <x v="1"/>
    <n v="0.23"/>
    <x v="2"/>
    <s v="Retail"/>
    <s v="North-Eve"/>
  </r>
  <r>
    <n v="1027"/>
    <d v="2023-08-11T00:00:00"/>
    <n v="4"/>
    <x v="0"/>
    <x v="1"/>
    <x v="2"/>
    <n v="1657"/>
    <n v="43"/>
    <x v="3"/>
    <n v="4232.6099999999997"/>
    <n v="4572.21"/>
    <x v="1"/>
    <n v="0.01"/>
    <x v="1"/>
    <s v="Retail"/>
    <s v="North-Eve"/>
  </r>
  <r>
    <n v="1027"/>
    <d v="2023-08-23T00:00:00"/>
    <n v="4"/>
    <x v="0"/>
    <x v="0"/>
    <x v="1"/>
    <n v="4036.36"/>
    <n v="4"/>
    <x v="2"/>
    <n v="282.61"/>
    <n v="548.25"/>
    <x v="1"/>
    <n v="0.17"/>
    <x v="2"/>
    <s v="Online"/>
    <s v="East-Bob"/>
  </r>
  <r>
    <n v="1027"/>
    <d v="2023-07-14T00:00:00"/>
    <n v="4"/>
    <x v="11"/>
    <x v="0"/>
    <x v="3"/>
    <n v="6650.67"/>
    <n v="22"/>
    <x v="0"/>
    <n v="3240.2"/>
    <s v="3606.0899999999997"/>
    <x v="1"/>
    <n v="7.0000000000000007E-2"/>
    <x v="1"/>
    <s v="Online"/>
    <s v="South-Bob"/>
  </r>
  <r>
    <n v="1027"/>
    <d v="2023-02-06T00:00:00"/>
    <n v="4"/>
    <x v="4"/>
    <x v="1"/>
    <x v="0"/>
    <n v="3668.23"/>
    <n v="45"/>
    <x v="0"/>
    <n v="1153.9000000000001"/>
    <s v="1485.3400000000001"/>
    <x v="1"/>
    <n v="0.25"/>
    <x v="2"/>
    <s v="Retail"/>
    <s v="West-Eve"/>
  </r>
  <r>
    <n v="1027"/>
    <d v="2023-02-08T00:00:00"/>
    <n v="4"/>
    <x v="4"/>
    <x v="3"/>
    <x v="0"/>
    <n v="7179.49"/>
    <n v="20"/>
    <x v="2"/>
    <n v="1748.11"/>
    <n v="2220.9"/>
    <x v="1"/>
    <n v="0.23"/>
    <x v="2"/>
    <s v="Retail"/>
    <s v="West-Alice"/>
  </r>
  <r>
    <n v="1027"/>
    <d v="2023-04-16T00:00:00"/>
    <n v="4"/>
    <x v="7"/>
    <x v="3"/>
    <x v="1"/>
    <n v="8241.57"/>
    <n v="7"/>
    <x v="0"/>
    <n v="2371.85"/>
    <n v="2457.29"/>
    <x v="1"/>
    <n v="0.03"/>
    <x v="1"/>
    <s v="Retail"/>
    <s v="East-Alice"/>
  </r>
  <r>
    <n v="1027"/>
    <d v="2023-01-03T00:00:00"/>
    <n v="4"/>
    <x v="10"/>
    <x v="0"/>
    <x v="1"/>
    <n v="7648.22"/>
    <n v="30"/>
    <x v="1"/>
    <n v="745.93"/>
    <n v="1143.02"/>
    <x v="0"/>
    <n v="0.2"/>
    <x v="2"/>
    <s v="Online"/>
    <s v="East-Bob"/>
  </r>
  <r>
    <n v="1026"/>
    <d v="2023-02-04T00:00:00"/>
    <n v="3"/>
    <x v="4"/>
    <x v="3"/>
    <x v="0"/>
    <n v="1554.93"/>
    <n v="19"/>
    <x v="2"/>
    <n v="1265.48"/>
    <n v="1715.83"/>
    <x v="1"/>
    <n v="0.05"/>
    <x v="2"/>
    <s v="Retail"/>
    <s v="West-Alice"/>
  </r>
  <r>
    <n v="1026"/>
    <d v="2023-05-08T00:00:00"/>
    <n v="3"/>
    <x v="2"/>
    <x v="2"/>
    <x v="0"/>
    <n v="9519.09"/>
    <n v="20"/>
    <x v="3"/>
    <n v="2985.63"/>
    <s v="3452.1400000000003"/>
    <x v="1"/>
    <n v="0.17"/>
    <x v="2"/>
    <s v="Retail"/>
    <s v="West-Charlie"/>
  </r>
  <r>
    <n v="1026"/>
    <d v="2023-11-01T00:00:00"/>
    <n v="3"/>
    <x v="1"/>
    <x v="3"/>
    <x v="3"/>
    <n v="7895.13"/>
    <n v="36"/>
    <x v="3"/>
    <n v="3067.05"/>
    <n v="3386.33"/>
    <x v="1"/>
    <n v="0.2"/>
    <x v="0"/>
    <s v="Online"/>
    <s v="South-Alice"/>
  </r>
  <r>
    <n v="1026"/>
    <d v="2023-04-06T00:00:00"/>
    <n v="3"/>
    <x v="7"/>
    <x v="0"/>
    <x v="3"/>
    <n v="927.19"/>
    <n v="4"/>
    <x v="2"/>
    <n v="3993.39"/>
    <n v="4288.3"/>
    <x v="1"/>
    <n v="0.13"/>
    <x v="2"/>
    <s v="Online"/>
    <s v="South-Bob"/>
  </r>
  <r>
    <n v="1026"/>
    <d v="2023-01-26T00:00:00"/>
    <n v="3"/>
    <x v="10"/>
    <x v="4"/>
    <x v="1"/>
    <n v="2195.1999999999998"/>
    <n v="5"/>
    <x v="0"/>
    <n v="4093.61"/>
    <n v="4117.88"/>
    <x v="0"/>
    <n v="0.12"/>
    <x v="2"/>
    <s v="Retail"/>
    <s v="East-David"/>
  </r>
  <r>
    <n v="1026"/>
    <d v="2023-03-20T00:00:00"/>
    <n v="3"/>
    <x v="6"/>
    <x v="0"/>
    <x v="1"/>
    <n v="614.69000000000005"/>
    <n v="19"/>
    <x v="2"/>
    <n v="4991.68"/>
    <s v="5296.650000000001"/>
    <x v="1"/>
    <n v="0.12"/>
    <x v="0"/>
    <s v="Online"/>
    <s v="East-Bob"/>
  </r>
  <r>
    <n v="1026"/>
    <d v="2023-10-24T00:00:00"/>
    <n v="3"/>
    <x v="8"/>
    <x v="4"/>
    <x v="1"/>
    <n v="2044.55"/>
    <n v="45"/>
    <x v="0"/>
    <n v="1741.66"/>
    <n v="2169.86"/>
    <x v="0"/>
    <n v="0.14000000000000001"/>
    <x v="2"/>
    <s v="Online"/>
    <s v="East-David"/>
  </r>
  <r>
    <n v="1026"/>
    <d v="2023-08-31T00:00:00"/>
    <n v="3"/>
    <x v="0"/>
    <x v="3"/>
    <x v="1"/>
    <n v="3784.52"/>
    <n v="25"/>
    <x v="2"/>
    <n v="1156.8800000000001"/>
    <n v="1454.68"/>
    <x v="0"/>
    <n v="0.06"/>
    <x v="2"/>
    <s v="Online"/>
    <s v="East-Alice"/>
  </r>
  <r>
    <n v="1026"/>
    <d v="2023-02-06T00:00:00"/>
    <n v="3"/>
    <x v="4"/>
    <x v="0"/>
    <x v="0"/>
    <n v="961.47"/>
    <n v="34"/>
    <x v="2"/>
    <n v="68.33"/>
    <s v="219.07999999999998"/>
    <x v="1"/>
    <n v="0.02"/>
    <x v="2"/>
    <s v="Online"/>
    <s v="West-Bob"/>
  </r>
  <r>
    <n v="1025"/>
    <d v="2023-10-15T00:00:00"/>
    <n v="2"/>
    <x v="8"/>
    <x v="4"/>
    <x v="2"/>
    <n v="3422.54"/>
    <n v="44"/>
    <x v="0"/>
    <n v="1485.72"/>
    <n v="1717.97"/>
    <x v="1"/>
    <n v="0.02"/>
    <x v="2"/>
    <s v="Retail"/>
    <s v="North-David"/>
  </r>
  <r>
    <n v="1025"/>
    <d v="2023-07-28T00:00:00"/>
    <n v="2"/>
    <x v="11"/>
    <x v="4"/>
    <x v="0"/>
    <n v="4376.99"/>
    <n v="37"/>
    <x v="2"/>
    <n v="1115.02"/>
    <n v="1174.48"/>
    <x v="1"/>
    <n v="0.22"/>
    <x v="2"/>
    <s v="Online"/>
    <s v="West-David"/>
  </r>
  <r>
    <n v="1025"/>
    <d v="2023-12-22T00:00:00"/>
    <n v="2"/>
    <x v="5"/>
    <x v="0"/>
    <x v="3"/>
    <n v="6030.54"/>
    <n v="11"/>
    <x v="0"/>
    <n v="1250.5899999999999"/>
    <s v="1515.4899999999998"/>
    <x v="0"/>
    <n v="0.21"/>
    <x v="0"/>
    <s v="Retail"/>
    <s v="South-Bob"/>
  </r>
  <r>
    <n v="1025"/>
    <d v="2023-02-15T00:00:00"/>
    <n v="2"/>
    <x v="4"/>
    <x v="4"/>
    <x v="3"/>
    <n v="4140.7"/>
    <n v="45"/>
    <x v="3"/>
    <n v="1588.04"/>
    <s v="1703.6399999999999"/>
    <x v="1"/>
    <n v="0.2"/>
    <x v="0"/>
    <s v="Retail"/>
    <s v="South-David"/>
  </r>
  <r>
    <n v="1025"/>
    <d v="2023-09-19T00:00:00"/>
    <n v="2"/>
    <x v="3"/>
    <x v="3"/>
    <x v="1"/>
    <n v="8564.24"/>
    <n v="26"/>
    <x v="2"/>
    <n v="2007.32"/>
    <n v="2202.87"/>
    <x v="0"/>
    <n v="0.11"/>
    <x v="1"/>
    <s v="Online"/>
    <s v="East-Alice"/>
  </r>
  <r>
    <n v="1025"/>
    <d v="2023-02-28T00:00:00"/>
    <n v="2"/>
    <x v="4"/>
    <x v="0"/>
    <x v="1"/>
    <n v="8236.1299999999992"/>
    <n v="14"/>
    <x v="2"/>
    <n v="859.59"/>
    <n v="884.51"/>
    <x v="1"/>
    <n v="0.12"/>
    <x v="0"/>
    <s v="Online"/>
    <s v="East-Bob"/>
  </r>
  <r>
    <n v="1025"/>
    <d v="2023-07-11T00:00:00"/>
    <n v="2"/>
    <x v="11"/>
    <x v="2"/>
    <x v="0"/>
    <n v="5910.67"/>
    <n v="40"/>
    <x v="2"/>
    <n v="2983.85"/>
    <n v="3239.74"/>
    <x v="1"/>
    <n v="0.27"/>
    <x v="2"/>
    <s v="Online"/>
    <s v="West-Charlie"/>
  </r>
  <r>
    <n v="1025"/>
    <d v="2023-03-31T00:00:00"/>
    <n v="2"/>
    <x v="6"/>
    <x v="4"/>
    <x v="0"/>
    <n v="4929.5600000000004"/>
    <n v="4"/>
    <x v="1"/>
    <n v="2751.06"/>
    <s v="2976.0099999999998"/>
    <x v="0"/>
    <n v="0.28000000000000003"/>
    <x v="2"/>
    <s v="Online"/>
    <s v="West-David"/>
  </r>
  <r>
    <n v="1025"/>
    <d v="2023-12-30T00:00:00"/>
    <n v="2"/>
    <x v="5"/>
    <x v="4"/>
    <x v="0"/>
    <n v="9215.32"/>
    <n v="28"/>
    <x v="2"/>
    <n v="2097.84"/>
    <s v="2270.9900000000002"/>
    <x v="1"/>
    <n v="0.13"/>
    <x v="2"/>
    <s v="Retail"/>
    <s v="West-David"/>
  </r>
  <r>
    <n v="1025"/>
    <d v="2023-06-26T00:00:00"/>
    <n v="2"/>
    <x v="9"/>
    <x v="4"/>
    <x v="2"/>
    <n v="2457.65"/>
    <n v="47"/>
    <x v="1"/>
    <n v="3861.61"/>
    <s v="3998.9100000000003"/>
    <x v="1"/>
    <n v="0.25"/>
    <x v="2"/>
    <s v="Online"/>
    <s v="North-David"/>
  </r>
  <r>
    <n v="1024"/>
    <d v="2023-11-11T00:00:00"/>
    <n v="1"/>
    <x v="1"/>
    <x v="1"/>
    <x v="0"/>
    <n v="6607.8"/>
    <n v="21"/>
    <x v="0"/>
    <n v="622.01"/>
    <n v="641.09"/>
    <x v="0"/>
    <n v="0"/>
    <x v="0"/>
    <s v="Retail"/>
    <s v="West-Eve"/>
  </r>
  <r>
    <n v="1024"/>
    <d v="2023-03-17T00:00:00"/>
    <n v="1"/>
    <x v="6"/>
    <x v="1"/>
    <x v="3"/>
    <n v="5825.15"/>
    <n v="46"/>
    <x v="2"/>
    <n v="2016.49"/>
    <n v="2338.66"/>
    <x v="0"/>
    <n v="0.19"/>
    <x v="0"/>
    <s v="Retail"/>
    <s v="South-Eve"/>
  </r>
  <r>
    <n v="1024"/>
    <d v="2023-12-29T00:00:00"/>
    <n v="1"/>
    <x v="5"/>
    <x v="1"/>
    <x v="2"/>
    <n v="9190.57"/>
    <n v="5"/>
    <x v="1"/>
    <n v="3417.9"/>
    <n v="3714.52"/>
    <x v="0"/>
    <n v="0.27"/>
    <x v="2"/>
    <s v="Retail"/>
    <s v="North-Eve"/>
  </r>
  <r>
    <n v="1024"/>
    <d v="2023-04-27T00:00:00"/>
    <n v="1"/>
    <x v="7"/>
    <x v="3"/>
    <x v="0"/>
    <n v="7734.12"/>
    <n v="42"/>
    <x v="0"/>
    <n v="2069.0500000000002"/>
    <n v="2363.9"/>
    <x v="0"/>
    <n v="7.0000000000000007E-2"/>
    <x v="1"/>
    <s v="Online"/>
    <s v="West-Alice"/>
  </r>
  <r>
    <n v="1024"/>
    <d v="2023-06-24T00:00:00"/>
    <n v="1"/>
    <x v="9"/>
    <x v="3"/>
    <x v="2"/>
    <n v="8292.31"/>
    <n v="43"/>
    <x v="3"/>
    <n v="3105.24"/>
    <n v="3246.33"/>
    <x v="1"/>
    <n v="0.25"/>
    <x v="1"/>
    <s v="Online"/>
    <s v="North-Alice"/>
  </r>
  <r>
    <n v="1024"/>
    <d v="2023-04-24T00:00:00"/>
    <n v="1"/>
    <x v="7"/>
    <x v="4"/>
    <x v="2"/>
    <n v="4670.99"/>
    <n v="35"/>
    <x v="1"/>
    <n v="2051"/>
    <n v="2121.5500000000002"/>
    <x v="0"/>
    <n v="0.26"/>
    <x v="1"/>
    <s v="Retail"/>
    <s v="North-David"/>
  </r>
  <r>
    <n v="1024"/>
    <d v="2023-08-10T00:00:00"/>
    <n v="1"/>
    <x v="0"/>
    <x v="1"/>
    <x v="3"/>
    <n v="4384.3900000000003"/>
    <n v="30"/>
    <x v="0"/>
    <n v="1543.96"/>
    <s v="1558.8700000000001"/>
    <x v="0"/>
    <n v="0.28000000000000003"/>
    <x v="2"/>
    <s v="Online"/>
    <s v="South-Eve"/>
  </r>
  <r>
    <n v="1024"/>
    <d v="2023-08-25T00:00:00"/>
    <n v="1"/>
    <x v="0"/>
    <x v="4"/>
    <x v="3"/>
    <n v="1221.7"/>
    <n v="42"/>
    <x v="2"/>
    <n v="1586.02"/>
    <n v="2047.13"/>
    <x v="1"/>
    <n v="0.25"/>
    <x v="1"/>
    <s v="Retail"/>
    <s v="South-David"/>
  </r>
  <r>
    <n v="1024"/>
    <d v="2023-02-10T00:00:00"/>
    <n v="1"/>
    <x v="4"/>
    <x v="4"/>
    <x v="1"/>
    <n v="6274.12"/>
    <n v="13"/>
    <x v="3"/>
    <n v="1493.88"/>
    <s v="1781.0900000000001"/>
    <x v="1"/>
    <n v="0.04"/>
    <x v="1"/>
    <s v="Retail"/>
    <s v="East-David"/>
  </r>
  <r>
    <n v="1024"/>
    <d v="2023-11-24T00:00:00"/>
    <n v="1"/>
    <x v="1"/>
    <x v="3"/>
    <x v="3"/>
    <n v="3633.17"/>
    <n v="22"/>
    <x v="0"/>
    <n v="4691.32"/>
    <n v="4752.88"/>
    <x v="0"/>
    <n v="7.0000000000000007E-2"/>
    <x v="0"/>
    <s v="Retail"/>
    <s v="South-Alice"/>
  </r>
  <r>
    <n v="1024"/>
    <d v="2023-01-14T00:00:00"/>
    <n v="1"/>
    <x v="10"/>
    <x v="0"/>
    <x v="3"/>
    <n v="3334.75"/>
    <n v="45"/>
    <x v="3"/>
    <n v="2693.99"/>
    <s v="3045.9399999999996"/>
    <x v="1"/>
    <n v="0.01"/>
    <x v="1"/>
    <s v="Retail"/>
    <s v="South-Bob"/>
  </r>
  <r>
    <n v="1024"/>
    <d v="2023-03-06T00:00:00"/>
    <n v="1"/>
    <x v="6"/>
    <x v="3"/>
    <x v="3"/>
    <n v="9602.64"/>
    <n v="35"/>
    <x v="2"/>
    <n v="1258.53"/>
    <s v="1624.8899999999999"/>
    <x v="1"/>
    <n v="0.08"/>
    <x v="2"/>
    <s v="Online"/>
    <s v="South-Alice"/>
  </r>
  <r>
    <n v="1024"/>
    <d v="2023-06-02T00:00:00"/>
    <n v="1"/>
    <x v="9"/>
    <x v="3"/>
    <x v="0"/>
    <n v="1799.77"/>
    <n v="2"/>
    <x v="1"/>
    <n v="3604.93"/>
    <n v="3830.71"/>
    <x v="0"/>
    <n v="0.12"/>
    <x v="2"/>
    <s v="Online"/>
    <s v="West-Alice"/>
  </r>
  <r>
    <n v="1024"/>
    <d v="2023-12-26T00:00:00"/>
    <n v="1"/>
    <x v="5"/>
    <x v="4"/>
    <x v="2"/>
    <n v="2565.19"/>
    <n v="17"/>
    <x v="1"/>
    <n v="4114.66"/>
    <s v="4269.0199999999995"/>
    <x v="0"/>
    <n v="0.27"/>
    <x v="0"/>
    <s v="Retail"/>
    <s v="North-David"/>
  </r>
  <r>
    <n v="1023"/>
    <d v="2023-06-28T00:00:00"/>
    <n v="7"/>
    <x v="9"/>
    <x v="1"/>
    <x v="1"/>
    <n v="2170.94"/>
    <n v="9"/>
    <x v="3"/>
    <n v="4155.46"/>
    <n v="4273.6000000000004"/>
    <x v="0"/>
    <n v="0.25"/>
    <x v="1"/>
    <s v="Retail"/>
    <s v="East-Eve"/>
  </r>
  <r>
    <n v="1023"/>
    <d v="2023-01-05T00:00:00"/>
    <n v="7"/>
    <x v="10"/>
    <x v="3"/>
    <x v="1"/>
    <n v="6442.09"/>
    <n v="2"/>
    <x v="3"/>
    <n v="575.32000000000005"/>
    <n v="914.77"/>
    <x v="0"/>
    <n v="0.26"/>
    <x v="0"/>
    <s v="Online"/>
    <s v="East-Alice"/>
  </r>
  <r>
    <n v="1023"/>
    <d v="2023-04-28T00:00:00"/>
    <n v="7"/>
    <x v="7"/>
    <x v="2"/>
    <x v="2"/>
    <n v="9850.1"/>
    <n v="5"/>
    <x v="2"/>
    <n v="2311.25"/>
    <n v="2482.34"/>
    <x v="0"/>
    <n v="0.22"/>
    <x v="2"/>
    <s v="Retail"/>
    <s v="North-Charlie"/>
  </r>
  <r>
    <n v="1023"/>
    <d v="2023-09-03T00:00:00"/>
    <n v="7"/>
    <x v="3"/>
    <x v="4"/>
    <x v="3"/>
    <n v="4285.01"/>
    <n v="32"/>
    <x v="2"/>
    <n v="4775.04"/>
    <n v="4785.66"/>
    <x v="1"/>
    <n v="0.03"/>
    <x v="1"/>
    <s v="Online"/>
    <s v="South-David"/>
  </r>
  <r>
    <n v="1023"/>
    <d v="2023-10-23T00:00:00"/>
    <n v="7"/>
    <x v="8"/>
    <x v="4"/>
    <x v="3"/>
    <n v="9519.76"/>
    <n v="42"/>
    <x v="0"/>
    <n v="309.77999999999997"/>
    <n v="350.38"/>
    <x v="0"/>
    <n v="0.19"/>
    <x v="2"/>
    <s v="Retail"/>
    <s v="South-David"/>
  </r>
  <r>
    <n v="1023"/>
    <d v="2023-01-26T00:00:00"/>
    <n v="7"/>
    <x v="10"/>
    <x v="4"/>
    <x v="2"/>
    <n v="2676.34"/>
    <n v="36"/>
    <x v="3"/>
    <n v="1991.72"/>
    <n v="2329.37"/>
    <x v="1"/>
    <n v="0.28000000000000003"/>
    <x v="2"/>
    <s v="Retail"/>
    <s v="North-David"/>
  </r>
  <r>
    <n v="1023"/>
    <d v="2023-07-12T00:00:00"/>
    <n v="7"/>
    <x v="11"/>
    <x v="3"/>
    <x v="2"/>
    <n v="5051.12"/>
    <n v="2"/>
    <x v="0"/>
    <n v="665.89"/>
    <n v="944.79"/>
    <x v="1"/>
    <n v="0.1"/>
    <x v="2"/>
    <s v="Retail"/>
    <s v="North-Alice"/>
  </r>
  <r>
    <n v="1023"/>
    <d v="2023-03-02T00:00:00"/>
    <n v="7"/>
    <x v="6"/>
    <x v="4"/>
    <x v="0"/>
    <n v="1260.32"/>
    <n v="39"/>
    <x v="0"/>
    <n v="4450.6099999999997"/>
    <s v="4663.339999999999"/>
    <x v="1"/>
    <n v="0.24"/>
    <x v="1"/>
    <s v="Retail"/>
    <s v="West-David"/>
  </r>
  <r>
    <n v="1023"/>
    <d v="2023-08-03T00:00:00"/>
    <n v="7"/>
    <x v="0"/>
    <x v="4"/>
    <x v="0"/>
    <n v="8055.02"/>
    <n v="45"/>
    <x v="0"/>
    <n v="4692.24"/>
    <n v="4825.92"/>
    <x v="0"/>
    <n v="0.19"/>
    <x v="0"/>
    <s v="Retail"/>
    <s v="West-David"/>
  </r>
  <r>
    <n v="1023"/>
    <d v="2023-12-23T00:00:00"/>
    <n v="7"/>
    <x v="5"/>
    <x v="0"/>
    <x v="1"/>
    <n v="1875.62"/>
    <n v="47"/>
    <x v="2"/>
    <n v="3374.72"/>
    <s v="3483.1499999999996"/>
    <x v="0"/>
    <n v="0.18"/>
    <x v="1"/>
    <s v="Online"/>
    <s v="East-Bob"/>
  </r>
  <r>
    <n v="1023"/>
    <d v="2023-09-30T00:00:00"/>
    <n v="7"/>
    <x v="3"/>
    <x v="2"/>
    <x v="2"/>
    <n v="8046.14"/>
    <n v="8"/>
    <x v="1"/>
    <n v="1563.78"/>
    <s v="1829.1599999999999"/>
    <x v="0"/>
    <n v="0.15"/>
    <x v="1"/>
    <s v="Online"/>
    <s v="North-Charlie"/>
  </r>
  <r>
    <n v="1023"/>
    <d v="2023-08-13T00:00:00"/>
    <n v="7"/>
    <x v="0"/>
    <x v="0"/>
    <x v="1"/>
    <n v="4896.93"/>
    <n v="38"/>
    <x v="3"/>
    <n v="324.45"/>
    <n v="336.37"/>
    <x v="1"/>
    <n v="0.28000000000000003"/>
    <x v="2"/>
    <s v="Retail"/>
    <s v="East-Bob"/>
  </r>
  <r>
    <n v="1023"/>
    <d v="2023-07-21T00:00:00"/>
    <n v="7"/>
    <x v="11"/>
    <x v="1"/>
    <x v="2"/>
    <n v="2282.9899999999998"/>
    <n v="4"/>
    <x v="3"/>
    <n v="1532.8"/>
    <n v="1619.69"/>
    <x v="0"/>
    <n v="0.05"/>
    <x v="0"/>
    <s v="Retail"/>
    <s v="North-Eve"/>
  </r>
  <r>
    <n v="1022"/>
    <d v="2023-08-17T00:00:00"/>
    <n v="6"/>
    <x v="0"/>
    <x v="2"/>
    <x v="3"/>
    <n v="8813.5499999999993"/>
    <n v="21"/>
    <x v="0"/>
    <n v="2537.1999999999998"/>
    <n v="2869.6"/>
    <x v="1"/>
    <n v="0.28999999999999998"/>
    <x v="0"/>
    <s v="Retail"/>
    <s v="South-Charlie"/>
  </r>
  <r>
    <n v="1022"/>
    <d v="2023-06-01T00:00:00"/>
    <n v="6"/>
    <x v="9"/>
    <x v="4"/>
    <x v="1"/>
    <n v="8913.1299999999992"/>
    <n v="9"/>
    <x v="2"/>
    <n v="2263.65"/>
    <s v="2558.9500000000003"/>
    <x v="1"/>
    <n v="0.03"/>
    <x v="1"/>
    <s v="Online"/>
    <s v="East-David"/>
  </r>
  <r>
    <n v="1022"/>
    <d v="2023-03-29T00:00:00"/>
    <n v="6"/>
    <x v="6"/>
    <x v="0"/>
    <x v="0"/>
    <n v="8640.14"/>
    <n v="45"/>
    <x v="1"/>
    <n v="4020.09"/>
    <s v="4087.9100000000003"/>
    <x v="0"/>
    <n v="0.06"/>
    <x v="0"/>
    <s v="Online"/>
    <s v="West-Bob"/>
  </r>
  <r>
    <n v="1022"/>
    <d v="2023-12-29T00:00:00"/>
    <n v="6"/>
    <x v="5"/>
    <x v="4"/>
    <x v="2"/>
    <n v="4557.5200000000004"/>
    <n v="10"/>
    <x v="1"/>
    <n v="1830.61"/>
    <n v="2044.04"/>
    <x v="1"/>
    <n v="0.11"/>
    <x v="1"/>
    <s v="Online"/>
    <s v="North-David"/>
  </r>
  <r>
    <n v="1022"/>
    <d v="2023-01-12T00:00:00"/>
    <n v="6"/>
    <x v="10"/>
    <x v="1"/>
    <x v="1"/>
    <n v="2761.65"/>
    <n v="13"/>
    <x v="0"/>
    <n v="2312.4499999999998"/>
    <n v="2504.6"/>
    <x v="0"/>
    <n v="0.06"/>
    <x v="0"/>
    <s v="Online"/>
    <s v="East-Eve"/>
  </r>
  <r>
    <n v="1022"/>
    <d v="2023-11-24T00:00:00"/>
    <n v="6"/>
    <x v="1"/>
    <x v="1"/>
    <x v="0"/>
    <n v="8906.24"/>
    <n v="29"/>
    <x v="1"/>
    <n v="479.58"/>
    <n v="909.88"/>
    <x v="0"/>
    <n v="0.13"/>
    <x v="2"/>
    <s v="Retail"/>
    <s v="West-Eve"/>
  </r>
  <r>
    <n v="1021"/>
    <d v="2023-02-11T00:00:00"/>
    <n v="5"/>
    <x v="4"/>
    <x v="2"/>
    <x v="0"/>
    <n v="3761.15"/>
    <n v="32"/>
    <x v="0"/>
    <n v="900.79"/>
    <n v="1106.51"/>
    <x v="1"/>
    <n v="0.21"/>
    <x v="1"/>
    <s v="Online"/>
    <s v="West-Charlie"/>
  </r>
  <r>
    <n v="1021"/>
    <d v="2023-11-27T00:00:00"/>
    <n v="5"/>
    <x v="1"/>
    <x v="3"/>
    <x v="3"/>
    <n v="6483.84"/>
    <n v="31"/>
    <x v="1"/>
    <n v="2254.9899999999998"/>
    <n v="2441.79"/>
    <x v="0"/>
    <n v="0.24"/>
    <x v="0"/>
    <s v="Online"/>
    <s v="South-Alice"/>
  </r>
  <r>
    <n v="1021"/>
    <d v="2023-07-13T00:00:00"/>
    <n v="5"/>
    <x v="11"/>
    <x v="0"/>
    <x v="0"/>
    <n v="9638.64"/>
    <n v="43"/>
    <x v="1"/>
    <n v="4154.3"/>
    <n v="4469.07"/>
    <x v="0"/>
    <n v="0.23"/>
    <x v="1"/>
    <s v="Retail"/>
    <s v="West-Bob"/>
  </r>
  <r>
    <n v="1021"/>
    <d v="2023-11-24T00:00:00"/>
    <n v="5"/>
    <x v="1"/>
    <x v="1"/>
    <x v="2"/>
    <n v="213.04"/>
    <n v="15"/>
    <x v="0"/>
    <n v="3771.27"/>
    <n v="4212.55"/>
    <x v="0"/>
    <n v="0.16"/>
    <x v="2"/>
    <s v="Retail"/>
    <s v="North-Eve"/>
  </r>
  <r>
    <n v="1021"/>
    <d v="2023-01-07T00:00:00"/>
    <n v="5"/>
    <x v="10"/>
    <x v="0"/>
    <x v="2"/>
    <n v="2971.45"/>
    <n v="9"/>
    <x v="1"/>
    <n v="3365.28"/>
    <s v="3730.4300000000003"/>
    <x v="1"/>
    <n v="0.17"/>
    <x v="0"/>
    <s v="Online"/>
    <s v="North-Bob"/>
  </r>
  <r>
    <n v="1021"/>
    <d v="2023-08-27T00:00:00"/>
    <n v="5"/>
    <x v="0"/>
    <x v="1"/>
    <x v="2"/>
    <n v="671.55"/>
    <n v="19"/>
    <x v="3"/>
    <n v="444.05"/>
    <n v="584.44000000000005"/>
    <x v="0"/>
    <n v="0.28000000000000003"/>
    <x v="1"/>
    <s v="Retail"/>
    <s v="North-Eve"/>
  </r>
  <r>
    <n v="1021"/>
    <d v="2023-06-04T00:00:00"/>
    <n v="5"/>
    <x v="9"/>
    <x v="1"/>
    <x v="2"/>
    <n v="2265.2800000000002"/>
    <n v="22"/>
    <x v="2"/>
    <n v="1296.44"/>
    <n v="1751.24"/>
    <x v="1"/>
    <n v="0.22"/>
    <x v="1"/>
    <s v="Online"/>
    <s v="North-Eve"/>
  </r>
  <r>
    <n v="1021"/>
    <d v="2023-06-24T00:00:00"/>
    <n v="5"/>
    <x v="9"/>
    <x v="3"/>
    <x v="0"/>
    <n v="9422.75"/>
    <n v="24"/>
    <x v="2"/>
    <n v="4916.17"/>
    <n v="5309.32"/>
    <x v="0"/>
    <n v="0.19"/>
    <x v="2"/>
    <s v="Online"/>
    <s v="West-Alice"/>
  </r>
  <r>
    <n v="1021"/>
    <d v="2023-03-14T00:00:00"/>
    <n v="5"/>
    <x v="6"/>
    <x v="4"/>
    <x v="3"/>
    <n v="7792.79"/>
    <n v="23"/>
    <x v="0"/>
    <n v="580.75"/>
    <s v="956.1600000000001"/>
    <x v="0"/>
    <n v="7.0000000000000007E-2"/>
    <x v="1"/>
    <s v="Retail"/>
    <s v="South-David"/>
  </r>
  <r>
    <n v="1021"/>
    <d v="2023-06-27T00:00:00"/>
    <n v="5"/>
    <x v="9"/>
    <x v="2"/>
    <x v="2"/>
    <n v="3777.53"/>
    <n v="19"/>
    <x v="2"/>
    <n v="1222.4000000000001"/>
    <n v="1464.71"/>
    <x v="1"/>
    <n v="0"/>
    <x v="2"/>
    <s v="Retail"/>
    <s v="North-Charlie"/>
  </r>
  <r>
    <n v="1020"/>
    <d v="2023-09-08T00:00:00"/>
    <n v="4"/>
    <x v="3"/>
    <x v="1"/>
    <x v="2"/>
    <n v="9733.4699999999993"/>
    <n v="26"/>
    <x v="3"/>
    <n v="4472.3500000000004"/>
    <n v="4770.42"/>
    <x v="1"/>
    <n v="0.01"/>
    <x v="2"/>
    <s v="Retail"/>
    <s v="North-Eve"/>
  </r>
  <r>
    <n v="1020"/>
    <d v="2023-12-10T00:00:00"/>
    <n v="4"/>
    <x v="5"/>
    <x v="0"/>
    <x v="2"/>
    <n v="9671.77"/>
    <n v="45"/>
    <x v="2"/>
    <n v="4268.45"/>
    <s v="4551.599999999999"/>
    <x v="1"/>
    <n v="0.08"/>
    <x v="0"/>
    <s v="Online"/>
    <s v="North-Bob"/>
  </r>
  <r>
    <n v="1020"/>
    <d v="2023-03-19T00:00:00"/>
    <n v="4"/>
    <x v="6"/>
    <x v="1"/>
    <x v="0"/>
    <n v="9335.9599999999991"/>
    <n v="19"/>
    <x v="0"/>
    <n v="1783.48"/>
    <n v="1931.56"/>
    <x v="0"/>
    <n v="0.27"/>
    <x v="0"/>
    <s v="Retail"/>
    <s v="West-Eve"/>
  </r>
  <r>
    <n v="1020"/>
    <d v="2023-09-06T00:00:00"/>
    <n v="4"/>
    <x v="3"/>
    <x v="2"/>
    <x v="1"/>
    <n v="9705.5499999999993"/>
    <n v="4"/>
    <x v="3"/>
    <n v="3730"/>
    <n v="3893.6"/>
    <x v="1"/>
    <n v="0.25"/>
    <x v="0"/>
    <s v="Retail"/>
    <s v="East-Charlie"/>
  </r>
  <r>
    <n v="1020"/>
    <d v="2023-04-27T00:00:00"/>
    <n v="4"/>
    <x v="7"/>
    <x v="3"/>
    <x v="3"/>
    <n v="7095.64"/>
    <n v="33"/>
    <x v="1"/>
    <n v="4772.03"/>
    <n v="4805.17"/>
    <x v="0"/>
    <n v="0.28000000000000003"/>
    <x v="0"/>
    <s v="Online"/>
    <s v="South-Alice"/>
  </r>
  <r>
    <n v="1020"/>
    <d v="2023-02-09T00:00:00"/>
    <n v="4"/>
    <x v="4"/>
    <x v="2"/>
    <x v="1"/>
    <n v="2102.3200000000002"/>
    <n v="29"/>
    <x v="2"/>
    <n v="184.05"/>
    <s v="675.9100000000001"/>
    <x v="0"/>
    <n v="0.1"/>
    <x v="1"/>
    <s v="Retail"/>
    <s v="East-Charlie"/>
  </r>
  <r>
    <n v="1020"/>
    <d v="2023-09-06T00:00:00"/>
    <n v="4"/>
    <x v="3"/>
    <x v="0"/>
    <x v="1"/>
    <n v="1958.45"/>
    <n v="45"/>
    <x v="3"/>
    <n v="2188.4499999999998"/>
    <s v="2255.0499999999997"/>
    <x v="1"/>
    <n v="0.11"/>
    <x v="0"/>
    <s v="Retail"/>
    <s v="East-Bob"/>
  </r>
  <r>
    <n v="1019"/>
    <d v="2023-10-29T00:00:00"/>
    <n v="3"/>
    <x v="8"/>
    <x v="4"/>
    <x v="0"/>
    <n v="5952.19"/>
    <n v="31"/>
    <x v="0"/>
    <n v="333.69"/>
    <n v="685.1"/>
    <x v="1"/>
    <n v="0.04"/>
    <x v="0"/>
    <s v="Online"/>
    <s v="West-David"/>
  </r>
  <r>
    <n v="1019"/>
    <d v="2023-06-01T00:00:00"/>
    <n v="3"/>
    <x v="9"/>
    <x v="0"/>
    <x v="1"/>
    <n v="3109.03"/>
    <n v="38"/>
    <x v="3"/>
    <n v="3637.25"/>
    <n v="4096.96"/>
    <x v="0"/>
    <n v="0.09"/>
    <x v="0"/>
    <s v="Online"/>
    <s v="East-Bob"/>
  </r>
  <r>
    <n v="1019"/>
    <d v="2023-07-17T00:00:00"/>
    <n v="3"/>
    <x v="11"/>
    <x v="4"/>
    <x v="3"/>
    <n v="7320.51"/>
    <n v="14"/>
    <x v="3"/>
    <n v="1614.19"/>
    <n v="1882.79"/>
    <x v="1"/>
    <n v="0.25"/>
    <x v="2"/>
    <s v="Retail"/>
    <s v="South-David"/>
  </r>
  <r>
    <n v="1019"/>
    <d v="2023-05-24T00:00:00"/>
    <n v="3"/>
    <x v="2"/>
    <x v="1"/>
    <x v="3"/>
    <n v="1114.9100000000001"/>
    <n v="13"/>
    <x v="0"/>
    <n v="3102.73"/>
    <n v="3202.68"/>
    <x v="1"/>
    <n v="0.09"/>
    <x v="1"/>
    <s v="Online"/>
    <s v="South-Eve"/>
  </r>
  <r>
    <n v="1019"/>
    <d v="2023-10-12T00:00:00"/>
    <n v="3"/>
    <x v="8"/>
    <x v="2"/>
    <x v="0"/>
    <n v="220.35"/>
    <n v="16"/>
    <x v="3"/>
    <n v="4977.78"/>
    <n v="4995.55"/>
    <x v="1"/>
    <n v="0.25"/>
    <x v="2"/>
    <s v="Online"/>
    <s v="West-Charlie"/>
  </r>
  <r>
    <n v="1019"/>
    <d v="2023-08-27T00:00:00"/>
    <n v="3"/>
    <x v="0"/>
    <x v="2"/>
    <x v="2"/>
    <n v="2558.92"/>
    <n v="18"/>
    <x v="0"/>
    <n v="3591.14"/>
    <n v="3822.99"/>
    <x v="0"/>
    <n v="0.09"/>
    <x v="2"/>
    <s v="Online"/>
    <s v="North-Charlie"/>
  </r>
  <r>
    <n v="1019"/>
    <d v="2023-09-01T00:00:00"/>
    <n v="3"/>
    <x v="3"/>
    <x v="4"/>
    <x v="0"/>
    <n v="2550.84"/>
    <n v="16"/>
    <x v="3"/>
    <n v="97.24"/>
    <s v="487.03000000000003"/>
    <x v="1"/>
    <n v="0.22"/>
    <x v="0"/>
    <s v="Retail"/>
    <s v="West-David"/>
  </r>
  <r>
    <n v="1019"/>
    <d v="2023-09-07T00:00:00"/>
    <n v="3"/>
    <x v="3"/>
    <x v="0"/>
    <x v="0"/>
    <n v="6882.83"/>
    <n v="27"/>
    <x v="2"/>
    <n v="2387.52"/>
    <n v="2604.06"/>
    <x v="0"/>
    <n v="0.16"/>
    <x v="1"/>
    <s v="Online"/>
    <s v="West-Bob"/>
  </r>
  <r>
    <n v="1019"/>
    <d v="2023-07-18T00:00:00"/>
    <n v="3"/>
    <x v="11"/>
    <x v="3"/>
    <x v="2"/>
    <n v="7948.31"/>
    <n v="12"/>
    <x v="3"/>
    <n v="4745.18"/>
    <n v="5145.88"/>
    <x v="0"/>
    <n v="0.19"/>
    <x v="2"/>
    <s v="Online"/>
    <s v="North-Alice"/>
  </r>
  <r>
    <n v="1019"/>
    <d v="2023-05-28T00:00:00"/>
    <n v="3"/>
    <x v="2"/>
    <x v="3"/>
    <x v="1"/>
    <n v="6917.45"/>
    <n v="28"/>
    <x v="1"/>
    <n v="3907.86"/>
    <n v="4205.37"/>
    <x v="1"/>
    <n v="0.09"/>
    <x v="2"/>
    <s v="Online"/>
    <s v="East-Alice"/>
  </r>
  <r>
    <n v="1019"/>
    <d v="2023-10-11T00:00:00"/>
    <n v="3"/>
    <x v="8"/>
    <x v="1"/>
    <x v="3"/>
    <n v="2030.25"/>
    <n v="32"/>
    <x v="2"/>
    <n v="2866.47"/>
    <n v="3286.47"/>
    <x v="1"/>
    <n v="0.09"/>
    <x v="2"/>
    <s v="Online"/>
    <s v="South-Eve"/>
  </r>
  <r>
    <n v="1019"/>
    <d v="2023-12-15T00:00:00"/>
    <n v="3"/>
    <x v="5"/>
    <x v="4"/>
    <x v="1"/>
    <n v="8902.3700000000008"/>
    <n v="36"/>
    <x v="3"/>
    <n v="1340.51"/>
    <n v="1567.92"/>
    <x v="1"/>
    <n v="0.28999999999999998"/>
    <x v="1"/>
    <s v="Online"/>
    <s v="East-David"/>
  </r>
  <r>
    <n v="1019"/>
    <d v="2023-11-10T00:00:00"/>
    <n v="3"/>
    <x v="1"/>
    <x v="0"/>
    <x v="1"/>
    <n v="7632.43"/>
    <n v="33"/>
    <x v="1"/>
    <n v="1362.31"/>
    <n v="1486.29"/>
    <x v="0"/>
    <n v="0.18"/>
    <x v="2"/>
    <s v="Retail"/>
    <s v="East-Bob"/>
  </r>
  <r>
    <n v="1019"/>
    <d v="2023-09-19T00:00:00"/>
    <n v="3"/>
    <x v="3"/>
    <x v="2"/>
    <x v="0"/>
    <n v="6705.4"/>
    <n v="45"/>
    <x v="3"/>
    <n v="2590.64"/>
    <n v="3036.18"/>
    <x v="1"/>
    <n v="0.05"/>
    <x v="0"/>
    <s v="Retail"/>
    <s v="West-Charlie"/>
  </r>
  <r>
    <n v="1018"/>
    <d v="2023-01-26T00:00:00"/>
    <n v="2"/>
    <x v="10"/>
    <x v="3"/>
    <x v="1"/>
    <n v="3187.45"/>
    <n v="11"/>
    <x v="3"/>
    <n v="2414.8200000000002"/>
    <n v="2519.0700000000002"/>
    <x v="0"/>
    <n v="0"/>
    <x v="1"/>
    <s v="Online"/>
    <s v="East-Alice"/>
  </r>
  <r>
    <n v="1018"/>
    <d v="2023-06-21T00:00:00"/>
    <n v="2"/>
    <x v="9"/>
    <x v="1"/>
    <x v="2"/>
    <n v="750.38"/>
    <n v="28"/>
    <x v="3"/>
    <n v="1006.14"/>
    <n v="1043.45"/>
    <x v="1"/>
    <n v="0.15"/>
    <x v="0"/>
    <s v="Retail"/>
    <s v="North-Eve"/>
  </r>
  <r>
    <n v="1018"/>
    <d v="2024-01-01T00:00:00"/>
    <n v="2"/>
    <x v="10"/>
    <x v="3"/>
    <x v="0"/>
    <n v="8579.7199999999993"/>
    <n v="24"/>
    <x v="2"/>
    <n v="1362.78"/>
    <n v="1729.81"/>
    <x v="1"/>
    <n v="0.28999999999999998"/>
    <x v="0"/>
    <s v="Online"/>
    <s v="West-Alice"/>
  </r>
  <r>
    <n v="1018"/>
    <d v="2023-08-12T00:00:00"/>
    <n v="2"/>
    <x v="0"/>
    <x v="2"/>
    <x v="2"/>
    <n v="2835.56"/>
    <n v="9"/>
    <x v="2"/>
    <n v="3161.09"/>
    <n v="3216.42"/>
    <x v="1"/>
    <n v="0.17"/>
    <x v="0"/>
    <s v="Online"/>
    <s v="North-Charlie"/>
  </r>
  <r>
    <n v="1018"/>
    <d v="2023-09-26T00:00:00"/>
    <n v="2"/>
    <x v="3"/>
    <x v="4"/>
    <x v="1"/>
    <n v="5634.69"/>
    <n v="25"/>
    <x v="1"/>
    <n v="739.63"/>
    <n v="1103.03"/>
    <x v="1"/>
    <n v="0.26"/>
    <x v="0"/>
    <s v="Retail"/>
    <s v="East-David"/>
  </r>
  <r>
    <n v="1018"/>
    <d v="2023-01-23T00:00:00"/>
    <n v="2"/>
    <x v="10"/>
    <x v="4"/>
    <x v="2"/>
    <n v="7019.59"/>
    <n v="20"/>
    <x v="1"/>
    <n v="1140.6199999999999"/>
    <s v="1258.6299999999999"/>
    <x v="0"/>
    <n v="0.26"/>
    <x v="0"/>
    <s v="Online"/>
    <s v="North-David"/>
  </r>
  <r>
    <n v="1018"/>
    <d v="2023-01-29T00:00:00"/>
    <n v="2"/>
    <x v="10"/>
    <x v="4"/>
    <x v="0"/>
    <n v="6008.83"/>
    <n v="25"/>
    <x v="0"/>
    <n v="4660.82"/>
    <s v="5011.429999999999"/>
    <x v="1"/>
    <n v="7.0000000000000007E-2"/>
    <x v="0"/>
    <s v="Online"/>
    <s v="West-David"/>
  </r>
  <r>
    <n v="1018"/>
    <d v="2023-08-31T00:00:00"/>
    <n v="2"/>
    <x v="0"/>
    <x v="3"/>
    <x v="1"/>
    <n v="2260.25"/>
    <n v="1"/>
    <x v="2"/>
    <n v="2315.83"/>
    <n v="2333.19"/>
    <x v="1"/>
    <n v="0.01"/>
    <x v="1"/>
    <s v="Retail"/>
    <s v="East-Alice"/>
  </r>
  <r>
    <n v="1018"/>
    <d v="2023-04-27T00:00:00"/>
    <n v="2"/>
    <x v="7"/>
    <x v="4"/>
    <x v="3"/>
    <n v="7629.7"/>
    <n v="17"/>
    <x v="3"/>
    <n v="355.72"/>
    <s v="438.27000000000004"/>
    <x v="0"/>
    <n v="0.06"/>
    <x v="0"/>
    <s v="Online"/>
    <s v="South-David"/>
  </r>
  <r>
    <n v="1017"/>
    <d v="2023-07-21T00:00:00"/>
    <n v="1"/>
    <x v="11"/>
    <x v="4"/>
    <x v="1"/>
    <n v="3388.69"/>
    <n v="1"/>
    <x v="0"/>
    <n v="172.59"/>
    <n v="404.69"/>
    <x v="0"/>
    <n v="0.28999999999999998"/>
    <x v="0"/>
    <s v="Online"/>
    <s v="East-David"/>
  </r>
  <r>
    <n v="1017"/>
    <d v="2023-02-20T00:00:00"/>
    <n v="1"/>
    <x v="4"/>
    <x v="2"/>
    <x v="2"/>
    <n v="8189.57"/>
    <n v="16"/>
    <x v="1"/>
    <n v="102.23"/>
    <n v="167.12"/>
    <x v="1"/>
    <n v="0.04"/>
    <x v="2"/>
    <s v="Retail"/>
    <s v="North-Charlie"/>
  </r>
  <r>
    <n v="1017"/>
    <d v="2023-07-16T00:00:00"/>
    <n v="1"/>
    <x v="11"/>
    <x v="3"/>
    <x v="3"/>
    <n v="3137.09"/>
    <n v="18"/>
    <x v="1"/>
    <n v="1069.73"/>
    <n v="1180.04"/>
    <x v="0"/>
    <n v="0.22"/>
    <x v="0"/>
    <s v="Online"/>
    <s v="South-Alice"/>
  </r>
  <r>
    <n v="1017"/>
    <d v="2023-01-29T00:00:00"/>
    <n v="1"/>
    <x v="10"/>
    <x v="2"/>
    <x v="3"/>
    <n v="4882.09"/>
    <n v="19"/>
    <x v="2"/>
    <n v="1233.1199999999999"/>
    <s v="1697.1899999999998"/>
    <x v="1"/>
    <n v="0.1"/>
    <x v="2"/>
    <s v="Online"/>
    <s v="South-Charlie"/>
  </r>
  <r>
    <n v="1017"/>
    <d v="2023-05-28T00:00:00"/>
    <n v="1"/>
    <x v="2"/>
    <x v="4"/>
    <x v="1"/>
    <n v="2222.62"/>
    <n v="35"/>
    <x v="2"/>
    <n v="4867.6400000000003"/>
    <n v="5287.05"/>
    <x v="0"/>
    <n v="0.28000000000000003"/>
    <x v="2"/>
    <s v="Online"/>
    <s v="East-David"/>
  </r>
  <r>
    <n v="1017"/>
    <d v="2023-10-29T00:00:00"/>
    <n v="1"/>
    <x v="8"/>
    <x v="1"/>
    <x v="1"/>
    <n v="2141.9"/>
    <n v="1"/>
    <x v="1"/>
    <n v="641.67999999999995"/>
    <n v="752.24"/>
    <x v="1"/>
    <n v="0.22"/>
    <x v="0"/>
    <s v="Online"/>
    <s v="East-Eve"/>
  </r>
  <r>
    <n v="1017"/>
    <d v="2023-12-23T00:00:00"/>
    <n v="1"/>
    <x v="5"/>
    <x v="3"/>
    <x v="1"/>
    <n v="780.27"/>
    <n v="33"/>
    <x v="0"/>
    <n v="1551.25"/>
    <n v="1994.01"/>
    <x v="0"/>
    <n v="0.08"/>
    <x v="1"/>
    <s v="Online"/>
    <s v="East-Alice"/>
  </r>
  <r>
    <n v="1017"/>
    <d v="2023-02-07T00:00:00"/>
    <n v="1"/>
    <x v="4"/>
    <x v="2"/>
    <x v="0"/>
    <n v="7542.3"/>
    <n v="2"/>
    <x v="0"/>
    <n v="728.41"/>
    <n v="1094.92"/>
    <x v="1"/>
    <n v="0.24"/>
    <x v="1"/>
    <s v="Retail"/>
    <s v="West-Charlie"/>
  </r>
  <r>
    <n v="1017"/>
    <d v="2023-07-15T00:00:00"/>
    <n v="1"/>
    <x v="11"/>
    <x v="4"/>
    <x v="2"/>
    <n v="5705.19"/>
    <n v="23"/>
    <x v="2"/>
    <n v="1771.52"/>
    <n v="2147.8000000000002"/>
    <x v="1"/>
    <n v="7.0000000000000007E-2"/>
    <x v="0"/>
    <s v="Online"/>
    <s v="North-David"/>
  </r>
  <r>
    <n v="1017"/>
    <d v="2023-01-15T00:00:00"/>
    <n v="1"/>
    <x v="10"/>
    <x v="1"/>
    <x v="2"/>
    <n v="289.52999999999997"/>
    <n v="6"/>
    <x v="1"/>
    <n v="2594.42"/>
    <n v="3081.04"/>
    <x v="0"/>
    <n v="0.1"/>
    <x v="0"/>
    <s v="Retail"/>
    <s v="North-Eve"/>
  </r>
  <r>
    <n v="1017"/>
    <d v="2023-08-10T00:00:00"/>
    <n v="1"/>
    <x v="0"/>
    <x v="3"/>
    <x v="2"/>
    <n v="7400.52"/>
    <n v="43"/>
    <x v="1"/>
    <n v="1454.8"/>
    <n v="1674.97"/>
    <x v="1"/>
    <n v="0.03"/>
    <x v="2"/>
    <s v="Online"/>
    <s v="North-Alice"/>
  </r>
  <r>
    <n v="1017"/>
    <d v="2023-03-17T00:00:00"/>
    <n v="1"/>
    <x v="6"/>
    <x v="0"/>
    <x v="2"/>
    <n v="2401.81"/>
    <n v="28"/>
    <x v="3"/>
    <n v="3780.91"/>
    <n v="3892.73"/>
    <x v="0"/>
    <n v="0.1"/>
    <x v="1"/>
    <s v="Retail"/>
    <s v="North-Bob"/>
  </r>
  <r>
    <n v="1017"/>
    <d v="2023-06-09T00:00:00"/>
    <n v="1"/>
    <x v="9"/>
    <x v="2"/>
    <x v="1"/>
    <n v="2638.98"/>
    <n v="35"/>
    <x v="1"/>
    <n v="4480.63"/>
    <n v="4884.12"/>
    <x v="1"/>
    <n v="0.04"/>
    <x v="1"/>
    <s v="Online"/>
    <s v="East-Charlie"/>
  </r>
  <r>
    <n v="1017"/>
    <d v="2023-01-24T00:00:00"/>
    <n v="1"/>
    <x v="10"/>
    <x v="1"/>
    <x v="2"/>
    <n v="4637.3999999999996"/>
    <n v="27"/>
    <x v="2"/>
    <n v="927.89"/>
    <n v="1399.09"/>
    <x v="0"/>
    <n v="0.27"/>
    <x v="2"/>
    <s v="Online"/>
    <s v="North-Eve"/>
  </r>
  <r>
    <n v="1017"/>
    <d v="2023-01-20T00:00:00"/>
    <n v="1"/>
    <x v="10"/>
    <x v="0"/>
    <x v="1"/>
    <n v="496.59"/>
    <n v="29"/>
    <x v="3"/>
    <n v="3410.49"/>
    <n v="3481.72"/>
    <x v="1"/>
    <n v="0.24"/>
    <x v="0"/>
    <s v="Retail"/>
    <s v="East-Bob"/>
  </r>
  <r>
    <n v="1016"/>
    <d v="2023-03-31T00:00:00"/>
    <n v="7"/>
    <x v="6"/>
    <x v="1"/>
    <x v="1"/>
    <n v="4309.76"/>
    <n v="38"/>
    <x v="2"/>
    <n v="3883.38"/>
    <n v="4152.72"/>
    <x v="0"/>
    <n v="0.26"/>
    <x v="1"/>
    <s v="Online"/>
    <s v="East-Eve"/>
  </r>
  <r>
    <n v="1016"/>
    <d v="2023-11-23T00:00:00"/>
    <n v="7"/>
    <x v="1"/>
    <x v="1"/>
    <x v="1"/>
    <n v="5490.52"/>
    <n v="26"/>
    <x v="3"/>
    <n v="4906.8500000000004"/>
    <n v="4954.3900000000003"/>
    <x v="1"/>
    <n v="0.25"/>
    <x v="0"/>
    <s v="Online"/>
    <s v="East-Eve"/>
  </r>
  <r>
    <n v="1016"/>
    <d v="2023-01-27T00:00:00"/>
    <n v="7"/>
    <x v="10"/>
    <x v="1"/>
    <x v="2"/>
    <n v="2783.85"/>
    <n v="41"/>
    <x v="0"/>
    <n v="3386.49"/>
    <n v="3430.99"/>
    <x v="1"/>
    <n v="0.21"/>
    <x v="0"/>
    <s v="Retail"/>
    <s v="North-Eve"/>
  </r>
  <r>
    <n v="1016"/>
    <d v="2023-10-16T00:00:00"/>
    <n v="7"/>
    <x v="8"/>
    <x v="1"/>
    <x v="0"/>
    <n v="8786.9500000000007"/>
    <n v="11"/>
    <x v="2"/>
    <n v="3094.57"/>
    <s v="3565.6000000000004"/>
    <x v="0"/>
    <n v="0.1"/>
    <x v="2"/>
    <s v="Retail"/>
    <s v="West-Eve"/>
  </r>
  <r>
    <n v="1016"/>
    <d v="2023-08-17T00:00:00"/>
    <n v="7"/>
    <x v="0"/>
    <x v="1"/>
    <x v="0"/>
    <n v="777.74"/>
    <n v="7"/>
    <x v="0"/>
    <n v="282.94"/>
    <s v="779.3299999999999"/>
    <x v="0"/>
    <n v="0.28000000000000003"/>
    <x v="2"/>
    <s v="Online"/>
    <s v="West-Eve"/>
  </r>
  <r>
    <n v="1016"/>
    <d v="2023-01-17T00:00:00"/>
    <n v="7"/>
    <x v="10"/>
    <x v="1"/>
    <x v="0"/>
    <n v="4598.0200000000004"/>
    <n v="21"/>
    <x v="2"/>
    <n v="2863.74"/>
    <n v="2953.91"/>
    <x v="1"/>
    <n v="0.1"/>
    <x v="0"/>
    <s v="Retail"/>
    <s v="West-Eve"/>
  </r>
  <r>
    <n v="1016"/>
    <d v="2023-08-03T00:00:00"/>
    <n v="7"/>
    <x v="0"/>
    <x v="3"/>
    <x v="0"/>
    <n v="3080.36"/>
    <n v="16"/>
    <x v="1"/>
    <n v="4457.68"/>
    <s v="4743.030000000001"/>
    <x v="0"/>
    <n v="0.19"/>
    <x v="1"/>
    <s v="Online"/>
    <s v="West-Alice"/>
  </r>
  <r>
    <n v="1016"/>
    <d v="2023-06-25T00:00:00"/>
    <n v="7"/>
    <x v="9"/>
    <x v="3"/>
    <x v="0"/>
    <n v="5401.98"/>
    <n v="2"/>
    <x v="2"/>
    <n v="3144.82"/>
    <n v="3480.58"/>
    <x v="0"/>
    <n v="0.12"/>
    <x v="1"/>
    <s v="Retail"/>
    <s v="West-Alice"/>
  </r>
  <r>
    <n v="1016"/>
    <d v="2023-11-09T00:00:00"/>
    <n v="7"/>
    <x v="1"/>
    <x v="2"/>
    <x v="3"/>
    <n v="3402.92"/>
    <n v="24"/>
    <x v="1"/>
    <n v="88.44"/>
    <n v="338.94"/>
    <x v="1"/>
    <n v="0.28999999999999998"/>
    <x v="1"/>
    <s v="Online"/>
    <s v="South-Charlie"/>
  </r>
  <r>
    <n v="1016"/>
    <d v="2023-06-26T00:00:00"/>
    <n v="7"/>
    <x v="9"/>
    <x v="2"/>
    <x v="2"/>
    <n v="9027.56"/>
    <n v="3"/>
    <x v="2"/>
    <n v="3401.87"/>
    <n v="3733.71"/>
    <x v="0"/>
    <n v="0.06"/>
    <x v="0"/>
    <s v="Retail"/>
    <s v="North-Charlie"/>
  </r>
  <r>
    <n v="1016"/>
    <d v="2023-03-18T00:00:00"/>
    <n v="7"/>
    <x v="6"/>
    <x v="4"/>
    <x v="3"/>
    <n v="485.9"/>
    <n v="4"/>
    <x v="0"/>
    <n v="688.98"/>
    <s v="863.8100000000001"/>
    <x v="1"/>
    <n v="0.27"/>
    <x v="2"/>
    <s v="Retail"/>
    <s v="South-David"/>
  </r>
  <r>
    <n v="1016"/>
    <d v="2023-04-23T00:00:00"/>
    <n v="7"/>
    <x v="7"/>
    <x v="4"/>
    <x v="3"/>
    <n v="9961.9599999999991"/>
    <n v="6"/>
    <x v="1"/>
    <n v="4502.09"/>
    <n v="4879.72"/>
    <x v="1"/>
    <n v="0.13"/>
    <x v="2"/>
    <s v="Online"/>
    <s v="South-David"/>
  </r>
  <r>
    <n v="1016"/>
    <d v="2023-06-03T00:00:00"/>
    <n v="7"/>
    <x v="9"/>
    <x v="4"/>
    <x v="0"/>
    <n v="5848.92"/>
    <n v="46"/>
    <x v="3"/>
    <n v="1023.5"/>
    <n v="1164.4100000000001"/>
    <x v="0"/>
    <n v="0.28000000000000003"/>
    <x v="2"/>
    <s v="Retail"/>
    <s v="West-David"/>
  </r>
  <r>
    <n v="1015"/>
    <d v="2023-09-21T00:00:00"/>
    <n v="6"/>
    <x v="3"/>
    <x v="4"/>
    <x v="3"/>
    <n v="4631.2299999999996"/>
    <n v="30"/>
    <x v="0"/>
    <n v="261.56"/>
    <n v="371.4"/>
    <x v="0"/>
    <n v="0.2"/>
    <x v="0"/>
    <s v="Retail"/>
    <s v="South-David"/>
  </r>
  <r>
    <n v="1015"/>
    <d v="2023-08-11T00:00:00"/>
    <n v="6"/>
    <x v="0"/>
    <x v="1"/>
    <x v="1"/>
    <n v="3853.03"/>
    <n v="32"/>
    <x v="1"/>
    <n v="970.51"/>
    <n v="1330.84"/>
    <x v="0"/>
    <n v="0.06"/>
    <x v="1"/>
    <s v="Retail"/>
    <s v="East-Eve"/>
  </r>
  <r>
    <n v="1015"/>
    <d v="2023-09-22T00:00:00"/>
    <n v="6"/>
    <x v="3"/>
    <x v="4"/>
    <x v="3"/>
    <n v="9914.15"/>
    <n v="22"/>
    <x v="2"/>
    <n v="4275.59"/>
    <n v="4576.72"/>
    <x v="0"/>
    <n v="0.02"/>
    <x v="1"/>
    <s v="Retail"/>
    <s v="South-David"/>
  </r>
  <r>
    <n v="1015"/>
    <d v="2023-11-16T00:00:00"/>
    <n v="6"/>
    <x v="1"/>
    <x v="1"/>
    <x v="1"/>
    <n v="2673.06"/>
    <n v="1"/>
    <x v="1"/>
    <n v="2928.74"/>
    <n v="3027.74"/>
    <x v="1"/>
    <n v="0.15"/>
    <x v="0"/>
    <s v="Retail"/>
    <s v="East-Eve"/>
  </r>
  <r>
    <n v="1015"/>
    <d v="2023-10-16T00:00:00"/>
    <n v="6"/>
    <x v="8"/>
    <x v="2"/>
    <x v="2"/>
    <n v="7946.69"/>
    <n v="23"/>
    <x v="0"/>
    <n v="2937.94"/>
    <n v="3007.53"/>
    <x v="0"/>
    <n v="0.03"/>
    <x v="1"/>
    <s v="Retail"/>
    <s v="North-Charlie"/>
  </r>
  <r>
    <n v="1015"/>
    <d v="2023-05-03T00:00:00"/>
    <n v="6"/>
    <x v="2"/>
    <x v="4"/>
    <x v="3"/>
    <n v="6699.34"/>
    <n v="30"/>
    <x v="0"/>
    <n v="2680.22"/>
    <s v="3027.9199999999996"/>
    <x v="0"/>
    <n v="0.25"/>
    <x v="0"/>
    <s v="Online"/>
    <s v="South-David"/>
  </r>
  <r>
    <n v="1015"/>
    <d v="2023-08-07T00:00:00"/>
    <n v="6"/>
    <x v="0"/>
    <x v="3"/>
    <x v="1"/>
    <n v="1148.47"/>
    <n v="19"/>
    <x v="3"/>
    <n v="433.54"/>
    <n v="445.48"/>
    <x v="1"/>
    <n v="0.28999999999999998"/>
    <x v="0"/>
    <s v="Retail"/>
    <s v="East-Alice"/>
  </r>
  <r>
    <n v="1015"/>
    <d v="2023-09-24T00:00:00"/>
    <n v="6"/>
    <x v="3"/>
    <x v="0"/>
    <x v="1"/>
    <n v="182.37"/>
    <n v="35"/>
    <x v="3"/>
    <n v="3461.15"/>
    <n v="3631.75"/>
    <x v="0"/>
    <n v="0.27"/>
    <x v="2"/>
    <s v="Online"/>
    <s v="East-Bob"/>
  </r>
  <r>
    <n v="1015"/>
    <d v="2023-02-08T00:00:00"/>
    <n v="6"/>
    <x v="4"/>
    <x v="2"/>
    <x v="1"/>
    <n v="2669.81"/>
    <n v="23"/>
    <x v="2"/>
    <n v="2644.77"/>
    <n v="2684.83"/>
    <x v="1"/>
    <n v="0.24"/>
    <x v="1"/>
    <s v="Online"/>
    <s v="East-Charlie"/>
  </r>
  <r>
    <n v="1015"/>
    <d v="2023-07-26T00:00:00"/>
    <n v="6"/>
    <x v="11"/>
    <x v="4"/>
    <x v="2"/>
    <n v="2706.15"/>
    <n v="9"/>
    <x v="2"/>
    <n v="4680.3500000000004"/>
    <s v="4758.110000000001"/>
    <x v="0"/>
    <n v="0.05"/>
    <x v="0"/>
    <s v="Online"/>
    <s v="North-David"/>
  </r>
  <r>
    <n v="1014"/>
    <d v="2023-11-22T00:00:00"/>
    <n v="5"/>
    <x v="1"/>
    <x v="4"/>
    <x v="0"/>
    <n v="9762.5400000000009"/>
    <n v="17"/>
    <x v="0"/>
    <n v="3184.65"/>
    <n v="3204.01"/>
    <x v="1"/>
    <n v="0.2"/>
    <x v="0"/>
    <s v="Online"/>
    <s v="West-David"/>
  </r>
  <r>
    <n v="1014"/>
    <d v="2023-04-11T00:00:00"/>
    <n v="5"/>
    <x v="7"/>
    <x v="3"/>
    <x v="3"/>
    <n v="9582.1200000000008"/>
    <n v="38"/>
    <x v="0"/>
    <n v="2091.21"/>
    <n v="2527"/>
    <x v="0"/>
    <n v="0.01"/>
    <x v="2"/>
    <s v="Online"/>
    <s v="South-Alice"/>
  </r>
  <r>
    <n v="1014"/>
    <d v="2023-02-11T00:00:00"/>
    <n v="5"/>
    <x v="4"/>
    <x v="4"/>
    <x v="0"/>
    <n v="823.51"/>
    <n v="44"/>
    <x v="0"/>
    <n v="2257.48"/>
    <n v="2747.81"/>
    <x v="0"/>
    <n v="0.27"/>
    <x v="1"/>
    <s v="Online"/>
    <s v="West-David"/>
  </r>
  <r>
    <n v="1014"/>
    <d v="2023-09-12T00:00:00"/>
    <n v="5"/>
    <x v="3"/>
    <x v="2"/>
    <x v="1"/>
    <n v="8406.07"/>
    <n v="48"/>
    <x v="1"/>
    <n v="556.72"/>
    <n v="665.07"/>
    <x v="0"/>
    <n v="0.01"/>
    <x v="0"/>
    <s v="Retail"/>
    <s v="East-Charlie"/>
  </r>
  <r>
    <n v="1014"/>
    <d v="2023-11-09T00:00:00"/>
    <n v="5"/>
    <x v="1"/>
    <x v="4"/>
    <x v="2"/>
    <n v="6016.92"/>
    <n v="9"/>
    <x v="2"/>
    <n v="132.47"/>
    <n v="316.39"/>
    <x v="1"/>
    <n v="0.14000000000000001"/>
    <x v="2"/>
    <s v="Online"/>
    <s v="North-David"/>
  </r>
  <r>
    <n v="1014"/>
    <d v="2023-12-04T00:00:00"/>
    <n v="5"/>
    <x v="5"/>
    <x v="0"/>
    <x v="0"/>
    <n v="758.99"/>
    <n v="49"/>
    <x v="1"/>
    <n v="493.35"/>
    <n v="799.27"/>
    <x v="1"/>
    <n v="0.1"/>
    <x v="0"/>
    <s v="Online"/>
    <s v="West-Bob"/>
  </r>
  <r>
    <n v="1014"/>
    <d v="2023-06-07T00:00:00"/>
    <n v="5"/>
    <x v="9"/>
    <x v="3"/>
    <x v="2"/>
    <n v="408.38"/>
    <n v="3"/>
    <x v="2"/>
    <n v="2468.29"/>
    <n v="2723.13"/>
    <x v="0"/>
    <n v="0.08"/>
    <x v="1"/>
    <s v="Retail"/>
    <s v="North-Alice"/>
  </r>
  <r>
    <n v="1014"/>
    <d v="2023-08-16T00:00:00"/>
    <n v="5"/>
    <x v="0"/>
    <x v="4"/>
    <x v="3"/>
    <n v="8983.92"/>
    <n v="26"/>
    <x v="1"/>
    <n v="433.19"/>
    <n v="800.6"/>
    <x v="0"/>
    <n v="0.2"/>
    <x v="1"/>
    <s v="Online"/>
    <s v="South-David"/>
  </r>
  <r>
    <n v="1014"/>
    <d v="2023-07-02T00:00:00"/>
    <n v="5"/>
    <x v="11"/>
    <x v="4"/>
    <x v="1"/>
    <n v="9278.5300000000007"/>
    <n v="7"/>
    <x v="3"/>
    <n v="4705.46"/>
    <n v="4747.07"/>
    <x v="1"/>
    <n v="0.27"/>
    <x v="0"/>
    <s v="Retail"/>
    <s v="East-David"/>
  </r>
  <r>
    <n v="1014"/>
    <d v="2023-12-18T00:00:00"/>
    <n v="5"/>
    <x v="5"/>
    <x v="4"/>
    <x v="1"/>
    <n v="5612.17"/>
    <n v="4"/>
    <x v="1"/>
    <n v="854.68"/>
    <n v="1115.24"/>
    <x v="1"/>
    <n v="0.24"/>
    <x v="2"/>
    <s v="Retail"/>
    <s v="East-David"/>
  </r>
  <r>
    <n v="1013"/>
    <d v="2023-10-21T00:00:00"/>
    <n v="4"/>
    <x v="8"/>
    <x v="4"/>
    <x v="1"/>
    <n v="5039.07"/>
    <n v="20"/>
    <x v="2"/>
    <n v="1533.36"/>
    <s v="1649.7399999999998"/>
    <x v="0"/>
    <n v="0.1"/>
    <x v="0"/>
    <s v="Online"/>
    <s v="East-David"/>
  </r>
  <r>
    <n v="1013"/>
    <d v="2023-02-03T00:00:00"/>
    <n v="4"/>
    <x v="4"/>
    <x v="0"/>
    <x v="2"/>
    <n v="6520.2"/>
    <n v="42"/>
    <x v="3"/>
    <n v="4625.33"/>
    <n v="4642.83"/>
    <x v="1"/>
    <n v="0.19"/>
    <x v="2"/>
    <s v="Online"/>
    <s v="North-Bob"/>
  </r>
  <r>
    <n v="1013"/>
    <d v="2023-09-07T00:00:00"/>
    <n v="4"/>
    <x v="3"/>
    <x v="3"/>
    <x v="0"/>
    <n v="7413.36"/>
    <n v="16"/>
    <x v="1"/>
    <n v="919.58"/>
    <s v="1258.3000000000002"/>
    <x v="0"/>
    <n v="0.14000000000000001"/>
    <x v="0"/>
    <s v="Online"/>
    <s v="West-Alice"/>
  </r>
  <r>
    <n v="1013"/>
    <d v="2023-01-16T00:00:00"/>
    <n v="4"/>
    <x v="10"/>
    <x v="1"/>
    <x v="1"/>
    <n v="6769.09"/>
    <n v="20"/>
    <x v="3"/>
    <n v="3356.62"/>
    <s v="3759.0099999999998"/>
    <x v="0"/>
    <n v="0.05"/>
    <x v="2"/>
    <s v="Retail"/>
    <s v="East-Eve"/>
  </r>
  <r>
    <n v="1013"/>
    <d v="2023-10-20T00:00:00"/>
    <n v="4"/>
    <x v="8"/>
    <x v="4"/>
    <x v="1"/>
    <n v="6095.82"/>
    <n v="46"/>
    <x v="2"/>
    <n v="1648.8"/>
    <n v="1670.36"/>
    <x v="0"/>
    <n v="0.09"/>
    <x v="2"/>
    <s v="Retail"/>
    <s v="East-David"/>
  </r>
  <r>
    <n v="1013"/>
    <d v="2023-08-14T00:00:00"/>
    <n v="4"/>
    <x v="0"/>
    <x v="3"/>
    <x v="1"/>
    <n v="4250.79"/>
    <n v="26"/>
    <x v="3"/>
    <n v="3749.12"/>
    <n v="4138.83"/>
    <x v="1"/>
    <n v="0.13"/>
    <x v="2"/>
    <s v="Online"/>
    <s v="East-Alice"/>
  </r>
  <r>
    <n v="1013"/>
    <d v="2023-04-15T00:00:00"/>
    <n v="4"/>
    <x v="7"/>
    <x v="1"/>
    <x v="2"/>
    <n v="7255.1"/>
    <n v="42"/>
    <x v="1"/>
    <n v="1375.57"/>
    <n v="1729.71"/>
    <x v="1"/>
    <n v="0.04"/>
    <x v="1"/>
    <s v="Online"/>
    <s v="North-Eve"/>
  </r>
  <r>
    <n v="1013"/>
    <d v="2023-02-25T00:00:00"/>
    <n v="4"/>
    <x v="4"/>
    <x v="1"/>
    <x v="1"/>
    <n v="4791.82"/>
    <n v="31"/>
    <x v="0"/>
    <n v="2757.06"/>
    <n v="3023.97"/>
    <x v="0"/>
    <n v="0.21"/>
    <x v="1"/>
    <s v="Online"/>
    <s v="East-Eve"/>
  </r>
  <r>
    <n v="1013"/>
    <d v="2023-01-12T00:00:00"/>
    <n v="4"/>
    <x v="10"/>
    <x v="3"/>
    <x v="0"/>
    <n v="7646.8"/>
    <n v="35"/>
    <x v="2"/>
    <n v="1312.71"/>
    <s v="1352.1100000000001"/>
    <x v="0"/>
    <n v="0.22"/>
    <x v="0"/>
    <s v="Retail"/>
    <s v="West-Alice"/>
  </r>
  <r>
    <n v="1013"/>
    <d v="2023-06-01T00:00:00"/>
    <n v="4"/>
    <x v="9"/>
    <x v="2"/>
    <x v="1"/>
    <n v="2985.46"/>
    <n v="16"/>
    <x v="1"/>
    <n v="1222.1500000000001"/>
    <s v="1284.3600000000001"/>
    <x v="0"/>
    <n v="0.03"/>
    <x v="2"/>
    <s v="Retail"/>
    <s v="East-Charlie"/>
  </r>
  <r>
    <n v="1012"/>
    <d v="2023-10-22T00:00:00"/>
    <n v="3"/>
    <x v="8"/>
    <x v="4"/>
    <x v="2"/>
    <n v="4384.88"/>
    <n v="34"/>
    <x v="1"/>
    <n v="2462.5500000000002"/>
    <n v="2521.77"/>
    <x v="1"/>
    <n v="0.21"/>
    <x v="0"/>
    <s v="Retail"/>
    <s v="North-David"/>
  </r>
  <r>
    <n v="1012"/>
    <d v="2023-11-20T00:00:00"/>
    <n v="3"/>
    <x v="1"/>
    <x v="0"/>
    <x v="2"/>
    <n v="5858.06"/>
    <n v="1"/>
    <x v="0"/>
    <n v="4190.83"/>
    <s v="4528.7699999999995"/>
    <x v="0"/>
    <n v="0.22"/>
    <x v="0"/>
    <s v="Online"/>
    <s v="North-Bob"/>
  </r>
  <r>
    <n v="1012"/>
    <d v="2023-11-14T00:00:00"/>
    <n v="3"/>
    <x v="1"/>
    <x v="1"/>
    <x v="2"/>
    <n v="519.98"/>
    <n v="6"/>
    <x v="3"/>
    <n v="3609.42"/>
    <n v="4082.62"/>
    <x v="0"/>
    <n v="0.3"/>
    <x v="0"/>
    <s v="Retail"/>
    <s v="North-Eve"/>
  </r>
  <r>
    <n v="1012"/>
    <d v="2023-05-09T00:00:00"/>
    <n v="3"/>
    <x v="2"/>
    <x v="4"/>
    <x v="0"/>
    <n v="8070.39"/>
    <n v="13"/>
    <x v="0"/>
    <n v="1311.01"/>
    <n v="1538.79"/>
    <x v="0"/>
    <n v="0.09"/>
    <x v="0"/>
    <s v="Retail"/>
    <s v="West-David"/>
  </r>
  <r>
    <n v="1012"/>
    <d v="2023-06-08T00:00:00"/>
    <n v="3"/>
    <x v="9"/>
    <x v="0"/>
    <x v="1"/>
    <n v="3608.81"/>
    <n v="19"/>
    <x v="1"/>
    <n v="3457.28"/>
    <s v="3598.7200000000003"/>
    <x v="1"/>
    <n v="0.27"/>
    <x v="0"/>
    <s v="Online"/>
    <s v="East-Bob"/>
  </r>
  <r>
    <n v="1012"/>
    <d v="2023-06-20T00:00:00"/>
    <n v="3"/>
    <x v="9"/>
    <x v="3"/>
    <x v="3"/>
    <n v="2019.24"/>
    <n v="47"/>
    <x v="3"/>
    <n v="325.75"/>
    <n v="803.71"/>
    <x v="1"/>
    <n v="0.12"/>
    <x v="0"/>
    <s v="Retail"/>
    <s v="South-Alice"/>
  </r>
  <r>
    <n v="1012"/>
    <d v="2023-04-18T00:00:00"/>
    <n v="3"/>
    <x v="7"/>
    <x v="3"/>
    <x v="3"/>
    <n v="1874.61"/>
    <n v="9"/>
    <x v="2"/>
    <n v="709.97"/>
    <n v="1029.71"/>
    <x v="0"/>
    <n v="0.13"/>
    <x v="0"/>
    <s v="Retail"/>
    <s v="South-Alice"/>
  </r>
  <r>
    <n v="1012"/>
    <d v="2023-05-20T00:00:00"/>
    <n v="3"/>
    <x v="2"/>
    <x v="0"/>
    <x v="2"/>
    <n v="5371.79"/>
    <n v="16"/>
    <x v="0"/>
    <n v="3466.11"/>
    <n v="3799.67"/>
    <x v="0"/>
    <n v="0.01"/>
    <x v="1"/>
    <s v="Retail"/>
    <s v="North-Bob"/>
  </r>
  <r>
    <n v="1012"/>
    <d v="2023-02-28T00:00:00"/>
    <n v="3"/>
    <x v="4"/>
    <x v="4"/>
    <x v="1"/>
    <n v="5650.72"/>
    <n v="33"/>
    <x v="0"/>
    <n v="3831.09"/>
    <s v="3908.3700000000003"/>
    <x v="1"/>
    <n v="0.28999999999999998"/>
    <x v="1"/>
    <s v="Retail"/>
    <s v="East-David"/>
  </r>
  <r>
    <n v="1012"/>
    <d v="2023-09-16T00:00:00"/>
    <n v="3"/>
    <x v="3"/>
    <x v="4"/>
    <x v="3"/>
    <n v="1916.08"/>
    <n v="19"/>
    <x v="2"/>
    <n v="1427.42"/>
    <n v="1763.69"/>
    <x v="1"/>
    <n v="0.03"/>
    <x v="1"/>
    <s v="Retail"/>
    <s v="South-David"/>
  </r>
  <r>
    <n v="1012"/>
    <d v="2023-01-13T00:00:00"/>
    <n v="3"/>
    <x v="10"/>
    <x v="3"/>
    <x v="1"/>
    <n v="8892.3700000000008"/>
    <n v="39"/>
    <x v="1"/>
    <n v="3126.52"/>
    <n v="3465.79"/>
    <x v="1"/>
    <n v="0.08"/>
    <x v="1"/>
    <s v="Online"/>
    <s v="East-Alice"/>
  </r>
  <r>
    <n v="1012"/>
    <d v="2023-12-15T00:00:00"/>
    <n v="3"/>
    <x v="5"/>
    <x v="0"/>
    <x v="0"/>
    <n v="8821.6299999999992"/>
    <n v="13"/>
    <x v="2"/>
    <n v="2231.66"/>
    <s v="2596.6099999999997"/>
    <x v="0"/>
    <n v="0.09"/>
    <x v="0"/>
    <s v="Retail"/>
    <s v="West-Bob"/>
  </r>
  <r>
    <n v="1012"/>
    <d v="2023-11-14T00:00:00"/>
    <n v="3"/>
    <x v="1"/>
    <x v="4"/>
    <x v="2"/>
    <n v="4976.43"/>
    <n v="14"/>
    <x v="2"/>
    <n v="1185.5"/>
    <n v="1271.45"/>
    <x v="0"/>
    <n v="0.03"/>
    <x v="0"/>
    <s v="Retail"/>
    <s v="North-David"/>
  </r>
  <r>
    <n v="1011"/>
    <d v="2023-06-14T00:00:00"/>
    <n v="2"/>
    <x v="9"/>
    <x v="3"/>
    <x v="3"/>
    <n v="4531.97"/>
    <n v="38"/>
    <x v="1"/>
    <n v="4456.67"/>
    <n v="4642.46"/>
    <x v="1"/>
    <n v="0.06"/>
    <x v="0"/>
    <s v="Online"/>
    <s v="South-Alice"/>
  </r>
  <r>
    <n v="1011"/>
    <d v="2023-01-25T00:00:00"/>
    <n v="2"/>
    <x v="10"/>
    <x v="1"/>
    <x v="2"/>
    <n v="2896.48"/>
    <n v="22"/>
    <x v="2"/>
    <n v="1324.52"/>
    <n v="1510.3"/>
    <x v="0"/>
    <n v="0.15"/>
    <x v="1"/>
    <s v="Retail"/>
    <s v="North-Eve"/>
  </r>
  <r>
    <n v="1011"/>
    <d v="2023-12-03T00:00:00"/>
    <n v="2"/>
    <x v="5"/>
    <x v="0"/>
    <x v="1"/>
    <n v="8186.12"/>
    <n v="13"/>
    <x v="2"/>
    <n v="1442.69"/>
    <s v="1882.5700000000002"/>
    <x v="0"/>
    <n v="0.28000000000000003"/>
    <x v="1"/>
    <s v="Online"/>
    <s v="East-Bob"/>
  </r>
  <r>
    <n v="1011"/>
    <d v="2023-03-20T00:00:00"/>
    <n v="2"/>
    <x v="6"/>
    <x v="0"/>
    <x v="1"/>
    <n v="3484.86"/>
    <n v="2"/>
    <x v="1"/>
    <n v="4906.17"/>
    <n v="5107.43"/>
    <x v="0"/>
    <n v="0.1"/>
    <x v="1"/>
    <s v="Online"/>
    <s v="East-Bob"/>
  </r>
  <r>
    <n v="1010"/>
    <d v="2023-02-16T00:00:00"/>
    <n v="1"/>
    <x v="4"/>
    <x v="4"/>
    <x v="1"/>
    <n v="1678.97"/>
    <n v="47"/>
    <x v="1"/>
    <n v="2265.38"/>
    <s v="2429.9300000000003"/>
    <x v="0"/>
    <n v="0.06"/>
    <x v="0"/>
    <s v="Online"/>
    <s v="East-David"/>
  </r>
  <r>
    <n v="1010"/>
    <d v="2023-03-27T00:00:00"/>
    <n v="1"/>
    <x v="6"/>
    <x v="1"/>
    <x v="3"/>
    <n v="8159.84"/>
    <n v="37"/>
    <x v="3"/>
    <n v="4354.92"/>
    <n v="4495.88"/>
    <x v="0"/>
    <n v="0.01"/>
    <x v="0"/>
    <s v="Online"/>
    <s v="South-Eve"/>
  </r>
  <r>
    <n v="1010"/>
    <d v="2023-12-25T00:00:00"/>
    <n v="1"/>
    <x v="5"/>
    <x v="4"/>
    <x v="3"/>
    <n v="2418.61"/>
    <n v="30"/>
    <x v="0"/>
    <n v="3289.01"/>
    <s v="3508.1400000000003"/>
    <x v="1"/>
    <n v="0.17"/>
    <x v="0"/>
    <s v="Retail"/>
    <s v="South-David"/>
  </r>
  <r>
    <n v="1010"/>
    <d v="2023-10-12T00:00:00"/>
    <n v="1"/>
    <x v="8"/>
    <x v="2"/>
    <x v="2"/>
    <n v="9907.7199999999993"/>
    <n v="20"/>
    <x v="1"/>
    <n v="4298.74"/>
    <n v="4475.1899999999996"/>
    <x v="0"/>
    <n v="0.16"/>
    <x v="1"/>
    <s v="Online"/>
    <s v="North-Charlie"/>
  </r>
  <r>
    <n v="1010"/>
    <d v="2023-03-29T00:00:00"/>
    <n v="1"/>
    <x v="6"/>
    <x v="3"/>
    <x v="3"/>
    <n v="3329.91"/>
    <n v="49"/>
    <x v="0"/>
    <n v="1150.3"/>
    <n v="1306.02"/>
    <x v="1"/>
    <n v="0.06"/>
    <x v="2"/>
    <s v="Retail"/>
    <s v="South-Alice"/>
  </r>
  <r>
    <n v="1010"/>
    <d v="2023-04-15T00:00:00"/>
    <n v="1"/>
    <x v="7"/>
    <x v="2"/>
    <x v="2"/>
    <n v="4733.88"/>
    <n v="4"/>
    <x v="0"/>
    <n v="4943.03"/>
    <n v="5442.15"/>
    <x v="0"/>
    <n v="0.28999999999999998"/>
    <x v="1"/>
    <s v="Online"/>
    <s v="North-Charlie"/>
  </r>
  <r>
    <n v="1009"/>
    <d v="2023-04-28T00:00:00"/>
    <n v="7"/>
    <x v="7"/>
    <x v="3"/>
    <x v="2"/>
    <n v="1342.95"/>
    <n v="33"/>
    <x v="3"/>
    <n v="2278.9"/>
    <n v="2626.9"/>
    <x v="1"/>
    <n v="0.05"/>
    <x v="2"/>
    <s v="Online"/>
    <s v="North-Alice"/>
  </r>
  <r>
    <n v="1009"/>
    <d v="2023-08-17T00:00:00"/>
    <n v="7"/>
    <x v="0"/>
    <x v="0"/>
    <x v="0"/>
    <n v="8912.4"/>
    <n v="33"/>
    <x v="3"/>
    <n v="450.72"/>
    <s v="918.1700000000001"/>
    <x v="0"/>
    <n v="0.11"/>
    <x v="1"/>
    <s v="Online"/>
    <s v="West-Bob"/>
  </r>
  <r>
    <n v="1009"/>
    <d v="2023-04-21T00:00:00"/>
    <n v="7"/>
    <x v="7"/>
    <x v="1"/>
    <x v="2"/>
    <n v="9813.66"/>
    <n v="47"/>
    <x v="3"/>
    <n v="359.41"/>
    <n v="733"/>
    <x v="0"/>
    <n v="0.2"/>
    <x v="0"/>
    <s v="Retail"/>
    <s v="North-Eve"/>
  </r>
  <r>
    <n v="1009"/>
    <d v="2023-05-14T00:00:00"/>
    <n v="7"/>
    <x v="2"/>
    <x v="4"/>
    <x v="0"/>
    <n v="2584.91"/>
    <n v="40"/>
    <x v="1"/>
    <n v="2799.71"/>
    <n v="3231.08"/>
    <x v="0"/>
    <n v="0.28999999999999998"/>
    <x v="2"/>
    <s v="Retail"/>
    <s v="West-David"/>
  </r>
  <r>
    <n v="1009"/>
    <d v="2023-11-01T00:00:00"/>
    <n v="7"/>
    <x v="1"/>
    <x v="0"/>
    <x v="3"/>
    <n v="7172.8"/>
    <n v="14"/>
    <x v="0"/>
    <n v="547.79"/>
    <n v="958.76"/>
    <x v="0"/>
    <n v="7.0000000000000007E-2"/>
    <x v="2"/>
    <s v="Retail"/>
    <s v="South-Bob"/>
  </r>
  <r>
    <n v="1009"/>
    <d v="2023-04-08T00:00:00"/>
    <n v="7"/>
    <x v="7"/>
    <x v="2"/>
    <x v="3"/>
    <n v="2945.87"/>
    <n v="32"/>
    <x v="3"/>
    <n v="3219.88"/>
    <n v="3384.5"/>
    <x v="0"/>
    <n v="0.14000000000000001"/>
    <x v="1"/>
    <s v="Retail"/>
    <s v="South-Charlie"/>
  </r>
  <r>
    <n v="1009"/>
    <d v="2023-01-17T00:00:00"/>
    <n v="7"/>
    <x v="10"/>
    <x v="4"/>
    <x v="0"/>
    <n v="8401.07"/>
    <n v="12"/>
    <x v="1"/>
    <n v="2278.67"/>
    <n v="2476.8000000000002"/>
    <x v="1"/>
    <n v="0.09"/>
    <x v="1"/>
    <s v="Retail"/>
    <s v="West-David"/>
  </r>
  <r>
    <n v="1009"/>
    <d v="2023-03-04T00:00:00"/>
    <n v="7"/>
    <x v="6"/>
    <x v="4"/>
    <x v="1"/>
    <n v="198.79"/>
    <n v="1"/>
    <x v="3"/>
    <n v="3223.07"/>
    <n v="3590.83"/>
    <x v="1"/>
    <n v="0.19"/>
    <x v="0"/>
    <s v="Retail"/>
    <s v="East-David"/>
  </r>
  <r>
    <n v="1009"/>
    <d v="2023-03-30T00:00:00"/>
    <n v="7"/>
    <x v="6"/>
    <x v="2"/>
    <x v="3"/>
    <n v="2279.1"/>
    <n v="10"/>
    <x v="3"/>
    <n v="4364.3500000000004"/>
    <n v="4710.1000000000004"/>
    <x v="1"/>
    <n v="7.0000000000000007E-2"/>
    <x v="2"/>
    <s v="Online"/>
    <s v="South-Charlie"/>
  </r>
  <r>
    <n v="1009"/>
    <d v="2023-01-29T00:00:00"/>
    <n v="7"/>
    <x v="10"/>
    <x v="1"/>
    <x v="0"/>
    <n v="182.8"/>
    <n v="16"/>
    <x v="3"/>
    <n v="3745.69"/>
    <n v="3883.77"/>
    <x v="0"/>
    <n v="0.18"/>
    <x v="0"/>
    <s v="Retail"/>
    <s v="West-Eve"/>
  </r>
  <r>
    <n v="1008"/>
    <d v="2023-01-01T00:00:00"/>
    <n v="6"/>
    <x v="10"/>
    <x v="1"/>
    <x v="2"/>
    <n v="5227.8100000000004"/>
    <n v="38"/>
    <x v="3"/>
    <n v="4635.2299999999996"/>
    <n v="5075.4399999999996"/>
    <x v="0"/>
    <n v="0.05"/>
    <x v="1"/>
    <s v="Online"/>
    <s v="North-Eve"/>
  </r>
  <r>
    <n v="1008"/>
    <d v="2023-10-13T00:00:00"/>
    <n v="6"/>
    <x v="8"/>
    <x v="1"/>
    <x v="0"/>
    <n v="1558.3"/>
    <n v="24"/>
    <x v="2"/>
    <n v="1542.24"/>
    <n v="1739.45"/>
    <x v="0"/>
    <n v="0.21"/>
    <x v="0"/>
    <s v="Retail"/>
    <s v="West-Eve"/>
  </r>
  <r>
    <n v="1008"/>
    <d v="2023-12-05T00:00:00"/>
    <n v="6"/>
    <x v="5"/>
    <x v="2"/>
    <x v="1"/>
    <n v="9583.5499999999993"/>
    <n v="27"/>
    <x v="2"/>
    <n v="68.989999999999995"/>
    <n v="429.29"/>
    <x v="0"/>
    <n v="0.18"/>
    <x v="2"/>
    <s v="Retail"/>
    <s v="East-Charlie"/>
  </r>
  <r>
    <n v="1008"/>
    <d v="2023-08-27T00:00:00"/>
    <n v="6"/>
    <x v="0"/>
    <x v="4"/>
    <x v="3"/>
    <n v="4432.8500000000004"/>
    <n v="40"/>
    <x v="3"/>
    <n v="2687.49"/>
    <n v="3001.56"/>
    <x v="0"/>
    <n v="0.26"/>
    <x v="0"/>
    <s v="Online"/>
    <s v="South-David"/>
  </r>
  <r>
    <n v="1008"/>
    <d v="2023-06-14T00:00:00"/>
    <n v="6"/>
    <x v="9"/>
    <x v="1"/>
    <x v="2"/>
    <n v="1403.98"/>
    <n v="24"/>
    <x v="3"/>
    <n v="1394.17"/>
    <n v="1891.02"/>
    <x v="1"/>
    <n v="0.21"/>
    <x v="2"/>
    <s v="Online"/>
    <s v="North-Eve"/>
  </r>
  <r>
    <n v="1008"/>
    <d v="2023-12-08T00:00:00"/>
    <n v="6"/>
    <x v="5"/>
    <x v="3"/>
    <x v="3"/>
    <n v="3197.78"/>
    <n v="49"/>
    <x v="2"/>
    <n v="2907.22"/>
    <s v="3385.6099999999997"/>
    <x v="1"/>
    <n v="0.13"/>
    <x v="1"/>
    <s v="Online"/>
    <s v="South-Alice"/>
  </r>
  <r>
    <n v="1008"/>
    <d v="2023-04-23T00:00:00"/>
    <n v="6"/>
    <x v="7"/>
    <x v="1"/>
    <x v="2"/>
    <n v="9154.0300000000007"/>
    <n v="35"/>
    <x v="3"/>
    <n v="600.20000000000005"/>
    <s v="1059.8200000000002"/>
    <x v="0"/>
    <n v="0.28999999999999998"/>
    <x v="0"/>
    <s v="Retail"/>
    <s v="North-Eve"/>
  </r>
  <r>
    <n v="1008"/>
    <d v="2023-05-21T00:00:00"/>
    <n v="6"/>
    <x v="2"/>
    <x v="4"/>
    <x v="1"/>
    <n v="5197.84"/>
    <n v="37"/>
    <x v="1"/>
    <n v="1712.43"/>
    <n v="1980.06"/>
    <x v="1"/>
    <n v="0.26"/>
    <x v="1"/>
    <s v="Online"/>
    <s v="East-David"/>
  </r>
  <r>
    <n v="1008"/>
    <d v="2023-09-18T00:00:00"/>
    <n v="6"/>
    <x v="3"/>
    <x v="2"/>
    <x v="3"/>
    <n v="7688.5"/>
    <n v="32"/>
    <x v="0"/>
    <n v="921.32"/>
    <n v="1236.0999999999999"/>
    <x v="1"/>
    <n v="0.12"/>
    <x v="2"/>
    <s v="Online"/>
    <s v="South-Charlie"/>
  </r>
  <r>
    <n v="1008"/>
    <d v="2023-12-20T00:00:00"/>
    <n v="6"/>
    <x v="5"/>
    <x v="2"/>
    <x v="0"/>
    <n v="765.83"/>
    <n v="23"/>
    <x v="3"/>
    <n v="2296.9299999999998"/>
    <n v="2319.62"/>
    <x v="0"/>
    <n v="0.23"/>
    <x v="0"/>
    <s v="Retail"/>
    <s v="West-Charlie"/>
  </r>
  <r>
    <n v="1008"/>
    <d v="2023-06-12T00:00:00"/>
    <n v="6"/>
    <x v="9"/>
    <x v="3"/>
    <x v="1"/>
    <n v="7507.02"/>
    <n v="32"/>
    <x v="0"/>
    <n v="4298.12"/>
    <n v="4446.8999999999996"/>
    <x v="1"/>
    <n v="0.1"/>
    <x v="0"/>
    <s v="Online"/>
    <s v="East-Alice"/>
  </r>
  <r>
    <n v="1008"/>
    <d v="2023-04-13T00:00:00"/>
    <n v="6"/>
    <x v="7"/>
    <x v="2"/>
    <x v="3"/>
    <n v="5104.54"/>
    <n v="24"/>
    <x v="1"/>
    <n v="4739.13"/>
    <n v="4868.95"/>
    <x v="1"/>
    <n v="0.14000000000000001"/>
    <x v="2"/>
    <s v="Retail"/>
    <s v="South-Charlie"/>
  </r>
  <r>
    <n v="1008"/>
    <d v="2023-02-24T00:00:00"/>
    <n v="6"/>
    <x v="4"/>
    <x v="1"/>
    <x v="0"/>
    <n v="5751.69"/>
    <n v="22"/>
    <x v="2"/>
    <n v="2269.3200000000002"/>
    <s v="2365.3500000000004"/>
    <x v="1"/>
    <n v="0.03"/>
    <x v="1"/>
    <s v="Retail"/>
    <s v="West-Eve"/>
  </r>
  <r>
    <n v="1007"/>
    <d v="2023-03-03T00:00:00"/>
    <n v="5"/>
    <x v="6"/>
    <x v="1"/>
    <x v="0"/>
    <n v="4694.54"/>
    <n v="1"/>
    <x v="0"/>
    <n v="2543.2600000000002"/>
    <s v="2637.9100000000003"/>
    <x v="0"/>
    <n v="0.2"/>
    <x v="2"/>
    <s v="Online"/>
    <s v="West-Eve"/>
  </r>
  <r>
    <n v="1007"/>
    <d v="2023-03-30T00:00:00"/>
    <n v="5"/>
    <x v="6"/>
    <x v="4"/>
    <x v="1"/>
    <n v="8088.96"/>
    <n v="14"/>
    <x v="1"/>
    <n v="1122.07"/>
    <n v="1608.76"/>
    <x v="1"/>
    <n v="0.22"/>
    <x v="1"/>
    <s v="Retail"/>
    <s v="East-David"/>
  </r>
  <r>
    <n v="1007"/>
    <d v="2023-02-18T00:00:00"/>
    <n v="5"/>
    <x v="4"/>
    <x v="3"/>
    <x v="3"/>
    <n v="876.71"/>
    <n v="34"/>
    <x v="3"/>
    <n v="1921.07"/>
    <n v="2289.27"/>
    <x v="0"/>
    <n v="7.0000000000000007E-2"/>
    <x v="0"/>
    <s v="Retail"/>
    <s v="South-Alice"/>
  </r>
  <r>
    <n v="1007"/>
    <d v="2023-08-17T00:00:00"/>
    <n v="5"/>
    <x v="0"/>
    <x v="1"/>
    <x v="1"/>
    <n v="2426.2399999999998"/>
    <n v="16"/>
    <x v="1"/>
    <n v="4310.3100000000004"/>
    <n v="4633.1000000000004"/>
    <x v="1"/>
    <n v="0.28000000000000003"/>
    <x v="2"/>
    <s v="Retail"/>
    <s v="East-Eve"/>
  </r>
  <r>
    <n v="1007"/>
    <d v="2023-06-14T00:00:00"/>
    <n v="5"/>
    <x v="9"/>
    <x v="3"/>
    <x v="2"/>
    <n v="249.6"/>
    <n v="9"/>
    <x v="3"/>
    <n v="1481.76"/>
    <n v="1668.95"/>
    <x v="0"/>
    <n v="0.12"/>
    <x v="2"/>
    <s v="Retail"/>
    <s v="North-Alice"/>
  </r>
  <r>
    <n v="1007"/>
    <d v="2023-01-29T00:00:00"/>
    <n v="5"/>
    <x v="10"/>
    <x v="2"/>
    <x v="0"/>
    <n v="2491.21"/>
    <n v="13"/>
    <x v="1"/>
    <n v="3765.46"/>
    <n v="3860.56"/>
    <x v="0"/>
    <n v="0.22"/>
    <x v="1"/>
    <s v="Retail"/>
    <s v="West-Charlie"/>
  </r>
  <r>
    <n v="1007"/>
    <d v="2023-04-08T00:00:00"/>
    <n v="5"/>
    <x v="7"/>
    <x v="2"/>
    <x v="1"/>
    <n v="3758.78"/>
    <n v="13"/>
    <x v="3"/>
    <n v="3597.2"/>
    <s v="4071.8199999999997"/>
    <x v="0"/>
    <n v="0.28999999999999998"/>
    <x v="0"/>
    <s v="Online"/>
    <s v="East-Charlie"/>
  </r>
  <r>
    <n v="1007"/>
    <d v="2023-02-28T00:00:00"/>
    <n v="5"/>
    <x v="4"/>
    <x v="2"/>
    <x v="1"/>
    <n v="1833.72"/>
    <n v="43"/>
    <x v="1"/>
    <n v="3967.25"/>
    <n v="4272.92"/>
    <x v="1"/>
    <n v="0.27"/>
    <x v="2"/>
    <s v="Online"/>
    <s v="East-Charlie"/>
  </r>
  <r>
    <n v="1006"/>
    <d v="2023-09-16T00:00:00"/>
    <n v="4"/>
    <x v="3"/>
    <x v="0"/>
    <x v="2"/>
    <n v="8995.75"/>
    <n v="49"/>
    <x v="0"/>
    <n v="2843.76"/>
    <s v="3146.6000000000004"/>
    <x v="1"/>
    <n v="0.08"/>
    <x v="1"/>
    <s v="Retail"/>
    <s v="North-Bob"/>
  </r>
  <r>
    <n v="1006"/>
    <d v="2023-06-06T00:00:00"/>
    <n v="4"/>
    <x v="9"/>
    <x v="0"/>
    <x v="1"/>
    <n v="1044.45"/>
    <n v="21"/>
    <x v="2"/>
    <n v="1701.62"/>
    <n v="2193.2199999999998"/>
    <x v="1"/>
    <n v="0.22"/>
    <x v="0"/>
    <s v="Retail"/>
    <s v="East-Bob"/>
  </r>
  <r>
    <n v="1006"/>
    <d v="2023-09-18T00:00:00"/>
    <n v="4"/>
    <x v="3"/>
    <x v="4"/>
    <x v="0"/>
    <n v="776.7"/>
    <n v="45"/>
    <x v="1"/>
    <n v="1623.63"/>
    <n v="1814.63"/>
    <x v="1"/>
    <n v="0.28999999999999998"/>
    <x v="0"/>
    <s v="Retail"/>
    <s v="West-David"/>
  </r>
  <r>
    <n v="1006"/>
    <d v="2023-11-06T00:00:00"/>
    <n v="4"/>
    <x v="1"/>
    <x v="0"/>
    <x v="3"/>
    <n v="189.64"/>
    <n v="22"/>
    <x v="0"/>
    <n v="834.32"/>
    <n v="1098.97"/>
    <x v="0"/>
    <n v="0.17"/>
    <x v="1"/>
    <s v="Online"/>
    <s v="South-Bob"/>
  </r>
  <r>
    <n v="1006"/>
    <d v="2023-09-26T00:00:00"/>
    <n v="4"/>
    <x v="3"/>
    <x v="0"/>
    <x v="1"/>
    <n v="6954.35"/>
    <n v="14"/>
    <x v="0"/>
    <n v="4503.7299999999996"/>
    <s v="4879.879999999999"/>
    <x v="1"/>
    <n v="0.24"/>
    <x v="0"/>
    <s v="Retail"/>
    <s v="East-Bob"/>
  </r>
  <r>
    <n v="1006"/>
    <d v="2023-04-30T00:00:00"/>
    <n v="4"/>
    <x v="7"/>
    <x v="2"/>
    <x v="2"/>
    <n v="6233.31"/>
    <n v="19"/>
    <x v="3"/>
    <n v="2962.41"/>
    <s v="3218.8999999999996"/>
    <x v="1"/>
    <n v="0.28999999999999998"/>
    <x v="1"/>
    <s v="Retail"/>
    <s v="North-Charlie"/>
  </r>
  <r>
    <n v="1006"/>
    <d v="2023-01-22T00:00:00"/>
    <n v="4"/>
    <x v="10"/>
    <x v="3"/>
    <x v="3"/>
    <n v="5053.5600000000004"/>
    <n v="29"/>
    <x v="2"/>
    <n v="4353.29"/>
    <n v="4405.8"/>
    <x v="1"/>
    <n v="0.04"/>
    <x v="0"/>
    <s v="Online"/>
    <s v="South-Alice"/>
  </r>
  <r>
    <n v="1006"/>
    <d v="2023-05-28T00:00:00"/>
    <n v="4"/>
    <x v="2"/>
    <x v="0"/>
    <x v="2"/>
    <n v="8109.33"/>
    <n v="11"/>
    <x v="0"/>
    <n v="4562.58"/>
    <n v="4925.17"/>
    <x v="1"/>
    <n v="0.23"/>
    <x v="1"/>
    <s v="Retail"/>
    <s v="North-Bob"/>
  </r>
  <r>
    <n v="1005"/>
    <d v="2023-03-30T00:00:00"/>
    <n v="3"/>
    <x v="6"/>
    <x v="3"/>
    <x v="1"/>
    <n v="6828.24"/>
    <n v="12"/>
    <x v="2"/>
    <n v="319.83"/>
    <s v="802.4300000000001"/>
    <x v="1"/>
    <n v="0.04"/>
    <x v="2"/>
    <s v="Retail"/>
    <s v="East-Alice"/>
  </r>
  <r>
    <n v="1005"/>
    <d v="2023-03-08T00:00:00"/>
    <n v="3"/>
    <x v="6"/>
    <x v="3"/>
    <x v="2"/>
    <n v="4426.26"/>
    <n v="12"/>
    <x v="3"/>
    <n v="253.29"/>
    <n v="683.78"/>
    <x v="1"/>
    <n v="0.25"/>
    <x v="2"/>
    <s v="Online"/>
    <s v="North-Alice"/>
  </r>
  <r>
    <n v="1005"/>
    <d v="2023-08-20T00:00:00"/>
    <n v="3"/>
    <x v="0"/>
    <x v="0"/>
    <x v="2"/>
    <n v="4400.59"/>
    <n v="21"/>
    <x v="0"/>
    <n v="4376.37"/>
    <n v="4818.95"/>
    <x v="1"/>
    <n v="0"/>
    <x v="2"/>
    <s v="Retail"/>
    <s v="North-Bob"/>
  </r>
  <r>
    <n v="1005"/>
    <d v="2023-05-25T00:00:00"/>
    <n v="3"/>
    <x v="2"/>
    <x v="1"/>
    <x v="2"/>
    <n v="833.64"/>
    <n v="2"/>
    <x v="3"/>
    <n v="1392.15"/>
    <s v="1448.5400000000002"/>
    <x v="0"/>
    <n v="0.02"/>
    <x v="0"/>
    <s v="Retail"/>
    <s v="North-Eve"/>
  </r>
  <r>
    <n v="1005"/>
    <d v="2023-11-28T00:00:00"/>
    <n v="3"/>
    <x v="1"/>
    <x v="4"/>
    <x v="0"/>
    <n v="152.6"/>
    <n v="43"/>
    <x v="1"/>
    <n v="1200.4000000000001"/>
    <n v="1430.45"/>
    <x v="1"/>
    <n v="0.08"/>
    <x v="0"/>
    <s v="Retail"/>
    <s v="West-David"/>
  </r>
  <r>
    <n v="1005"/>
    <d v="2023-09-08T00:00:00"/>
    <n v="3"/>
    <x v="3"/>
    <x v="1"/>
    <x v="2"/>
    <n v="7103.23"/>
    <n v="9"/>
    <x v="2"/>
    <n v="4737.0600000000004"/>
    <n v="4869.5"/>
    <x v="1"/>
    <n v="7.0000000000000007E-2"/>
    <x v="1"/>
    <s v="Online"/>
    <s v="North-Eve"/>
  </r>
  <r>
    <n v="1005"/>
    <d v="2023-04-02T00:00:00"/>
    <n v="3"/>
    <x v="7"/>
    <x v="4"/>
    <x v="3"/>
    <n v="1646.45"/>
    <n v="46"/>
    <x v="1"/>
    <n v="4691.42"/>
    <s v="5026.1900000000005"/>
    <x v="0"/>
    <n v="0.22"/>
    <x v="0"/>
    <s v="Retail"/>
    <s v="South-David"/>
  </r>
  <r>
    <n v="1005"/>
    <d v="2023-11-12T00:00:00"/>
    <n v="3"/>
    <x v="1"/>
    <x v="1"/>
    <x v="1"/>
    <n v="2191.1999999999998"/>
    <n v="28"/>
    <x v="3"/>
    <n v="3592.32"/>
    <n v="3813.48"/>
    <x v="1"/>
    <n v="7.0000000000000007E-2"/>
    <x v="2"/>
    <s v="Retail"/>
    <s v="East-Eve"/>
  </r>
  <r>
    <n v="1005"/>
    <d v="2023-09-24T00:00:00"/>
    <n v="3"/>
    <x v="3"/>
    <x v="1"/>
    <x v="3"/>
    <n v="4453.43"/>
    <n v="6"/>
    <x v="0"/>
    <n v="122.5"/>
    <n v="385.83"/>
    <x v="0"/>
    <n v="0.1"/>
    <x v="1"/>
    <s v="Retail"/>
    <s v="South-Eve"/>
  </r>
  <r>
    <n v="1005"/>
    <d v="2023-12-25T00:00:00"/>
    <n v="3"/>
    <x v="5"/>
    <x v="3"/>
    <x v="3"/>
    <n v="8635.81"/>
    <n v="28"/>
    <x v="1"/>
    <n v="2146.2399999999998"/>
    <n v="2173.4699999999998"/>
    <x v="0"/>
    <n v="0.1"/>
    <x v="1"/>
    <s v="Retail"/>
    <s v="South-Alice"/>
  </r>
  <r>
    <n v="1005"/>
    <d v="2023-03-25T00:00:00"/>
    <n v="3"/>
    <x v="6"/>
    <x v="0"/>
    <x v="0"/>
    <n v="7442.25"/>
    <n v="14"/>
    <x v="3"/>
    <n v="1861.2"/>
    <n v="2075.35"/>
    <x v="0"/>
    <n v="0.1"/>
    <x v="2"/>
    <s v="Retail"/>
    <s v="West-Bob"/>
  </r>
  <r>
    <n v="1004"/>
    <d v="2023-06-22T00:00:00"/>
    <n v="2"/>
    <x v="9"/>
    <x v="1"/>
    <x v="3"/>
    <n v="7762.51"/>
    <n v="39"/>
    <x v="2"/>
    <n v="2416.89"/>
    <s v="2778.3999999999996"/>
    <x v="0"/>
    <n v="0.05"/>
    <x v="1"/>
    <s v="Online"/>
    <s v="South-Eve"/>
  </r>
  <r>
    <n v="1004"/>
    <d v="2023-12-22T00:00:00"/>
    <n v="2"/>
    <x v="5"/>
    <x v="1"/>
    <x v="2"/>
    <n v="8485.9"/>
    <n v="11"/>
    <x v="3"/>
    <n v="4840.33"/>
    <n v="4884.29"/>
    <x v="1"/>
    <n v="0.13"/>
    <x v="1"/>
    <s v="Online"/>
    <s v="North-Eve"/>
  </r>
  <r>
    <n v="1004"/>
    <d v="2023-06-27T00:00:00"/>
    <n v="2"/>
    <x v="9"/>
    <x v="3"/>
    <x v="0"/>
    <n v="7825.72"/>
    <n v="2"/>
    <x v="2"/>
    <n v="2953.23"/>
    <n v="2977.52"/>
    <x v="0"/>
    <n v="0.11"/>
    <x v="2"/>
    <s v="Retail"/>
    <s v="West-Alice"/>
  </r>
  <r>
    <n v="1004"/>
    <d v="2023-11-18T00:00:00"/>
    <n v="2"/>
    <x v="1"/>
    <x v="3"/>
    <x v="1"/>
    <n v="7211.48"/>
    <n v="1"/>
    <x v="0"/>
    <n v="182.99"/>
    <n v="211.18"/>
    <x v="0"/>
    <n v="0.27"/>
    <x v="0"/>
    <s v="Retail"/>
    <s v="East-Alice"/>
  </r>
  <r>
    <n v="1004"/>
    <d v="2023-07-07T00:00:00"/>
    <n v="2"/>
    <x v="11"/>
    <x v="1"/>
    <x v="2"/>
    <n v="6772.8"/>
    <n v="35"/>
    <x v="3"/>
    <n v="2278.87"/>
    <s v="2646.5299999999997"/>
    <x v="0"/>
    <n v="0.09"/>
    <x v="0"/>
    <s v="Online"/>
    <s v="North-Eve"/>
  </r>
  <r>
    <n v="1004"/>
    <d v="2023-05-17T00:00:00"/>
    <n v="2"/>
    <x v="2"/>
    <x v="3"/>
    <x v="2"/>
    <n v="5198.5600000000004"/>
    <n v="36"/>
    <x v="0"/>
    <n v="3981.2"/>
    <s v="4432.349999999999"/>
    <x v="1"/>
    <n v="0.14000000000000001"/>
    <x v="1"/>
    <s v="Online"/>
    <s v="North-Alice"/>
  </r>
  <r>
    <n v="1004"/>
    <d v="2023-03-31T00:00:00"/>
    <n v="2"/>
    <x v="6"/>
    <x v="2"/>
    <x v="1"/>
    <n v="6744.46"/>
    <n v="12"/>
    <x v="3"/>
    <n v="4553.2299999999996"/>
    <n v="5038.74"/>
    <x v="1"/>
    <n v="0.09"/>
    <x v="2"/>
    <s v="Retail"/>
    <s v="East-Charlie"/>
  </r>
  <r>
    <n v="1004"/>
    <d v="2023-09-28T00:00:00"/>
    <n v="2"/>
    <x v="3"/>
    <x v="1"/>
    <x v="3"/>
    <n v="4936.1099999999997"/>
    <n v="27"/>
    <x v="3"/>
    <n v="4354.6000000000004"/>
    <s v="4820.200000000001"/>
    <x v="1"/>
    <n v="0.14000000000000001"/>
    <x v="2"/>
    <s v="Retail"/>
    <s v="South-Eve"/>
  </r>
  <r>
    <n v="1004"/>
    <d v="2023-06-28T00:00:00"/>
    <n v="2"/>
    <x v="9"/>
    <x v="0"/>
    <x v="0"/>
    <n v="8003.1"/>
    <n v="38"/>
    <x v="1"/>
    <n v="4881.63"/>
    <n v="5088.0600000000004"/>
    <x v="0"/>
    <n v="0.16"/>
    <x v="2"/>
    <s v="Retail"/>
    <s v="West-Bob"/>
  </r>
  <r>
    <n v="1004"/>
    <d v="2023-07-13T00:00:00"/>
    <n v="2"/>
    <x v="11"/>
    <x v="1"/>
    <x v="1"/>
    <n v="1526.38"/>
    <n v="16"/>
    <x v="3"/>
    <n v="1067.83"/>
    <n v="1189.22"/>
    <x v="0"/>
    <n v="0.26"/>
    <x v="2"/>
    <s v="Retail"/>
    <s v="East-Eve"/>
  </r>
  <r>
    <n v="1004"/>
    <d v="2023-06-15T00:00:00"/>
    <n v="2"/>
    <x v="9"/>
    <x v="3"/>
    <x v="1"/>
    <n v="6277.59"/>
    <n v="13"/>
    <x v="1"/>
    <n v="3087.73"/>
    <n v="3263.96"/>
    <x v="1"/>
    <n v="0.24"/>
    <x v="1"/>
    <s v="Retail"/>
    <s v="East-Alice"/>
  </r>
  <r>
    <n v="1003"/>
    <d v="2023-12-31T00:00:00"/>
    <n v="1"/>
    <x v="5"/>
    <x v="3"/>
    <x v="3"/>
    <n v="4775.59"/>
    <n v="30"/>
    <x v="1"/>
    <n v="4190.28"/>
    <n v="4270.6499999999996"/>
    <x v="1"/>
    <n v="0.2"/>
    <x v="1"/>
    <s v="Online"/>
    <s v="South-Alice"/>
  </r>
  <r>
    <n v="1003"/>
    <d v="2023-04-28T00:00:00"/>
    <n v="1"/>
    <x v="7"/>
    <x v="2"/>
    <x v="3"/>
    <n v="5991.8"/>
    <n v="27"/>
    <x v="1"/>
    <n v="623.32000000000005"/>
    <s v="853.6600000000001"/>
    <x v="0"/>
    <n v="0.04"/>
    <x v="1"/>
    <s v="Online"/>
    <s v="South-Charlie"/>
  </r>
  <r>
    <n v="1003"/>
    <d v="2023-07-17T00:00:00"/>
    <n v="1"/>
    <x v="11"/>
    <x v="1"/>
    <x v="0"/>
    <n v="5738.44"/>
    <n v="15"/>
    <x v="2"/>
    <n v="1729.14"/>
    <n v="1870.88"/>
    <x v="0"/>
    <n v="0.23"/>
    <x v="1"/>
    <s v="Online"/>
    <s v="West-Eve"/>
  </r>
  <r>
    <n v="1003"/>
    <d v="2023-09-11T00:00:00"/>
    <n v="1"/>
    <x v="3"/>
    <x v="4"/>
    <x v="1"/>
    <n v="9514.19"/>
    <n v="22"/>
    <x v="0"/>
    <n v="4218.43"/>
    <n v="4331.42"/>
    <x v="1"/>
    <n v="0.26"/>
    <x v="0"/>
    <s v="Online"/>
    <s v="East-David"/>
  </r>
  <r>
    <n v="1003"/>
    <d v="2023-11-24T00:00:00"/>
    <n v="1"/>
    <x v="1"/>
    <x v="1"/>
    <x v="1"/>
    <n v="5215.3100000000004"/>
    <n v="11"/>
    <x v="0"/>
    <n v="3706.78"/>
    <n v="3862.26"/>
    <x v="1"/>
    <n v="0.22"/>
    <x v="2"/>
    <s v="Retail"/>
    <s v="East-Eve"/>
  </r>
  <r>
    <n v="1003"/>
    <d v="2023-12-30T00:00:00"/>
    <n v="1"/>
    <x v="5"/>
    <x v="3"/>
    <x v="1"/>
    <n v="640.88"/>
    <n v="17"/>
    <x v="1"/>
    <n v="395.11"/>
    <s v="676.6600000000001"/>
    <x v="0"/>
    <n v="0.25"/>
    <x v="1"/>
    <s v="Retail"/>
    <s v="East-Alice"/>
  </r>
  <r>
    <n v="1003"/>
    <d v="2023-09-14T00:00:00"/>
    <n v="1"/>
    <x v="3"/>
    <x v="0"/>
    <x v="0"/>
    <n v="3755.88"/>
    <n v="15"/>
    <x v="3"/>
    <n v="3286.24"/>
    <s v="3388.8399999999997"/>
    <x v="0"/>
    <n v="0.09"/>
    <x v="2"/>
    <s v="Retail"/>
    <s v="West-Bob"/>
  </r>
  <r>
    <n v="1003"/>
    <d v="2023-05-27T00:00:00"/>
    <n v="1"/>
    <x v="2"/>
    <x v="1"/>
    <x v="1"/>
    <n v="5119.8900000000003"/>
    <n v="39"/>
    <x v="3"/>
    <n v="310.95999999999998"/>
    <n v="457.84"/>
    <x v="1"/>
    <n v="0.03"/>
    <x v="2"/>
    <s v="Online"/>
    <s v="East-Eve"/>
  </r>
  <r>
    <n v="1003"/>
    <d v="2023-07-25T00:00:00"/>
    <n v="1"/>
    <x v="11"/>
    <x v="1"/>
    <x v="0"/>
    <n v="5617.64"/>
    <n v="5"/>
    <x v="0"/>
    <n v="2206.58"/>
    <n v="2490.4699999999998"/>
    <x v="1"/>
    <n v="0.28000000000000003"/>
    <x v="1"/>
    <s v="Online"/>
    <s v="West-Eve"/>
  </r>
  <r>
    <n v="1003"/>
    <d v="2023-01-21T00:00:00"/>
    <n v="1"/>
    <x v="10"/>
    <x v="2"/>
    <x v="2"/>
    <n v="6395.81"/>
    <n v="3"/>
    <x v="1"/>
    <n v="1792.05"/>
    <n v="2091.23"/>
    <x v="0"/>
    <n v="0.09"/>
    <x v="1"/>
    <s v="Retail"/>
    <s v="North-Charlie"/>
  </r>
  <r>
    <n v="1003"/>
    <d v="2023-02-19T00:00:00"/>
    <n v="1"/>
    <x v="4"/>
    <x v="3"/>
    <x v="1"/>
    <n v="937.2"/>
    <n v="45"/>
    <x v="2"/>
    <n v="4974.1400000000003"/>
    <n v="5227.93"/>
    <x v="1"/>
    <n v="0.21"/>
    <x v="0"/>
    <s v="Online"/>
    <s v="East-Alice"/>
  </r>
  <r>
    <n v="1003"/>
    <d v="2023-05-11T00:00:00"/>
    <n v="1"/>
    <x v="2"/>
    <x v="2"/>
    <x v="2"/>
    <n v="6760.37"/>
    <n v="26"/>
    <x v="2"/>
    <n v="3418.78"/>
    <s v="3824.1000000000004"/>
    <x v="1"/>
    <n v="0.19"/>
    <x v="2"/>
    <s v="Online"/>
    <s v="North-Charlie"/>
  </r>
  <r>
    <n v="1002"/>
    <d v="2023-05-30T00:00:00"/>
    <n v="7"/>
    <x v="2"/>
    <x v="4"/>
    <x v="2"/>
    <n v="6810.35"/>
    <n v="17"/>
    <x v="1"/>
    <n v="4024.76"/>
    <s v="4420.150000000001"/>
    <x v="0"/>
    <n v="0.04"/>
    <x v="1"/>
    <s v="Online"/>
    <s v="North-David"/>
  </r>
  <r>
    <n v="1002"/>
    <d v="2023-04-22T00:00:00"/>
    <n v="7"/>
    <x v="7"/>
    <x v="1"/>
    <x v="2"/>
    <n v="6551.23"/>
    <n v="9"/>
    <x v="2"/>
    <n v="4398.16"/>
    <n v="4439.12"/>
    <x v="1"/>
    <n v="0.18"/>
    <x v="0"/>
    <s v="Online"/>
    <s v="North-Eve"/>
  </r>
  <r>
    <n v="1002"/>
    <d v="2023-07-31T00:00:00"/>
    <n v="7"/>
    <x v="11"/>
    <x v="4"/>
    <x v="1"/>
    <n v="8090.84"/>
    <n v="21"/>
    <x v="3"/>
    <n v="4138.41"/>
    <n v="4361.7"/>
    <x v="0"/>
    <n v="7.0000000000000007E-2"/>
    <x v="2"/>
    <s v="Retail"/>
    <s v="East-David"/>
  </r>
  <r>
    <n v="1002"/>
    <d v="2023-11-29T00:00:00"/>
    <n v="7"/>
    <x v="1"/>
    <x v="4"/>
    <x v="2"/>
    <n v="333.59"/>
    <n v="24"/>
    <x v="1"/>
    <n v="3305.94"/>
    <n v="3599.27"/>
    <x v="1"/>
    <n v="0.09"/>
    <x v="2"/>
    <s v="Retail"/>
    <s v="North-David"/>
  </r>
  <r>
    <n v="1002"/>
    <d v="2023-10-20T00:00:00"/>
    <n v="7"/>
    <x v="8"/>
    <x v="4"/>
    <x v="2"/>
    <n v="5842.88"/>
    <n v="30"/>
    <x v="3"/>
    <n v="4646.55"/>
    <n v="4784.28"/>
    <x v="0"/>
    <n v="0.1"/>
    <x v="2"/>
    <s v="Retail"/>
    <s v="North-David"/>
  </r>
  <r>
    <n v="1002"/>
    <d v="2023-10-14T00:00:00"/>
    <n v="7"/>
    <x v="8"/>
    <x v="4"/>
    <x v="3"/>
    <n v="8951.5300000000007"/>
    <n v="39"/>
    <x v="3"/>
    <n v="1004.71"/>
    <n v="1389.35"/>
    <x v="1"/>
    <n v="0.24"/>
    <x v="0"/>
    <s v="Online"/>
    <s v="South-David"/>
  </r>
  <r>
    <n v="1002"/>
    <d v="2023-02-20T00:00:00"/>
    <n v="7"/>
    <x v="4"/>
    <x v="2"/>
    <x v="0"/>
    <n v="9469.92"/>
    <n v="26"/>
    <x v="0"/>
    <n v="508.94"/>
    <n v="557.69000000000005"/>
    <x v="1"/>
    <n v="0.22"/>
    <x v="2"/>
    <s v="Retail"/>
    <s v="West-Charlie"/>
  </r>
  <r>
    <n v="1002"/>
    <d v="2023-04-11T00:00:00"/>
    <n v="7"/>
    <x v="7"/>
    <x v="0"/>
    <x v="2"/>
    <n v="1942.75"/>
    <n v="21"/>
    <x v="0"/>
    <n v="914.22"/>
    <n v="971.57"/>
    <x v="0"/>
    <n v="0.14000000000000001"/>
    <x v="1"/>
    <s v="Online"/>
    <s v="North-Bob"/>
  </r>
  <r>
    <n v="1002"/>
    <d v="2023-05-21T00:00:00"/>
    <n v="7"/>
    <x v="2"/>
    <x v="2"/>
    <x v="0"/>
    <n v="7828.25"/>
    <n v="26"/>
    <x v="3"/>
    <n v="2041.42"/>
    <n v="2291.17"/>
    <x v="0"/>
    <n v="0.28000000000000003"/>
    <x v="1"/>
    <s v="Online"/>
    <s v="West-Charlie"/>
  </r>
  <r>
    <n v="1002"/>
    <d v="2023-01-04T00:00:00"/>
    <n v="7"/>
    <x v="10"/>
    <x v="0"/>
    <x v="1"/>
    <n v="2716.34"/>
    <n v="17"/>
    <x v="1"/>
    <n v="1727.12"/>
    <n v="1865.83"/>
    <x v="1"/>
    <n v="0.21"/>
    <x v="1"/>
    <s v="Online"/>
    <s v="East-Bob"/>
  </r>
  <r>
    <n v="1002"/>
    <d v="2023-08-03T00:00:00"/>
    <n v="7"/>
    <x v="0"/>
    <x v="3"/>
    <x v="3"/>
    <n v="8302.7000000000007"/>
    <n v="16"/>
    <x v="1"/>
    <n v="2872.4"/>
    <n v="3193.76"/>
    <x v="0"/>
    <n v="0.04"/>
    <x v="2"/>
    <s v="Online"/>
    <s v="South-Alice"/>
  </r>
  <r>
    <n v="1002"/>
    <d v="2023-06-19T00:00:00"/>
    <n v="7"/>
    <x v="9"/>
    <x v="1"/>
    <x v="0"/>
    <n v="1263.76"/>
    <n v="18"/>
    <x v="0"/>
    <n v="117.63"/>
    <n v="576.44000000000005"/>
    <x v="1"/>
    <n v="0.18"/>
    <x v="2"/>
    <s v="Retail"/>
    <s v="West-Eve"/>
  </r>
  <r>
    <n v="1002"/>
    <d v="2023-05-30T00:00:00"/>
    <n v="7"/>
    <x v="2"/>
    <x v="1"/>
    <x v="2"/>
    <n v="3737.17"/>
    <n v="44"/>
    <x v="1"/>
    <n v="1393.58"/>
    <n v="1533.09"/>
    <x v="0"/>
    <n v="0.24"/>
    <x v="2"/>
    <s v="Retail"/>
    <s v="North-Eve"/>
  </r>
  <r>
    <n v="1001"/>
    <d v="2023-11-12T00:00:00"/>
    <n v="6"/>
    <x v="1"/>
    <x v="3"/>
    <x v="2"/>
    <n v="715.81"/>
    <n v="8"/>
    <x v="2"/>
    <n v="3657.91"/>
    <n v="3729.27"/>
    <x v="1"/>
    <n v="0.09"/>
    <x v="0"/>
    <s v="Retail"/>
    <s v="North-Alice"/>
  </r>
  <r>
    <n v="1001"/>
    <d v="2023-05-14T00:00:00"/>
    <n v="6"/>
    <x v="2"/>
    <x v="1"/>
    <x v="3"/>
    <n v="2669.46"/>
    <n v="35"/>
    <x v="2"/>
    <n v="2745.75"/>
    <n v="3244.76"/>
    <x v="1"/>
    <n v="0.05"/>
    <x v="0"/>
    <s v="Online"/>
    <s v="South-Eve"/>
  </r>
  <r>
    <n v="1001"/>
    <d v="2023-10-10T00:00:00"/>
    <n v="6"/>
    <x v="8"/>
    <x v="4"/>
    <x v="0"/>
    <n v="3780.07"/>
    <n v="18"/>
    <x v="1"/>
    <n v="2602.6"/>
    <n v="3013.49"/>
    <x v="0"/>
    <n v="0.08"/>
    <x v="0"/>
    <s v="Online"/>
    <s v="West-David"/>
  </r>
  <r>
    <n v="1001"/>
    <d v="2023-09-14T00:00:00"/>
    <n v="6"/>
    <x v="3"/>
    <x v="1"/>
    <x v="3"/>
    <n v="2126.33"/>
    <n v="39"/>
    <x v="0"/>
    <n v="2437.2600000000002"/>
    <n v="2889.67"/>
    <x v="0"/>
    <n v="0.25"/>
    <x v="1"/>
    <s v="Online"/>
    <s v="South-Eve"/>
  </r>
  <r>
    <n v="1001"/>
    <d v="2023-02-18T00:00:00"/>
    <n v="6"/>
    <x v="4"/>
    <x v="4"/>
    <x v="0"/>
    <n v="7154.95"/>
    <n v="27"/>
    <x v="3"/>
    <n v="939.02"/>
    <n v="1286.92"/>
    <x v="0"/>
    <n v="7.0000000000000007E-2"/>
    <x v="2"/>
    <s v="Retail"/>
    <s v="West-David"/>
  </r>
  <r>
    <n v="1001"/>
    <d v="2023-08-03T00:00:00"/>
    <n v="6"/>
    <x v="0"/>
    <x v="0"/>
    <x v="0"/>
    <n v="5879.35"/>
    <n v="20"/>
    <x v="0"/>
    <n v="2153.52"/>
    <n v="2303.6999999999998"/>
    <x v="0"/>
    <n v="0.01"/>
    <x v="1"/>
    <s v="Retail"/>
    <s v="West-Bob"/>
  </r>
  <r>
    <n v="1001"/>
    <d v="2023-08-05T00:00:00"/>
    <n v="6"/>
    <x v="0"/>
    <x v="0"/>
    <x v="2"/>
    <n v="8247.5400000000009"/>
    <n v="4"/>
    <x v="0"/>
    <n v="1791.83"/>
    <n v="1871.22"/>
    <x v="0"/>
    <n v="0.12"/>
    <x v="0"/>
    <s v="Online"/>
    <s v="North-Bob"/>
  </r>
  <r>
    <n v="1001"/>
    <d v="2023-04-14T00:00:00"/>
    <n v="6"/>
    <x v="7"/>
    <x v="4"/>
    <x v="1"/>
    <n v="5488.11"/>
    <n v="2"/>
    <x v="2"/>
    <n v="2631.68"/>
    <n v="2904.06"/>
    <x v="1"/>
    <n v="0.15"/>
    <x v="0"/>
    <s v="Online"/>
    <s v="East-David"/>
  </r>
  <r>
    <n v="1001"/>
    <d v="2023-05-11T00:00:00"/>
    <n v="6"/>
    <x v="2"/>
    <x v="1"/>
    <x v="1"/>
    <n v="5262.35"/>
    <n v="8"/>
    <x v="3"/>
    <n v="442.11"/>
    <n v="803.87"/>
    <x v="1"/>
    <n v="0.18"/>
    <x v="1"/>
    <s v="Retail"/>
    <s v="East-Eve"/>
  </r>
  <r>
    <n v="1001"/>
    <d v="2023-04-27T00:00:00"/>
    <n v="6"/>
    <x v="7"/>
    <x v="1"/>
    <x v="1"/>
    <n v="3167.09"/>
    <n v="25"/>
    <x v="2"/>
    <n v="1330.62"/>
    <s v="1543.6899999999998"/>
    <x v="1"/>
    <n v="0.27"/>
    <x v="2"/>
    <s v="Online"/>
    <s v="East-Eve"/>
  </r>
  <r>
    <n v="1001"/>
    <d v="2023-08-04T00:00:00"/>
    <n v="6"/>
    <x v="0"/>
    <x v="4"/>
    <x v="0"/>
    <n v="9087.6"/>
    <n v="20"/>
    <x v="0"/>
    <n v="3279.76"/>
    <s v="3563.9700000000003"/>
    <x v="0"/>
    <n v="0.25"/>
    <x v="1"/>
    <s v="Retail"/>
    <s v="West-David"/>
  </r>
  <r>
    <n v="1001"/>
    <d v="2023-12-22T00:00:00"/>
    <n v="6"/>
    <x v="5"/>
    <x v="4"/>
    <x v="0"/>
    <n v="8803.94"/>
    <n v="45"/>
    <x v="3"/>
    <n v="1372.36"/>
    <n v="1687.83"/>
    <x v="1"/>
    <n v="0.02"/>
    <x v="2"/>
    <s v="Online"/>
    <s v="West-David"/>
  </r>
  <r>
    <n v="1001"/>
    <d v="2023-05-10T00:00:00"/>
    <n v="6"/>
    <x v="2"/>
    <x v="4"/>
    <x v="1"/>
    <n v="3793.91"/>
    <n v="47"/>
    <x v="0"/>
    <n v="4865.33"/>
    <n v="5316.13"/>
    <x v="1"/>
    <n v="0.06"/>
    <x v="0"/>
    <s v="Online"/>
    <s v="East-David"/>
  </r>
  <r>
    <n v="1001"/>
    <d v="2023-10-08T00:00:00"/>
    <n v="6"/>
    <x v="8"/>
    <x v="0"/>
    <x v="0"/>
    <n v="8397.73"/>
    <n v="33"/>
    <x v="1"/>
    <n v="2933.54"/>
    <n v="3307.75"/>
    <x v="0"/>
    <n v="0.01"/>
    <x v="0"/>
    <s v="Retail"/>
    <s v="West-Bob"/>
  </r>
  <r>
    <n v="1001"/>
    <d v="2023-11-14T00:00:00"/>
    <n v="6"/>
    <x v="1"/>
    <x v="4"/>
    <x v="2"/>
    <n v="4944.99"/>
    <n v="36"/>
    <x v="1"/>
    <n v="666.84"/>
    <n v="682.24"/>
    <x v="1"/>
    <n v="0.16"/>
    <x v="0"/>
    <s v="Retail"/>
    <s v="North-David"/>
  </r>
  <r>
    <n v="1001"/>
    <d v="2023-05-27T00:00:00"/>
    <n v="6"/>
    <x v="2"/>
    <x v="3"/>
    <x v="3"/>
    <n v="1498.11"/>
    <n v="7"/>
    <x v="2"/>
    <n v="4094.68"/>
    <n v="4576.5"/>
    <x v="1"/>
    <n v="0.3"/>
    <x v="1"/>
    <s v="Retail"/>
    <s v="South-Ali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EF79D7-7B12-4C95-9B42-85C373703599}"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B16" firstHeaderRow="1" firstDataRow="1" firstDataCol="1"/>
  <pivotFields count="16">
    <pivotField showAll="0"/>
    <pivotField numFmtId="14" showAll="0"/>
    <pivotField showAll="0"/>
    <pivotField axis="axisRow" showAll="0">
      <items count="14">
        <item x="10"/>
        <item x="4"/>
        <item x="6"/>
        <item x="7"/>
        <item x="2"/>
        <item x="9"/>
        <item x="11"/>
        <item x="0"/>
        <item x="3"/>
        <item x="8"/>
        <item x="1"/>
        <item x="5"/>
        <item x="12"/>
        <item t="default"/>
      </items>
    </pivotField>
    <pivotField showAll="0"/>
    <pivotField showAll="0"/>
    <pivotField dataField="1" showAll="0"/>
    <pivotField showAll="0"/>
    <pivotField showAll="0">
      <items count="5">
        <item x="3"/>
        <item x="2"/>
        <item x="0"/>
        <item x="1"/>
        <item t="default"/>
      </items>
    </pivotField>
    <pivotField showAll="0"/>
    <pivotField showAll="0"/>
    <pivotField showAll="0">
      <items count="3">
        <item x="1"/>
        <item x="0"/>
        <item t="default"/>
      </items>
    </pivotField>
    <pivotField showAll="0"/>
    <pivotField showAll="0">
      <items count="4">
        <item x="0"/>
        <item x="1"/>
        <item x="2"/>
        <item t="default"/>
      </items>
    </pivotField>
    <pivotField showAll="0"/>
    <pivotField showAll="0"/>
  </pivotFields>
  <rowFields count="1">
    <field x="3"/>
  </rowFields>
  <rowItems count="13">
    <i>
      <x/>
    </i>
    <i>
      <x v="1"/>
    </i>
    <i>
      <x v="2"/>
    </i>
    <i>
      <x v="3"/>
    </i>
    <i>
      <x v="4"/>
    </i>
    <i>
      <x v="5"/>
    </i>
    <i>
      <x v="6"/>
    </i>
    <i>
      <x v="7"/>
    </i>
    <i>
      <x v="8"/>
    </i>
    <i>
      <x v="9"/>
    </i>
    <i>
      <x v="10"/>
    </i>
    <i>
      <x v="11"/>
    </i>
    <i>
      <x v="12"/>
    </i>
  </rowItems>
  <colItems count="1">
    <i/>
  </colItems>
  <dataFields count="1">
    <dataField name="Sum of Sales_Amount" fld="6" baseField="0" baseItem="0"/>
  </dataFields>
  <chartFormats count="4">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4312F1-2AF0-48A0-AC27-7D3A8610A90B}"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C8" firstHeaderRow="0" firstDataRow="1" firstDataCol="1"/>
  <pivotFields count="16">
    <pivotField dataField="1" showAll="0"/>
    <pivotField numFmtId="14" showAll="0"/>
    <pivotField showAll="0"/>
    <pivotField showAll="0">
      <items count="14">
        <item x="10"/>
        <item x="4"/>
        <item x="6"/>
        <item x="7"/>
        <item x="2"/>
        <item x="9"/>
        <item x="11"/>
        <item x="0"/>
        <item x="3"/>
        <item x="8"/>
        <item x="1"/>
        <item x="5"/>
        <item x="12"/>
        <item t="default"/>
      </items>
    </pivotField>
    <pivotField axis="axisRow" showAll="0">
      <items count="6">
        <item x="3"/>
        <item x="0"/>
        <item x="2"/>
        <item x="4"/>
        <item x="1"/>
        <item t="default"/>
      </items>
    </pivotField>
    <pivotField showAll="0"/>
    <pivotField showAll="0"/>
    <pivotField dataField="1" showAll="0"/>
    <pivotField showAll="0">
      <items count="5">
        <item x="3"/>
        <item x="2"/>
        <item x="0"/>
        <item x="1"/>
        <item t="default"/>
      </items>
    </pivotField>
    <pivotField showAll="0"/>
    <pivotField showAll="0"/>
    <pivotField showAll="0">
      <items count="3">
        <item x="1"/>
        <item x="0"/>
        <item t="default"/>
      </items>
    </pivotField>
    <pivotField showAll="0"/>
    <pivotField showAll="0">
      <items count="4">
        <item x="0"/>
        <item x="1"/>
        <item x="2"/>
        <item t="default"/>
      </items>
    </pivotField>
    <pivotField showAll="0"/>
    <pivotField showAll="0"/>
  </pivotFields>
  <rowFields count="1">
    <field x="4"/>
  </rowFields>
  <rowItems count="5">
    <i>
      <x/>
    </i>
    <i>
      <x v="1"/>
    </i>
    <i>
      <x v="2"/>
    </i>
    <i>
      <x v="3"/>
    </i>
    <i>
      <x v="4"/>
    </i>
  </rowItems>
  <colFields count="1">
    <field x="-2"/>
  </colFields>
  <colItems count="2">
    <i>
      <x/>
    </i>
    <i i="1">
      <x v="1"/>
    </i>
  </colItems>
  <dataFields count="2">
    <dataField name="Sum of Quantity_Sold" fld="7" baseField="0" baseItem="0"/>
    <dataField name="Count of Product_ID" fld="0" subtotal="count" baseField="4"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A7695F-0CCA-4681-BAD2-D84654F0EDC8}"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8" firstHeaderRow="1" firstDataRow="1" firstDataCol="1"/>
  <pivotFields count="16">
    <pivotField showAll="0"/>
    <pivotField numFmtId="14" showAll="0"/>
    <pivotField showAll="0"/>
    <pivotField showAll="0">
      <items count="14">
        <item x="10"/>
        <item x="4"/>
        <item x="6"/>
        <item x="7"/>
        <item x="2"/>
        <item x="9"/>
        <item x="11"/>
        <item x="0"/>
        <item x="3"/>
        <item x="8"/>
        <item x="1"/>
        <item x="5"/>
        <item x="12"/>
        <item t="default"/>
      </items>
    </pivotField>
    <pivotField axis="axisRow" showAll="0">
      <items count="6">
        <item x="3"/>
        <item x="0"/>
        <item x="2"/>
        <item x="4"/>
        <item x="1"/>
        <item t="default"/>
      </items>
    </pivotField>
    <pivotField showAll="0"/>
    <pivotField dataField="1" showAll="0"/>
    <pivotField showAll="0"/>
    <pivotField showAll="0">
      <items count="5">
        <item x="3"/>
        <item x="2"/>
        <item x="0"/>
        <item x="1"/>
        <item t="default"/>
      </items>
    </pivotField>
    <pivotField showAll="0"/>
    <pivotField showAll="0"/>
    <pivotField showAll="0">
      <items count="3">
        <item x="1"/>
        <item x="0"/>
        <item t="default"/>
      </items>
    </pivotField>
    <pivotField showAll="0"/>
    <pivotField showAll="0">
      <items count="4">
        <item x="0"/>
        <item x="1"/>
        <item x="2"/>
        <item t="default"/>
      </items>
    </pivotField>
    <pivotField showAll="0"/>
    <pivotField showAll="0"/>
  </pivotFields>
  <rowFields count="1">
    <field x="4"/>
  </rowFields>
  <rowItems count="5">
    <i>
      <x/>
    </i>
    <i>
      <x v="1"/>
    </i>
    <i>
      <x v="2"/>
    </i>
    <i>
      <x v="3"/>
    </i>
    <i>
      <x v="4"/>
    </i>
  </rowItems>
  <colItems count="1">
    <i/>
  </colItems>
  <dataFields count="1">
    <dataField name="Sum of Sales_Amount" fld="6" showDataAs="percentOfTotal" baseField="0" baseItem="0" numFmtId="1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4"/>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0" format="4">
      <pivotArea type="data" outline="0" fieldPosition="0">
        <references count="2">
          <reference field="4294967294" count="1" selected="0">
            <x v="0"/>
          </reference>
          <reference field="4" count="1" selected="0">
            <x v="2"/>
          </reference>
        </references>
      </pivotArea>
    </chartFormat>
    <chartFormat chart="0" format="5">
      <pivotArea type="data" outline="0" fieldPosition="0">
        <references count="2">
          <reference field="4294967294" count="1" selected="0">
            <x v="0"/>
          </reference>
          <reference field="4" count="1" selected="0">
            <x v="3"/>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4" count="1" selected="0">
            <x v="0"/>
          </reference>
        </references>
      </pivotArea>
    </chartFormat>
    <chartFormat chart="7" format="14">
      <pivotArea type="data" outline="0" fieldPosition="0">
        <references count="2">
          <reference field="4294967294" count="1" selected="0">
            <x v="0"/>
          </reference>
          <reference field="4" count="1" selected="0">
            <x v="1"/>
          </reference>
        </references>
      </pivotArea>
    </chartFormat>
    <chartFormat chart="7" format="15">
      <pivotArea type="data" outline="0" fieldPosition="0">
        <references count="2">
          <reference field="4294967294" count="1" selected="0">
            <x v="0"/>
          </reference>
          <reference field="4" count="1" selected="0">
            <x v="2"/>
          </reference>
        </references>
      </pivotArea>
    </chartFormat>
    <chartFormat chart="7" format="16">
      <pivotArea type="data" outline="0" fieldPosition="0">
        <references count="2">
          <reference field="4294967294" count="1" selected="0">
            <x v="0"/>
          </reference>
          <reference field="4" count="1" selected="0">
            <x v="3"/>
          </reference>
        </references>
      </pivotArea>
    </chartFormat>
    <chartFormat chart="7" format="17">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9BBE70-55AC-4E03-982D-5D949C0F77C4}"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7" firstHeaderRow="1" firstDataRow="1" firstDataCol="1"/>
  <pivotFields count="16">
    <pivotField showAll="0"/>
    <pivotField numFmtId="14" showAll="0"/>
    <pivotField showAll="0"/>
    <pivotField showAll="0">
      <items count="14">
        <item x="10"/>
        <item x="4"/>
        <item x="6"/>
        <item x="7"/>
        <item x="2"/>
        <item x="9"/>
        <item x="11"/>
        <item x="0"/>
        <item x="3"/>
        <item x="8"/>
        <item x="1"/>
        <item x="5"/>
        <item x="12"/>
        <item t="default"/>
      </items>
    </pivotField>
    <pivotField showAll="0"/>
    <pivotField showAll="0"/>
    <pivotField showAll="0"/>
    <pivotField showAll="0"/>
    <pivotField axis="axisRow" dataField="1" showAll="0">
      <items count="5">
        <item x="3"/>
        <item x="2"/>
        <item x="0"/>
        <item x="1"/>
        <item t="default"/>
      </items>
    </pivotField>
    <pivotField showAll="0"/>
    <pivotField showAll="0"/>
    <pivotField showAll="0">
      <items count="3">
        <item x="1"/>
        <item x="0"/>
        <item t="default"/>
      </items>
    </pivotField>
    <pivotField showAll="0"/>
    <pivotField showAll="0">
      <items count="4">
        <item x="0"/>
        <item x="1"/>
        <item x="2"/>
        <item t="default"/>
      </items>
    </pivotField>
    <pivotField showAll="0"/>
    <pivotField showAll="0"/>
  </pivotFields>
  <rowFields count="1">
    <field x="8"/>
  </rowFields>
  <rowItems count="4">
    <i>
      <x/>
    </i>
    <i>
      <x v="1"/>
    </i>
    <i>
      <x v="2"/>
    </i>
    <i>
      <x v="3"/>
    </i>
  </rowItems>
  <colItems count="1">
    <i/>
  </colItems>
  <dataFields count="1">
    <dataField name="Count of Product_Category" fld="8"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2D957B-4C0B-4B0A-AEDC-157014EC588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F7" firstHeaderRow="1" firstDataRow="2" firstDataCol="1"/>
  <pivotFields count="16">
    <pivotField showAll="0"/>
    <pivotField numFmtId="14" showAll="0"/>
    <pivotField showAll="0"/>
    <pivotField showAll="0">
      <items count="14">
        <item x="10"/>
        <item x="4"/>
        <item x="6"/>
        <item x="7"/>
        <item x="2"/>
        <item x="9"/>
        <item x="11"/>
        <item x="0"/>
        <item x="3"/>
        <item x="8"/>
        <item x="1"/>
        <item x="5"/>
        <item x="12"/>
        <item t="default"/>
      </items>
    </pivotField>
    <pivotField showAll="0"/>
    <pivotField axis="axisCol" showAll="0">
      <items count="5">
        <item x="1"/>
        <item x="2"/>
        <item x="3"/>
        <item x="0"/>
        <item t="default"/>
      </items>
    </pivotField>
    <pivotField showAll="0"/>
    <pivotField dataField="1" showAll="0"/>
    <pivotField showAll="0">
      <items count="5">
        <item x="3"/>
        <item x="2"/>
        <item x="0"/>
        <item x="1"/>
        <item t="default"/>
      </items>
    </pivotField>
    <pivotField showAll="0"/>
    <pivotField showAll="0"/>
    <pivotField axis="axisRow" showAll="0">
      <items count="3">
        <item x="1"/>
        <item x="0"/>
        <item t="default"/>
      </items>
    </pivotField>
    <pivotField showAll="0"/>
    <pivotField showAll="0">
      <items count="4">
        <item x="0"/>
        <item x="1"/>
        <item x="2"/>
        <item t="default"/>
      </items>
    </pivotField>
    <pivotField showAll="0"/>
    <pivotField showAll="0"/>
  </pivotFields>
  <rowFields count="1">
    <field x="11"/>
  </rowFields>
  <rowItems count="3">
    <i>
      <x/>
    </i>
    <i>
      <x v="1"/>
    </i>
    <i t="grand">
      <x/>
    </i>
  </rowItems>
  <colFields count="1">
    <field x="5"/>
  </colFields>
  <colItems count="5">
    <i>
      <x/>
    </i>
    <i>
      <x v="1"/>
    </i>
    <i>
      <x v="2"/>
    </i>
    <i>
      <x v="3"/>
    </i>
    <i t="grand">
      <x/>
    </i>
  </colItems>
  <dataFields count="1">
    <dataField name="Sum of Quantity_Sold" fld="7" baseField="0" baseItem="0"/>
  </dataFields>
  <chartFormats count="1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5" format="4" series="1">
      <pivotArea type="data" outline="0" fieldPosition="0">
        <references count="2">
          <reference field="4294967294" count="1" selected="0">
            <x v="0"/>
          </reference>
          <reference field="5" count="1" selected="0">
            <x v="0"/>
          </reference>
        </references>
      </pivotArea>
    </chartFormat>
    <chartFormat chart="5" format="5" series="1">
      <pivotArea type="data" outline="0" fieldPosition="0">
        <references count="2">
          <reference field="4294967294" count="1" selected="0">
            <x v="0"/>
          </reference>
          <reference field="5" count="1" selected="0">
            <x v="1"/>
          </reference>
        </references>
      </pivotArea>
    </chartFormat>
    <chartFormat chart="5" format="6" series="1">
      <pivotArea type="data" outline="0" fieldPosition="0">
        <references count="2">
          <reference field="4294967294" count="1" selected="0">
            <x v="0"/>
          </reference>
          <reference field="5" count="1" selected="0">
            <x v="2"/>
          </reference>
        </references>
      </pivotArea>
    </chartFormat>
    <chartFormat chart="5" format="7" series="1">
      <pivotArea type="data" outline="0" fieldPosition="0">
        <references count="2">
          <reference field="4294967294" count="1" selected="0">
            <x v="0"/>
          </reference>
          <reference field="5" count="1" selected="0">
            <x v="3"/>
          </reference>
        </references>
      </pivotArea>
    </chartFormat>
    <chartFormat chart="6" format="8" series="1">
      <pivotArea type="data" outline="0" fieldPosition="0">
        <references count="2">
          <reference field="4294967294" count="1" selected="0">
            <x v="0"/>
          </reference>
          <reference field="5" count="1" selected="0">
            <x v="0"/>
          </reference>
        </references>
      </pivotArea>
    </chartFormat>
    <chartFormat chart="6" format="9" series="1">
      <pivotArea type="data" outline="0" fieldPosition="0">
        <references count="2">
          <reference field="4294967294" count="1" selected="0">
            <x v="0"/>
          </reference>
          <reference field="5" count="1" selected="0">
            <x v="1"/>
          </reference>
        </references>
      </pivotArea>
    </chartFormat>
    <chartFormat chart="6" format="10" series="1">
      <pivotArea type="data" outline="0" fieldPosition="0">
        <references count="2">
          <reference field="4294967294" count="1" selected="0">
            <x v="0"/>
          </reference>
          <reference field="5" count="1" selected="0">
            <x v="2"/>
          </reference>
        </references>
      </pivotArea>
    </chartFormat>
    <chartFormat chart="6" format="11" series="1">
      <pivotArea type="data" outline="0" fieldPosition="0">
        <references count="2">
          <reference field="4294967294" count="1" selected="0">
            <x v="0"/>
          </reference>
          <reference field="5" count="1" selected="0">
            <x v="3"/>
          </reference>
        </references>
      </pivotArea>
    </chartFormat>
    <chartFormat chart="7" format="8" series="1">
      <pivotArea type="data" outline="0" fieldPosition="0">
        <references count="2">
          <reference field="4294967294" count="1" selected="0">
            <x v="0"/>
          </reference>
          <reference field="5" count="1" selected="0">
            <x v="0"/>
          </reference>
        </references>
      </pivotArea>
    </chartFormat>
    <chartFormat chart="7" format="9" series="1">
      <pivotArea type="data" outline="0" fieldPosition="0">
        <references count="2">
          <reference field="4294967294" count="1" selected="0">
            <x v="0"/>
          </reference>
          <reference field="5" count="1" selected="0">
            <x v="1"/>
          </reference>
        </references>
      </pivotArea>
    </chartFormat>
    <chartFormat chart="7" format="10" series="1">
      <pivotArea type="data" outline="0" fieldPosition="0">
        <references count="2">
          <reference field="4294967294" count="1" selected="0">
            <x v="0"/>
          </reference>
          <reference field="5" count="1" selected="0">
            <x v="2"/>
          </reference>
        </references>
      </pivotArea>
    </chartFormat>
    <chartFormat chart="7" format="11"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9D2BCC0-9026-4063-A73F-FEC5899DB582}" sourceName="month">
  <pivotTables>
    <pivotTable tabId="8" name="PivotTable7"/>
    <pivotTable tabId="4" name="PivotTable2"/>
    <pivotTable tabId="5" name="PivotTable3"/>
    <pivotTable tabId="6" name="PivotTable5"/>
    <pivotTable tabId="9" name="PivotTable8"/>
  </pivotTables>
  <data>
    <tabular pivotCacheId="164767413">
      <items count="13">
        <i x="10" s="1"/>
        <i x="4" s="1"/>
        <i x="6" s="1"/>
        <i x="7" s="1"/>
        <i x="2" s="1"/>
        <i x="9" s="1"/>
        <i x="11" s="1"/>
        <i x="0" s="1"/>
        <i x="3" s="1"/>
        <i x="8" s="1"/>
        <i x="1" s="1"/>
        <i x="5"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937A10F4-91ED-4844-8E4E-7FBC1127DBE6}" sourceName="Product_Category">
  <pivotTables>
    <pivotTable tabId="8" name="PivotTable7"/>
    <pivotTable tabId="4" name="PivotTable2"/>
    <pivotTable tabId="5" name="PivotTable3"/>
    <pivotTable tabId="6" name="PivotTable5"/>
    <pivotTable tabId="9" name="PivotTable8"/>
  </pivotTables>
  <data>
    <tabular pivotCacheId="164767413">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48A6C87B-160A-4A8C-9BBF-4781279551B0}" sourceName="Customer_Type">
  <pivotTables>
    <pivotTable tabId="8" name="PivotTable7"/>
    <pivotTable tabId="4" name="PivotTable2"/>
    <pivotTable tabId="5" name="PivotTable3"/>
    <pivotTable tabId="6" name="PivotTable5"/>
    <pivotTable tabId="9" name="PivotTable8"/>
  </pivotTables>
  <data>
    <tabular pivotCacheId="16476741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E3971058-37D5-4AF8-AB52-4D5354D8E53B}" sourceName="Payment_Method">
  <pivotTables>
    <pivotTable tabId="8" name="PivotTable7"/>
    <pivotTable tabId="4" name="PivotTable2"/>
    <pivotTable tabId="5" name="PivotTable3"/>
    <pivotTable tabId="6" name="PivotTable5"/>
    <pivotTable tabId="9" name="PivotTable8"/>
  </pivotTables>
  <data>
    <tabular pivotCacheId="164767413">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13EDF7E-1D62-4BAF-ACA0-AD89BA8E6817}" cache="Slicer_month" caption="month" rowHeight="247650"/>
  <slicer name="Product_Category" xr10:uid="{4E86827C-9560-4D40-B507-A9000A9A40E0}" cache="Slicer_Product_Category" caption="Product_Category" rowHeight="247650"/>
  <slicer name="Customer_Type" xr10:uid="{5354859D-AEA6-4197-ACEE-E1D06FFA0564}" cache="Slicer_Customer_Type" caption="Customer_Type" rowHeight="247650"/>
  <slicer name="Payment_Method" xr10:uid="{991BEF3B-4384-4D94-8005-8EFA0A85020D}" cache="Slicer_Payment_Method" caption="Payment_Method"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674E8-7F3F-4EB0-9671-2D9A04863EBF}">
  <dimension ref="G1"/>
  <sheetViews>
    <sheetView showGridLines="0" tabSelected="1" zoomScale="87" zoomScaleNormal="100" workbookViewId="0">
      <selection activeCell="L18" sqref="L18"/>
    </sheetView>
  </sheetViews>
  <sheetFormatPr defaultRowHeight="14.4" x14ac:dyDescent="0.3"/>
  <cols>
    <col min="1" max="16384" width="8.88671875" style="10"/>
  </cols>
  <sheetData>
    <row r="1" spans="7:7" s="6" customFormat="1" ht="39" x14ac:dyDescent="0.75">
      <c r="G1" s="7" t="s">
        <v>278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C6C4F-B965-4C26-A02C-82EFC38C1053}">
  <dimension ref="A3:B16"/>
  <sheetViews>
    <sheetView workbookViewId="0">
      <selection activeCell="B28" sqref="B28"/>
    </sheetView>
  </sheetViews>
  <sheetFormatPr defaultRowHeight="14.4" x14ac:dyDescent="0.3"/>
  <cols>
    <col min="1" max="1" width="12.44140625" bestFit="1" customWidth="1"/>
    <col min="2" max="2" width="19" bestFit="1" customWidth="1"/>
    <col min="3" max="9" width="10" bestFit="1" customWidth="1"/>
    <col min="10" max="10" width="9" bestFit="1" customWidth="1"/>
    <col min="11" max="11" width="10" bestFit="1" customWidth="1"/>
    <col min="12" max="12" width="9" bestFit="1" customWidth="1"/>
    <col min="13" max="13" width="10" bestFit="1" customWidth="1"/>
    <col min="14" max="14" width="8" bestFit="1" customWidth="1"/>
    <col min="15" max="15" width="11" bestFit="1" customWidth="1"/>
  </cols>
  <sheetData>
    <row r="3" spans="1:2" x14ac:dyDescent="0.3">
      <c r="A3" s="4" t="s">
        <v>273</v>
      </c>
      <c r="B3" t="s">
        <v>276</v>
      </c>
    </row>
    <row r="4" spans="1:2" x14ac:dyDescent="0.3">
      <c r="A4" s="5">
        <v>1</v>
      </c>
      <c r="B4" s="9">
        <v>495420.37000000023</v>
      </c>
    </row>
    <row r="5" spans="1:2" x14ac:dyDescent="0.3">
      <c r="A5" s="5">
        <v>2</v>
      </c>
      <c r="B5" s="9">
        <v>368919.35999999993</v>
      </c>
    </row>
    <row r="6" spans="1:2" x14ac:dyDescent="0.3">
      <c r="A6" s="5">
        <v>3</v>
      </c>
      <c r="B6" s="9">
        <v>402638.77000000008</v>
      </c>
    </row>
    <row r="7" spans="1:2" x14ac:dyDescent="0.3">
      <c r="A7" s="5">
        <v>4</v>
      </c>
      <c r="B7" s="9">
        <v>438992.60999999993</v>
      </c>
    </row>
    <row r="8" spans="1:2" x14ac:dyDescent="0.3">
      <c r="A8" s="5">
        <v>5</v>
      </c>
      <c r="B8" s="9">
        <v>389078.75999999983</v>
      </c>
    </row>
    <row r="9" spans="1:2" x14ac:dyDescent="0.3">
      <c r="A9" s="5">
        <v>6</v>
      </c>
      <c r="B9" s="9">
        <v>418458.34000000008</v>
      </c>
    </row>
    <row r="10" spans="1:2" x14ac:dyDescent="0.3">
      <c r="A10" s="5">
        <v>7</v>
      </c>
      <c r="B10" s="9">
        <v>374242.88000000006</v>
      </c>
    </row>
    <row r="11" spans="1:2" x14ac:dyDescent="0.3">
      <c r="A11" s="5">
        <v>8</v>
      </c>
      <c r="B11" s="9">
        <v>443171.27999999991</v>
      </c>
    </row>
    <row r="12" spans="1:2" x14ac:dyDescent="0.3">
      <c r="A12" s="5">
        <v>9</v>
      </c>
      <c r="B12" s="9">
        <v>367837.60000000003</v>
      </c>
    </row>
    <row r="13" spans="1:2" x14ac:dyDescent="0.3">
      <c r="A13" s="5">
        <v>10</v>
      </c>
      <c r="B13" s="9">
        <v>460378.78000000009</v>
      </c>
    </row>
    <row r="14" spans="1:2" x14ac:dyDescent="0.3">
      <c r="A14" s="5">
        <v>11</v>
      </c>
      <c r="B14" s="9">
        <v>467482.89999999979</v>
      </c>
    </row>
    <row r="15" spans="1:2" x14ac:dyDescent="0.3">
      <c r="A15" s="5">
        <v>12</v>
      </c>
      <c r="B15" s="9">
        <v>387214.09000000008</v>
      </c>
    </row>
    <row r="16" spans="1:2" x14ac:dyDescent="0.3">
      <c r="A16" s="5" t="s">
        <v>281</v>
      </c>
      <c r="B16" s="9">
        <v>5429.49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148C2-1C85-424D-BAF1-E0756C9BA1F5}">
  <dimension ref="A3:C8"/>
  <sheetViews>
    <sheetView workbookViewId="0">
      <selection activeCell="M5" sqref="M5"/>
    </sheetView>
  </sheetViews>
  <sheetFormatPr defaultRowHeight="14.4" x14ac:dyDescent="0.3"/>
  <cols>
    <col min="1" max="1" width="12.44140625" bestFit="1" customWidth="1"/>
    <col min="2" max="2" width="18.88671875" bestFit="1" customWidth="1"/>
    <col min="3" max="4" width="17.44140625" bestFit="1" customWidth="1"/>
    <col min="5" max="31" width="9" bestFit="1" customWidth="1"/>
    <col min="32" max="32" width="8" bestFit="1" customWidth="1"/>
    <col min="33" max="83" width="9" bestFit="1" customWidth="1"/>
    <col min="84" max="84" width="8" bestFit="1" customWidth="1"/>
    <col min="85" max="99" width="9" bestFit="1" customWidth="1"/>
    <col min="100" max="100" width="10" bestFit="1" customWidth="1"/>
    <col min="101" max="101" width="9" bestFit="1" customWidth="1"/>
    <col min="102" max="102" width="18.88671875" bestFit="1" customWidth="1"/>
    <col min="103" max="201" width="5" bestFit="1" customWidth="1"/>
    <col min="202" max="202" width="23.5546875" bestFit="1" customWidth="1"/>
    <col min="203" max="203" width="23.44140625" bestFit="1" customWidth="1"/>
  </cols>
  <sheetData>
    <row r="3" spans="1:3" x14ac:dyDescent="0.3">
      <c r="A3" s="4" t="s">
        <v>273</v>
      </c>
      <c r="B3" t="s">
        <v>277</v>
      </c>
      <c r="C3" t="s">
        <v>279</v>
      </c>
    </row>
    <row r="4" spans="1:3" x14ac:dyDescent="0.3">
      <c r="A4" s="5" t="s">
        <v>43</v>
      </c>
      <c r="B4" s="9">
        <v>4832</v>
      </c>
      <c r="C4" s="9">
        <v>192</v>
      </c>
    </row>
    <row r="5" spans="1:3" x14ac:dyDescent="0.3">
      <c r="A5" s="5" t="s">
        <v>14</v>
      </c>
      <c r="B5" s="9">
        <v>4977</v>
      </c>
      <c r="C5" s="9">
        <v>208</v>
      </c>
    </row>
    <row r="6" spans="1:3" x14ac:dyDescent="0.3">
      <c r="A6" s="5" t="s">
        <v>33</v>
      </c>
      <c r="B6" s="9">
        <v>4217</v>
      </c>
      <c r="C6" s="9">
        <v>169</v>
      </c>
    </row>
    <row r="7" spans="1:3" x14ac:dyDescent="0.3">
      <c r="A7" s="5" t="s">
        <v>24</v>
      </c>
      <c r="B7" s="9">
        <v>6042</v>
      </c>
      <c r="C7" s="9">
        <v>222</v>
      </c>
    </row>
    <row r="8" spans="1:3" x14ac:dyDescent="0.3">
      <c r="A8" s="5" t="s">
        <v>38</v>
      </c>
      <c r="B8" s="9">
        <v>5287</v>
      </c>
      <c r="C8" s="9">
        <v>209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98406-9EAD-467B-A2C1-C7C2E4760FBF}">
  <dimension ref="A3:B8"/>
  <sheetViews>
    <sheetView workbookViewId="0">
      <selection activeCell="M18" sqref="M18"/>
    </sheetView>
  </sheetViews>
  <sheetFormatPr defaultRowHeight="14.4" x14ac:dyDescent="0.3"/>
  <cols>
    <col min="1" max="1" width="12.44140625" bestFit="1" customWidth="1"/>
    <col min="2" max="2" width="19" bestFit="1" customWidth="1"/>
  </cols>
  <sheetData>
    <row r="3" spans="1:2" x14ac:dyDescent="0.3">
      <c r="A3" s="4" t="s">
        <v>273</v>
      </c>
      <c r="B3" t="s">
        <v>276</v>
      </c>
    </row>
    <row r="4" spans="1:2" x14ac:dyDescent="0.3">
      <c r="A4" s="5" t="s">
        <v>43</v>
      </c>
      <c r="B4" s="8">
        <v>0.19236715450480379</v>
      </c>
    </row>
    <row r="5" spans="1:2" x14ac:dyDescent="0.3">
      <c r="A5" s="5" t="s">
        <v>14</v>
      </c>
      <c r="B5" s="8">
        <v>0.21536830202535448</v>
      </c>
    </row>
    <row r="6" spans="1:2" x14ac:dyDescent="0.3">
      <c r="A6" s="5" t="s">
        <v>33</v>
      </c>
      <c r="B6" s="8">
        <v>0.17150149285894584</v>
      </c>
    </row>
    <row r="7" spans="1:2" x14ac:dyDescent="0.3">
      <c r="A7" s="5" t="s">
        <v>24</v>
      </c>
      <c r="B7" s="8">
        <v>0.22747101571279185</v>
      </c>
    </row>
    <row r="8" spans="1:2" x14ac:dyDescent="0.3">
      <c r="A8" s="5" t="s">
        <v>38</v>
      </c>
      <c r="B8" s="8">
        <v>0.19329203489810401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7268C-BE9E-47C5-85EC-CF46F277D05D}">
  <dimension ref="A3:B7"/>
  <sheetViews>
    <sheetView workbookViewId="0">
      <selection activeCell="A3" sqref="A3"/>
    </sheetView>
  </sheetViews>
  <sheetFormatPr defaultRowHeight="14.4" x14ac:dyDescent="0.3"/>
  <cols>
    <col min="1" max="1" width="12.44140625" bestFit="1" customWidth="1"/>
    <col min="2" max="2" width="23.109375" bestFit="1" customWidth="1"/>
  </cols>
  <sheetData>
    <row r="3" spans="1:2" x14ac:dyDescent="0.3">
      <c r="A3" s="4" t="s">
        <v>273</v>
      </c>
      <c r="B3" t="s">
        <v>280</v>
      </c>
    </row>
    <row r="4" spans="1:2" x14ac:dyDescent="0.3">
      <c r="A4" s="5" t="s">
        <v>29</v>
      </c>
      <c r="B4" s="9">
        <v>268</v>
      </c>
    </row>
    <row r="5" spans="1:2" x14ac:dyDescent="0.3">
      <c r="A5" s="5" t="s">
        <v>35</v>
      </c>
      <c r="B5" s="9">
        <v>246</v>
      </c>
    </row>
    <row r="6" spans="1:2" x14ac:dyDescent="0.3">
      <c r="A6" s="5" t="s">
        <v>26</v>
      </c>
      <c r="B6" s="9">
        <v>226</v>
      </c>
    </row>
    <row r="7" spans="1:2" x14ac:dyDescent="0.3">
      <c r="A7" s="5" t="s">
        <v>16</v>
      </c>
      <c r="B7" s="9">
        <v>260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BF711-D98B-425C-9207-42BBE8E52095}">
  <dimension ref="A3:F7"/>
  <sheetViews>
    <sheetView workbookViewId="0">
      <selection activeCell="J25" sqref="J25"/>
    </sheetView>
  </sheetViews>
  <sheetFormatPr defaultRowHeight="14.4" x14ac:dyDescent="0.3"/>
  <cols>
    <col min="1" max="1" width="18.88671875" bestFit="1" customWidth="1"/>
    <col min="2" max="2" width="15.5546875" bestFit="1" customWidth="1"/>
    <col min="3" max="3" width="5.6640625" bestFit="1" customWidth="1"/>
    <col min="4" max="4" width="5.77734375" bestFit="1" customWidth="1"/>
    <col min="5" max="5" width="5.21875" bestFit="1" customWidth="1"/>
    <col min="6" max="7" width="10.5546875" bestFit="1" customWidth="1"/>
    <col min="8" max="8" width="9.5546875" bestFit="1" customWidth="1"/>
    <col min="9" max="9" width="12.33203125" bestFit="1" customWidth="1"/>
    <col min="10" max="10" width="11.109375" bestFit="1" customWidth="1"/>
    <col min="11" max="11" width="9.21875" bestFit="1" customWidth="1"/>
    <col min="12" max="12" width="10.6640625" bestFit="1" customWidth="1"/>
    <col min="13" max="13" width="9.6640625" bestFit="1" customWidth="1"/>
    <col min="14" max="14" width="12.44140625" bestFit="1" customWidth="1"/>
    <col min="15" max="15" width="11.21875" bestFit="1" customWidth="1"/>
    <col min="16" max="16" width="9.33203125" bestFit="1" customWidth="1"/>
    <col min="17" max="17" width="10.109375" bestFit="1" customWidth="1"/>
    <col min="18" max="18" width="9.109375" bestFit="1" customWidth="1"/>
    <col min="19" max="19" width="11.88671875" bestFit="1" customWidth="1"/>
    <col min="20" max="20" width="10.6640625" bestFit="1" customWidth="1"/>
    <col min="21" max="21" width="8.77734375" bestFit="1" customWidth="1"/>
    <col min="22" max="22" width="10.5546875" bestFit="1" customWidth="1"/>
  </cols>
  <sheetData>
    <row r="3" spans="1:6" x14ac:dyDescent="0.3">
      <c r="A3" s="4" t="s">
        <v>277</v>
      </c>
      <c r="B3" s="4" t="s">
        <v>275</v>
      </c>
    </row>
    <row r="4" spans="1:6" x14ac:dyDescent="0.3">
      <c r="A4" s="4" t="s">
        <v>273</v>
      </c>
      <c r="B4" t="s">
        <v>34</v>
      </c>
      <c r="C4" t="s">
        <v>15</v>
      </c>
      <c r="D4" t="s">
        <v>25</v>
      </c>
      <c r="E4" t="s">
        <v>21</v>
      </c>
      <c r="F4" t="s">
        <v>274</v>
      </c>
    </row>
    <row r="5" spans="1:6" x14ac:dyDescent="0.3">
      <c r="A5" s="5" t="s">
        <v>30</v>
      </c>
      <c r="B5" s="9">
        <v>3377</v>
      </c>
      <c r="C5" s="9">
        <v>3880</v>
      </c>
      <c r="D5" s="9">
        <v>2658</v>
      </c>
      <c r="E5" s="9">
        <v>3269</v>
      </c>
      <c r="F5" s="9">
        <v>13184</v>
      </c>
    </row>
    <row r="6" spans="1:6" x14ac:dyDescent="0.3">
      <c r="A6" s="5" t="s">
        <v>17</v>
      </c>
      <c r="B6" s="9">
        <v>2979</v>
      </c>
      <c r="C6" s="9">
        <v>2825</v>
      </c>
      <c r="D6" s="9">
        <v>3150</v>
      </c>
      <c r="E6" s="9">
        <v>3217</v>
      </c>
      <c r="F6" s="9">
        <v>12171</v>
      </c>
    </row>
    <row r="7" spans="1:6" x14ac:dyDescent="0.3">
      <c r="A7" s="5" t="s">
        <v>274</v>
      </c>
      <c r="B7" s="9">
        <v>6356</v>
      </c>
      <c r="C7" s="9">
        <v>6705</v>
      </c>
      <c r="D7" s="9">
        <v>5808</v>
      </c>
      <c r="E7" s="9">
        <v>6486</v>
      </c>
      <c r="F7" s="9">
        <v>25355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EAB08-3015-4AB7-8018-9C394B702AF9}">
  <sheetPr filterMode="1"/>
  <dimension ref="A1:P1001"/>
  <sheetViews>
    <sheetView workbookViewId="0">
      <selection activeCell="D1" sqref="D1"/>
    </sheetView>
  </sheetViews>
  <sheetFormatPr defaultRowHeight="14.4" x14ac:dyDescent="0.3"/>
  <cols>
    <col min="2" max="3" width="13.44140625" customWidth="1"/>
    <col min="4" max="4" width="13.44140625" style="3" customWidth="1"/>
    <col min="5" max="5" width="12.6640625" customWidth="1"/>
    <col min="7" max="7" width="12.109375" customWidth="1"/>
    <col min="8" max="8" width="19.77734375" customWidth="1"/>
    <col min="10" max="10" width="11.6640625" customWidth="1"/>
    <col min="11" max="11" width="12.5546875" customWidth="1"/>
    <col min="13" max="13" width="12" customWidth="1"/>
    <col min="17" max="17" width="16.5546875" customWidth="1"/>
  </cols>
  <sheetData>
    <row r="1" spans="1:16" x14ac:dyDescent="0.3">
      <c r="A1" t="s">
        <v>0</v>
      </c>
      <c r="B1" t="s">
        <v>1</v>
      </c>
      <c r="C1" s="3" t="s">
        <v>272</v>
      </c>
      <c r="D1" s="3" t="s">
        <v>271</v>
      </c>
      <c r="E1" t="s">
        <v>2</v>
      </c>
      <c r="F1" t="s">
        <v>3</v>
      </c>
      <c r="G1" t="s">
        <v>4</v>
      </c>
      <c r="H1" t="s">
        <v>5</v>
      </c>
      <c r="I1" t="s">
        <v>6</v>
      </c>
      <c r="J1" t="s">
        <v>7</v>
      </c>
      <c r="K1" t="s">
        <v>8</v>
      </c>
      <c r="L1" t="s">
        <v>9</v>
      </c>
      <c r="M1" t="s">
        <v>10</v>
      </c>
      <c r="N1" t="s">
        <v>11</v>
      </c>
      <c r="O1" t="s">
        <v>12</v>
      </c>
      <c r="P1" t="s">
        <v>13</v>
      </c>
    </row>
    <row r="2" spans="1:16" x14ac:dyDescent="0.3">
      <c r="A2">
        <v>1100</v>
      </c>
      <c r="B2" s="1">
        <v>45152</v>
      </c>
      <c r="C2">
        <f>WEEKDAY(A2, 2)</f>
        <v>7</v>
      </c>
      <c r="D2" s="3">
        <f>MONTH(B2)</f>
        <v>8</v>
      </c>
      <c r="E2" t="s">
        <v>14</v>
      </c>
      <c r="F2" t="s">
        <v>21</v>
      </c>
      <c r="G2">
        <v>2198.7399999999998</v>
      </c>
      <c r="H2">
        <v>43</v>
      </c>
      <c r="I2" t="s">
        <v>26</v>
      </c>
      <c r="J2">
        <v>1100.81</v>
      </c>
      <c r="K2">
        <v>1137.44</v>
      </c>
      <c r="L2" t="s">
        <v>17</v>
      </c>
      <c r="M2">
        <v>0.08</v>
      </c>
      <c r="N2" t="s">
        <v>27</v>
      </c>
      <c r="O2" t="s">
        <v>19</v>
      </c>
      <c r="P2" t="s">
        <v>23</v>
      </c>
    </row>
    <row r="3" spans="1:16" x14ac:dyDescent="0.3">
      <c r="A3">
        <v>1100</v>
      </c>
      <c r="B3" s="1">
        <v>45245</v>
      </c>
      <c r="C3">
        <f t="shared" ref="C3:C66" si="0">WEEKDAY(A3, 2)</f>
        <v>7</v>
      </c>
      <c r="D3" s="3">
        <f t="shared" ref="D3:D66" si="1">MONTH(B3)</f>
        <v>11</v>
      </c>
      <c r="E3" t="s">
        <v>38</v>
      </c>
      <c r="F3" t="s">
        <v>34</v>
      </c>
      <c r="G3">
        <v>672.66</v>
      </c>
      <c r="H3">
        <v>2</v>
      </c>
      <c r="I3" t="s">
        <v>16</v>
      </c>
      <c r="J3">
        <v>1036.76</v>
      </c>
      <c r="K3">
        <v>1189.3499999999999</v>
      </c>
      <c r="L3" t="s">
        <v>30</v>
      </c>
      <c r="M3">
        <v>0.27</v>
      </c>
      <c r="N3" t="s">
        <v>27</v>
      </c>
      <c r="O3" t="s">
        <v>19</v>
      </c>
      <c r="P3" t="s">
        <v>51</v>
      </c>
    </row>
    <row r="4" spans="1:16" x14ac:dyDescent="0.3">
      <c r="A4">
        <v>1100</v>
      </c>
      <c r="B4" s="1">
        <v>45247</v>
      </c>
      <c r="C4">
        <f t="shared" si="0"/>
        <v>7</v>
      </c>
      <c r="D4" s="3">
        <f t="shared" si="1"/>
        <v>11</v>
      </c>
      <c r="E4" t="s">
        <v>14</v>
      </c>
      <c r="F4" t="s">
        <v>34</v>
      </c>
      <c r="G4">
        <v>7883.44</v>
      </c>
      <c r="H4">
        <v>13</v>
      </c>
      <c r="I4" t="s">
        <v>26</v>
      </c>
      <c r="J4">
        <v>366.2</v>
      </c>
      <c r="K4">
        <v>732.69</v>
      </c>
      <c r="L4" t="s">
        <v>30</v>
      </c>
      <c r="M4">
        <v>0.04</v>
      </c>
      <c r="N4" t="s">
        <v>18</v>
      </c>
      <c r="O4" t="s">
        <v>22</v>
      </c>
      <c r="P4" t="s">
        <v>48</v>
      </c>
    </row>
    <row r="5" spans="1:16" x14ac:dyDescent="0.3">
      <c r="A5">
        <v>1100</v>
      </c>
      <c r="B5" s="1">
        <v>45069</v>
      </c>
      <c r="C5">
        <f t="shared" si="0"/>
        <v>7</v>
      </c>
      <c r="D5" s="3">
        <f t="shared" si="1"/>
        <v>5</v>
      </c>
      <c r="E5" t="s">
        <v>14</v>
      </c>
      <c r="F5" t="s">
        <v>21</v>
      </c>
      <c r="G5">
        <v>7667.96</v>
      </c>
      <c r="H5">
        <v>29</v>
      </c>
      <c r="I5" t="s">
        <v>26</v>
      </c>
      <c r="J5">
        <v>3559.56</v>
      </c>
      <c r="K5">
        <v>3607.15</v>
      </c>
      <c r="L5" t="s">
        <v>17</v>
      </c>
      <c r="M5">
        <v>0.21</v>
      </c>
      <c r="N5" t="s">
        <v>18</v>
      </c>
      <c r="O5" t="s">
        <v>22</v>
      </c>
      <c r="P5" t="s">
        <v>23</v>
      </c>
    </row>
    <row r="6" spans="1:16" x14ac:dyDescent="0.3">
      <c r="A6">
        <v>1100</v>
      </c>
      <c r="B6" s="1">
        <v>45192</v>
      </c>
      <c r="C6">
        <f t="shared" si="0"/>
        <v>7</v>
      </c>
      <c r="D6" s="3">
        <f t="shared" si="1"/>
        <v>9</v>
      </c>
      <c r="E6" t="s">
        <v>33</v>
      </c>
      <c r="F6" t="s">
        <v>15</v>
      </c>
      <c r="G6">
        <v>797.87</v>
      </c>
      <c r="H6">
        <v>19</v>
      </c>
      <c r="I6" t="s">
        <v>35</v>
      </c>
      <c r="J6">
        <v>1820.89</v>
      </c>
      <c r="K6">
        <v>2257.92</v>
      </c>
      <c r="L6" t="s">
        <v>30</v>
      </c>
      <c r="M6">
        <v>0.12</v>
      </c>
      <c r="N6" t="s">
        <v>18</v>
      </c>
      <c r="O6" t="s">
        <v>22</v>
      </c>
      <c r="P6" t="s">
        <v>67</v>
      </c>
    </row>
    <row r="7" spans="1:16" x14ac:dyDescent="0.3">
      <c r="A7">
        <v>1100</v>
      </c>
      <c r="B7" s="1">
        <v>45186</v>
      </c>
      <c r="C7">
        <f t="shared" si="0"/>
        <v>7</v>
      </c>
      <c r="D7" s="3">
        <f t="shared" si="1"/>
        <v>9</v>
      </c>
      <c r="E7" t="s">
        <v>33</v>
      </c>
      <c r="F7" t="s">
        <v>15</v>
      </c>
      <c r="G7">
        <v>4795.12</v>
      </c>
      <c r="H7">
        <v>17</v>
      </c>
      <c r="I7" t="s">
        <v>35</v>
      </c>
      <c r="J7">
        <v>83.64</v>
      </c>
      <c r="K7">
        <v>528.49</v>
      </c>
      <c r="L7" t="s">
        <v>30</v>
      </c>
      <c r="M7">
        <v>0.13</v>
      </c>
      <c r="N7" t="s">
        <v>31</v>
      </c>
      <c r="O7" t="s">
        <v>19</v>
      </c>
      <c r="P7" t="s">
        <v>67</v>
      </c>
    </row>
    <row r="8" spans="1:16" x14ac:dyDescent="0.3">
      <c r="A8">
        <v>1100</v>
      </c>
      <c r="B8" s="1">
        <v>44980</v>
      </c>
      <c r="C8">
        <f t="shared" si="0"/>
        <v>7</v>
      </c>
      <c r="D8" s="3">
        <f t="shared" si="1"/>
        <v>2</v>
      </c>
      <c r="E8" t="s">
        <v>38</v>
      </c>
      <c r="F8" t="s">
        <v>15</v>
      </c>
      <c r="G8">
        <v>849.43</v>
      </c>
      <c r="H8">
        <v>43</v>
      </c>
      <c r="I8" t="s">
        <v>16</v>
      </c>
      <c r="J8">
        <v>2116.09</v>
      </c>
      <c r="K8">
        <v>2472.98</v>
      </c>
      <c r="L8" t="s">
        <v>30</v>
      </c>
      <c r="M8">
        <v>0.01</v>
      </c>
      <c r="N8" t="s">
        <v>31</v>
      </c>
      <c r="O8" t="s">
        <v>22</v>
      </c>
      <c r="P8" t="s">
        <v>41</v>
      </c>
    </row>
    <row r="9" spans="1:16" x14ac:dyDescent="0.3">
      <c r="A9">
        <v>1100</v>
      </c>
      <c r="B9" s="1">
        <v>45261</v>
      </c>
      <c r="C9">
        <f t="shared" si="0"/>
        <v>7</v>
      </c>
      <c r="D9" s="3">
        <f t="shared" si="1"/>
        <v>12</v>
      </c>
      <c r="E9" t="s">
        <v>43</v>
      </c>
      <c r="F9" t="s">
        <v>34</v>
      </c>
      <c r="G9">
        <v>1387.8</v>
      </c>
      <c r="H9">
        <v>34</v>
      </c>
      <c r="I9" t="s">
        <v>16</v>
      </c>
      <c r="J9">
        <v>4991.09</v>
      </c>
      <c r="K9">
        <v>5402.28</v>
      </c>
      <c r="L9" t="s">
        <v>17</v>
      </c>
      <c r="M9">
        <v>0</v>
      </c>
      <c r="N9" t="s">
        <v>18</v>
      </c>
      <c r="O9" t="s">
        <v>22</v>
      </c>
      <c r="P9" t="s">
        <v>58</v>
      </c>
    </row>
    <row r="10" spans="1:16" x14ac:dyDescent="0.3">
      <c r="A10">
        <v>1100</v>
      </c>
      <c r="B10" s="1">
        <v>45280</v>
      </c>
      <c r="C10">
        <f t="shared" si="0"/>
        <v>7</v>
      </c>
      <c r="D10" s="3">
        <f t="shared" si="1"/>
        <v>12</v>
      </c>
      <c r="E10" t="s">
        <v>24</v>
      </c>
      <c r="F10" t="s">
        <v>21</v>
      </c>
      <c r="G10">
        <v>1629.47</v>
      </c>
      <c r="H10">
        <v>39</v>
      </c>
      <c r="I10" t="s">
        <v>35</v>
      </c>
      <c r="J10">
        <v>3685.03</v>
      </c>
      <c r="K10" s="2" t="s">
        <v>270</v>
      </c>
      <c r="L10" t="s">
        <v>30</v>
      </c>
      <c r="M10">
        <v>0.01</v>
      </c>
      <c r="N10" t="s">
        <v>27</v>
      </c>
      <c r="O10" t="s">
        <v>19</v>
      </c>
      <c r="P10" t="s">
        <v>49</v>
      </c>
    </row>
    <row r="11" spans="1:16" x14ac:dyDescent="0.3">
      <c r="A11">
        <v>1099</v>
      </c>
      <c r="B11" s="1">
        <v>44989</v>
      </c>
      <c r="C11">
        <f t="shared" si="0"/>
        <v>6</v>
      </c>
      <c r="D11" s="3">
        <f t="shared" si="1"/>
        <v>3</v>
      </c>
      <c r="E11" t="s">
        <v>24</v>
      </c>
      <c r="F11" t="s">
        <v>34</v>
      </c>
      <c r="G11">
        <v>7952.11</v>
      </c>
      <c r="H11">
        <v>10</v>
      </c>
      <c r="I11" t="s">
        <v>16</v>
      </c>
      <c r="J11">
        <v>1531.2</v>
      </c>
      <c r="K11">
        <v>1955.56</v>
      </c>
      <c r="L11" t="s">
        <v>30</v>
      </c>
      <c r="M11">
        <v>0</v>
      </c>
      <c r="N11" t="s">
        <v>31</v>
      </c>
      <c r="O11" t="s">
        <v>19</v>
      </c>
      <c r="P11" t="s">
        <v>54</v>
      </c>
    </row>
    <row r="12" spans="1:16" x14ac:dyDescent="0.3">
      <c r="A12">
        <v>1099</v>
      </c>
      <c r="B12" s="1">
        <v>45030</v>
      </c>
      <c r="C12">
        <f t="shared" si="0"/>
        <v>6</v>
      </c>
      <c r="D12" s="3">
        <f t="shared" si="1"/>
        <v>4</v>
      </c>
      <c r="E12" t="s">
        <v>43</v>
      </c>
      <c r="F12" t="s">
        <v>34</v>
      </c>
      <c r="G12">
        <v>9948.7099999999991</v>
      </c>
      <c r="H12">
        <v>27</v>
      </c>
      <c r="I12" t="s">
        <v>26</v>
      </c>
      <c r="J12">
        <v>4929.55</v>
      </c>
      <c r="K12">
        <v>4990.33</v>
      </c>
      <c r="L12" t="s">
        <v>17</v>
      </c>
      <c r="M12">
        <v>0.28999999999999998</v>
      </c>
      <c r="N12" t="s">
        <v>31</v>
      </c>
      <c r="O12" t="s">
        <v>19</v>
      </c>
      <c r="P12" t="s">
        <v>58</v>
      </c>
    </row>
    <row r="13" spans="1:16" x14ac:dyDescent="0.3">
      <c r="A13">
        <v>1099</v>
      </c>
      <c r="B13" s="1">
        <v>45286</v>
      </c>
      <c r="C13">
        <f t="shared" si="0"/>
        <v>6</v>
      </c>
      <c r="D13" s="3">
        <f t="shared" si="1"/>
        <v>12</v>
      </c>
      <c r="E13" t="s">
        <v>38</v>
      </c>
      <c r="F13" t="s">
        <v>21</v>
      </c>
      <c r="G13">
        <v>6644.04</v>
      </c>
      <c r="H13">
        <v>25</v>
      </c>
      <c r="I13" t="s">
        <v>35</v>
      </c>
      <c r="J13">
        <v>4148.4799999999996</v>
      </c>
      <c r="K13">
        <v>4293.6899999999996</v>
      </c>
      <c r="L13" t="s">
        <v>30</v>
      </c>
      <c r="M13">
        <v>0.11</v>
      </c>
      <c r="N13" t="s">
        <v>27</v>
      </c>
      <c r="O13" t="s">
        <v>19</v>
      </c>
      <c r="P13" t="s">
        <v>42</v>
      </c>
    </row>
    <row r="14" spans="1:16" x14ac:dyDescent="0.3">
      <c r="A14">
        <v>1099</v>
      </c>
      <c r="B14" s="1">
        <v>45212</v>
      </c>
      <c r="C14">
        <f t="shared" si="0"/>
        <v>6</v>
      </c>
      <c r="D14" s="3">
        <f t="shared" si="1"/>
        <v>10</v>
      </c>
      <c r="E14" t="s">
        <v>33</v>
      </c>
      <c r="F14" t="s">
        <v>15</v>
      </c>
      <c r="G14">
        <v>7614.15</v>
      </c>
      <c r="H14">
        <v>14</v>
      </c>
      <c r="I14" t="s">
        <v>26</v>
      </c>
      <c r="J14">
        <v>1996.64</v>
      </c>
      <c r="K14" s="2" t="s">
        <v>104</v>
      </c>
      <c r="L14" t="s">
        <v>17</v>
      </c>
      <c r="M14">
        <v>0.22</v>
      </c>
      <c r="N14" t="s">
        <v>31</v>
      </c>
      <c r="O14" t="s">
        <v>19</v>
      </c>
      <c r="P14" t="s">
        <v>67</v>
      </c>
    </row>
    <row r="15" spans="1:16" x14ac:dyDescent="0.3">
      <c r="A15">
        <v>1099</v>
      </c>
      <c r="B15" s="1">
        <v>44981</v>
      </c>
      <c r="C15">
        <f t="shared" si="0"/>
        <v>6</v>
      </c>
      <c r="D15" s="3">
        <f t="shared" si="1"/>
        <v>2</v>
      </c>
      <c r="E15" t="s">
        <v>24</v>
      </c>
      <c r="F15" t="s">
        <v>34</v>
      </c>
      <c r="G15">
        <v>8090</v>
      </c>
      <c r="H15">
        <v>35</v>
      </c>
      <c r="I15" t="s">
        <v>29</v>
      </c>
      <c r="J15">
        <v>2610.19</v>
      </c>
      <c r="K15">
        <v>2682.53</v>
      </c>
      <c r="L15" t="s">
        <v>30</v>
      </c>
      <c r="M15">
        <v>0.14000000000000001</v>
      </c>
      <c r="N15" t="s">
        <v>18</v>
      </c>
      <c r="O15" t="s">
        <v>22</v>
      </c>
      <c r="P15" t="s">
        <v>54</v>
      </c>
    </row>
    <row r="16" spans="1:16" x14ac:dyDescent="0.3">
      <c r="A16">
        <v>1099</v>
      </c>
      <c r="B16" s="1">
        <v>45057</v>
      </c>
      <c r="C16">
        <f t="shared" si="0"/>
        <v>6</v>
      </c>
      <c r="D16" s="3">
        <f t="shared" si="1"/>
        <v>5</v>
      </c>
      <c r="E16" t="s">
        <v>43</v>
      </c>
      <c r="F16" t="s">
        <v>25</v>
      </c>
      <c r="G16">
        <v>3518.89</v>
      </c>
      <c r="H16">
        <v>48</v>
      </c>
      <c r="I16" t="s">
        <v>26</v>
      </c>
      <c r="J16">
        <v>3441.61</v>
      </c>
      <c r="K16" s="2" t="s">
        <v>108</v>
      </c>
      <c r="L16" t="s">
        <v>17</v>
      </c>
      <c r="M16">
        <v>0.19</v>
      </c>
      <c r="N16" t="s">
        <v>27</v>
      </c>
      <c r="O16" t="s">
        <v>19</v>
      </c>
      <c r="P16" t="s">
        <v>44</v>
      </c>
    </row>
    <row r="17" spans="1:16" x14ac:dyDescent="0.3">
      <c r="A17">
        <v>1099</v>
      </c>
      <c r="B17" s="1">
        <v>45219</v>
      </c>
      <c r="C17">
        <f t="shared" si="0"/>
        <v>6</v>
      </c>
      <c r="D17" s="3">
        <f t="shared" si="1"/>
        <v>10</v>
      </c>
      <c r="E17" t="s">
        <v>24</v>
      </c>
      <c r="F17" t="s">
        <v>25</v>
      </c>
      <c r="G17">
        <v>7859.22</v>
      </c>
      <c r="H17">
        <v>23</v>
      </c>
      <c r="I17" t="s">
        <v>29</v>
      </c>
      <c r="J17">
        <v>93.45</v>
      </c>
      <c r="K17">
        <v>181.62</v>
      </c>
      <c r="L17" t="s">
        <v>17</v>
      </c>
      <c r="M17">
        <v>0.3</v>
      </c>
      <c r="N17" t="s">
        <v>27</v>
      </c>
      <c r="O17" t="s">
        <v>22</v>
      </c>
      <c r="P17" t="s">
        <v>28</v>
      </c>
    </row>
    <row r="18" spans="1:16" x14ac:dyDescent="0.3">
      <c r="A18">
        <v>1099</v>
      </c>
      <c r="B18" s="1">
        <v>45290</v>
      </c>
      <c r="C18">
        <f t="shared" si="0"/>
        <v>6</v>
      </c>
      <c r="D18" s="3">
        <f t="shared" si="1"/>
        <v>12</v>
      </c>
      <c r="E18" t="s">
        <v>14</v>
      </c>
      <c r="F18" t="s">
        <v>21</v>
      </c>
      <c r="G18">
        <v>9450.0400000000009</v>
      </c>
      <c r="H18">
        <v>29</v>
      </c>
      <c r="I18" t="s">
        <v>35</v>
      </c>
      <c r="J18">
        <v>3124.87</v>
      </c>
      <c r="K18">
        <v>3383.67</v>
      </c>
      <c r="L18" t="s">
        <v>30</v>
      </c>
      <c r="M18">
        <v>0.05</v>
      </c>
      <c r="N18" t="s">
        <v>31</v>
      </c>
      <c r="O18" t="s">
        <v>22</v>
      </c>
      <c r="P18" t="s">
        <v>23</v>
      </c>
    </row>
    <row r="19" spans="1:16" x14ac:dyDescent="0.3">
      <c r="A19">
        <v>1099</v>
      </c>
      <c r="B19" s="1">
        <v>45267</v>
      </c>
      <c r="C19">
        <f t="shared" si="0"/>
        <v>6</v>
      </c>
      <c r="D19" s="3">
        <f t="shared" si="1"/>
        <v>12</v>
      </c>
      <c r="E19" t="s">
        <v>14</v>
      </c>
      <c r="F19" t="s">
        <v>34</v>
      </c>
      <c r="G19">
        <v>3043.18</v>
      </c>
      <c r="H19">
        <v>22</v>
      </c>
      <c r="I19" t="s">
        <v>16</v>
      </c>
      <c r="J19">
        <v>2471.67</v>
      </c>
      <c r="K19">
        <v>2533.04</v>
      </c>
      <c r="L19" t="s">
        <v>17</v>
      </c>
      <c r="M19">
        <v>0.02</v>
      </c>
      <c r="N19" t="s">
        <v>27</v>
      </c>
      <c r="O19" t="s">
        <v>22</v>
      </c>
      <c r="P19" t="s">
        <v>48</v>
      </c>
    </row>
    <row r="20" spans="1:16" x14ac:dyDescent="0.3">
      <c r="A20">
        <v>1099</v>
      </c>
      <c r="B20" s="1">
        <v>45078</v>
      </c>
      <c r="C20">
        <f t="shared" si="0"/>
        <v>6</v>
      </c>
      <c r="D20" s="3">
        <f t="shared" si="1"/>
        <v>6</v>
      </c>
      <c r="E20" t="s">
        <v>43</v>
      </c>
      <c r="F20" t="s">
        <v>25</v>
      </c>
      <c r="G20">
        <v>2496.02</v>
      </c>
      <c r="H20">
        <v>2</v>
      </c>
      <c r="I20" t="s">
        <v>35</v>
      </c>
      <c r="J20">
        <v>2038.4</v>
      </c>
      <c r="K20">
        <v>2073.3200000000002</v>
      </c>
      <c r="L20" t="s">
        <v>30</v>
      </c>
      <c r="M20">
        <v>0.16</v>
      </c>
      <c r="N20" t="s">
        <v>18</v>
      </c>
      <c r="O20" t="s">
        <v>22</v>
      </c>
      <c r="P20" t="s">
        <v>44</v>
      </c>
    </row>
    <row r="21" spans="1:16" x14ac:dyDescent="0.3">
      <c r="A21">
        <v>1099</v>
      </c>
      <c r="B21" s="1">
        <v>44929</v>
      </c>
      <c r="C21">
        <f t="shared" si="0"/>
        <v>6</v>
      </c>
      <c r="D21" s="3">
        <f t="shared" si="1"/>
        <v>1</v>
      </c>
      <c r="E21" t="s">
        <v>14</v>
      </c>
      <c r="F21" t="s">
        <v>34</v>
      </c>
      <c r="G21">
        <v>5613.1</v>
      </c>
      <c r="H21">
        <v>31</v>
      </c>
      <c r="I21" t="s">
        <v>16</v>
      </c>
      <c r="J21">
        <v>4632.8500000000004</v>
      </c>
      <c r="K21" s="2" t="s">
        <v>176</v>
      </c>
      <c r="L21" t="s">
        <v>30</v>
      </c>
      <c r="M21">
        <v>0.21</v>
      </c>
      <c r="N21" t="s">
        <v>18</v>
      </c>
      <c r="O21" t="s">
        <v>22</v>
      </c>
      <c r="P21" t="s">
        <v>48</v>
      </c>
    </row>
    <row r="22" spans="1:16" x14ac:dyDescent="0.3">
      <c r="A22">
        <v>1099</v>
      </c>
      <c r="B22" s="1">
        <v>45084</v>
      </c>
      <c r="C22">
        <f t="shared" si="0"/>
        <v>6</v>
      </c>
      <c r="D22" s="3">
        <f t="shared" si="1"/>
        <v>6</v>
      </c>
      <c r="E22" t="s">
        <v>33</v>
      </c>
      <c r="F22" t="s">
        <v>34</v>
      </c>
      <c r="G22">
        <v>4346.55</v>
      </c>
      <c r="H22">
        <v>31</v>
      </c>
      <c r="I22" t="s">
        <v>26</v>
      </c>
      <c r="J22">
        <v>1974.4</v>
      </c>
      <c r="K22">
        <v>2259.5</v>
      </c>
      <c r="L22" t="s">
        <v>30</v>
      </c>
      <c r="M22">
        <v>0.27</v>
      </c>
      <c r="N22" t="s">
        <v>18</v>
      </c>
      <c r="O22" t="s">
        <v>22</v>
      </c>
      <c r="P22" t="s">
        <v>36</v>
      </c>
    </row>
    <row r="23" spans="1:16" x14ac:dyDescent="0.3">
      <c r="A23">
        <v>1099</v>
      </c>
      <c r="B23" s="1">
        <v>45221</v>
      </c>
      <c r="C23">
        <f t="shared" si="0"/>
        <v>6</v>
      </c>
      <c r="D23" s="3">
        <f t="shared" si="1"/>
        <v>10</v>
      </c>
      <c r="E23" t="s">
        <v>14</v>
      </c>
      <c r="F23" t="s">
        <v>21</v>
      </c>
      <c r="G23">
        <v>1514.14</v>
      </c>
      <c r="H23">
        <v>43</v>
      </c>
      <c r="I23" t="s">
        <v>29</v>
      </c>
      <c r="J23">
        <v>906.47</v>
      </c>
      <c r="K23">
        <v>1283.04</v>
      </c>
      <c r="L23" t="s">
        <v>30</v>
      </c>
      <c r="M23">
        <v>0.24</v>
      </c>
      <c r="N23" t="s">
        <v>18</v>
      </c>
      <c r="O23" t="s">
        <v>19</v>
      </c>
      <c r="P23" t="s">
        <v>23</v>
      </c>
    </row>
    <row r="24" spans="1:16" x14ac:dyDescent="0.3">
      <c r="A24">
        <v>1099</v>
      </c>
      <c r="B24" s="1">
        <v>45167</v>
      </c>
      <c r="C24">
        <f t="shared" si="0"/>
        <v>6</v>
      </c>
      <c r="D24" s="3">
        <f t="shared" si="1"/>
        <v>8</v>
      </c>
      <c r="E24" t="s">
        <v>43</v>
      </c>
      <c r="F24" t="s">
        <v>21</v>
      </c>
      <c r="G24">
        <v>4567.8100000000004</v>
      </c>
      <c r="H24">
        <v>44</v>
      </c>
      <c r="I24" t="s">
        <v>29</v>
      </c>
      <c r="J24">
        <v>4933.1099999999997</v>
      </c>
      <c r="K24">
        <v>5245.86</v>
      </c>
      <c r="L24" t="s">
        <v>17</v>
      </c>
      <c r="M24">
        <v>0.13</v>
      </c>
      <c r="N24" t="s">
        <v>27</v>
      </c>
      <c r="O24" t="s">
        <v>22</v>
      </c>
      <c r="P24" t="s">
        <v>56</v>
      </c>
    </row>
    <row r="25" spans="1:16" x14ac:dyDescent="0.3">
      <c r="A25">
        <v>1099</v>
      </c>
      <c r="B25" s="1">
        <v>44971</v>
      </c>
      <c r="C25">
        <f t="shared" si="0"/>
        <v>6</v>
      </c>
      <c r="D25" s="3">
        <f t="shared" si="1"/>
        <v>2</v>
      </c>
      <c r="E25" t="s">
        <v>24</v>
      </c>
      <c r="F25" t="s">
        <v>25</v>
      </c>
      <c r="G25">
        <v>7802.45</v>
      </c>
      <c r="H25">
        <v>32</v>
      </c>
      <c r="I25" t="s">
        <v>29</v>
      </c>
      <c r="J25">
        <v>1517.86</v>
      </c>
      <c r="K25">
        <v>1948.46</v>
      </c>
      <c r="L25" t="s">
        <v>30</v>
      </c>
      <c r="M25">
        <v>0.02</v>
      </c>
      <c r="N25" t="s">
        <v>31</v>
      </c>
      <c r="O25" t="s">
        <v>19</v>
      </c>
      <c r="P25" t="s">
        <v>28</v>
      </c>
    </row>
    <row r="26" spans="1:16" x14ac:dyDescent="0.3">
      <c r="A26">
        <v>1099</v>
      </c>
      <c r="B26" s="1">
        <v>45214</v>
      </c>
      <c r="C26">
        <f t="shared" si="0"/>
        <v>6</v>
      </c>
      <c r="D26" s="3">
        <f t="shared" si="1"/>
        <v>10</v>
      </c>
      <c r="E26" t="s">
        <v>24</v>
      </c>
      <c r="F26" t="s">
        <v>34</v>
      </c>
      <c r="G26">
        <v>6807.56</v>
      </c>
      <c r="H26">
        <v>39</v>
      </c>
      <c r="I26" t="s">
        <v>35</v>
      </c>
      <c r="J26">
        <v>3592.89</v>
      </c>
      <c r="K26">
        <v>4004</v>
      </c>
      <c r="L26" t="s">
        <v>30</v>
      </c>
      <c r="M26">
        <v>0.13</v>
      </c>
      <c r="N26" t="s">
        <v>18</v>
      </c>
      <c r="O26" t="s">
        <v>19</v>
      </c>
      <c r="P26" t="s">
        <v>54</v>
      </c>
    </row>
    <row r="27" spans="1:16" x14ac:dyDescent="0.3">
      <c r="A27">
        <v>1099</v>
      </c>
      <c r="B27" s="1">
        <v>45164</v>
      </c>
      <c r="C27">
        <f t="shared" si="0"/>
        <v>6</v>
      </c>
      <c r="D27" s="3">
        <f t="shared" si="1"/>
        <v>8</v>
      </c>
      <c r="E27" t="s">
        <v>24</v>
      </c>
      <c r="F27" t="s">
        <v>21</v>
      </c>
      <c r="G27">
        <v>1934.18</v>
      </c>
      <c r="H27">
        <v>17</v>
      </c>
      <c r="I27" t="s">
        <v>26</v>
      </c>
      <c r="J27">
        <v>2471.73</v>
      </c>
      <c r="K27">
        <v>2568.73</v>
      </c>
      <c r="L27" t="s">
        <v>30</v>
      </c>
      <c r="M27">
        <v>0.05</v>
      </c>
      <c r="N27" t="s">
        <v>18</v>
      </c>
      <c r="O27" t="s">
        <v>22</v>
      </c>
      <c r="P27" t="s">
        <v>49</v>
      </c>
    </row>
    <row r="28" spans="1:16" x14ac:dyDescent="0.3">
      <c r="A28">
        <v>1099</v>
      </c>
      <c r="B28" s="1">
        <v>45019</v>
      </c>
      <c r="C28">
        <f t="shared" si="0"/>
        <v>6</v>
      </c>
      <c r="D28" s="3">
        <f t="shared" si="1"/>
        <v>4</v>
      </c>
      <c r="E28" t="s">
        <v>43</v>
      </c>
      <c r="F28" t="s">
        <v>15</v>
      </c>
      <c r="G28">
        <v>2571.7199999999998</v>
      </c>
      <c r="H28">
        <v>30</v>
      </c>
      <c r="I28" t="s">
        <v>16</v>
      </c>
      <c r="J28">
        <v>4495.82</v>
      </c>
      <c r="K28" s="2" t="s">
        <v>260</v>
      </c>
      <c r="L28" t="s">
        <v>30</v>
      </c>
      <c r="M28">
        <v>0.18</v>
      </c>
      <c r="N28" t="s">
        <v>27</v>
      </c>
      <c r="O28" t="s">
        <v>22</v>
      </c>
      <c r="P28" t="s">
        <v>52</v>
      </c>
    </row>
    <row r="29" spans="1:16" x14ac:dyDescent="0.3">
      <c r="A29">
        <v>1098</v>
      </c>
      <c r="B29" s="1">
        <v>45217</v>
      </c>
      <c r="C29">
        <f t="shared" si="0"/>
        <v>5</v>
      </c>
      <c r="D29" s="3">
        <f t="shared" si="1"/>
        <v>10</v>
      </c>
      <c r="E29" t="s">
        <v>38</v>
      </c>
      <c r="F29" t="s">
        <v>21</v>
      </c>
      <c r="G29">
        <v>1600.79</v>
      </c>
      <c r="H29">
        <v>21</v>
      </c>
      <c r="I29" t="s">
        <v>16</v>
      </c>
      <c r="J29">
        <v>725.03</v>
      </c>
      <c r="K29" s="2" t="s">
        <v>92</v>
      </c>
      <c r="L29" t="s">
        <v>30</v>
      </c>
      <c r="M29">
        <v>0.18</v>
      </c>
      <c r="N29" t="s">
        <v>27</v>
      </c>
      <c r="O29" t="s">
        <v>19</v>
      </c>
      <c r="P29" t="s">
        <v>42</v>
      </c>
    </row>
    <row r="30" spans="1:16" x14ac:dyDescent="0.3">
      <c r="A30">
        <v>1098</v>
      </c>
      <c r="B30" s="1">
        <v>45237</v>
      </c>
      <c r="C30">
        <f t="shared" si="0"/>
        <v>5</v>
      </c>
      <c r="D30" s="3">
        <f t="shared" si="1"/>
        <v>11</v>
      </c>
      <c r="E30" t="s">
        <v>43</v>
      </c>
      <c r="F30" t="s">
        <v>21</v>
      </c>
      <c r="G30">
        <v>3166.9</v>
      </c>
      <c r="H30">
        <v>31</v>
      </c>
      <c r="I30" t="s">
        <v>26</v>
      </c>
      <c r="J30">
        <v>2407.8000000000002</v>
      </c>
      <c r="K30">
        <v>2502.7600000000002</v>
      </c>
      <c r="L30" t="s">
        <v>17</v>
      </c>
      <c r="M30">
        <v>0.27</v>
      </c>
      <c r="N30" t="s">
        <v>18</v>
      </c>
      <c r="O30" t="s">
        <v>22</v>
      </c>
      <c r="P30" t="s">
        <v>56</v>
      </c>
    </row>
    <row r="31" spans="1:16" x14ac:dyDescent="0.3">
      <c r="A31">
        <v>1098</v>
      </c>
      <c r="B31" s="1">
        <v>45024</v>
      </c>
      <c r="C31">
        <f t="shared" si="0"/>
        <v>5</v>
      </c>
      <c r="D31" s="3">
        <f t="shared" si="1"/>
        <v>4</v>
      </c>
      <c r="E31" t="s">
        <v>38</v>
      </c>
      <c r="F31" t="s">
        <v>15</v>
      </c>
      <c r="G31">
        <v>9452.89</v>
      </c>
      <c r="H31">
        <v>5</v>
      </c>
      <c r="I31" t="s">
        <v>35</v>
      </c>
      <c r="J31">
        <v>2947.22</v>
      </c>
      <c r="K31">
        <v>3145.27</v>
      </c>
      <c r="L31" t="s">
        <v>30</v>
      </c>
      <c r="M31">
        <v>0.1</v>
      </c>
      <c r="N31" t="s">
        <v>31</v>
      </c>
      <c r="O31" t="s">
        <v>22</v>
      </c>
      <c r="P31" t="s">
        <v>41</v>
      </c>
    </row>
    <row r="32" spans="1:16" x14ac:dyDescent="0.3">
      <c r="A32">
        <v>1098</v>
      </c>
      <c r="B32" s="1">
        <v>45001</v>
      </c>
      <c r="C32">
        <f t="shared" si="0"/>
        <v>5</v>
      </c>
      <c r="D32" s="3">
        <f t="shared" si="1"/>
        <v>3</v>
      </c>
      <c r="E32" t="s">
        <v>24</v>
      </c>
      <c r="F32" t="s">
        <v>25</v>
      </c>
      <c r="G32">
        <v>6780.38</v>
      </c>
      <c r="H32">
        <v>11</v>
      </c>
      <c r="I32" t="s">
        <v>16</v>
      </c>
      <c r="J32">
        <v>741.48</v>
      </c>
      <c r="K32">
        <v>878.09</v>
      </c>
      <c r="L32" t="s">
        <v>30</v>
      </c>
      <c r="M32">
        <v>0.28999999999999998</v>
      </c>
      <c r="N32" t="s">
        <v>18</v>
      </c>
      <c r="O32" t="s">
        <v>22</v>
      </c>
      <c r="P32" t="s">
        <v>28</v>
      </c>
    </row>
    <row r="33" spans="1:16" x14ac:dyDescent="0.3">
      <c r="A33">
        <v>1098</v>
      </c>
      <c r="B33" s="1">
        <v>45270</v>
      </c>
      <c r="C33">
        <f t="shared" si="0"/>
        <v>5</v>
      </c>
      <c r="D33" s="3">
        <f t="shared" si="1"/>
        <v>12</v>
      </c>
      <c r="E33" t="s">
        <v>38</v>
      </c>
      <c r="F33" t="s">
        <v>34</v>
      </c>
      <c r="G33">
        <v>3419.26</v>
      </c>
      <c r="H33">
        <v>28</v>
      </c>
      <c r="I33" t="s">
        <v>35</v>
      </c>
      <c r="J33">
        <v>3895.62</v>
      </c>
      <c r="K33">
        <v>4055.44</v>
      </c>
      <c r="L33" t="s">
        <v>30</v>
      </c>
      <c r="M33">
        <v>0.03</v>
      </c>
      <c r="N33" t="s">
        <v>27</v>
      </c>
      <c r="O33" t="s">
        <v>22</v>
      </c>
      <c r="P33" t="s">
        <v>51</v>
      </c>
    </row>
    <row r="34" spans="1:16" x14ac:dyDescent="0.3">
      <c r="A34">
        <v>1098</v>
      </c>
      <c r="B34" s="1">
        <v>45131</v>
      </c>
      <c r="C34">
        <f t="shared" si="0"/>
        <v>5</v>
      </c>
      <c r="D34" s="3">
        <f t="shared" si="1"/>
        <v>7</v>
      </c>
      <c r="E34" t="s">
        <v>43</v>
      </c>
      <c r="F34" t="s">
        <v>25</v>
      </c>
      <c r="G34">
        <v>8188.04</v>
      </c>
      <c r="H34">
        <v>19</v>
      </c>
      <c r="I34" t="s">
        <v>35</v>
      </c>
      <c r="J34">
        <v>4055.51</v>
      </c>
      <c r="K34">
        <v>4258.84</v>
      </c>
      <c r="L34" t="s">
        <v>17</v>
      </c>
      <c r="M34">
        <v>0.03</v>
      </c>
      <c r="N34" t="s">
        <v>31</v>
      </c>
      <c r="O34" t="s">
        <v>19</v>
      </c>
      <c r="P34" t="s">
        <v>44</v>
      </c>
    </row>
    <row r="35" spans="1:16" x14ac:dyDescent="0.3">
      <c r="A35">
        <v>1098</v>
      </c>
      <c r="B35" s="1">
        <v>45292</v>
      </c>
      <c r="C35">
        <f t="shared" si="0"/>
        <v>5</v>
      </c>
      <c r="D35" s="3">
        <f t="shared" si="1"/>
        <v>1</v>
      </c>
      <c r="E35" t="s">
        <v>14</v>
      </c>
      <c r="F35" t="s">
        <v>25</v>
      </c>
      <c r="G35">
        <v>2370.7199999999998</v>
      </c>
      <c r="H35">
        <v>11</v>
      </c>
      <c r="I35" t="s">
        <v>29</v>
      </c>
      <c r="J35">
        <v>213.41</v>
      </c>
      <c r="K35">
        <v>503.36</v>
      </c>
      <c r="L35" t="s">
        <v>17</v>
      </c>
      <c r="M35">
        <v>0.27</v>
      </c>
      <c r="N35" t="s">
        <v>27</v>
      </c>
      <c r="O35" t="s">
        <v>19</v>
      </c>
      <c r="P35" t="s">
        <v>32</v>
      </c>
    </row>
    <row r="36" spans="1:16" x14ac:dyDescent="0.3">
      <c r="A36">
        <v>1097</v>
      </c>
      <c r="B36" s="1">
        <v>45225</v>
      </c>
      <c r="C36">
        <f t="shared" si="0"/>
        <v>4</v>
      </c>
      <c r="D36" s="3">
        <f t="shared" si="1"/>
        <v>10</v>
      </c>
      <c r="E36" t="s">
        <v>43</v>
      </c>
      <c r="F36" t="s">
        <v>34</v>
      </c>
      <c r="G36">
        <v>7633.98</v>
      </c>
      <c r="H36">
        <v>27</v>
      </c>
      <c r="I36" t="s">
        <v>35</v>
      </c>
      <c r="J36">
        <v>4686.79</v>
      </c>
      <c r="K36">
        <v>5046.51</v>
      </c>
      <c r="L36" t="s">
        <v>17</v>
      </c>
      <c r="M36">
        <v>0.05</v>
      </c>
      <c r="N36" t="s">
        <v>31</v>
      </c>
      <c r="O36" t="s">
        <v>22</v>
      </c>
      <c r="P36" t="s">
        <v>58</v>
      </c>
    </row>
    <row r="37" spans="1:16" x14ac:dyDescent="0.3">
      <c r="A37">
        <v>1097</v>
      </c>
      <c r="B37" s="1">
        <v>45229</v>
      </c>
      <c r="C37">
        <f t="shared" si="0"/>
        <v>4</v>
      </c>
      <c r="D37" s="3">
        <f t="shared" si="1"/>
        <v>10</v>
      </c>
      <c r="E37" t="s">
        <v>38</v>
      </c>
      <c r="F37" t="s">
        <v>21</v>
      </c>
      <c r="G37">
        <v>6600.65</v>
      </c>
      <c r="H37">
        <v>49</v>
      </c>
      <c r="I37" t="s">
        <v>35</v>
      </c>
      <c r="J37">
        <v>4264.46</v>
      </c>
      <c r="K37">
        <v>4315.5200000000004</v>
      </c>
      <c r="L37" t="s">
        <v>30</v>
      </c>
      <c r="M37">
        <v>7.0000000000000007E-2</v>
      </c>
      <c r="N37" t="s">
        <v>18</v>
      </c>
      <c r="O37" t="s">
        <v>22</v>
      </c>
      <c r="P37" t="s">
        <v>42</v>
      </c>
    </row>
    <row r="38" spans="1:16" x14ac:dyDescent="0.3">
      <c r="A38">
        <v>1097</v>
      </c>
      <c r="B38" s="1">
        <v>45193</v>
      </c>
      <c r="C38">
        <f t="shared" si="0"/>
        <v>4</v>
      </c>
      <c r="D38" s="3">
        <f t="shared" si="1"/>
        <v>9</v>
      </c>
      <c r="E38" t="s">
        <v>43</v>
      </c>
      <c r="F38" t="s">
        <v>34</v>
      </c>
      <c r="G38">
        <v>5025.6400000000003</v>
      </c>
      <c r="H38">
        <v>9</v>
      </c>
      <c r="I38" t="s">
        <v>26</v>
      </c>
      <c r="J38">
        <v>4067.28</v>
      </c>
      <c r="K38">
        <v>4548.09</v>
      </c>
      <c r="L38" t="s">
        <v>17</v>
      </c>
      <c r="M38">
        <v>0.12</v>
      </c>
      <c r="N38" t="s">
        <v>31</v>
      </c>
      <c r="O38" t="s">
        <v>22</v>
      </c>
      <c r="P38" t="s">
        <v>58</v>
      </c>
    </row>
    <row r="39" spans="1:16" x14ac:dyDescent="0.3">
      <c r="A39">
        <v>1097</v>
      </c>
      <c r="B39" s="1">
        <v>45001</v>
      </c>
      <c r="C39">
        <f t="shared" si="0"/>
        <v>4</v>
      </c>
      <c r="D39" s="3">
        <f t="shared" si="1"/>
        <v>3</v>
      </c>
      <c r="E39" t="s">
        <v>24</v>
      </c>
      <c r="F39" t="s">
        <v>25</v>
      </c>
      <c r="G39">
        <v>471.95</v>
      </c>
      <c r="H39">
        <v>35</v>
      </c>
      <c r="I39" t="s">
        <v>26</v>
      </c>
      <c r="J39">
        <v>1958.49</v>
      </c>
      <c r="K39">
        <v>2254.84</v>
      </c>
      <c r="L39" t="s">
        <v>30</v>
      </c>
      <c r="M39">
        <v>0.16</v>
      </c>
      <c r="N39" t="s">
        <v>31</v>
      </c>
      <c r="O39" t="s">
        <v>19</v>
      </c>
      <c r="P39" t="s">
        <v>28</v>
      </c>
    </row>
    <row r="40" spans="1:16" x14ac:dyDescent="0.3">
      <c r="A40">
        <v>1097</v>
      </c>
      <c r="B40" s="1">
        <v>45189</v>
      </c>
      <c r="C40">
        <f t="shared" si="0"/>
        <v>4</v>
      </c>
      <c r="D40" s="3">
        <f t="shared" si="1"/>
        <v>9</v>
      </c>
      <c r="E40" t="s">
        <v>24</v>
      </c>
      <c r="F40" t="s">
        <v>15</v>
      </c>
      <c r="G40">
        <v>6759.76</v>
      </c>
      <c r="H40">
        <v>45</v>
      </c>
      <c r="I40" t="s">
        <v>29</v>
      </c>
      <c r="J40">
        <v>1525.13</v>
      </c>
      <c r="K40" s="2" t="s">
        <v>115</v>
      </c>
      <c r="L40" t="s">
        <v>17</v>
      </c>
      <c r="M40">
        <v>0.24</v>
      </c>
      <c r="N40" t="s">
        <v>18</v>
      </c>
      <c r="O40" t="s">
        <v>22</v>
      </c>
      <c r="P40" t="s">
        <v>47</v>
      </c>
    </row>
    <row r="41" spans="1:16" x14ac:dyDescent="0.3">
      <c r="A41">
        <v>1097</v>
      </c>
      <c r="B41" s="1">
        <v>45011</v>
      </c>
      <c r="C41">
        <f t="shared" si="0"/>
        <v>4</v>
      </c>
      <c r="D41" s="3">
        <f t="shared" si="1"/>
        <v>3</v>
      </c>
      <c r="E41" t="s">
        <v>24</v>
      </c>
      <c r="F41" t="s">
        <v>34</v>
      </c>
      <c r="G41">
        <v>6286.25</v>
      </c>
      <c r="H41">
        <v>7</v>
      </c>
      <c r="I41" t="s">
        <v>29</v>
      </c>
      <c r="J41">
        <v>1896.35</v>
      </c>
      <c r="K41">
        <v>2394.1999999999998</v>
      </c>
      <c r="L41" t="s">
        <v>30</v>
      </c>
      <c r="M41">
        <v>0.22</v>
      </c>
      <c r="N41" t="s">
        <v>27</v>
      </c>
      <c r="O41" t="s">
        <v>19</v>
      </c>
      <c r="P41" t="s">
        <v>54</v>
      </c>
    </row>
    <row r="42" spans="1:16" x14ac:dyDescent="0.3">
      <c r="A42">
        <v>1097</v>
      </c>
      <c r="B42" s="1">
        <v>45007</v>
      </c>
      <c r="C42">
        <f t="shared" si="0"/>
        <v>4</v>
      </c>
      <c r="D42" s="3">
        <f t="shared" si="1"/>
        <v>3</v>
      </c>
      <c r="E42" t="s">
        <v>38</v>
      </c>
      <c r="F42" t="s">
        <v>15</v>
      </c>
      <c r="G42">
        <v>6747.64</v>
      </c>
      <c r="H42">
        <v>6</v>
      </c>
      <c r="I42" t="s">
        <v>35</v>
      </c>
      <c r="J42">
        <v>4885.9799999999996</v>
      </c>
      <c r="K42">
        <v>4949.95</v>
      </c>
      <c r="L42" t="s">
        <v>17</v>
      </c>
      <c r="M42">
        <v>0.17</v>
      </c>
      <c r="N42" t="s">
        <v>27</v>
      </c>
      <c r="O42" t="s">
        <v>19</v>
      </c>
      <c r="P42" t="s">
        <v>41</v>
      </c>
    </row>
    <row r="43" spans="1:16" x14ac:dyDescent="0.3">
      <c r="A43">
        <v>1097</v>
      </c>
      <c r="B43" s="1">
        <v>45090</v>
      </c>
      <c r="C43">
        <f t="shared" si="0"/>
        <v>4</v>
      </c>
      <c r="D43" s="3">
        <f t="shared" si="1"/>
        <v>6</v>
      </c>
      <c r="E43" t="s">
        <v>33</v>
      </c>
      <c r="F43" t="s">
        <v>34</v>
      </c>
      <c r="G43">
        <v>7509.01</v>
      </c>
      <c r="H43">
        <v>10</v>
      </c>
      <c r="I43" t="s">
        <v>16</v>
      </c>
      <c r="J43">
        <v>2162.9499999999998</v>
      </c>
      <c r="K43" s="2" t="s">
        <v>141</v>
      </c>
      <c r="L43" t="s">
        <v>17</v>
      </c>
      <c r="M43">
        <v>0.2</v>
      </c>
      <c r="N43" t="s">
        <v>31</v>
      </c>
      <c r="O43" t="s">
        <v>19</v>
      </c>
      <c r="P43" t="s">
        <v>36</v>
      </c>
    </row>
    <row r="44" spans="1:16" x14ac:dyDescent="0.3">
      <c r="A44">
        <v>1097</v>
      </c>
      <c r="B44" s="1">
        <v>44958</v>
      </c>
      <c r="C44">
        <f t="shared" si="0"/>
        <v>4</v>
      </c>
      <c r="D44" s="3">
        <f t="shared" si="1"/>
        <v>2</v>
      </c>
      <c r="E44" t="s">
        <v>43</v>
      </c>
      <c r="F44" t="s">
        <v>21</v>
      </c>
      <c r="G44">
        <v>1099.68</v>
      </c>
      <c r="H44">
        <v>27</v>
      </c>
      <c r="I44" t="s">
        <v>35</v>
      </c>
      <c r="J44">
        <v>3955.19</v>
      </c>
      <c r="K44">
        <v>4393.68</v>
      </c>
      <c r="L44" t="s">
        <v>17</v>
      </c>
      <c r="M44">
        <v>0.04</v>
      </c>
      <c r="N44" t="s">
        <v>31</v>
      </c>
      <c r="O44" t="s">
        <v>19</v>
      </c>
      <c r="P44" t="s">
        <v>56</v>
      </c>
    </row>
    <row r="45" spans="1:16" x14ac:dyDescent="0.3">
      <c r="A45">
        <v>1096</v>
      </c>
      <c r="B45" s="1">
        <v>45180</v>
      </c>
      <c r="C45">
        <f t="shared" si="0"/>
        <v>3</v>
      </c>
      <c r="D45" s="3">
        <f t="shared" si="1"/>
        <v>9</v>
      </c>
      <c r="E45" t="s">
        <v>38</v>
      </c>
      <c r="F45" t="s">
        <v>25</v>
      </c>
      <c r="G45">
        <v>7597.37</v>
      </c>
      <c r="H45">
        <v>23</v>
      </c>
      <c r="I45" t="s">
        <v>35</v>
      </c>
      <c r="J45">
        <v>608.57000000000005</v>
      </c>
      <c r="K45">
        <v>1032.22</v>
      </c>
      <c r="L45" t="s">
        <v>30</v>
      </c>
      <c r="M45">
        <v>0.25</v>
      </c>
      <c r="N45" t="s">
        <v>18</v>
      </c>
      <c r="O45" t="s">
        <v>22</v>
      </c>
      <c r="P45" t="s">
        <v>39</v>
      </c>
    </row>
    <row r="46" spans="1:16" x14ac:dyDescent="0.3">
      <c r="A46">
        <v>1096</v>
      </c>
      <c r="B46" s="1">
        <v>45012</v>
      </c>
      <c r="C46">
        <f t="shared" si="0"/>
        <v>3</v>
      </c>
      <c r="D46" s="3">
        <f t="shared" si="1"/>
        <v>3</v>
      </c>
      <c r="E46" t="s">
        <v>43</v>
      </c>
      <c r="F46" t="s">
        <v>15</v>
      </c>
      <c r="G46">
        <v>4821.3100000000004</v>
      </c>
      <c r="H46">
        <v>48</v>
      </c>
      <c r="I46" t="s">
        <v>29</v>
      </c>
      <c r="J46">
        <v>2449.21</v>
      </c>
      <c r="K46">
        <v>2714.12</v>
      </c>
      <c r="L46" t="s">
        <v>30</v>
      </c>
      <c r="M46">
        <v>0.01</v>
      </c>
      <c r="N46" t="s">
        <v>31</v>
      </c>
      <c r="O46" t="s">
        <v>19</v>
      </c>
      <c r="P46" t="s">
        <v>52</v>
      </c>
    </row>
    <row r="47" spans="1:16" x14ac:dyDescent="0.3">
      <c r="A47">
        <v>1096</v>
      </c>
      <c r="B47" s="1">
        <v>45136</v>
      </c>
      <c r="C47">
        <f t="shared" si="0"/>
        <v>3</v>
      </c>
      <c r="D47" s="3">
        <f t="shared" si="1"/>
        <v>7</v>
      </c>
      <c r="E47" t="s">
        <v>33</v>
      </c>
      <c r="F47" t="s">
        <v>21</v>
      </c>
      <c r="G47">
        <v>485.41</v>
      </c>
      <c r="H47">
        <v>38</v>
      </c>
      <c r="I47" t="s">
        <v>35</v>
      </c>
      <c r="J47">
        <v>3955.66</v>
      </c>
      <c r="K47">
        <v>4270.59</v>
      </c>
      <c r="L47" t="s">
        <v>17</v>
      </c>
      <c r="M47">
        <v>0.15</v>
      </c>
      <c r="N47" t="s">
        <v>31</v>
      </c>
      <c r="O47" t="s">
        <v>19</v>
      </c>
      <c r="P47" t="s">
        <v>37</v>
      </c>
    </row>
    <row r="48" spans="1:16" x14ac:dyDescent="0.3">
      <c r="A48">
        <v>1096</v>
      </c>
      <c r="B48" s="1">
        <v>45140</v>
      </c>
      <c r="C48">
        <f t="shared" si="0"/>
        <v>3</v>
      </c>
      <c r="D48" s="3">
        <f t="shared" si="1"/>
        <v>8</v>
      </c>
      <c r="E48" t="s">
        <v>14</v>
      </c>
      <c r="F48" t="s">
        <v>15</v>
      </c>
      <c r="G48">
        <v>4815.72</v>
      </c>
      <c r="H48">
        <v>30</v>
      </c>
      <c r="I48" t="s">
        <v>35</v>
      </c>
      <c r="J48">
        <v>3969.86</v>
      </c>
      <c r="K48">
        <v>4281.79</v>
      </c>
      <c r="L48" t="s">
        <v>17</v>
      </c>
      <c r="M48">
        <v>0.08</v>
      </c>
      <c r="N48" t="s">
        <v>27</v>
      </c>
      <c r="O48" t="s">
        <v>22</v>
      </c>
      <c r="P48" t="s">
        <v>20</v>
      </c>
    </row>
    <row r="49" spans="1:16" x14ac:dyDescent="0.3">
      <c r="A49">
        <v>1096</v>
      </c>
      <c r="B49" s="1">
        <v>45087</v>
      </c>
      <c r="C49">
        <f t="shared" si="0"/>
        <v>3</v>
      </c>
      <c r="D49" s="3">
        <f t="shared" si="1"/>
        <v>6</v>
      </c>
      <c r="E49" t="s">
        <v>33</v>
      </c>
      <c r="F49" t="s">
        <v>25</v>
      </c>
      <c r="G49">
        <v>2320.5100000000002</v>
      </c>
      <c r="H49">
        <v>6</v>
      </c>
      <c r="I49" t="s">
        <v>16</v>
      </c>
      <c r="J49">
        <v>252.62</v>
      </c>
      <c r="K49">
        <v>742</v>
      </c>
      <c r="L49" t="s">
        <v>30</v>
      </c>
      <c r="M49">
        <v>0.22</v>
      </c>
      <c r="N49" t="s">
        <v>31</v>
      </c>
      <c r="O49" t="s">
        <v>22</v>
      </c>
      <c r="P49" t="s">
        <v>45</v>
      </c>
    </row>
    <row r="50" spans="1:16" x14ac:dyDescent="0.3">
      <c r="A50">
        <v>1096</v>
      </c>
      <c r="B50" s="1">
        <v>45024</v>
      </c>
      <c r="C50">
        <f t="shared" si="0"/>
        <v>3</v>
      </c>
      <c r="D50" s="3">
        <f t="shared" si="1"/>
        <v>4</v>
      </c>
      <c r="E50" t="s">
        <v>33</v>
      </c>
      <c r="F50" t="s">
        <v>25</v>
      </c>
      <c r="G50">
        <v>5935.59</v>
      </c>
      <c r="H50">
        <v>45</v>
      </c>
      <c r="I50" t="s">
        <v>29</v>
      </c>
      <c r="J50">
        <v>357.92</v>
      </c>
      <c r="K50">
        <v>461.3</v>
      </c>
      <c r="L50" t="s">
        <v>17</v>
      </c>
      <c r="M50">
        <v>0.28000000000000003</v>
      </c>
      <c r="N50" t="s">
        <v>18</v>
      </c>
      <c r="O50" t="s">
        <v>19</v>
      </c>
      <c r="P50" t="s">
        <v>45</v>
      </c>
    </row>
    <row r="51" spans="1:16" x14ac:dyDescent="0.3">
      <c r="A51">
        <v>1096</v>
      </c>
      <c r="B51" s="1">
        <v>44951</v>
      </c>
      <c r="C51">
        <f t="shared" si="0"/>
        <v>3</v>
      </c>
      <c r="D51" s="3">
        <f t="shared" si="1"/>
        <v>1</v>
      </c>
      <c r="E51" t="s">
        <v>33</v>
      </c>
      <c r="F51" t="s">
        <v>21</v>
      </c>
      <c r="G51">
        <v>6206.16</v>
      </c>
      <c r="H51">
        <v>27</v>
      </c>
      <c r="I51" t="s">
        <v>29</v>
      </c>
      <c r="J51">
        <v>4809</v>
      </c>
      <c r="K51">
        <v>4967.4399999999996</v>
      </c>
      <c r="L51" t="s">
        <v>30</v>
      </c>
      <c r="M51">
        <v>0.12</v>
      </c>
      <c r="N51" t="s">
        <v>18</v>
      </c>
      <c r="O51" t="s">
        <v>19</v>
      </c>
      <c r="P51" t="s">
        <v>37</v>
      </c>
    </row>
    <row r="52" spans="1:16" x14ac:dyDescent="0.3">
      <c r="A52">
        <v>1096</v>
      </c>
      <c r="B52" s="1">
        <v>45261</v>
      </c>
      <c r="C52">
        <f t="shared" si="0"/>
        <v>3</v>
      </c>
      <c r="D52" s="3">
        <f t="shared" si="1"/>
        <v>12</v>
      </c>
      <c r="E52" t="s">
        <v>14</v>
      </c>
      <c r="F52" t="s">
        <v>34</v>
      </c>
      <c r="G52">
        <v>2962.96</v>
      </c>
      <c r="H52">
        <v>20</v>
      </c>
      <c r="I52" t="s">
        <v>16</v>
      </c>
      <c r="J52">
        <v>1994.9</v>
      </c>
      <c r="K52">
        <v>2066.5</v>
      </c>
      <c r="L52" t="s">
        <v>17</v>
      </c>
      <c r="M52">
        <v>0.06</v>
      </c>
      <c r="N52" t="s">
        <v>27</v>
      </c>
      <c r="O52" t="s">
        <v>19</v>
      </c>
      <c r="P52" t="s">
        <v>48</v>
      </c>
    </row>
    <row r="53" spans="1:16" x14ac:dyDescent="0.3">
      <c r="A53">
        <v>1096</v>
      </c>
      <c r="B53" s="1">
        <v>45219</v>
      </c>
      <c r="C53">
        <f t="shared" si="0"/>
        <v>3</v>
      </c>
      <c r="D53" s="3">
        <f t="shared" si="1"/>
        <v>10</v>
      </c>
      <c r="E53" t="s">
        <v>24</v>
      </c>
      <c r="F53" t="s">
        <v>25</v>
      </c>
      <c r="G53">
        <v>7051.25</v>
      </c>
      <c r="H53">
        <v>10</v>
      </c>
      <c r="I53" t="s">
        <v>29</v>
      </c>
      <c r="J53">
        <v>2927.02</v>
      </c>
      <c r="K53">
        <v>3387.21</v>
      </c>
      <c r="L53" t="s">
        <v>17</v>
      </c>
      <c r="M53">
        <v>0.12</v>
      </c>
      <c r="N53" t="s">
        <v>18</v>
      </c>
      <c r="O53" t="s">
        <v>22</v>
      </c>
      <c r="P53" t="s">
        <v>28</v>
      </c>
    </row>
    <row r="54" spans="1:16" x14ac:dyDescent="0.3">
      <c r="A54">
        <v>1096</v>
      </c>
      <c r="B54" s="1">
        <v>45231</v>
      </c>
      <c r="C54">
        <f t="shared" si="0"/>
        <v>3</v>
      </c>
      <c r="D54" s="3">
        <f t="shared" si="1"/>
        <v>11</v>
      </c>
      <c r="E54" t="s">
        <v>14</v>
      </c>
      <c r="F54" t="s">
        <v>25</v>
      </c>
      <c r="G54">
        <v>8718.2199999999993</v>
      </c>
      <c r="H54">
        <v>17</v>
      </c>
      <c r="I54" t="s">
        <v>26</v>
      </c>
      <c r="J54">
        <v>2774.24</v>
      </c>
      <c r="K54" s="2" t="s">
        <v>177</v>
      </c>
      <c r="L54" t="s">
        <v>17</v>
      </c>
      <c r="M54">
        <v>0.23</v>
      </c>
      <c r="N54" t="s">
        <v>27</v>
      </c>
      <c r="O54" t="s">
        <v>22</v>
      </c>
      <c r="P54" t="s">
        <v>32</v>
      </c>
    </row>
    <row r="55" spans="1:16" x14ac:dyDescent="0.3">
      <c r="A55">
        <v>1096</v>
      </c>
      <c r="B55" s="1">
        <v>45081</v>
      </c>
      <c r="C55">
        <f t="shared" si="0"/>
        <v>3</v>
      </c>
      <c r="D55" s="3">
        <f t="shared" si="1"/>
        <v>6</v>
      </c>
      <c r="E55" t="s">
        <v>14</v>
      </c>
      <c r="F55" t="s">
        <v>25</v>
      </c>
      <c r="G55">
        <v>9019.51</v>
      </c>
      <c r="H55">
        <v>14</v>
      </c>
      <c r="I55" t="s">
        <v>16</v>
      </c>
      <c r="J55">
        <v>2251.9499999999998</v>
      </c>
      <c r="K55" s="2" t="s">
        <v>208</v>
      </c>
      <c r="L55" t="s">
        <v>17</v>
      </c>
      <c r="M55">
        <v>0.21</v>
      </c>
      <c r="N55" t="s">
        <v>31</v>
      </c>
      <c r="O55" t="s">
        <v>19</v>
      </c>
      <c r="P55" t="s">
        <v>32</v>
      </c>
    </row>
    <row r="56" spans="1:16" x14ac:dyDescent="0.3">
      <c r="A56">
        <v>1096</v>
      </c>
      <c r="B56" s="1">
        <v>44959</v>
      </c>
      <c r="C56">
        <f t="shared" si="0"/>
        <v>3</v>
      </c>
      <c r="D56" s="3">
        <f t="shared" si="1"/>
        <v>2</v>
      </c>
      <c r="E56" t="s">
        <v>43</v>
      </c>
      <c r="F56" t="s">
        <v>34</v>
      </c>
      <c r="G56">
        <v>9289</v>
      </c>
      <c r="H56">
        <v>31</v>
      </c>
      <c r="I56" t="s">
        <v>35</v>
      </c>
      <c r="J56">
        <v>1724.24</v>
      </c>
      <c r="K56">
        <v>2036.2</v>
      </c>
      <c r="L56" t="s">
        <v>30</v>
      </c>
      <c r="M56">
        <v>0.17</v>
      </c>
      <c r="N56" t="s">
        <v>18</v>
      </c>
      <c r="O56" t="s">
        <v>19</v>
      </c>
      <c r="P56" t="s">
        <v>58</v>
      </c>
    </row>
    <row r="57" spans="1:16" x14ac:dyDescent="0.3">
      <c r="A57">
        <v>1096</v>
      </c>
      <c r="B57" s="1">
        <v>45048</v>
      </c>
      <c r="C57">
        <f t="shared" si="0"/>
        <v>3</v>
      </c>
      <c r="D57" s="3">
        <f t="shared" si="1"/>
        <v>5</v>
      </c>
      <c r="E57" t="s">
        <v>43</v>
      </c>
      <c r="F57" t="s">
        <v>34</v>
      </c>
      <c r="G57">
        <v>4649.88</v>
      </c>
      <c r="H57">
        <v>32</v>
      </c>
      <c r="I57" t="s">
        <v>16</v>
      </c>
      <c r="J57">
        <v>991.63</v>
      </c>
      <c r="K57">
        <v>1065.55</v>
      </c>
      <c r="L57" t="s">
        <v>17</v>
      </c>
      <c r="M57">
        <v>0.22</v>
      </c>
      <c r="N57" t="s">
        <v>27</v>
      </c>
      <c r="O57" t="s">
        <v>22</v>
      </c>
      <c r="P57" t="s">
        <v>58</v>
      </c>
    </row>
    <row r="58" spans="1:16" x14ac:dyDescent="0.3">
      <c r="A58">
        <v>1095</v>
      </c>
      <c r="B58" s="1">
        <v>45255</v>
      </c>
      <c r="C58">
        <f t="shared" si="0"/>
        <v>2</v>
      </c>
      <c r="D58" s="3">
        <f t="shared" si="1"/>
        <v>11</v>
      </c>
      <c r="E58" t="s">
        <v>43</v>
      </c>
      <c r="F58" t="s">
        <v>34</v>
      </c>
      <c r="G58">
        <v>9432.9699999999993</v>
      </c>
      <c r="H58">
        <v>37</v>
      </c>
      <c r="I58" t="s">
        <v>35</v>
      </c>
      <c r="J58">
        <v>407.77</v>
      </c>
      <c r="K58">
        <v>860.95</v>
      </c>
      <c r="L58" t="s">
        <v>30</v>
      </c>
      <c r="M58">
        <v>0.1</v>
      </c>
      <c r="N58" t="s">
        <v>31</v>
      </c>
      <c r="O58" t="s">
        <v>22</v>
      </c>
      <c r="P58" t="s">
        <v>58</v>
      </c>
    </row>
    <row r="59" spans="1:16" x14ac:dyDescent="0.3">
      <c r="A59">
        <v>1095</v>
      </c>
      <c r="B59" s="1">
        <v>45268</v>
      </c>
      <c r="C59">
        <f t="shared" si="0"/>
        <v>2</v>
      </c>
      <c r="D59" s="3">
        <f t="shared" si="1"/>
        <v>12</v>
      </c>
      <c r="E59" t="s">
        <v>38</v>
      </c>
      <c r="F59" t="s">
        <v>34</v>
      </c>
      <c r="G59">
        <v>3801.82</v>
      </c>
      <c r="H59">
        <v>4</v>
      </c>
      <c r="I59" t="s">
        <v>29</v>
      </c>
      <c r="J59">
        <v>3191.05</v>
      </c>
      <c r="K59" s="2" t="s">
        <v>121</v>
      </c>
      <c r="L59" t="s">
        <v>30</v>
      </c>
      <c r="M59">
        <v>0.28000000000000003</v>
      </c>
      <c r="N59" t="s">
        <v>31</v>
      </c>
      <c r="O59" t="s">
        <v>19</v>
      </c>
      <c r="P59" t="s">
        <v>51</v>
      </c>
    </row>
    <row r="60" spans="1:16" x14ac:dyDescent="0.3">
      <c r="A60">
        <v>1095</v>
      </c>
      <c r="B60" s="1">
        <v>45041</v>
      </c>
      <c r="C60">
        <f t="shared" si="0"/>
        <v>2</v>
      </c>
      <c r="D60" s="3">
        <f t="shared" si="1"/>
        <v>4</v>
      </c>
      <c r="E60" t="s">
        <v>14</v>
      </c>
      <c r="F60" t="s">
        <v>25</v>
      </c>
      <c r="G60">
        <v>9805.65</v>
      </c>
      <c r="H60">
        <v>10</v>
      </c>
      <c r="I60" t="s">
        <v>35</v>
      </c>
      <c r="J60">
        <v>3155.97</v>
      </c>
      <c r="K60">
        <v>3263.49</v>
      </c>
      <c r="L60" t="s">
        <v>17</v>
      </c>
      <c r="M60">
        <v>0.04</v>
      </c>
      <c r="N60" t="s">
        <v>31</v>
      </c>
      <c r="O60" t="s">
        <v>19</v>
      </c>
      <c r="P60" t="s">
        <v>32</v>
      </c>
    </row>
    <row r="61" spans="1:16" x14ac:dyDescent="0.3">
      <c r="A61">
        <v>1095</v>
      </c>
      <c r="B61" s="1">
        <v>45208</v>
      </c>
      <c r="C61">
        <f t="shared" si="0"/>
        <v>2</v>
      </c>
      <c r="D61" s="3">
        <f t="shared" si="1"/>
        <v>10</v>
      </c>
      <c r="E61" t="s">
        <v>24</v>
      </c>
      <c r="F61" t="s">
        <v>15</v>
      </c>
      <c r="G61">
        <v>8828.74</v>
      </c>
      <c r="H61">
        <v>21</v>
      </c>
      <c r="I61" t="s">
        <v>29</v>
      </c>
      <c r="J61">
        <v>621.04999999999995</v>
      </c>
      <c r="K61" s="2" t="s">
        <v>160</v>
      </c>
      <c r="L61" t="s">
        <v>17</v>
      </c>
      <c r="M61">
        <v>0.24</v>
      </c>
      <c r="N61" t="s">
        <v>27</v>
      </c>
      <c r="O61" t="s">
        <v>19</v>
      </c>
      <c r="P61" t="s">
        <v>47</v>
      </c>
    </row>
    <row r="62" spans="1:16" x14ac:dyDescent="0.3">
      <c r="A62">
        <v>1095</v>
      </c>
      <c r="B62" s="1">
        <v>45237</v>
      </c>
      <c r="C62">
        <f t="shared" si="0"/>
        <v>2</v>
      </c>
      <c r="D62" s="3">
        <f t="shared" si="1"/>
        <v>11</v>
      </c>
      <c r="E62" t="s">
        <v>33</v>
      </c>
      <c r="F62" t="s">
        <v>21</v>
      </c>
      <c r="G62">
        <v>6970.1</v>
      </c>
      <c r="H62">
        <v>32</v>
      </c>
      <c r="I62" t="s">
        <v>29</v>
      </c>
      <c r="J62">
        <v>4266.6400000000003</v>
      </c>
      <c r="K62" s="2" t="s">
        <v>168</v>
      </c>
      <c r="L62" t="s">
        <v>30</v>
      </c>
      <c r="M62">
        <v>0.3</v>
      </c>
      <c r="N62" t="s">
        <v>27</v>
      </c>
      <c r="O62" t="s">
        <v>22</v>
      </c>
      <c r="P62" t="s">
        <v>37</v>
      </c>
    </row>
    <row r="63" spans="1:16" x14ac:dyDescent="0.3">
      <c r="A63">
        <v>1095</v>
      </c>
      <c r="B63" s="1">
        <v>45256</v>
      </c>
      <c r="C63">
        <f t="shared" si="0"/>
        <v>2</v>
      </c>
      <c r="D63" s="3">
        <f t="shared" si="1"/>
        <v>11</v>
      </c>
      <c r="E63" t="s">
        <v>33</v>
      </c>
      <c r="F63" t="s">
        <v>21</v>
      </c>
      <c r="G63">
        <v>8231.74</v>
      </c>
      <c r="H63">
        <v>7</v>
      </c>
      <c r="I63" t="s">
        <v>26</v>
      </c>
      <c r="J63">
        <v>4257.24</v>
      </c>
      <c r="K63">
        <v>4355.87</v>
      </c>
      <c r="L63" t="s">
        <v>17</v>
      </c>
      <c r="M63">
        <v>0.03</v>
      </c>
      <c r="N63" t="s">
        <v>27</v>
      </c>
      <c r="O63" t="s">
        <v>19</v>
      </c>
      <c r="P63" t="s">
        <v>37</v>
      </c>
    </row>
    <row r="64" spans="1:16" x14ac:dyDescent="0.3">
      <c r="A64">
        <v>1095</v>
      </c>
      <c r="B64" s="1">
        <v>44988</v>
      </c>
      <c r="C64">
        <f t="shared" si="0"/>
        <v>2</v>
      </c>
      <c r="D64" s="3">
        <f t="shared" si="1"/>
        <v>3</v>
      </c>
      <c r="E64" t="s">
        <v>38</v>
      </c>
      <c r="F64" t="s">
        <v>34</v>
      </c>
      <c r="G64">
        <v>6518.35</v>
      </c>
      <c r="H64">
        <v>16</v>
      </c>
      <c r="I64" t="s">
        <v>35</v>
      </c>
      <c r="J64">
        <v>3591.05</v>
      </c>
      <c r="K64" s="2" t="s">
        <v>184</v>
      </c>
      <c r="L64" t="s">
        <v>17</v>
      </c>
      <c r="M64">
        <v>0.05</v>
      </c>
      <c r="N64" t="s">
        <v>31</v>
      </c>
      <c r="O64" t="s">
        <v>22</v>
      </c>
      <c r="P64" t="s">
        <v>51</v>
      </c>
    </row>
    <row r="65" spans="1:16" x14ac:dyDescent="0.3">
      <c r="A65">
        <v>1095</v>
      </c>
      <c r="B65" s="1">
        <v>45162</v>
      </c>
      <c r="C65">
        <f t="shared" si="0"/>
        <v>2</v>
      </c>
      <c r="D65" s="3">
        <f t="shared" si="1"/>
        <v>8</v>
      </c>
      <c r="E65" t="s">
        <v>14</v>
      </c>
      <c r="F65" t="s">
        <v>21</v>
      </c>
      <c r="G65">
        <v>2825.35</v>
      </c>
      <c r="H65">
        <v>20</v>
      </c>
      <c r="I65" t="s">
        <v>26</v>
      </c>
      <c r="J65">
        <v>729.27</v>
      </c>
      <c r="K65" s="2" t="s">
        <v>224</v>
      </c>
      <c r="L65" t="s">
        <v>30</v>
      </c>
      <c r="M65">
        <v>0.1</v>
      </c>
      <c r="N65" t="s">
        <v>27</v>
      </c>
      <c r="O65" t="s">
        <v>19</v>
      </c>
      <c r="P65" t="s">
        <v>23</v>
      </c>
    </row>
    <row r="66" spans="1:16" x14ac:dyDescent="0.3">
      <c r="A66">
        <v>1095</v>
      </c>
      <c r="B66" s="1">
        <v>45019</v>
      </c>
      <c r="C66">
        <f t="shared" si="0"/>
        <v>2</v>
      </c>
      <c r="D66" s="3">
        <f t="shared" si="1"/>
        <v>4</v>
      </c>
      <c r="E66" t="s">
        <v>33</v>
      </c>
      <c r="F66" t="s">
        <v>34</v>
      </c>
      <c r="G66">
        <v>5873.59</v>
      </c>
      <c r="H66">
        <v>9</v>
      </c>
      <c r="I66" t="s">
        <v>26</v>
      </c>
      <c r="J66">
        <v>2650.95</v>
      </c>
      <c r="K66" s="2" t="s">
        <v>229</v>
      </c>
      <c r="L66" t="s">
        <v>30</v>
      </c>
      <c r="M66">
        <v>0.12</v>
      </c>
      <c r="N66" t="s">
        <v>18</v>
      </c>
      <c r="O66" t="s">
        <v>22</v>
      </c>
      <c r="P66" t="s">
        <v>36</v>
      </c>
    </row>
    <row r="67" spans="1:16" x14ac:dyDescent="0.3">
      <c r="A67">
        <v>1095</v>
      </c>
      <c r="B67" s="1">
        <v>45003</v>
      </c>
      <c r="C67">
        <f t="shared" ref="C67:C130" si="2">WEEKDAY(A67, 2)</f>
        <v>2</v>
      </c>
      <c r="D67" s="3">
        <f t="shared" ref="D67:D130" si="3">MONTH(B67)</f>
        <v>3</v>
      </c>
      <c r="E67" t="s">
        <v>38</v>
      </c>
      <c r="F67" t="s">
        <v>25</v>
      </c>
      <c r="G67">
        <v>8057.67</v>
      </c>
      <c r="H67">
        <v>43</v>
      </c>
      <c r="I67" t="s">
        <v>16</v>
      </c>
      <c r="J67">
        <v>1331.86</v>
      </c>
      <c r="K67">
        <v>1758.98</v>
      </c>
      <c r="L67" t="s">
        <v>17</v>
      </c>
      <c r="M67">
        <v>0.23</v>
      </c>
      <c r="N67" t="s">
        <v>27</v>
      </c>
      <c r="O67" t="s">
        <v>22</v>
      </c>
      <c r="P67" t="s">
        <v>39</v>
      </c>
    </row>
    <row r="68" spans="1:16" x14ac:dyDescent="0.3">
      <c r="A68">
        <v>1094</v>
      </c>
      <c r="B68" s="1">
        <v>44936</v>
      </c>
      <c r="C68">
        <f t="shared" si="2"/>
        <v>1</v>
      </c>
      <c r="D68" s="3">
        <f t="shared" si="3"/>
        <v>1</v>
      </c>
      <c r="E68" t="s">
        <v>38</v>
      </c>
      <c r="F68" t="s">
        <v>15</v>
      </c>
      <c r="G68">
        <v>2548.67</v>
      </c>
      <c r="H68">
        <v>25</v>
      </c>
      <c r="I68" t="s">
        <v>35</v>
      </c>
      <c r="J68">
        <v>1933.39</v>
      </c>
      <c r="K68">
        <v>1982.92</v>
      </c>
      <c r="L68" t="s">
        <v>30</v>
      </c>
      <c r="M68">
        <v>0.17</v>
      </c>
      <c r="N68" t="s">
        <v>27</v>
      </c>
      <c r="O68" t="s">
        <v>19</v>
      </c>
      <c r="P68" t="s">
        <v>41</v>
      </c>
    </row>
    <row r="69" spans="1:16" x14ac:dyDescent="0.3">
      <c r="A69">
        <v>1094</v>
      </c>
      <c r="B69" s="1">
        <v>44989</v>
      </c>
      <c r="C69">
        <f t="shared" si="2"/>
        <v>1</v>
      </c>
      <c r="D69" s="3">
        <f t="shared" si="3"/>
        <v>3</v>
      </c>
      <c r="E69" t="s">
        <v>14</v>
      </c>
      <c r="F69" t="s">
        <v>15</v>
      </c>
      <c r="G69">
        <v>3992.63</v>
      </c>
      <c r="H69">
        <v>49</v>
      </c>
      <c r="I69" t="s">
        <v>26</v>
      </c>
      <c r="J69">
        <v>615.47</v>
      </c>
      <c r="K69">
        <v>715.84</v>
      </c>
      <c r="L69" t="s">
        <v>17</v>
      </c>
      <c r="M69">
        <v>0.21</v>
      </c>
      <c r="N69" t="s">
        <v>31</v>
      </c>
      <c r="O69" t="s">
        <v>22</v>
      </c>
      <c r="P69" t="s">
        <v>20</v>
      </c>
    </row>
    <row r="70" spans="1:16" x14ac:dyDescent="0.3">
      <c r="A70">
        <v>1094</v>
      </c>
      <c r="B70" s="1">
        <v>44981</v>
      </c>
      <c r="C70">
        <f t="shared" si="2"/>
        <v>1</v>
      </c>
      <c r="D70" s="3">
        <f t="shared" si="3"/>
        <v>2</v>
      </c>
      <c r="E70" t="s">
        <v>14</v>
      </c>
      <c r="F70" t="s">
        <v>21</v>
      </c>
      <c r="G70">
        <v>6171.59</v>
      </c>
      <c r="H70">
        <v>7</v>
      </c>
      <c r="I70" t="s">
        <v>16</v>
      </c>
      <c r="J70">
        <v>4122.38</v>
      </c>
      <c r="K70">
        <v>4358.78</v>
      </c>
      <c r="L70" t="s">
        <v>17</v>
      </c>
      <c r="M70">
        <v>0.26</v>
      </c>
      <c r="N70" t="s">
        <v>27</v>
      </c>
      <c r="O70" t="s">
        <v>22</v>
      </c>
      <c r="P70" t="s">
        <v>23</v>
      </c>
    </row>
    <row r="71" spans="1:16" x14ac:dyDescent="0.3">
      <c r="A71">
        <v>1094</v>
      </c>
      <c r="B71" s="1">
        <v>45265</v>
      </c>
      <c r="C71">
        <f t="shared" si="2"/>
        <v>1</v>
      </c>
      <c r="D71" s="3">
        <f t="shared" si="3"/>
        <v>12</v>
      </c>
      <c r="E71" t="s">
        <v>38</v>
      </c>
      <c r="F71" t="s">
        <v>34</v>
      </c>
      <c r="G71">
        <v>8264.9599999999991</v>
      </c>
      <c r="H71">
        <v>12</v>
      </c>
      <c r="I71" t="s">
        <v>16</v>
      </c>
      <c r="J71">
        <v>333.32</v>
      </c>
      <c r="K71">
        <v>700.25</v>
      </c>
      <c r="L71" t="s">
        <v>17</v>
      </c>
      <c r="M71">
        <v>0.14000000000000001</v>
      </c>
      <c r="N71" t="s">
        <v>18</v>
      </c>
      <c r="O71" t="s">
        <v>19</v>
      </c>
      <c r="P71" t="s">
        <v>51</v>
      </c>
    </row>
    <row r="72" spans="1:16" x14ac:dyDescent="0.3">
      <c r="A72">
        <v>1094</v>
      </c>
      <c r="B72" s="1">
        <v>45291</v>
      </c>
      <c r="C72">
        <f t="shared" si="2"/>
        <v>1</v>
      </c>
      <c r="D72" s="3">
        <f t="shared" si="3"/>
        <v>12</v>
      </c>
      <c r="E72" t="s">
        <v>14</v>
      </c>
      <c r="F72" t="s">
        <v>25</v>
      </c>
      <c r="G72">
        <v>6586.22</v>
      </c>
      <c r="H72">
        <v>15</v>
      </c>
      <c r="I72" t="s">
        <v>26</v>
      </c>
      <c r="J72">
        <v>4111.93</v>
      </c>
      <c r="K72">
        <v>4338.67</v>
      </c>
      <c r="L72" t="s">
        <v>17</v>
      </c>
      <c r="M72">
        <v>0.26</v>
      </c>
      <c r="N72" t="s">
        <v>31</v>
      </c>
      <c r="O72" t="s">
        <v>19</v>
      </c>
      <c r="P72" t="s">
        <v>32</v>
      </c>
    </row>
    <row r="73" spans="1:16" x14ac:dyDescent="0.3">
      <c r="A73">
        <v>1094</v>
      </c>
      <c r="B73" s="1">
        <v>44972</v>
      </c>
      <c r="C73">
        <f t="shared" si="2"/>
        <v>1</v>
      </c>
      <c r="D73" s="3">
        <f t="shared" si="3"/>
        <v>2</v>
      </c>
      <c r="E73" t="s">
        <v>33</v>
      </c>
      <c r="F73" t="s">
        <v>25</v>
      </c>
      <c r="G73">
        <v>8643.67</v>
      </c>
      <c r="H73">
        <v>47</v>
      </c>
      <c r="I73" t="s">
        <v>26</v>
      </c>
      <c r="J73">
        <v>3450.36</v>
      </c>
      <c r="K73">
        <v>3557.38</v>
      </c>
      <c r="L73" t="s">
        <v>30</v>
      </c>
      <c r="M73">
        <v>0.2</v>
      </c>
      <c r="N73" t="s">
        <v>31</v>
      </c>
      <c r="O73" t="s">
        <v>19</v>
      </c>
      <c r="P73" t="s">
        <v>45</v>
      </c>
    </row>
    <row r="74" spans="1:16" x14ac:dyDescent="0.3">
      <c r="A74">
        <v>1094</v>
      </c>
      <c r="B74" s="1">
        <v>44941</v>
      </c>
      <c r="C74">
        <f t="shared" si="2"/>
        <v>1</v>
      </c>
      <c r="D74" s="3">
        <f t="shared" si="3"/>
        <v>1</v>
      </c>
      <c r="E74" t="s">
        <v>14</v>
      </c>
      <c r="F74" t="s">
        <v>15</v>
      </c>
      <c r="G74">
        <v>8872.33</v>
      </c>
      <c r="H74">
        <v>45</v>
      </c>
      <c r="I74" t="s">
        <v>16</v>
      </c>
      <c r="J74">
        <v>4470.91</v>
      </c>
      <c r="K74">
        <v>4695.54</v>
      </c>
      <c r="L74" t="s">
        <v>17</v>
      </c>
      <c r="M74">
        <v>0.06</v>
      </c>
      <c r="N74" t="s">
        <v>18</v>
      </c>
      <c r="O74" t="s">
        <v>22</v>
      </c>
      <c r="P74" t="s">
        <v>20</v>
      </c>
    </row>
    <row r="75" spans="1:16" x14ac:dyDescent="0.3">
      <c r="A75">
        <v>1094</v>
      </c>
      <c r="B75" s="1">
        <v>44938</v>
      </c>
      <c r="C75">
        <f t="shared" si="2"/>
        <v>1</v>
      </c>
      <c r="D75" s="3">
        <f t="shared" si="3"/>
        <v>1</v>
      </c>
      <c r="E75" t="s">
        <v>38</v>
      </c>
      <c r="F75" t="s">
        <v>21</v>
      </c>
      <c r="G75">
        <v>5835.21</v>
      </c>
      <c r="H75">
        <v>38</v>
      </c>
      <c r="I75" t="s">
        <v>26</v>
      </c>
      <c r="J75">
        <v>3443.98</v>
      </c>
      <c r="K75">
        <v>3820.3</v>
      </c>
      <c r="L75" t="s">
        <v>17</v>
      </c>
      <c r="M75">
        <v>0.01</v>
      </c>
      <c r="N75" t="s">
        <v>31</v>
      </c>
      <c r="O75" t="s">
        <v>22</v>
      </c>
      <c r="P75" t="s">
        <v>42</v>
      </c>
    </row>
    <row r="76" spans="1:16" x14ac:dyDescent="0.3">
      <c r="A76">
        <v>1093</v>
      </c>
      <c r="B76" s="1">
        <v>45037</v>
      </c>
      <c r="C76">
        <f t="shared" si="2"/>
        <v>7</v>
      </c>
      <c r="D76" s="3">
        <f t="shared" si="3"/>
        <v>4</v>
      </c>
      <c r="E76" t="s">
        <v>14</v>
      </c>
      <c r="F76" t="s">
        <v>21</v>
      </c>
      <c r="G76">
        <v>4384.0200000000004</v>
      </c>
      <c r="H76">
        <v>17</v>
      </c>
      <c r="I76" t="s">
        <v>16</v>
      </c>
      <c r="J76">
        <v>3816.39</v>
      </c>
      <c r="K76">
        <v>4209.4399999999996</v>
      </c>
      <c r="L76" t="s">
        <v>17</v>
      </c>
      <c r="M76">
        <v>0.11</v>
      </c>
      <c r="N76" t="s">
        <v>18</v>
      </c>
      <c r="O76" t="s">
        <v>22</v>
      </c>
      <c r="P76" t="s">
        <v>23</v>
      </c>
    </row>
    <row r="77" spans="1:16" x14ac:dyDescent="0.3">
      <c r="A77">
        <v>1093</v>
      </c>
      <c r="B77" s="1">
        <v>45187</v>
      </c>
      <c r="C77">
        <f t="shared" si="2"/>
        <v>7</v>
      </c>
      <c r="D77" s="3">
        <f t="shared" si="3"/>
        <v>9</v>
      </c>
      <c r="E77" t="s">
        <v>24</v>
      </c>
      <c r="F77" t="s">
        <v>21</v>
      </c>
      <c r="G77">
        <v>4040.25</v>
      </c>
      <c r="H77">
        <v>19</v>
      </c>
      <c r="I77" t="s">
        <v>35</v>
      </c>
      <c r="J77">
        <v>3808.59</v>
      </c>
      <c r="K77">
        <v>3844.51</v>
      </c>
      <c r="L77" t="s">
        <v>30</v>
      </c>
      <c r="M77">
        <v>0.21</v>
      </c>
      <c r="N77" t="s">
        <v>31</v>
      </c>
      <c r="O77" t="s">
        <v>19</v>
      </c>
      <c r="P77" t="s">
        <v>49</v>
      </c>
    </row>
    <row r="78" spans="1:16" x14ac:dyDescent="0.3">
      <c r="A78">
        <v>1093</v>
      </c>
      <c r="B78" s="1">
        <v>45054</v>
      </c>
      <c r="C78">
        <f t="shared" si="2"/>
        <v>7</v>
      </c>
      <c r="D78" s="3">
        <f t="shared" si="3"/>
        <v>5</v>
      </c>
      <c r="E78" t="s">
        <v>14</v>
      </c>
      <c r="F78" t="s">
        <v>34</v>
      </c>
      <c r="G78">
        <v>5272.85</v>
      </c>
      <c r="H78">
        <v>17</v>
      </c>
      <c r="I78" t="s">
        <v>16</v>
      </c>
      <c r="J78">
        <v>727.38</v>
      </c>
      <c r="K78">
        <v>764.54</v>
      </c>
      <c r="L78" t="s">
        <v>17</v>
      </c>
      <c r="M78">
        <v>0.17</v>
      </c>
      <c r="N78" t="s">
        <v>31</v>
      </c>
      <c r="O78" t="s">
        <v>22</v>
      </c>
      <c r="P78" t="s">
        <v>48</v>
      </c>
    </row>
    <row r="79" spans="1:16" x14ac:dyDescent="0.3">
      <c r="A79">
        <v>1093</v>
      </c>
      <c r="B79" s="1">
        <v>45192</v>
      </c>
      <c r="C79">
        <f t="shared" si="2"/>
        <v>7</v>
      </c>
      <c r="D79" s="3">
        <f t="shared" si="3"/>
        <v>9</v>
      </c>
      <c r="E79" t="s">
        <v>33</v>
      </c>
      <c r="F79" t="s">
        <v>15</v>
      </c>
      <c r="G79">
        <v>9787.4</v>
      </c>
      <c r="H79">
        <v>40</v>
      </c>
      <c r="I79" t="s">
        <v>16</v>
      </c>
      <c r="J79">
        <v>1047.25</v>
      </c>
      <c r="K79">
        <v>1075.8900000000001</v>
      </c>
      <c r="L79" t="s">
        <v>30</v>
      </c>
      <c r="M79">
        <v>0.28000000000000003</v>
      </c>
      <c r="N79" t="s">
        <v>31</v>
      </c>
      <c r="O79" t="s">
        <v>22</v>
      </c>
      <c r="P79" t="s">
        <v>67</v>
      </c>
    </row>
    <row r="80" spans="1:16" x14ac:dyDescent="0.3">
      <c r="A80">
        <v>1093</v>
      </c>
      <c r="B80" s="1">
        <v>45045</v>
      </c>
      <c r="C80">
        <f t="shared" si="2"/>
        <v>7</v>
      </c>
      <c r="D80" s="3">
        <f t="shared" si="3"/>
        <v>4</v>
      </c>
      <c r="E80" t="s">
        <v>43</v>
      </c>
      <c r="F80" t="s">
        <v>15</v>
      </c>
      <c r="G80">
        <v>7353.72</v>
      </c>
      <c r="H80">
        <v>34</v>
      </c>
      <c r="I80" t="s">
        <v>26</v>
      </c>
      <c r="J80">
        <v>4201.1099999999997</v>
      </c>
      <c r="K80">
        <v>4436.5</v>
      </c>
      <c r="L80" t="s">
        <v>30</v>
      </c>
      <c r="M80">
        <v>0.05</v>
      </c>
      <c r="N80" t="s">
        <v>18</v>
      </c>
      <c r="O80" t="s">
        <v>19</v>
      </c>
      <c r="P80" t="s">
        <v>52</v>
      </c>
    </row>
    <row r="81" spans="1:16" x14ac:dyDescent="0.3">
      <c r="A81">
        <v>1093</v>
      </c>
      <c r="B81" s="1">
        <v>45152</v>
      </c>
      <c r="C81">
        <f t="shared" si="2"/>
        <v>7</v>
      </c>
      <c r="D81" s="3">
        <f t="shared" si="3"/>
        <v>8</v>
      </c>
      <c r="E81" t="s">
        <v>24</v>
      </c>
      <c r="F81" t="s">
        <v>21</v>
      </c>
      <c r="G81">
        <v>6885.89</v>
      </c>
      <c r="H81">
        <v>6</v>
      </c>
      <c r="I81" t="s">
        <v>26</v>
      </c>
      <c r="J81">
        <v>235.12</v>
      </c>
      <c r="K81">
        <v>677.5</v>
      </c>
      <c r="L81" t="s">
        <v>17</v>
      </c>
      <c r="M81">
        <v>0.16</v>
      </c>
      <c r="N81" t="s">
        <v>31</v>
      </c>
      <c r="O81" t="s">
        <v>19</v>
      </c>
      <c r="P81" t="s">
        <v>49</v>
      </c>
    </row>
    <row r="82" spans="1:16" x14ac:dyDescent="0.3">
      <c r="A82">
        <v>1093</v>
      </c>
      <c r="B82" s="1">
        <v>45252</v>
      </c>
      <c r="C82">
        <f t="shared" si="2"/>
        <v>7</v>
      </c>
      <c r="D82" s="3">
        <f t="shared" si="3"/>
        <v>11</v>
      </c>
      <c r="E82" t="s">
        <v>33</v>
      </c>
      <c r="F82" t="s">
        <v>15</v>
      </c>
      <c r="G82">
        <v>862.1</v>
      </c>
      <c r="H82">
        <v>22</v>
      </c>
      <c r="I82" t="s">
        <v>16</v>
      </c>
      <c r="J82">
        <v>3285.25</v>
      </c>
      <c r="K82">
        <v>3634.58</v>
      </c>
      <c r="L82" t="s">
        <v>30</v>
      </c>
      <c r="M82">
        <v>0.13</v>
      </c>
      <c r="N82" t="s">
        <v>27</v>
      </c>
      <c r="O82" t="s">
        <v>19</v>
      </c>
      <c r="P82" t="s">
        <v>67</v>
      </c>
    </row>
    <row r="83" spans="1:16" x14ac:dyDescent="0.3">
      <c r="A83">
        <v>1093</v>
      </c>
      <c r="B83" s="1">
        <v>45201</v>
      </c>
      <c r="C83">
        <f t="shared" si="2"/>
        <v>7</v>
      </c>
      <c r="D83" s="3">
        <f t="shared" si="3"/>
        <v>10</v>
      </c>
      <c r="E83" t="s">
        <v>14</v>
      </c>
      <c r="F83" t="s">
        <v>21</v>
      </c>
      <c r="G83">
        <v>3747.64</v>
      </c>
      <c r="H83">
        <v>43</v>
      </c>
      <c r="I83" t="s">
        <v>35</v>
      </c>
      <c r="J83">
        <v>1486.76</v>
      </c>
      <c r="K83">
        <v>1505.44</v>
      </c>
      <c r="L83" t="s">
        <v>30</v>
      </c>
      <c r="M83">
        <v>0.08</v>
      </c>
      <c r="N83" t="s">
        <v>18</v>
      </c>
      <c r="O83" t="s">
        <v>22</v>
      </c>
      <c r="P83" t="s">
        <v>23</v>
      </c>
    </row>
    <row r="84" spans="1:16" x14ac:dyDescent="0.3">
      <c r="A84">
        <v>1093</v>
      </c>
      <c r="B84" s="1">
        <v>45200</v>
      </c>
      <c r="C84">
        <f t="shared" si="2"/>
        <v>7</v>
      </c>
      <c r="D84" s="3">
        <f t="shared" si="3"/>
        <v>10</v>
      </c>
      <c r="E84" t="s">
        <v>38</v>
      </c>
      <c r="F84" t="s">
        <v>34</v>
      </c>
      <c r="G84">
        <v>1697.49</v>
      </c>
      <c r="H84">
        <v>22</v>
      </c>
      <c r="I84" t="s">
        <v>35</v>
      </c>
      <c r="J84">
        <v>2593.64</v>
      </c>
      <c r="K84" s="2" t="s">
        <v>169</v>
      </c>
      <c r="L84" t="s">
        <v>17</v>
      </c>
      <c r="M84">
        <v>0</v>
      </c>
      <c r="N84" t="s">
        <v>27</v>
      </c>
      <c r="O84" t="s">
        <v>22</v>
      </c>
      <c r="P84" t="s">
        <v>51</v>
      </c>
    </row>
    <row r="85" spans="1:16" x14ac:dyDescent="0.3">
      <c r="A85">
        <v>1093</v>
      </c>
      <c r="B85" s="1">
        <v>45086</v>
      </c>
      <c r="C85">
        <f t="shared" si="2"/>
        <v>7</v>
      </c>
      <c r="D85" s="3">
        <f t="shared" si="3"/>
        <v>6</v>
      </c>
      <c r="E85" t="s">
        <v>14</v>
      </c>
      <c r="F85" t="s">
        <v>25</v>
      </c>
      <c r="G85">
        <v>4391.38</v>
      </c>
      <c r="H85">
        <v>38</v>
      </c>
      <c r="I85" t="s">
        <v>26</v>
      </c>
      <c r="J85">
        <v>86.59</v>
      </c>
      <c r="K85">
        <v>390.89</v>
      </c>
      <c r="L85" t="s">
        <v>17</v>
      </c>
      <c r="M85">
        <v>0.25</v>
      </c>
      <c r="N85" t="s">
        <v>31</v>
      </c>
      <c r="O85" t="s">
        <v>19</v>
      </c>
      <c r="P85" t="s">
        <v>32</v>
      </c>
    </row>
    <row r="86" spans="1:16" x14ac:dyDescent="0.3">
      <c r="A86">
        <v>1093</v>
      </c>
      <c r="B86" s="1">
        <v>45231</v>
      </c>
      <c r="C86">
        <f t="shared" si="2"/>
        <v>7</v>
      </c>
      <c r="D86" s="3">
        <f t="shared" si="3"/>
        <v>11</v>
      </c>
      <c r="E86" t="s">
        <v>33</v>
      </c>
      <c r="F86" t="s">
        <v>15</v>
      </c>
      <c r="G86">
        <v>664.09</v>
      </c>
      <c r="H86">
        <v>46</v>
      </c>
      <c r="I86" t="s">
        <v>29</v>
      </c>
      <c r="J86">
        <v>401.64</v>
      </c>
      <c r="K86">
        <v>757.26</v>
      </c>
      <c r="L86" t="s">
        <v>30</v>
      </c>
      <c r="M86">
        <v>0.21</v>
      </c>
      <c r="N86" t="s">
        <v>31</v>
      </c>
      <c r="O86" t="s">
        <v>22</v>
      </c>
      <c r="P86" t="s">
        <v>67</v>
      </c>
    </row>
    <row r="87" spans="1:16" x14ac:dyDescent="0.3">
      <c r="A87">
        <v>1092</v>
      </c>
      <c r="B87" s="1">
        <v>44966</v>
      </c>
      <c r="C87">
        <f t="shared" si="2"/>
        <v>6</v>
      </c>
      <c r="D87" s="3">
        <f t="shared" si="3"/>
        <v>2</v>
      </c>
      <c r="E87" t="s">
        <v>24</v>
      </c>
      <c r="F87" t="s">
        <v>21</v>
      </c>
      <c r="G87">
        <v>2749.17</v>
      </c>
      <c r="H87">
        <v>34</v>
      </c>
      <c r="I87" t="s">
        <v>16</v>
      </c>
      <c r="J87">
        <v>2037.41</v>
      </c>
      <c r="K87">
        <v>2238.65</v>
      </c>
      <c r="L87" t="s">
        <v>30</v>
      </c>
      <c r="M87">
        <v>0.3</v>
      </c>
      <c r="N87" t="s">
        <v>31</v>
      </c>
      <c r="O87" t="s">
        <v>19</v>
      </c>
      <c r="P87" t="s">
        <v>49</v>
      </c>
    </row>
    <row r="88" spans="1:16" x14ac:dyDescent="0.3">
      <c r="A88">
        <v>1092</v>
      </c>
      <c r="B88" s="1">
        <v>44946</v>
      </c>
      <c r="C88">
        <f t="shared" si="2"/>
        <v>6</v>
      </c>
      <c r="D88" s="3">
        <f t="shared" si="3"/>
        <v>1</v>
      </c>
      <c r="E88" t="s">
        <v>33</v>
      </c>
      <c r="F88" t="s">
        <v>34</v>
      </c>
      <c r="G88">
        <v>2729.27</v>
      </c>
      <c r="H88">
        <v>40</v>
      </c>
      <c r="I88" t="s">
        <v>35</v>
      </c>
      <c r="J88">
        <v>4624.16</v>
      </c>
      <c r="K88">
        <v>4731.9799999999996</v>
      </c>
      <c r="L88" t="s">
        <v>30</v>
      </c>
      <c r="M88">
        <v>0.2</v>
      </c>
      <c r="N88" t="s">
        <v>27</v>
      </c>
      <c r="O88" t="s">
        <v>22</v>
      </c>
      <c r="P88" t="s">
        <v>36</v>
      </c>
    </row>
    <row r="89" spans="1:16" x14ac:dyDescent="0.3">
      <c r="A89">
        <v>1092</v>
      </c>
      <c r="B89" s="1">
        <v>45169</v>
      </c>
      <c r="C89">
        <f t="shared" si="2"/>
        <v>6</v>
      </c>
      <c r="D89" s="3">
        <f t="shared" si="3"/>
        <v>8</v>
      </c>
      <c r="E89" t="s">
        <v>38</v>
      </c>
      <c r="F89" t="s">
        <v>25</v>
      </c>
      <c r="G89">
        <v>9203.36</v>
      </c>
      <c r="H89">
        <v>47</v>
      </c>
      <c r="I89" t="s">
        <v>26</v>
      </c>
      <c r="J89">
        <v>4284.9799999999996</v>
      </c>
      <c r="K89">
        <v>4462.3999999999996</v>
      </c>
      <c r="L89" t="s">
        <v>30</v>
      </c>
      <c r="M89">
        <v>0.28000000000000003</v>
      </c>
      <c r="N89" t="s">
        <v>31</v>
      </c>
      <c r="O89" t="s">
        <v>22</v>
      </c>
      <c r="P89" t="s">
        <v>39</v>
      </c>
    </row>
    <row r="90" spans="1:16" x14ac:dyDescent="0.3">
      <c r="A90">
        <v>1092</v>
      </c>
      <c r="B90" s="1">
        <v>44955</v>
      </c>
      <c r="C90">
        <f t="shared" si="2"/>
        <v>6</v>
      </c>
      <c r="D90" s="3">
        <f t="shared" si="3"/>
        <v>1</v>
      </c>
      <c r="E90" t="s">
        <v>14</v>
      </c>
      <c r="F90" t="s">
        <v>25</v>
      </c>
      <c r="G90">
        <v>8936.33</v>
      </c>
      <c r="H90">
        <v>13</v>
      </c>
      <c r="I90" t="s">
        <v>29</v>
      </c>
      <c r="J90">
        <v>2684.5</v>
      </c>
      <c r="K90">
        <v>2913.78</v>
      </c>
      <c r="L90" t="s">
        <v>30</v>
      </c>
      <c r="M90">
        <v>0.08</v>
      </c>
      <c r="N90" t="s">
        <v>31</v>
      </c>
      <c r="O90" t="s">
        <v>22</v>
      </c>
      <c r="P90" t="s">
        <v>32</v>
      </c>
    </row>
    <row r="91" spans="1:16" x14ac:dyDescent="0.3">
      <c r="A91">
        <v>1092</v>
      </c>
      <c r="B91" s="1">
        <v>45010</v>
      </c>
      <c r="C91">
        <f t="shared" si="2"/>
        <v>6</v>
      </c>
      <c r="D91" s="3">
        <f t="shared" si="3"/>
        <v>3</v>
      </c>
      <c r="E91" t="s">
        <v>43</v>
      </c>
      <c r="F91" t="s">
        <v>21</v>
      </c>
      <c r="G91">
        <v>1897.98</v>
      </c>
      <c r="H91">
        <v>49</v>
      </c>
      <c r="I91" t="s">
        <v>16</v>
      </c>
      <c r="J91">
        <v>2315</v>
      </c>
      <c r="K91">
        <v>2467.2800000000002</v>
      </c>
      <c r="L91" t="s">
        <v>30</v>
      </c>
      <c r="M91">
        <v>0.15</v>
      </c>
      <c r="N91" t="s">
        <v>27</v>
      </c>
      <c r="O91" t="s">
        <v>22</v>
      </c>
      <c r="P91" t="s">
        <v>56</v>
      </c>
    </row>
    <row r="92" spans="1:16" x14ac:dyDescent="0.3">
      <c r="A92">
        <v>1092</v>
      </c>
      <c r="B92" s="1">
        <v>45160</v>
      </c>
      <c r="C92">
        <f t="shared" si="2"/>
        <v>6</v>
      </c>
      <c r="D92" s="3">
        <f t="shared" si="3"/>
        <v>8</v>
      </c>
      <c r="E92" t="s">
        <v>24</v>
      </c>
      <c r="F92" t="s">
        <v>34</v>
      </c>
      <c r="G92">
        <v>6250.8</v>
      </c>
      <c r="H92">
        <v>29</v>
      </c>
      <c r="I92" t="s">
        <v>29</v>
      </c>
      <c r="J92">
        <v>1742.24</v>
      </c>
      <c r="K92">
        <v>2070.52</v>
      </c>
      <c r="L92" t="s">
        <v>30</v>
      </c>
      <c r="M92">
        <v>0.12</v>
      </c>
      <c r="N92" t="s">
        <v>18</v>
      </c>
      <c r="O92" t="s">
        <v>19</v>
      </c>
      <c r="P92" t="s">
        <v>54</v>
      </c>
    </row>
    <row r="93" spans="1:16" x14ac:dyDescent="0.3">
      <c r="A93">
        <v>1092</v>
      </c>
      <c r="B93" s="1">
        <v>45094</v>
      </c>
      <c r="C93">
        <f t="shared" si="2"/>
        <v>6</v>
      </c>
      <c r="D93" s="3">
        <f t="shared" si="3"/>
        <v>6</v>
      </c>
      <c r="E93" t="s">
        <v>43</v>
      </c>
      <c r="F93" t="s">
        <v>34</v>
      </c>
      <c r="G93">
        <v>1632.8</v>
      </c>
      <c r="H93">
        <v>47</v>
      </c>
      <c r="I93" t="s">
        <v>16</v>
      </c>
      <c r="J93">
        <v>1447.45</v>
      </c>
      <c r="K93">
        <v>1703.02</v>
      </c>
      <c r="L93" t="s">
        <v>17</v>
      </c>
      <c r="M93">
        <v>0.12</v>
      </c>
      <c r="N93" t="s">
        <v>27</v>
      </c>
      <c r="O93" t="s">
        <v>22</v>
      </c>
      <c r="P93" t="s">
        <v>58</v>
      </c>
    </row>
    <row r="94" spans="1:16" x14ac:dyDescent="0.3">
      <c r="A94">
        <v>1092</v>
      </c>
      <c r="B94" s="1">
        <v>45263</v>
      </c>
      <c r="C94">
        <f t="shared" si="2"/>
        <v>6</v>
      </c>
      <c r="D94" s="3">
        <f t="shared" si="3"/>
        <v>12</v>
      </c>
      <c r="E94" t="s">
        <v>24</v>
      </c>
      <c r="F94" t="s">
        <v>34</v>
      </c>
      <c r="G94">
        <v>719.01</v>
      </c>
      <c r="H94">
        <v>6</v>
      </c>
      <c r="I94" t="s">
        <v>29</v>
      </c>
      <c r="J94">
        <v>422.74</v>
      </c>
      <c r="K94">
        <v>737.49</v>
      </c>
      <c r="L94" t="s">
        <v>17</v>
      </c>
      <c r="M94">
        <v>0.19</v>
      </c>
      <c r="N94" t="s">
        <v>31</v>
      </c>
      <c r="O94" t="s">
        <v>22</v>
      </c>
      <c r="P94" t="s">
        <v>54</v>
      </c>
    </row>
    <row r="95" spans="1:16" x14ac:dyDescent="0.3">
      <c r="A95">
        <v>1092</v>
      </c>
      <c r="B95" s="1">
        <v>45244</v>
      </c>
      <c r="C95">
        <f t="shared" si="2"/>
        <v>6</v>
      </c>
      <c r="D95" s="3">
        <f t="shared" si="3"/>
        <v>11</v>
      </c>
      <c r="E95" t="s">
        <v>38</v>
      </c>
      <c r="F95" t="s">
        <v>34</v>
      </c>
      <c r="G95">
        <v>6528.29</v>
      </c>
      <c r="H95">
        <v>28</v>
      </c>
      <c r="I95" t="s">
        <v>29</v>
      </c>
      <c r="J95">
        <v>3936.69</v>
      </c>
      <c r="K95">
        <v>4362.51</v>
      </c>
      <c r="L95" t="s">
        <v>17</v>
      </c>
      <c r="M95">
        <v>7.0000000000000007E-2</v>
      </c>
      <c r="N95" t="s">
        <v>31</v>
      </c>
      <c r="O95" t="s">
        <v>22</v>
      </c>
      <c r="P95" t="s">
        <v>51</v>
      </c>
    </row>
    <row r="96" spans="1:16" x14ac:dyDescent="0.3">
      <c r="A96">
        <v>1092</v>
      </c>
      <c r="B96" s="1">
        <v>45008</v>
      </c>
      <c r="C96">
        <f t="shared" si="2"/>
        <v>6</v>
      </c>
      <c r="D96" s="3">
        <f t="shared" si="3"/>
        <v>3</v>
      </c>
      <c r="E96" t="s">
        <v>14</v>
      </c>
      <c r="F96" t="s">
        <v>25</v>
      </c>
      <c r="G96">
        <v>7914</v>
      </c>
      <c r="H96">
        <v>18</v>
      </c>
      <c r="I96" t="s">
        <v>26</v>
      </c>
      <c r="J96">
        <v>3070.47</v>
      </c>
      <c r="K96">
        <v>3475.29</v>
      </c>
      <c r="L96" t="s">
        <v>17</v>
      </c>
      <c r="M96">
        <v>0.2</v>
      </c>
      <c r="N96" t="s">
        <v>27</v>
      </c>
      <c r="O96" t="s">
        <v>19</v>
      </c>
      <c r="P96" t="s">
        <v>32</v>
      </c>
    </row>
    <row r="97" spans="1:16" x14ac:dyDescent="0.3">
      <c r="A97">
        <v>1092</v>
      </c>
      <c r="B97" s="1">
        <v>44966</v>
      </c>
      <c r="C97">
        <f t="shared" si="2"/>
        <v>6</v>
      </c>
      <c r="D97" s="3">
        <f t="shared" si="3"/>
        <v>2</v>
      </c>
      <c r="E97" t="s">
        <v>43</v>
      </c>
      <c r="F97" t="s">
        <v>25</v>
      </c>
      <c r="G97">
        <v>7192.33</v>
      </c>
      <c r="H97">
        <v>14</v>
      </c>
      <c r="I97" t="s">
        <v>29</v>
      </c>
      <c r="J97">
        <v>3586.58</v>
      </c>
      <c r="K97">
        <v>4068.43</v>
      </c>
      <c r="L97" t="s">
        <v>30</v>
      </c>
      <c r="M97">
        <v>0.22</v>
      </c>
      <c r="N97" t="s">
        <v>31</v>
      </c>
      <c r="O97" t="s">
        <v>19</v>
      </c>
      <c r="P97" t="s">
        <v>44</v>
      </c>
    </row>
    <row r="98" spans="1:16" x14ac:dyDescent="0.3">
      <c r="A98">
        <v>1092</v>
      </c>
      <c r="B98" s="1">
        <v>45273</v>
      </c>
      <c r="C98">
        <f t="shared" si="2"/>
        <v>6</v>
      </c>
      <c r="D98" s="3">
        <f t="shared" si="3"/>
        <v>12</v>
      </c>
      <c r="E98" t="s">
        <v>33</v>
      </c>
      <c r="F98" t="s">
        <v>15</v>
      </c>
      <c r="G98">
        <v>3206.89</v>
      </c>
      <c r="H98">
        <v>15</v>
      </c>
      <c r="I98" t="s">
        <v>29</v>
      </c>
      <c r="J98">
        <v>2273.88</v>
      </c>
      <c r="K98">
        <v>2696.02</v>
      </c>
      <c r="L98" t="s">
        <v>30</v>
      </c>
      <c r="M98">
        <v>0.3</v>
      </c>
      <c r="N98" t="s">
        <v>18</v>
      </c>
      <c r="O98" t="s">
        <v>19</v>
      </c>
      <c r="P98" t="s">
        <v>67</v>
      </c>
    </row>
    <row r="99" spans="1:16" x14ac:dyDescent="0.3">
      <c r="A99">
        <v>1092</v>
      </c>
      <c r="B99" s="1">
        <v>45094</v>
      </c>
      <c r="C99">
        <f t="shared" si="2"/>
        <v>6</v>
      </c>
      <c r="D99" s="3">
        <f t="shared" si="3"/>
        <v>6</v>
      </c>
      <c r="E99" t="s">
        <v>24</v>
      </c>
      <c r="F99" t="s">
        <v>34</v>
      </c>
      <c r="G99">
        <v>862.02</v>
      </c>
      <c r="H99">
        <v>21</v>
      </c>
      <c r="I99" t="s">
        <v>29</v>
      </c>
      <c r="J99">
        <v>2792.2</v>
      </c>
      <c r="K99" s="2" t="s">
        <v>198</v>
      </c>
      <c r="L99" t="s">
        <v>30</v>
      </c>
      <c r="M99">
        <v>0.02</v>
      </c>
      <c r="N99" t="s">
        <v>31</v>
      </c>
      <c r="O99" t="s">
        <v>22</v>
      </c>
      <c r="P99" t="s">
        <v>54</v>
      </c>
    </row>
    <row r="100" spans="1:16" x14ac:dyDescent="0.3">
      <c r="A100">
        <v>1092</v>
      </c>
      <c r="B100" s="1">
        <v>45114</v>
      </c>
      <c r="C100">
        <f t="shared" si="2"/>
        <v>6</v>
      </c>
      <c r="D100" s="3">
        <f t="shared" si="3"/>
        <v>7</v>
      </c>
      <c r="E100" t="s">
        <v>43</v>
      </c>
      <c r="F100" t="s">
        <v>25</v>
      </c>
      <c r="G100">
        <v>1039.69</v>
      </c>
      <c r="H100">
        <v>14</v>
      </c>
      <c r="I100" t="s">
        <v>16</v>
      </c>
      <c r="J100">
        <v>2559.65</v>
      </c>
      <c r="K100">
        <v>2709.4</v>
      </c>
      <c r="L100" t="s">
        <v>17</v>
      </c>
      <c r="M100">
        <v>0.11</v>
      </c>
      <c r="N100" t="s">
        <v>31</v>
      </c>
      <c r="O100" t="s">
        <v>22</v>
      </c>
      <c r="P100" t="s">
        <v>44</v>
      </c>
    </row>
    <row r="101" spans="1:16" x14ac:dyDescent="0.3">
      <c r="A101">
        <v>1092</v>
      </c>
      <c r="B101" s="1">
        <v>45245</v>
      </c>
      <c r="C101">
        <f t="shared" si="2"/>
        <v>6</v>
      </c>
      <c r="D101" s="3">
        <f t="shared" si="3"/>
        <v>11</v>
      </c>
      <c r="E101" t="s">
        <v>24</v>
      </c>
      <c r="F101" t="s">
        <v>34</v>
      </c>
      <c r="G101">
        <v>499.47</v>
      </c>
      <c r="H101">
        <v>47</v>
      </c>
      <c r="I101" t="s">
        <v>35</v>
      </c>
      <c r="J101">
        <v>3034.32</v>
      </c>
      <c r="K101">
        <v>3375.79</v>
      </c>
      <c r="L101" t="s">
        <v>30</v>
      </c>
      <c r="M101">
        <v>0.28000000000000003</v>
      </c>
      <c r="N101" t="s">
        <v>31</v>
      </c>
      <c r="O101" t="s">
        <v>19</v>
      </c>
      <c r="P101" t="s">
        <v>54</v>
      </c>
    </row>
    <row r="102" spans="1:16" x14ac:dyDescent="0.3">
      <c r="A102">
        <v>1092</v>
      </c>
      <c r="B102" s="1">
        <v>45118</v>
      </c>
      <c r="C102">
        <f t="shared" si="2"/>
        <v>6</v>
      </c>
      <c r="D102" s="3">
        <f t="shared" si="3"/>
        <v>7</v>
      </c>
      <c r="E102" t="s">
        <v>38</v>
      </c>
      <c r="F102" t="s">
        <v>34</v>
      </c>
      <c r="G102">
        <v>7667.1</v>
      </c>
      <c r="H102">
        <v>33</v>
      </c>
      <c r="I102" t="s">
        <v>35</v>
      </c>
      <c r="J102">
        <v>2595.42</v>
      </c>
      <c r="K102">
        <v>3083.06</v>
      </c>
      <c r="L102" t="s">
        <v>30</v>
      </c>
      <c r="M102">
        <v>0.08</v>
      </c>
      <c r="N102" t="s">
        <v>31</v>
      </c>
      <c r="O102" t="s">
        <v>19</v>
      </c>
      <c r="P102" t="s">
        <v>51</v>
      </c>
    </row>
    <row r="103" spans="1:16" x14ac:dyDescent="0.3">
      <c r="A103">
        <v>1092</v>
      </c>
      <c r="B103" s="1">
        <v>44953</v>
      </c>
      <c r="C103">
        <f t="shared" si="2"/>
        <v>6</v>
      </c>
      <c r="D103" s="3">
        <f t="shared" si="3"/>
        <v>1</v>
      </c>
      <c r="E103" t="s">
        <v>24</v>
      </c>
      <c r="F103" t="s">
        <v>21</v>
      </c>
      <c r="G103">
        <v>6939.75</v>
      </c>
      <c r="H103">
        <v>26</v>
      </c>
      <c r="I103" t="s">
        <v>16</v>
      </c>
      <c r="J103">
        <v>3697.29</v>
      </c>
      <c r="K103">
        <v>4003.96</v>
      </c>
      <c r="L103" t="s">
        <v>30</v>
      </c>
      <c r="M103">
        <v>0.24</v>
      </c>
      <c r="N103" t="s">
        <v>18</v>
      </c>
      <c r="O103" t="s">
        <v>19</v>
      </c>
      <c r="P103" t="s">
        <v>49</v>
      </c>
    </row>
    <row r="104" spans="1:16" x14ac:dyDescent="0.3">
      <c r="A104">
        <v>1092</v>
      </c>
      <c r="B104" s="1">
        <v>45071</v>
      </c>
      <c r="C104">
        <f t="shared" si="2"/>
        <v>6</v>
      </c>
      <c r="D104" s="3">
        <f t="shared" si="3"/>
        <v>5</v>
      </c>
      <c r="E104" t="s">
        <v>14</v>
      </c>
      <c r="F104" t="s">
        <v>34</v>
      </c>
      <c r="G104">
        <v>9220.94</v>
      </c>
      <c r="H104">
        <v>20</v>
      </c>
      <c r="I104" t="s">
        <v>26</v>
      </c>
      <c r="J104">
        <v>668.11</v>
      </c>
      <c r="K104">
        <v>803.49</v>
      </c>
      <c r="L104" t="s">
        <v>30</v>
      </c>
      <c r="M104">
        <v>0.21</v>
      </c>
      <c r="N104" t="s">
        <v>27</v>
      </c>
      <c r="O104" t="s">
        <v>19</v>
      </c>
      <c r="P104" t="s">
        <v>48</v>
      </c>
    </row>
    <row r="105" spans="1:16" x14ac:dyDescent="0.3">
      <c r="A105">
        <v>1092</v>
      </c>
      <c r="B105" s="1">
        <v>44967</v>
      </c>
      <c r="C105">
        <f t="shared" si="2"/>
        <v>6</v>
      </c>
      <c r="D105" s="3">
        <f t="shared" si="3"/>
        <v>2</v>
      </c>
      <c r="E105" t="s">
        <v>14</v>
      </c>
      <c r="F105" t="s">
        <v>34</v>
      </c>
      <c r="G105">
        <v>5426.42</v>
      </c>
      <c r="H105">
        <v>47</v>
      </c>
      <c r="I105" t="s">
        <v>16</v>
      </c>
      <c r="J105">
        <v>3681.53</v>
      </c>
      <c r="K105">
        <v>4076.96</v>
      </c>
      <c r="L105" t="s">
        <v>17</v>
      </c>
      <c r="M105">
        <v>0.17</v>
      </c>
      <c r="N105" t="s">
        <v>18</v>
      </c>
      <c r="O105" t="s">
        <v>22</v>
      </c>
      <c r="P105" t="s">
        <v>48</v>
      </c>
    </row>
    <row r="106" spans="1:16" x14ac:dyDescent="0.3">
      <c r="A106">
        <v>1091</v>
      </c>
      <c r="B106" s="1">
        <v>45173</v>
      </c>
      <c r="C106">
        <f t="shared" si="2"/>
        <v>5</v>
      </c>
      <c r="D106" s="3">
        <f t="shared" si="3"/>
        <v>9</v>
      </c>
      <c r="E106" t="s">
        <v>33</v>
      </c>
      <c r="F106" t="s">
        <v>25</v>
      </c>
      <c r="G106">
        <v>675.11</v>
      </c>
      <c r="H106">
        <v>44</v>
      </c>
      <c r="I106" t="s">
        <v>26</v>
      </c>
      <c r="J106">
        <v>2085.46</v>
      </c>
      <c r="K106">
        <v>2406.58</v>
      </c>
      <c r="L106" t="s">
        <v>17</v>
      </c>
      <c r="M106">
        <v>0.06</v>
      </c>
      <c r="N106" t="s">
        <v>27</v>
      </c>
      <c r="O106" t="s">
        <v>22</v>
      </c>
      <c r="P106" t="s">
        <v>45</v>
      </c>
    </row>
    <row r="107" spans="1:16" x14ac:dyDescent="0.3">
      <c r="A107">
        <v>1091</v>
      </c>
      <c r="B107" s="1">
        <v>45071</v>
      </c>
      <c r="C107">
        <f t="shared" si="2"/>
        <v>5</v>
      </c>
      <c r="D107" s="3">
        <f t="shared" si="3"/>
        <v>5</v>
      </c>
      <c r="E107" t="s">
        <v>43</v>
      </c>
      <c r="F107" t="s">
        <v>15</v>
      </c>
      <c r="G107">
        <v>9610.2099999999991</v>
      </c>
      <c r="H107">
        <v>24</v>
      </c>
      <c r="I107" t="s">
        <v>29</v>
      </c>
      <c r="J107">
        <v>3639.3</v>
      </c>
      <c r="K107">
        <v>3750.63</v>
      </c>
      <c r="L107" t="s">
        <v>30</v>
      </c>
      <c r="M107">
        <v>0.23</v>
      </c>
      <c r="N107" t="s">
        <v>27</v>
      </c>
      <c r="O107" t="s">
        <v>22</v>
      </c>
      <c r="P107" t="s">
        <v>52</v>
      </c>
    </row>
    <row r="108" spans="1:16" x14ac:dyDescent="0.3">
      <c r="A108">
        <v>1091</v>
      </c>
      <c r="B108" s="1">
        <v>45029</v>
      </c>
      <c r="C108">
        <f t="shared" si="2"/>
        <v>5</v>
      </c>
      <c r="D108" s="3">
        <f t="shared" si="3"/>
        <v>4</v>
      </c>
      <c r="E108" t="s">
        <v>38</v>
      </c>
      <c r="F108" t="s">
        <v>21</v>
      </c>
      <c r="G108">
        <v>9146.51</v>
      </c>
      <c r="H108">
        <v>36</v>
      </c>
      <c r="I108" t="s">
        <v>35</v>
      </c>
      <c r="J108">
        <v>3951.59</v>
      </c>
      <c r="K108">
        <v>4387.01</v>
      </c>
      <c r="L108" t="s">
        <v>30</v>
      </c>
      <c r="M108">
        <v>7.0000000000000007E-2</v>
      </c>
      <c r="N108" t="s">
        <v>27</v>
      </c>
      <c r="O108" t="s">
        <v>22</v>
      </c>
      <c r="P108" t="s">
        <v>42</v>
      </c>
    </row>
    <row r="109" spans="1:16" x14ac:dyDescent="0.3">
      <c r="A109">
        <v>1091</v>
      </c>
      <c r="B109" s="1">
        <v>45227</v>
      </c>
      <c r="C109">
        <f t="shared" si="2"/>
        <v>5</v>
      </c>
      <c r="D109" s="3">
        <f t="shared" si="3"/>
        <v>10</v>
      </c>
      <c r="E109" t="s">
        <v>14</v>
      </c>
      <c r="F109" t="s">
        <v>21</v>
      </c>
      <c r="G109">
        <v>7611.28</v>
      </c>
      <c r="H109">
        <v>39</v>
      </c>
      <c r="I109" t="s">
        <v>16</v>
      </c>
      <c r="J109">
        <v>2184.4899999999998</v>
      </c>
      <c r="K109" s="2" t="s">
        <v>194</v>
      </c>
      <c r="L109" t="s">
        <v>17</v>
      </c>
      <c r="M109">
        <v>0.27</v>
      </c>
      <c r="N109" t="s">
        <v>27</v>
      </c>
      <c r="O109" t="s">
        <v>19</v>
      </c>
      <c r="P109" t="s">
        <v>23</v>
      </c>
    </row>
    <row r="110" spans="1:16" x14ac:dyDescent="0.3">
      <c r="A110">
        <v>1091</v>
      </c>
      <c r="B110" s="1">
        <v>45200</v>
      </c>
      <c r="C110">
        <f t="shared" si="2"/>
        <v>5</v>
      </c>
      <c r="D110" s="3">
        <f t="shared" si="3"/>
        <v>10</v>
      </c>
      <c r="E110" t="s">
        <v>38</v>
      </c>
      <c r="F110" t="s">
        <v>34</v>
      </c>
      <c r="G110">
        <v>3917.42</v>
      </c>
      <c r="H110">
        <v>15</v>
      </c>
      <c r="I110" t="s">
        <v>35</v>
      </c>
      <c r="J110">
        <v>1534.7</v>
      </c>
      <c r="K110" s="2" t="s">
        <v>239</v>
      </c>
      <c r="L110" t="s">
        <v>17</v>
      </c>
      <c r="M110">
        <v>0.06</v>
      </c>
      <c r="N110" t="s">
        <v>31</v>
      </c>
      <c r="O110" t="s">
        <v>22</v>
      </c>
      <c r="P110" t="s">
        <v>51</v>
      </c>
    </row>
    <row r="111" spans="1:16" x14ac:dyDescent="0.3">
      <c r="A111">
        <v>1090</v>
      </c>
      <c r="B111" s="1">
        <v>45250</v>
      </c>
      <c r="C111">
        <f t="shared" si="2"/>
        <v>4</v>
      </c>
      <c r="D111" s="3">
        <f t="shared" si="3"/>
        <v>11</v>
      </c>
      <c r="E111" t="s">
        <v>43</v>
      </c>
      <c r="F111" t="s">
        <v>21</v>
      </c>
      <c r="G111">
        <v>267.77999999999997</v>
      </c>
      <c r="H111">
        <v>32</v>
      </c>
      <c r="I111" t="s">
        <v>35</v>
      </c>
      <c r="J111">
        <v>2678.99</v>
      </c>
      <c r="K111" s="2" t="s">
        <v>63</v>
      </c>
      <c r="L111" t="s">
        <v>17</v>
      </c>
      <c r="M111">
        <v>0.22</v>
      </c>
      <c r="N111" t="s">
        <v>18</v>
      </c>
      <c r="O111" t="s">
        <v>22</v>
      </c>
      <c r="P111" t="s">
        <v>56</v>
      </c>
    </row>
    <row r="112" spans="1:16" x14ac:dyDescent="0.3">
      <c r="A112">
        <v>1090</v>
      </c>
      <c r="B112" s="1">
        <v>44939</v>
      </c>
      <c r="C112">
        <f t="shared" si="2"/>
        <v>4</v>
      </c>
      <c r="D112" s="3">
        <f t="shared" si="3"/>
        <v>1</v>
      </c>
      <c r="E112" t="s">
        <v>43</v>
      </c>
      <c r="F112" t="s">
        <v>34</v>
      </c>
      <c r="G112">
        <v>2359.5300000000002</v>
      </c>
      <c r="H112">
        <v>17</v>
      </c>
      <c r="I112" t="s">
        <v>29</v>
      </c>
      <c r="J112">
        <v>2382.98</v>
      </c>
      <c r="K112">
        <v>2839.73</v>
      </c>
      <c r="L112" t="s">
        <v>17</v>
      </c>
      <c r="M112">
        <v>0.23</v>
      </c>
      <c r="N112" t="s">
        <v>27</v>
      </c>
      <c r="O112" t="s">
        <v>22</v>
      </c>
      <c r="P112" t="s">
        <v>58</v>
      </c>
    </row>
    <row r="113" spans="1:16" x14ac:dyDescent="0.3">
      <c r="A113">
        <v>1090</v>
      </c>
      <c r="B113" s="1">
        <v>45105</v>
      </c>
      <c r="C113">
        <f t="shared" si="2"/>
        <v>4</v>
      </c>
      <c r="D113" s="3">
        <f t="shared" si="3"/>
        <v>6</v>
      </c>
      <c r="E113" t="s">
        <v>33</v>
      </c>
      <c r="F113" t="s">
        <v>15</v>
      </c>
      <c r="G113">
        <v>5976.25</v>
      </c>
      <c r="H113">
        <v>41</v>
      </c>
      <c r="I113" t="s">
        <v>29</v>
      </c>
      <c r="J113">
        <v>3736.88</v>
      </c>
      <c r="K113">
        <v>3946.77</v>
      </c>
      <c r="L113" t="s">
        <v>17</v>
      </c>
      <c r="M113">
        <v>0.06</v>
      </c>
      <c r="N113" t="s">
        <v>31</v>
      </c>
      <c r="O113" t="s">
        <v>19</v>
      </c>
      <c r="P113" t="s">
        <v>67</v>
      </c>
    </row>
    <row r="114" spans="1:16" x14ac:dyDescent="0.3">
      <c r="A114">
        <v>1090</v>
      </c>
      <c r="B114" s="1">
        <v>45157</v>
      </c>
      <c r="C114">
        <f t="shared" si="2"/>
        <v>4</v>
      </c>
      <c r="D114" s="3">
        <f t="shared" si="3"/>
        <v>8</v>
      </c>
      <c r="E114" t="s">
        <v>14</v>
      </c>
      <c r="F114" t="s">
        <v>21</v>
      </c>
      <c r="G114">
        <v>9088.2000000000007</v>
      </c>
      <c r="H114">
        <v>31</v>
      </c>
      <c r="I114" t="s">
        <v>29</v>
      </c>
      <c r="J114">
        <v>2347.81</v>
      </c>
      <c r="K114">
        <v>2668.02</v>
      </c>
      <c r="L114" t="s">
        <v>17</v>
      </c>
      <c r="M114">
        <v>0.09</v>
      </c>
      <c r="N114" t="s">
        <v>27</v>
      </c>
      <c r="O114" t="s">
        <v>22</v>
      </c>
      <c r="P114" t="s">
        <v>23</v>
      </c>
    </row>
    <row r="115" spans="1:16" x14ac:dyDescent="0.3">
      <c r="A115">
        <v>1090</v>
      </c>
      <c r="B115" s="1">
        <v>45108</v>
      </c>
      <c r="C115">
        <f t="shared" si="2"/>
        <v>4</v>
      </c>
      <c r="D115" s="3">
        <f t="shared" si="3"/>
        <v>7</v>
      </c>
      <c r="E115" t="s">
        <v>24</v>
      </c>
      <c r="F115" t="s">
        <v>15</v>
      </c>
      <c r="G115">
        <v>2150.0500000000002</v>
      </c>
      <c r="H115">
        <v>31</v>
      </c>
      <c r="I115" t="s">
        <v>16</v>
      </c>
      <c r="J115">
        <v>4496.8599999999997</v>
      </c>
      <c r="K115" s="2" t="s">
        <v>90</v>
      </c>
      <c r="L115" t="s">
        <v>30</v>
      </c>
      <c r="M115">
        <v>0.06</v>
      </c>
      <c r="N115" t="s">
        <v>18</v>
      </c>
      <c r="O115" t="s">
        <v>22</v>
      </c>
      <c r="P115" t="s">
        <v>47</v>
      </c>
    </row>
    <row r="116" spans="1:16" x14ac:dyDescent="0.3">
      <c r="A116">
        <v>1090</v>
      </c>
      <c r="B116" s="1">
        <v>44951</v>
      </c>
      <c r="C116">
        <f t="shared" si="2"/>
        <v>4</v>
      </c>
      <c r="D116" s="3">
        <f t="shared" si="3"/>
        <v>1</v>
      </c>
      <c r="E116" t="s">
        <v>33</v>
      </c>
      <c r="F116" t="s">
        <v>25</v>
      </c>
      <c r="G116">
        <v>2381.12</v>
      </c>
      <c r="H116">
        <v>17</v>
      </c>
      <c r="I116" t="s">
        <v>29</v>
      </c>
      <c r="J116">
        <v>4190.26</v>
      </c>
      <c r="K116">
        <v>4645.3500000000004</v>
      </c>
      <c r="L116" t="s">
        <v>30</v>
      </c>
      <c r="M116">
        <v>0.12</v>
      </c>
      <c r="N116" t="s">
        <v>31</v>
      </c>
      <c r="O116" t="s">
        <v>22</v>
      </c>
      <c r="P116" t="s">
        <v>45</v>
      </c>
    </row>
    <row r="117" spans="1:16" x14ac:dyDescent="0.3">
      <c r="A117">
        <v>1090</v>
      </c>
      <c r="B117" s="1">
        <v>45183</v>
      </c>
      <c r="C117">
        <f t="shared" si="2"/>
        <v>4</v>
      </c>
      <c r="D117" s="3">
        <f t="shared" si="3"/>
        <v>9</v>
      </c>
      <c r="E117" t="s">
        <v>33</v>
      </c>
      <c r="F117" t="s">
        <v>21</v>
      </c>
      <c r="G117">
        <v>7122.28</v>
      </c>
      <c r="H117">
        <v>47</v>
      </c>
      <c r="I117" t="s">
        <v>29</v>
      </c>
      <c r="J117">
        <v>2357.9499999999998</v>
      </c>
      <c r="K117">
        <v>2693.33</v>
      </c>
      <c r="L117" t="s">
        <v>30</v>
      </c>
      <c r="M117">
        <v>0.18</v>
      </c>
      <c r="N117" t="s">
        <v>27</v>
      </c>
      <c r="O117" t="s">
        <v>19</v>
      </c>
      <c r="P117" t="s">
        <v>37</v>
      </c>
    </row>
    <row r="118" spans="1:16" x14ac:dyDescent="0.3">
      <c r="A118">
        <v>1090</v>
      </c>
      <c r="B118" s="1">
        <v>45080</v>
      </c>
      <c r="C118">
        <f t="shared" si="2"/>
        <v>4</v>
      </c>
      <c r="D118" s="3">
        <f t="shared" si="3"/>
        <v>6</v>
      </c>
      <c r="E118" t="s">
        <v>38</v>
      </c>
      <c r="F118" t="s">
        <v>15</v>
      </c>
      <c r="G118">
        <v>2132.8000000000002</v>
      </c>
      <c r="H118">
        <v>41</v>
      </c>
      <c r="I118" t="s">
        <v>16</v>
      </c>
      <c r="J118">
        <v>2055.4899999999998</v>
      </c>
      <c r="K118">
        <v>2441.46</v>
      </c>
      <c r="L118" t="s">
        <v>30</v>
      </c>
      <c r="M118">
        <v>0.24</v>
      </c>
      <c r="N118" t="s">
        <v>31</v>
      </c>
      <c r="O118" t="s">
        <v>19</v>
      </c>
      <c r="P118" t="s">
        <v>41</v>
      </c>
    </row>
    <row r="119" spans="1:16" x14ac:dyDescent="0.3">
      <c r="A119">
        <v>1090</v>
      </c>
      <c r="B119" s="1">
        <v>45080</v>
      </c>
      <c r="C119">
        <f t="shared" si="2"/>
        <v>4</v>
      </c>
      <c r="D119" s="3">
        <f t="shared" si="3"/>
        <v>6</v>
      </c>
      <c r="E119" t="s">
        <v>24</v>
      </c>
      <c r="F119" t="s">
        <v>25</v>
      </c>
      <c r="G119">
        <v>6106.64</v>
      </c>
      <c r="H119">
        <v>47</v>
      </c>
      <c r="I119" t="s">
        <v>16</v>
      </c>
      <c r="J119">
        <v>85.35</v>
      </c>
      <c r="K119" s="2" t="s">
        <v>146</v>
      </c>
      <c r="L119" t="s">
        <v>30</v>
      </c>
      <c r="M119">
        <v>0.28000000000000003</v>
      </c>
      <c r="N119" t="s">
        <v>18</v>
      </c>
      <c r="O119" t="s">
        <v>19</v>
      </c>
      <c r="P119" t="s">
        <v>28</v>
      </c>
    </row>
    <row r="120" spans="1:16" x14ac:dyDescent="0.3">
      <c r="A120">
        <v>1090</v>
      </c>
      <c r="B120" s="1">
        <v>44999</v>
      </c>
      <c r="C120">
        <f t="shared" si="2"/>
        <v>4</v>
      </c>
      <c r="D120" s="3">
        <f t="shared" si="3"/>
        <v>3</v>
      </c>
      <c r="E120" t="s">
        <v>24</v>
      </c>
      <c r="F120" t="s">
        <v>34</v>
      </c>
      <c r="G120">
        <v>6761.43</v>
      </c>
      <c r="H120">
        <v>47</v>
      </c>
      <c r="I120" t="s">
        <v>16</v>
      </c>
      <c r="J120">
        <v>2310.8200000000002</v>
      </c>
      <c r="K120">
        <v>2714.71</v>
      </c>
      <c r="L120" t="s">
        <v>30</v>
      </c>
      <c r="M120">
        <v>0.19</v>
      </c>
      <c r="N120" t="s">
        <v>18</v>
      </c>
      <c r="O120" t="s">
        <v>22</v>
      </c>
      <c r="P120" t="s">
        <v>54</v>
      </c>
    </row>
    <row r="121" spans="1:16" x14ac:dyDescent="0.3">
      <c r="A121">
        <v>1090</v>
      </c>
      <c r="B121" s="1">
        <v>45124</v>
      </c>
      <c r="C121">
        <f t="shared" si="2"/>
        <v>4</v>
      </c>
      <c r="D121" s="3">
        <f t="shared" si="3"/>
        <v>7</v>
      </c>
      <c r="E121" t="s">
        <v>24</v>
      </c>
      <c r="F121" t="s">
        <v>15</v>
      </c>
      <c r="G121">
        <v>5076.05</v>
      </c>
      <c r="H121">
        <v>14</v>
      </c>
      <c r="I121" t="s">
        <v>35</v>
      </c>
      <c r="J121">
        <v>1350.47</v>
      </c>
      <c r="K121" s="2" t="s">
        <v>156</v>
      </c>
      <c r="L121" t="s">
        <v>30</v>
      </c>
      <c r="M121">
        <v>0.2</v>
      </c>
      <c r="N121" t="s">
        <v>31</v>
      </c>
      <c r="O121" t="s">
        <v>22</v>
      </c>
      <c r="P121" t="s">
        <v>47</v>
      </c>
    </row>
    <row r="122" spans="1:16" x14ac:dyDescent="0.3">
      <c r="A122">
        <v>1090</v>
      </c>
      <c r="B122" s="1">
        <v>45126</v>
      </c>
      <c r="C122">
        <f t="shared" si="2"/>
        <v>4</v>
      </c>
      <c r="D122" s="3">
        <f t="shared" si="3"/>
        <v>7</v>
      </c>
      <c r="E122" t="s">
        <v>33</v>
      </c>
      <c r="F122" t="s">
        <v>21</v>
      </c>
      <c r="G122">
        <v>656.14</v>
      </c>
      <c r="H122">
        <v>10</v>
      </c>
      <c r="I122" t="s">
        <v>16</v>
      </c>
      <c r="J122">
        <v>2387.63</v>
      </c>
      <c r="K122" s="2" t="s">
        <v>157</v>
      </c>
      <c r="L122" t="s">
        <v>17</v>
      </c>
      <c r="M122">
        <v>0.02</v>
      </c>
      <c r="N122" t="s">
        <v>27</v>
      </c>
      <c r="O122" t="s">
        <v>22</v>
      </c>
      <c r="P122" t="s">
        <v>37</v>
      </c>
    </row>
    <row r="123" spans="1:16" x14ac:dyDescent="0.3">
      <c r="A123">
        <v>1090</v>
      </c>
      <c r="B123" s="1">
        <v>45195</v>
      </c>
      <c r="C123">
        <f t="shared" si="2"/>
        <v>4</v>
      </c>
      <c r="D123" s="3">
        <f t="shared" si="3"/>
        <v>9</v>
      </c>
      <c r="E123" t="s">
        <v>38</v>
      </c>
      <c r="F123" t="s">
        <v>15</v>
      </c>
      <c r="G123">
        <v>7350.77</v>
      </c>
      <c r="H123">
        <v>11</v>
      </c>
      <c r="I123" t="s">
        <v>35</v>
      </c>
      <c r="J123">
        <v>210.33</v>
      </c>
      <c r="K123">
        <v>552.29</v>
      </c>
      <c r="L123" t="s">
        <v>17</v>
      </c>
      <c r="M123">
        <v>0.18</v>
      </c>
      <c r="N123" t="s">
        <v>18</v>
      </c>
      <c r="O123" t="s">
        <v>22</v>
      </c>
      <c r="P123" t="s">
        <v>41</v>
      </c>
    </row>
    <row r="124" spans="1:16" x14ac:dyDescent="0.3">
      <c r="A124">
        <v>1090</v>
      </c>
      <c r="B124" s="1">
        <v>44965</v>
      </c>
      <c r="C124">
        <f t="shared" si="2"/>
        <v>4</v>
      </c>
      <c r="D124" s="3">
        <f t="shared" si="3"/>
        <v>2</v>
      </c>
      <c r="E124" t="s">
        <v>33</v>
      </c>
      <c r="F124" t="s">
        <v>15</v>
      </c>
      <c r="G124">
        <v>1740.91</v>
      </c>
      <c r="H124">
        <v>44</v>
      </c>
      <c r="I124" t="s">
        <v>29</v>
      </c>
      <c r="J124">
        <v>3542.18</v>
      </c>
      <c r="K124">
        <v>3578.49</v>
      </c>
      <c r="L124" t="s">
        <v>17</v>
      </c>
      <c r="M124">
        <v>0.12</v>
      </c>
      <c r="N124" t="s">
        <v>18</v>
      </c>
      <c r="O124" t="s">
        <v>19</v>
      </c>
      <c r="P124" t="s">
        <v>67</v>
      </c>
    </row>
    <row r="125" spans="1:16" x14ac:dyDescent="0.3">
      <c r="A125">
        <v>1090</v>
      </c>
      <c r="B125" s="1">
        <v>45244</v>
      </c>
      <c r="C125">
        <f t="shared" si="2"/>
        <v>4</v>
      </c>
      <c r="D125" s="3">
        <f t="shared" si="3"/>
        <v>11</v>
      </c>
      <c r="E125" t="s">
        <v>14</v>
      </c>
      <c r="F125" t="s">
        <v>34</v>
      </c>
      <c r="G125">
        <v>6575.91</v>
      </c>
      <c r="H125">
        <v>1</v>
      </c>
      <c r="I125" t="s">
        <v>29</v>
      </c>
      <c r="J125">
        <v>60.28</v>
      </c>
      <c r="K125">
        <v>260.73</v>
      </c>
      <c r="L125" t="s">
        <v>17</v>
      </c>
      <c r="M125">
        <v>0.17</v>
      </c>
      <c r="N125" t="s">
        <v>18</v>
      </c>
      <c r="O125" t="s">
        <v>19</v>
      </c>
      <c r="P125" t="s">
        <v>48</v>
      </c>
    </row>
    <row r="126" spans="1:16" x14ac:dyDescent="0.3">
      <c r="A126">
        <v>1090</v>
      </c>
      <c r="B126" s="1">
        <v>45291</v>
      </c>
      <c r="C126">
        <f t="shared" si="2"/>
        <v>4</v>
      </c>
      <c r="D126" s="3">
        <f t="shared" si="3"/>
        <v>12</v>
      </c>
      <c r="E126" t="s">
        <v>38</v>
      </c>
      <c r="F126" t="s">
        <v>21</v>
      </c>
      <c r="G126">
        <v>3333.73</v>
      </c>
      <c r="H126">
        <v>46</v>
      </c>
      <c r="I126" t="s">
        <v>29</v>
      </c>
      <c r="J126">
        <v>4665.12</v>
      </c>
      <c r="K126">
        <v>4675.8999999999996</v>
      </c>
      <c r="L126" t="s">
        <v>30</v>
      </c>
      <c r="M126">
        <v>0.19</v>
      </c>
      <c r="N126" t="s">
        <v>18</v>
      </c>
      <c r="O126" t="s">
        <v>22</v>
      </c>
      <c r="P126" t="s">
        <v>42</v>
      </c>
    </row>
    <row r="127" spans="1:16" x14ac:dyDescent="0.3">
      <c r="A127">
        <v>1090</v>
      </c>
      <c r="B127" s="1">
        <v>45037</v>
      </c>
      <c r="C127">
        <f t="shared" si="2"/>
        <v>4</v>
      </c>
      <c r="D127" s="3">
        <f t="shared" si="3"/>
        <v>4</v>
      </c>
      <c r="E127" t="s">
        <v>24</v>
      </c>
      <c r="F127" t="s">
        <v>21</v>
      </c>
      <c r="G127">
        <v>4883.49</v>
      </c>
      <c r="H127">
        <v>35</v>
      </c>
      <c r="I127" t="s">
        <v>35</v>
      </c>
      <c r="J127">
        <v>1130.5999999999999</v>
      </c>
      <c r="K127" s="2" t="s">
        <v>250</v>
      </c>
      <c r="L127" t="s">
        <v>17</v>
      </c>
      <c r="M127">
        <v>0.13</v>
      </c>
      <c r="N127" t="s">
        <v>18</v>
      </c>
      <c r="O127" t="s">
        <v>19</v>
      </c>
      <c r="P127" t="s">
        <v>49</v>
      </c>
    </row>
    <row r="128" spans="1:16" x14ac:dyDescent="0.3">
      <c r="A128">
        <v>1090</v>
      </c>
      <c r="B128" s="1">
        <v>45240</v>
      </c>
      <c r="C128">
        <f t="shared" si="2"/>
        <v>4</v>
      </c>
      <c r="D128" s="3">
        <f t="shared" si="3"/>
        <v>11</v>
      </c>
      <c r="E128" t="s">
        <v>43</v>
      </c>
      <c r="F128" t="s">
        <v>15</v>
      </c>
      <c r="G128">
        <v>3349.51</v>
      </c>
      <c r="H128">
        <v>16</v>
      </c>
      <c r="I128" t="s">
        <v>29</v>
      </c>
      <c r="J128">
        <v>2183.37</v>
      </c>
      <c r="K128" s="2" t="s">
        <v>251</v>
      </c>
      <c r="L128" t="s">
        <v>17</v>
      </c>
      <c r="M128">
        <v>0</v>
      </c>
      <c r="N128" t="s">
        <v>27</v>
      </c>
      <c r="O128" t="s">
        <v>22</v>
      </c>
      <c r="P128" t="s">
        <v>52</v>
      </c>
    </row>
    <row r="129" spans="1:16" x14ac:dyDescent="0.3">
      <c r="A129">
        <v>1090</v>
      </c>
      <c r="B129" s="1">
        <v>45214</v>
      </c>
      <c r="C129">
        <f t="shared" si="2"/>
        <v>4</v>
      </c>
      <c r="D129" s="3">
        <f t="shared" si="3"/>
        <v>10</v>
      </c>
      <c r="E129" t="s">
        <v>33</v>
      </c>
      <c r="F129" t="s">
        <v>25</v>
      </c>
      <c r="G129">
        <v>9702.27</v>
      </c>
      <c r="H129">
        <v>48</v>
      </c>
      <c r="I129" t="s">
        <v>35</v>
      </c>
      <c r="J129">
        <v>4766.53</v>
      </c>
      <c r="K129">
        <v>5253.07</v>
      </c>
      <c r="L129" t="s">
        <v>17</v>
      </c>
      <c r="M129">
        <v>0.01</v>
      </c>
      <c r="N129" t="s">
        <v>27</v>
      </c>
      <c r="O129" t="s">
        <v>19</v>
      </c>
      <c r="P129" t="s">
        <v>45</v>
      </c>
    </row>
    <row r="130" spans="1:16" x14ac:dyDescent="0.3">
      <c r="A130">
        <v>1090</v>
      </c>
      <c r="B130" s="1">
        <v>44930</v>
      </c>
      <c r="C130">
        <f t="shared" si="2"/>
        <v>4</v>
      </c>
      <c r="D130" s="3">
        <f t="shared" si="3"/>
        <v>1</v>
      </c>
      <c r="E130" t="s">
        <v>38</v>
      </c>
      <c r="F130" t="s">
        <v>15</v>
      </c>
      <c r="G130">
        <v>1028.3900000000001</v>
      </c>
      <c r="H130">
        <v>14</v>
      </c>
      <c r="I130" t="s">
        <v>16</v>
      </c>
      <c r="J130">
        <v>4037.21</v>
      </c>
      <c r="K130">
        <v>4323.71</v>
      </c>
      <c r="L130" t="s">
        <v>17</v>
      </c>
      <c r="M130">
        <v>0.27</v>
      </c>
      <c r="N130" t="s">
        <v>31</v>
      </c>
      <c r="O130" t="s">
        <v>19</v>
      </c>
      <c r="P130" t="s">
        <v>41</v>
      </c>
    </row>
    <row r="131" spans="1:16" x14ac:dyDescent="0.3">
      <c r="A131">
        <v>1089</v>
      </c>
      <c r="B131" s="1">
        <v>45237</v>
      </c>
      <c r="C131">
        <f t="shared" ref="C131:C194" si="4">WEEKDAY(A131, 2)</f>
        <v>3</v>
      </c>
      <c r="D131" s="3">
        <f t="shared" ref="D131:D194" si="5">MONTH(B131)</f>
        <v>11</v>
      </c>
      <c r="E131" t="s">
        <v>14</v>
      </c>
      <c r="F131" t="s">
        <v>21</v>
      </c>
      <c r="G131">
        <v>2945.36</v>
      </c>
      <c r="H131">
        <v>47</v>
      </c>
      <c r="I131" t="s">
        <v>16</v>
      </c>
      <c r="J131">
        <v>4157.62</v>
      </c>
      <c r="K131" s="2" t="s">
        <v>55</v>
      </c>
      <c r="L131" t="s">
        <v>30</v>
      </c>
      <c r="M131">
        <v>0.17</v>
      </c>
      <c r="N131" t="s">
        <v>27</v>
      </c>
      <c r="O131" t="s">
        <v>22</v>
      </c>
      <c r="P131" t="s">
        <v>23</v>
      </c>
    </row>
    <row r="132" spans="1:16" x14ac:dyDescent="0.3">
      <c r="A132">
        <v>1089</v>
      </c>
      <c r="B132" s="1">
        <v>45226</v>
      </c>
      <c r="C132">
        <f t="shared" si="4"/>
        <v>3</v>
      </c>
      <c r="D132" s="3">
        <f t="shared" si="5"/>
        <v>10</v>
      </c>
      <c r="E132" t="s">
        <v>24</v>
      </c>
      <c r="F132" t="s">
        <v>15</v>
      </c>
      <c r="G132">
        <v>7751.92</v>
      </c>
      <c r="H132">
        <v>43</v>
      </c>
      <c r="I132" t="s">
        <v>16</v>
      </c>
      <c r="J132">
        <v>3851.45</v>
      </c>
      <c r="K132">
        <v>4186.9799999999996</v>
      </c>
      <c r="L132" t="s">
        <v>17</v>
      </c>
      <c r="M132">
        <v>0.3</v>
      </c>
      <c r="N132" t="s">
        <v>31</v>
      </c>
      <c r="O132" t="s">
        <v>19</v>
      </c>
      <c r="P132" t="s">
        <v>47</v>
      </c>
    </row>
    <row r="133" spans="1:16" x14ac:dyDescent="0.3">
      <c r="A133">
        <v>1089</v>
      </c>
      <c r="B133" s="1">
        <v>44927</v>
      </c>
      <c r="C133">
        <f t="shared" si="4"/>
        <v>3</v>
      </c>
      <c r="D133" s="3">
        <f t="shared" si="5"/>
        <v>1</v>
      </c>
      <c r="E133" t="s">
        <v>33</v>
      </c>
      <c r="F133" t="s">
        <v>15</v>
      </c>
      <c r="G133">
        <v>8130.13</v>
      </c>
      <c r="H133">
        <v>35</v>
      </c>
      <c r="I133" t="s">
        <v>29</v>
      </c>
      <c r="J133">
        <v>4071.01</v>
      </c>
      <c r="K133">
        <v>4304.7</v>
      </c>
      <c r="L133" t="s">
        <v>30</v>
      </c>
      <c r="M133">
        <v>0.14000000000000001</v>
      </c>
      <c r="N133" t="s">
        <v>31</v>
      </c>
      <c r="O133" t="s">
        <v>19</v>
      </c>
      <c r="P133" t="s">
        <v>67</v>
      </c>
    </row>
    <row r="134" spans="1:16" x14ac:dyDescent="0.3">
      <c r="A134">
        <v>1089</v>
      </c>
      <c r="B134" s="1">
        <v>45193</v>
      </c>
      <c r="C134">
        <f t="shared" si="4"/>
        <v>3</v>
      </c>
      <c r="D134" s="3">
        <f t="shared" si="5"/>
        <v>9</v>
      </c>
      <c r="E134" t="s">
        <v>14</v>
      </c>
      <c r="F134" t="s">
        <v>25</v>
      </c>
      <c r="G134">
        <v>2975.99</v>
      </c>
      <c r="H134">
        <v>48</v>
      </c>
      <c r="I134" t="s">
        <v>26</v>
      </c>
      <c r="J134">
        <v>2246.67</v>
      </c>
      <c r="K134">
        <v>2486.14</v>
      </c>
      <c r="L134" t="s">
        <v>30</v>
      </c>
      <c r="M134">
        <v>0.03</v>
      </c>
      <c r="N134" t="s">
        <v>18</v>
      </c>
      <c r="O134" t="s">
        <v>22</v>
      </c>
      <c r="P134" t="s">
        <v>32</v>
      </c>
    </row>
    <row r="135" spans="1:16" x14ac:dyDescent="0.3">
      <c r="A135">
        <v>1089</v>
      </c>
      <c r="B135" s="1">
        <v>45218</v>
      </c>
      <c r="C135">
        <f t="shared" si="4"/>
        <v>3</v>
      </c>
      <c r="D135" s="3">
        <f t="shared" si="5"/>
        <v>10</v>
      </c>
      <c r="E135" t="s">
        <v>38</v>
      </c>
      <c r="F135" t="s">
        <v>21</v>
      </c>
      <c r="G135">
        <v>9933.2199999999993</v>
      </c>
      <c r="H135">
        <v>23</v>
      </c>
      <c r="I135" t="s">
        <v>26</v>
      </c>
      <c r="J135">
        <v>2120.54</v>
      </c>
      <c r="K135">
        <v>2597.67</v>
      </c>
      <c r="L135" t="s">
        <v>17</v>
      </c>
      <c r="M135">
        <v>0.26</v>
      </c>
      <c r="N135" t="s">
        <v>31</v>
      </c>
      <c r="O135" t="s">
        <v>22</v>
      </c>
      <c r="P135" t="s">
        <v>42</v>
      </c>
    </row>
    <row r="136" spans="1:16" x14ac:dyDescent="0.3">
      <c r="A136">
        <v>1089</v>
      </c>
      <c r="B136" s="1">
        <v>45103</v>
      </c>
      <c r="C136">
        <f t="shared" si="4"/>
        <v>3</v>
      </c>
      <c r="D136" s="3">
        <f t="shared" si="5"/>
        <v>6</v>
      </c>
      <c r="E136" t="s">
        <v>38</v>
      </c>
      <c r="F136" t="s">
        <v>15</v>
      </c>
      <c r="G136">
        <v>9029.2099999999991</v>
      </c>
      <c r="H136">
        <v>35</v>
      </c>
      <c r="I136" t="s">
        <v>16</v>
      </c>
      <c r="J136">
        <v>3925.85</v>
      </c>
      <c r="K136" s="2" t="s">
        <v>101</v>
      </c>
      <c r="L136" t="s">
        <v>30</v>
      </c>
      <c r="M136">
        <v>0.22</v>
      </c>
      <c r="N136" t="s">
        <v>18</v>
      </c>
      <c r="O136" t="s">
        <v>19</v>
      </c>
      <c r="P136" t="s">
        <v>41</v>
      </c>
    </row>
    <row r="137" spans="1:16" x14ac:dyDescent="0.3">
      <c r="A137">
        <v>1089</v>
      </c>
      <c r="B137" s="1">
        <v>45285</v>
      </c>
      <c r="C137">
        <f t="shared" si="4"/>
        <v>3</v>
      </c>
      <c r="D137" s="3">
        <f t="shared" si="5"/>
        <v>12</v>
      </c>
      <c r="E137" t="s">
        <v>38</v>
      </c>
      <c r="F137" t="s">
        <v>25</v>
      </c>
      <c r="G137">
        <v>2032.88</v>
      </c>
      <c r="H137">
        <v>32</v>
      </c>
      <c r="I137" t="s">
        <v>29</v>
      </c>
      <c r="J137">
        <v>4248.5</v>
      </c>
      <c r="K137">
        <v>4706.7</v>
      </c>
      <c r="L137" t="s">
        <v>30</v>
      </c>
      <c r="M137">
        <v>0.01</v>
      </c>
      <c r="N137" t="s">
        <v>27</v>
      </c>
      <c r="O137" t="s">
        <v>22</v>
      </c>
      <c r="P137" t="s">
        <v>39</v>
      </c>
    </row>
    <row r="138" spans="1:16" x14ac:dyDescent="0.3">
      <c r="A138">
        <v>1089</v>
      </c>
      <c r="B138" s="1">
        <v>45217</v>
      </c>
      <c r="C138">
        <f t="shared" si="4"/>
        <v>3</v>
      </c>
      <c r="D138" s="3">
        <f t="shared" si="5"/>
        <v>10</v>
      </c>
      <c r="E138" t="s">
        <v>24</v>
      </c>
      <c r="F138" t="s">
        <v>15</v>
      </c>
      <c r="G138">
        <v>7405.38</v>
      </c>
      <c r="H138">
        <v>15</v>
      </c>
      <c r="I138" t="s">
        <v>26</v>
      </c>
      <c r="J138">
        <v>3841.05</v>
      </c>
      <c r="K138">
        <v>4323.62</v>
      </c>
      <c r="L138" t="s">
        <v>17</v>
      </c>
      <c r="M138">
        <v>0.28999999999999998</v>
      </c>
      <c r="N138" t="s">
        <v>31</v>
      </c>
      <c r="O138" t="s">
        <v>22</v>
      </c>
      <c r="P138" t="s">
        <v>47</v>
      </c>
    </row>
    <row r="139" spans="1:16" x14ac:dyDescent="0.3">
      <c r="A139">
        <v>1089</v>
      </c>
      <c r="B139" s="1">
        <v>45162</v>
      </c>
      <c r="C139">
        <f t="shared" si="4"/>
        <v>3</v>
      </c>
      <c r="D139" s="3">
        <f t="shared" si="5"/>
        <v>8</v>
      </c>
      <c r="E139" t="s">
        <v>38</v>
      </c>
      <c r="F139" t="s">
        <v>15</v>
      </c>
      <c r="G139">
        <v>2528.9899999999998</v>
      </c>
      <c r="H139">
        <v>4</v>
      </c>
      <c r="I139" t="s">
        <v>16</v>
      </c>
      <c r="J139">
        <v>4231.75</v>
      </c>
      <c r="K139">
        <v>4727.75</v>
      </c>
      <c r="L139" t="s">
        <v>17</v>
      </c>
      <c r="M139">
        <v>0.12</v>
      </c>
      <c r="N139" t="s">
        <v>31</v>
      </c>
      <c r="O139" t="s">
        <v>22</v>
      </c>
      <c r="P139" t="s">
        <v>41</v>
      </c>
    </row>
    <row r="140" spans="1:16" x14ac:dyDescent="0.3">
      <c r="A140">
        <v>1089</v>
      </c>
      <c r="B140" s="1">
        <v>45124</v>
      </c>
      <c r="C140">
        <f t="shared" si="4"/>
        <v>3</v>
      </c>
      <c r="D140" s="3">
        <f t="shared" si="5"/>
        <v>7</v>
      </c>
      <c r="E140" t="s">
        <v>33</v>
      </c>
      <c r="F140" t="s">
        <v>15</v>
      </c>
      <c r="G140">
        <v>3438.35</v>
      </c>
      <c r="H140">
        <v>31</v>
      </c>
      <c r="I140" t="s">
        <v>29</v>
      </c>
      <c r="J140">
        <v>845.14</v>
      </c>
      <c r="K140">
        <v>1001.77</v>
      </c>
      <c r="L140" t="s">
        <v>30</v>
      </c>
      <c r="M140">
        <v>0.03</v>
      </c>
      <c r="N140" t="s">
        <v>18</v>
      </c>
      <c r="O140" t="s">
        <v>19</v>
      </c>
      <c r="P140" t="s">
        <v>67</v>
      </c>
    </row>
    <row r="141" spans="1:16" x14ac:dyDescent="0.3">
      <c r="A141">
        <v>1089</v>
      </c>
      <c r="B141" s="1">
        <v>44988</v>
      </c>
      <c r="C141">
        <f t="shared" si="4"/>
        <v>3</v>
      </c>
      <c r="D141" s="3">
        <f t="shared" si="5"/>
        <v>3</v>
      </c>
      <c r="E141" t="s">
        <v>33</v>
      </c>
      <c r="F141" t="s">
        <v>15</v>
      </c>
      <c r="G141">
        <v>2122.73</v>
      </c>
      <c r="H141">
        <v>4</v>
      </c>
      <c r="I141" t="s">
        <v>16</v>
      </c>
      <c r="J141">
        <v>4117.67</v>
      </c>
      <c r="K141">
        <v>4280.0600000000004</v>
      </c>
      <c r="L141" t="s">
        <v>17</v>
      </c>
      <c r="M141">
        <v>0.18</v>
      </c>
      <c r="N141" t="s">
        <v>27</v>
      </c>
      <c r="O141" t="s">
        <v>19</v>
      </c>
      <c r="P141" t="s">
        <v>67</v>
      </c>
    </row>
    <row r="142" spans="1:16" x14ac:dyDescent="0.3">
      <c r="A142">
        <v>1089</v>
      </c>
      <c r="B142" s="1">
        <v>45177</v>
      </c>
      <c r="C142">
        <f t="shared" si="4"/>
        <v>3</v>
      </c>
      <c r="D142" s="3">
        <f t="shared" si="5"/>
        <v>9</v>
      </c>
      <c r="E142" t="s">
        <v>14</v>
      </c>
      <c r="F142" t="s">
        <v>21</v>
      </c>
      <c r="G142">
        <v>5228.28</v>
      </c>
      <c r="H142">
        <v>40</v>
      </c>
      <c r="I142" t="s">
        <v>16</v>
      </c>
      <c r="J142">
        <v>4089.66</v>
      </c>
      <c r="K142">
        <v>4275.96</v>
      </c>
      <c r="L142" t="s">
        <v>30</v>
      </c>
      <c r="M142">
        <v>0.23</v>
      </c>
      <c r="N142" t="s">
        <v>31</v>
      </c>
      <c r="O142" t="s">
        <v>19</v>
      </c>
      <c r="P142" t="s">
        <v>23</v>
      </c>
    </row>
    <row r="143" spans="1:16" x14ac:dyDescent="0.3">
      <c r="A143">
        <v>1089</v>
      </c>
      <c r="B143" s="1">
        <v>45211</v>
      </c>
      <c r="C143">
        <f t="shared" si="4"/>
        <v>3</v>
      </c>
      <c r="D143" s="3">
        <f t="shared" si="5"/>
        <v>10</v>
      </c>
      <c r="E143" t="s">
        <v>24</v>
      </c>
      <c r="F143" t="s">
        <v>25</v>
      </c>
      <c r="G143">
        <v>9813.07</v>
      </c>
      <c r="H143">
        <v>25</v>
      </c>
      <c r="I143" t="s">
        <v>16</v>
      </c>
      <c r="J143">
        <v>3512.69</v>
      </c>
      <c r="K143">
        <v>3964.63</v>
      </c>
      <c r="L143" t="s">
        <v>17</v>
      </c>
      <c r="M143">
        <v>0.03</v>
      </c>
      <c r="N143" t="s">
        <v>31</v>
      </c>
      <c r="O143" t="s">
        <v>22</v>
      </c>
      <c r="P143" t="s">
        <v>28</v>
      </c>
    </row>
    <row r="144" spans="1:16" x14ac:dyDescent="0.3">
      <c r="A144">
        <v>1089</v>
      </c>
      <c r="B144" s="1">
        <v>45258</v>
      </c>
      <c r="C144">
        <f t="shared" si="4"/>
        <v>3</v>
      </c>
      <c r="D144" s="3">
        <f t="shared" si="5"/>
        <v>11</v>
      </c>
      <c r="E144" t="s">
        <v>24</v>
      </c>
      <c r="F144" t="s">
        <v>21</v>
      </c>
      <c r="G144">
        <v>8719.6200000000008</v>
      </c>
      <c r="H144">
        <v>8</v>
      </c>
      <c r="I144" t="s">
        <v>16</v>
      </c>
      <c r="J144">
        <v>4349.34</v>
      </c>
      <c r="K144" s="2" t="s">
        <v>262</v>
      </c>
      <c r="L144" t="s">
        <v>17</v>
      </c>
      <c r="M144">
        <v>0.01</v>
      </c>
      <c r="N144" t="s">
        <v>31</v>
      </c>
      <c r="O144" t="s">
        <v>19</v>
      </c>
      <c r="P144" t="s">
        <v>49</v>
      </c>
    </row>
    <row r="145" spans="1:16" x14ac:dyDescent="0.3">
      <c r="A145">
        <v>1088</v>
      </c>
      <c r="B145" s="1">
        <v>45246</v>
      </c>
      <c r="C145">
        <f t="shared" si="4"/>
        <v>2</v>
      </c>
      <c r="D145" s="3">
        <f t="shared" si="5"/>
        <v>11</v>
      </c>
      <c r="E145" t="s">
        <v>38</v>
      </c>
      <c r="F145" t="s">
        <v>15</v>
      </c>
      <c r="G145">
        <v>8518.4500000000007</v>
      </c>
      <c r="H145">
        <v>13</v>
      </c>
      <c r="I145" t="s">
        <v>16</v>
      </c>
      <c r="J145">
        <v>2440.11</v>
      </c>
      <c r="K145">
        <v>2517.6</v>
      </c>
      <c r="L145" t="s">
        <v>30</v>
      </c>
      <c r="M145">
        <v>0.23</v>
      </c>
      <c r="N145" t="s">
        <v>27</v>
      </c>
      <c r="O145" t="s">
        <v>22</v>
      </c>
      <c r="P145" t="s">
        <v>41</v>
      </c>
    </row>
    <row r="146" spans="1:16" x14ac:dyDescent="0.3">
      <c r="A146">
        <v>1088</v>
      </c>
      <c r="B146" s="1">
        <v>45203</v>
      </c>
      <c r="C146">
        <f t="shared" si="4"/>
        <v>2</v>
      </c>
      <c r="D146" s="3">
        <f t="shared" si="5"/>
        <v>10</v>
      </c>
      <c r="E146" t="s">
        <v>14</v>
      </c>
      <c r="F146" t="s">
        <v>34</v>
      </c>
      <c r="G146">
        <v>6116.75</v>
      </c>
      <c r="H146">
        <v>40</v>
      </c>
      <c r="I146" t="s">
        <v>35</v>
      </c>
      <c r="J146">
        <v>4904.93</v>
      </c>
      <c r="K146">
        <v>5034.3500000000004</v>
      </c>
      <c r="L146" t="s">
        <v>30</v>
      </c>
      <c r="M146">
        <v>0.1</v>
      </c>
      <c r="N146" t="s">
        <v>31</v>
      </c>
      <c r="O146" t="s">
        <v>22</v>
      </c>
      <c r="P146" t="s">
        <v>48</v>
      </c>
    </row>
    <row r="147" spans="1:16" x14ac:dyDescent="0.3">
      <c r="A147">
        <v>1088</v>
      </c>
      <c r="B147" s="1">
        <v>45196</v>
      </c>
      <c r="C147">
        <f t="shared" si="4"/>
        <v>2</v>
      </c>
      <c r="D147" s="3">
        <f t="shared" si="5"/>
        <v>9</v>
      </c>
      <c r="E147" t="s">
        <v>38</v>
      </c>
      <c r="F147" t="s">
        <v>15</v>
      </c>
      <c r="G147">
        <v>7106.44</v>
      </c>
      <c r="H147">
        <v>12</v>
      </c>
      <c r="I147" t="s">
        <v>29</v>
      </c>
      <c r="J147">
        <v>4389.24</v>
      </c>
      <c r="K147" s="2" t="s">
        <v>72</v>
      </c>
      <c r="L147" t="s">
        <v>17</v>
      </c>
      <c r="M147">
        <v>0.15</v>
      </c>
      <c r="N147" t="s">
        <v>18</v>
      </c>
      <c r="O147" t="s">
        <v>22</v>
      </c>
      <c r="P147" t="s">
        <v>41</v>
      </c>
    </row>
    <row r="148" spans="1:16" x14ac:dyDescent="0.3">
      <c r="A148">
        <v>1088</v>
      </c>
      <c r="B148" s="1">
        <v>45217</v>
      </c>
      <c r="C148">
        <f t="shared" si="4"/>
        <v>2</v>
      </c>
      <c r="D148" s="3">
        <f t="shared" si="5"/>
        <v>10</v>
      </c>
      <c r="E148" t="s">
        <v>38</v>
      </c>
      <c r="F148" t="s">
        <v>21</v>
      </c>
      <c r="G148">
        <v>177.63</v>
      </c>
      <c r="H148">
        <v>16</v>
      </c>
      <c r="I148" t="s">
        <v>16</v>
      </c>
      <c r="J148">
        <v>3016.9</v>
      </c>
      <c r="K148">
        <v>3040.73</v>
      </c>
      <c r="L148" t="s">
        <v>30</v>
      </c>
      <c r="M148">
        <v>0.26</v>
      </c>
      <c r="N148" t="s">
        <v>27</v>
      </c>
      <c r="O148" t="s">
        <v>22</v>
      </c>
      <c r="P148" t="s">
        <v>42</v>
      </c>
    </row>
    <row r="149" spans="1:16" x14ac:dyDescent="0.3">
      <c r="A149">
        <v>1088</v>
      </c>
      <c r="B149" s="1">
        <v>45279</v>
      </c>
      <c r="C149">
        <f t="shared" si="4"/>
        <v>2</v>
      </c>
      <c r="D149" s="3">
        <f t="shared" si="5"/>
        <v>12</v>
      </c>
      <c r="E149" t="s">
        <v>43</v>
      </c>
      <c r="F149" t="s">
        <v>34</v>
      </c>
      <c r="G149">
        <v>8452.1299999999992</v>
      </c>
      <c r="H149">
        <v>20</v>
      </c>
      <c r="I149" t="s">
        <v>29</v>
      </c>
      <c r="J149">
        <v>4590.24</v>
      </c>
      <c r="K149">
        <v>5088.28</v>
      </c>
      <c r="L149" t="s">
        <v>30</v>
      </c>
      <c r="M149">
        <v>0.16</v>
      </c>
      <c r="N149" t="s">
        <v>27</v>
      </c>
      <c r="O149" t="s">
        <v>22</v>
      </c>
      <c r="P149" t="s">
        <v>58</v>
      </c>
    </row>
    <row r="150" spans="1:16" x14ac:dyDescent="0.3">
      <c r="A150">
        <v>1088</v>
      </c>
      <c r="B150" s="1">
        <v>45037</v>
      </c>
      <c r="C150">
        <f t="shared" si="4"/>
        <v>2</v>
      </c>
      <c r="D150" s="3">
        <f t="shared" si="5"/>
        <v>4</v>
      </c>
      <c r="E150" t="s">
        <v>33</v>
      </c>
      <c r="F150" t="s">
        <v>34</v>
      </c>
      <c r="G150">
        <v>456.59</v>
      </c>
      <c r="H150">
        <v>29</v>
      </c>
      <c r="I150" t="s">
        <v>16</v>
      </c>
      <c r="J150">
        <v>639.58000000000004</v>
      </c>
      <c r="K150">
        <v>1107.45</v>
      </c>
      <c r="L150" t="s">
        <v>30</v>
      </c>
      <c r="M150">
        <v>0.28999999999999998</v>
      </c>
      <c r="N150" t="s">
        <v>18</v>
      </c>
      <c r="O150" t="s">
        <v>22</v>
      </c>
      <c r="P150" t="s">
        <v>36</v>
      </c>
    </row>
    <row r="151" spans="1:16" x14ac:dyDescent="0.3">
      <c r="A151">
        <v>1088</v>
      </c>
      <c r="B151" s="1">
        <v>44937</v>
      </c>
      <c r="C151">
        <f t="shared" si="4"/>
        <v>2</v>
      </c>
      <c r="D151" s="3">
        <f t="shared" si="5"/>
        <v>1</v>
      </c>
      <c r="E151" t="s">
        <v>43</v>
      </c>
      <c r="F151" t="s">
        <v>25</v>
      </c>
      <c r="G151">
        <v>1758.16</v>
      </c>
      <c r="H151">
        <v>11</v>
      </c>
      <c r="I151" t="s">
        <v>26</v>
      </c>
      <c r="J151">
        <v>3884.13</v>
      </c>
      <c r="K151" s="2" t="s">
        <v>241</v>
      </c>
      <c r="L151" t="s">
        <v>17</v>
      </c>
      <c r="M151">
        <v>0.02</v>
      </c>
      <c r="N151" t="s">
        <v>18</v>
      </c>
      <c r="O151" t="s">
        <v>19</v>
      </c>
      <c r="P151" t="s">
        <v>44</v>
      </c>
    </row>
    <row r="152" spans="1:16" x14ac:dyDescent="0.3">
      <c r="A152">
        <v>1088</v>
      </c>
      <c r="B152" s="1">
        <v>45236</v>
      </c>
      <c r="C152">
        <f t="shared" si="4"/>
        <v>2</v>
      </c>
      <c r="D152" s="3">
        <f t="shared" si="5"/>
        <v>11</v>
      </c>
      <c r="E152" t="s">
        <v>24</v>
      </c>
      <c r="F152" t="s">
        <v>25</v>
      </c>
      <c r="G152">
        <v>6772.54</v>
      </c>
      <c r="H152">
        <v>8</v>
      </c>
      <c r="I152" t="s">
        <v>26</v>
      </c>
      <c r="J152">
        <v>1786.35</v>
      </c>
      <c r="K152">
        <v>1935.29</v>
      </c>
      <c r="L152" t="s">
        <v>30</v>
      </c>
      <c r="M152">
        <v>0.04</v>
      </c>
      <c r="N152" t="s">
        <v>18</v>
      </c>
      <c r="O152" t="s">
        <v>19</v>
      </c>
      <c r="P152" t="s">
        <v>28</v>
      </c>
    </row>
    <row r="153" spans="1:16" x14ac:dyDescent="0.3">
      <c r="A153">
        <v>1088</v>
      </c>
      <c r="B153" s="1">
        <v>45137</v>
      </c>
      <c r="C153">
        <f t="shared" si="4"/>
        <v>2</v>
      </c>
      <c r="D153" s="3">
        <f t="shared" si="5"/>
        <v>7</v>
      </c>
      <c r="E153" t="s">
        <v>38</v>
      </c>
      <c r="F153" t="s">
        <v>34</v>
      </c>
      <c r="G153">
        <v>7997.55</v>
      </c>
      <c r="H153">
        <v>1</v>
      </c>
      <c r="I153" t="s">
        <v>16</v>
      </c>
      <c r="J153">
        <v>4384.6400000000003</v>
      </c>
      <c r="K153" s="2" t="s">
        <v>257</v>
      </c>
      <c r="L153" t="s">
        <v>30</v>
      </c>
      <c r="M153">
        <v>0.14000000000000001</v>
      </c>
      <c r="N153" t="s">
        <v>18</v>
      </c>
      <c r="O153" t="s">
        <v>22</v>
      </c>
      <c r="P153" t="s">
        <v>51</v>
      </c>
    </row>
    <row r="154" spans="1:16" x14ac:dyDescent="0.3">
      <c r="A154">
        <v>1087</v>
      </c>
      <c r="B154" s="1">
        <v>44932</v>
      </c>
      <c r="C154">
        <f t="shared" si="4"/>
        <v>1</v>
      </c>
      <c r="D154" s="3">
        <f t="shared" si="5"/>
        <v>1</v>
      </c>
      <c r="E154" t="s">
        <v>38</v>
      </c>
      <c r="F154" t="s">
        <v>25</v>
      </c>
      <c r="G154">
        <v>7698.92</v>
      </c>
      <c r="H154">
        <v>46</v>
      </c>
      <c r="I154" t="s">
        <v>16</v>
      </c>
      <c r="J154">
        <v>3702.51</v>
      </c>
      <c r="K154">
        <v>3964.65</v>
      </c>
      <c r="L154" t="s">
        <v>30</v>
      </c>
      <c r="M154">
        <v>0.12</v>
      </c>
      <c r="N154" t="s">
        <v>27</v>
      </c>
      <c r="O154" t="s">
        <v>19</v>
      </c>
      <c r="P154" t="s">
        <v>39</v>
      </c>
    </row>
    <row r="155" spans="1:16" x14ac:dyDescent="0.3">
      <c r="A155">
        <v>1087</v>
      </c>
      <c r="B155" s="1">
        <v>45021</v>
      </c>
      <c r="C155">
        <f t="shared" si="4"/>
        <v>1</v>
      </c>
      <c r="D155" s="3">
        <f t="shared" si="5"/>
        <v>4</v>
      </c>
      <c r="E155" t="s">
        <v>38</v>
      </c>
      <c r="F155" t="s">
        <v>34</v>
      </c>
      <c r="G155">
        <v>848.49</v>
      </c>
      <c r="H155">
        <v>43</v>
      </c>
      <c r="I155" t="s">
        <v>16</v>
      </c>
      <c r="J155">
        <v>481</v>
      </c>
      <c r="K155">
        <v>531.02</v>
      </c>
      <c r="L155" t="s">
        <v>30</v>
      </c>
      <c r="M155">
        <v>0.17</v>
      </c>
      <c r="N155" t="s">
        <v>18</v>
      </c>
      <c r="O155" t="s">
        <v>19</v>
      </c>
      <c r="P155" t="s">
        <v>51</v>
      </c>
    </row>
    <row r="156" spans="1:16" x14ac:dyDescent="0.3">
      <c r="A156">
        <v>1087</v>
      </c>
      <c r="B156" s="1">
        <v>45223</v>
      </c>
      <c r="C156">
        <f t="shared" si="4"/>
        <v>1</v>
      </c>
      <c r="D156" s="3">
        <f t="shared" si="5"/>
        <v>10</v>
      </c>
      <c r="E156" t="s">
        <v>14</v>
      </c>
      <c r="F156" t="s">
        <v>34</v>
      </c>
      <c r="G156">
        <v>7825.62</v>
      </c>
      <c r="H156">
        <v>28</v>
      </c>
      <c r="I156" t="s">
        <v>29</v>
      </c>
      <c r="J156">
        <v>551.83000000000004</v>
      </c>
      <c r="K156">
        <v>569.63</v>
      </c>
      <c r="L156" t="s">
        <v>30</v>
      </c>
      <c r="M156">
        <v>0.13</v>
      </c>
      <c r="N156" t="s">
        <v>31</v>
      </c>
      <c r="O156" t="s">
        <v>22</v>
      </c>
      <c r="P156" t="s">
        <v>48</v>
      </c>
    </row>
    <row r="157" spans="1:16" x14ac:dyDescent="0.3">
      <c r="A157">
        <v>1087</v>
      </c>
      <c r="B157" s="1">
        <v>44985</v>
      </c>
      <c r="C157">
        <f t="shared" si="4"/>
        <v>1</v>
      </c>
      <c r="D157" s="3">
        <f t="shared" si="5"/>
        <v>2</v>
      </c>
      <c r="E157" t="s">
        <v>43</v>
      </c>
      <c r="F157" t="s">
        <v>21</v>
      </c>
      <c r="G157">
        <v>7534.3</v>
      </c>
      <c r="H157">
        <v>15</v>
      </c>
      <c r="I157" t="s">
        <v>16</v>
      </c>
      <c r="J157">
        <v>4074.66</v>
      </c>
      <c r="K157">
        <v>4261.1099999999997</v>
      </c>
      <c r="L157" t="s">
        <v>17</v>
      </c>
      <c r="M157">
        <v>0.05</v>
      </c>
      <c r="N157" t="s">
        <v>31</v>
      </c>
      <c r="O157" t="s">
        <v>22</v>
      </c>
      <c r="P157" t="s">
        <v>56</v>
      </c>
    </row>
    <row r="158" spans="1:16" x14ac:dyDescent="0.3">
      <c r="A158">
        <v>1087</v>
      </c>
      <c r="B158" s="1">
        <v>45060</v>
      </c>
      <c r="C158">
        <f t="shared" si="4"/>
        <v>1</v>
      </c>
      <c r="D158" s="3">
        <f t="shared" si="5"/>
        <v>5</v>
      </c>
      <c r="E158" t="s">
        <v>33</v>
      </c>
      <c r="F158" t="s">
        <v>21</v>
      </c>
      <c r="G158">
        <v>9472.66</v>
      </c>
      <c r="H158">
        <v>10</v>
      </c>
      <c r="I158" t="s">
        <v>35</v>
      </c>
      <c r="J158">
        <v>3988.52</v>
      </c>
      <c r="K158">
        <v>4240.2299999999996</v>
      </c>
      <c r="L158" t="s">
        <v>30</v>
      </c>
      <c r="M158">
        <v>0.05</v>
      </c>
      <c r="N158" t="s">
        <v>31</v>
      </c>
      <c r="O158" t="s">
        <v>19</v>
      </c>
      <c r="P158" t="s">
        <v>37</v>
      </c>
    </row>
    <row r="159" spans="1:16" x14ac:dyDescent="0.3">
      <c r="A159">
        <v>1087</v>
      </c>
      <c r="B159" s="1">
        <v>45235</v>
      </c>
      <c r="C159">
        <f t="shared" si="4"/>
        <v>1</v>
      </c>
      <c r="D159" s="3">
        <f t="shared" si="5"/>
        <v>11</v>
      </c>
      <c r="E159" t="s">
        <v>38</v>
      </c>
      <c r="F159" t="s">
        <v>34</v>
      </c>
      <c r="G159">
        <v>2106.06</v>
      </c>
      <c r="H159">
        <v>30</v>
      </c>
      <c r="I159" t="s">
        <v>35</v>
      </c>
      <c r="J159">
        <v>698.74</v>
      </c>
      <c r="K159">
        <v>882.28</v>
      </c>
      <c r="L159" t="s">
        <v>17</v>
      </c>
      <c r="M159">
        <v>0.15</v>
      </c>
      <c r="N159" t="s">
        <v>31</v>
      </c>
      <c r="O159" t="s">
        <v>19</v>
      </c>
      <c r="P159" t="s">
        <v>51</v>
      </c>
    </row>
    <row r="160" spans="1:16" x14ac:dyDescent="0.3">
      <c r="A160">
        <v>1087</v>
      </c>
      <c r="B160" s="1">
        <v>45177</v>
      </c>
      <c r="C160">
        <f t="shared" si="4"/>
        <v>1</v>
      </c>
      <c r="D160" s="3">
        <f t="shared" si="5"/>
        <v>9</v>
      </c>
      <c r="E160" t="s">
        <v>33</v>
      </c>
      <c r="F160" t="s">
        <v>15</v>
      </c>
      <c r="G160">
        <v>119.72</v>
      </c>
      <c r="H160">
        <v>20</v>
      </c>
      <c r="I160" t="s">
        <v>29</v>
      </c>
      <c r="J160">
        <v>193.27</v>
      </c>
      <c r="K160">
        <v>297.69</v>
      </c>
      <c r="L160" t="s">
        <v>30</v>
      </c>
      <c r="M160">
        <v>0.22</v>
      </c>
      <c r="N160" t="s">
        <v>18</v>
      </c>
      <c r="O160" t="s">
        <v>19</v>
      </c>
      <c r="P160" t="s">
        <v>67</v>
      </c>
    </row>
    <row r="161" spans="1:16" x14ac:dyDescent="0.3">
      <c r="A161">
        <v>1087</v>
      </c>
      <c r="B161" s="1">
        <v>44929</v>
      </c>
      <c r="C161">
        <f t="shared" si="4"/>
        <v>1</v>
      </c>
      <c r="D161" s="3">
        <f t="shared" si="5"/>
        <v>1</v>
      </c>
      <c r="E161" t="s">
        <v>33</v>
      </c>
      <c r="F161" t="s">
        <v>34</v>
      </c>
      <c r="G161">
        <v>8057.76</v>
      </c>
      <c r="H161">
        <v>20</v>
      </c>
      <c r="I161" t="s">
        <v>16</v>
      </c>
      <c r="J161">
        <v>3625.94</v>
      </c>
      <c r="K161">
        <v>3880.53</v>
      </c>
      <c r="L161" t="s">
        <v>30</v>
      </c>
      <c r="M161">
        <v>0.24</v>
      </c>
      <c r="N161" t="s">
        <v>27</v>
      </c>
      <c r="O161" t="s">
        <v>19</v>
      </c>
      <c r="P161" t="s">
        <v>36</v>
      </c>
    </row>
    <row r="162" spans="1:16" x14ac:dyDescent="0.3">
      <c r="A162">
        <v>1087</v>
      </c>
      <c r="B162" s="1">
        <v>44938</v>
      </c>
      <c r="C162">
        <f t="shared" si="4"/>
        <v>1</v>
      </c>
      <c r="D162" s="3">
        <f t="shared" si="5"/>
        <v>1</v>
      </c>
      <c r="E162" t="s">
        <v>33</v>
      </c>
      <c r="F162" t="s">
        <v>15</v>
      </c>
      <c r="G162">
        <v>6701.79</v>
      </c>
      <c r="H162">
        <v>21</v>
      </c>
      <c r="I162" t="s">
        <v>26</v>
      </c>
      <c r="J162">
        <v>3724.38</v>
      </c>
      <c r="K162" s="2" t="s">
        <v>207</v>
      </c>
      <c r="L162" t="s">
        <v>30</v>
      </c>
      <c r="M162">
        <v>0.03</v>
      </c>
      <c r="N162" t="s">
        <v>27</v>
      </c>
      <c r="O162" t="s">
        <v>22</v>
      </c>
      <c r="P162" t="s">
        <v>67</v>
      </c>
    </row>
    <row r="163" spans="1:16" x14ac:dyDescent="0.3">
      <c r="A163">
        <v>1087</v>
      </c>
      <c r="B163" s="1">
        <v>45226</v>
      </c>
      <c r="C163">
        <f t="shared" si="4"/>
        <v>1</v>
      </c>
      <c r="D163" s="3">
        <f t="shared" si="5"/>
        <v>10</v>
      </c>
      <c r="E163" t="s">
        <v>38</v>
      </c>
      <c r="F163" t="s">
        <v>15</v>
      </c>
      <c r="G163">
        <v>1515.71</v>
      </c>
      <c r="H163">
        <v>27</v>
      </c>
      <c r="I163" t="s">
        <v>26</v>
      </c>
      <c r="J163">
        <v>3139.36</v>
      </c>
      <c r="K163" s="2" t="s">
        <v>256</v>
      </c>
      <c r="L163" t="s">
        <v>30</v>
      </c>
      <c r="M163">
        <v>0.18</v>
      </c>
      <c r="N163" t="s">
        <v>31</v>
      </c>
      <c r="O163" t="s">
        <v>19</v>
      </c>
      <c r="P163" t="s">
        <v>41</v>
      </c>
    </row>
    <row r="164" spans="1:16" x14ac:dyDescent="0.3">
      <c r="A164">
        <v>1086</v>
      </c>
      <c r="B164" s="1">
        <v>45079</v>
      </c>
      <c r="C164">
        <f t="shared" si="4"/>
        <v>7</v>
      </c>
      <c r="D164" s="3">
        <f t="shared" si="5"/>
        <v>6</v>
      </c>
      <c r="E164" t="s">
        <v>14</v>
      </c>
      <c r="F164" t="s">
        <v>34</v>
      </c>
      <c r="G164">
        <v>2495.5700000000002</v>
      </c>
      <c r="H164">
        <v>3</v>
      </c>
      <c r="I164" t="s">
        <v>35</v>
      </c>
      <c r="J164">
        <v>1595.35</v>
      </c>
      <c r="K164" s="2" t="s">
        <v>75</v>
      </c>
      <c r="L164" t="s">
        <v>30</v>
      </c>
      <c r="M164">
        <v>0.27</v>
      </c>
      <c r="N164" t="s">
        <v>18</v>
      </c>
      <c r="O164" t="s">
        <v>19</v>
      </c>
      <c r="P164" t="s">
        <v>48</v>
      </c>
    </row>
    <row r="165" spans="1:16" x14ac:dyDescent="0.3">
      <c r="A165">
        <v>1086</v>
      </c>
      <c r="B165" s="1">
        <v>45291</v>
      </c>
      <c r="C165">
        <f t="shared" si="4"/>
        <v>7</v>
      </c>
      <c r="D165" s="3">
        <f t="shared" si="5"/>
        <v>12</v>
      </c>
      <c r="E165" t="s">
        <v>43</v>
      </c>
      <c r="F165" t="s">
        <v>25</v>
      </c>
      <c r="G165">
        <v>9269.32</v>
      </c>
      <c r="H165">
        <v>33</v>
      </c>
      <c r="I165" t="s">
        <v>29</v>
      </c>
      <c r="J165">
        <v>3419.33</v>
      </c>
      <c r="K165" s="2" t="s">
        <v>78</v>
      </c>
      <c r="L165" t="s">
        <v>17</v>
      </c>
      <c r="M165">
        <v>0.21</v>
      </c>
      <c r="N165" t="s">
        <v>18</v>
      </c>
      <c r="O165" t="s">
        <v>22</v>
      </c>
      <c r="P165" t="s">
        <v>44</v>
      </c>
    </row>
    <row r="166" spans="1:16" x14ac:dyDescent="0.3">
      <c r="A166">
        <v>1086</v>
      </c>
      <c r="B166" s="1">
        <v>45170</v>
      </c>
      <c r="C166">
        <f t="shared" si="4"/>
        <v>7</v>
      </c>
      <c r="D166" s="3">
        <f t="shared" si="5"/>
        <v>9</v>
      </c>
      <c r="E166" t="s">
        <v>33</v>
      </c>
      <c r="F166" t="s">
        <v>21</v>
      </c>
      <c r="G166">
        <v>5437.04</v>
      </c>
      <c r="H166">
        <v>17</v>
      </c>
      <c r="I166" t="s">
        <v>35</v>
      </c>
      <c r="J166">
        <v>4075.08</v>
      </c>
      <c r="K166">
        <v>4262.21</v>
      </c>
      <c r="L166" t="s">
        <v>30</v>
      </c>
      <c r="M166">
        <v>0.17</v>
      </c>
      <c r="N166" t="s">
        <v>18</v>
      </c>
      <c r="O166" t="s">
        <v>19</v>
      </c>
      <c r="P166" t="s">
        <v>37</v>
      </c>
    </row>
    <row r="167" spans="1:16" x14ac:dyDescent="0.3">
      <c r="A167">
        <v>1086</v>
      </c>
      <c r="B167" s="1">
        <v>45022</v>
      </c>
      <c r="C167">
        <f t="shared" si="4"/>
        <v>7</v>
      </c>
      <c r="D167" s="3">
        <f t="shared" si="5"/>
        <v>4</v>
      </c>
      <c r="E167" t="s">
        <v>33</v>
      </c>
      <c r="F167" t="s">
        <v>21</v>
      </c>
      <c r="G167">
        <v>7212.69</v>
      </c>
      <c r="H167">
        <v>32</v>
      </c>
      <c r="I167" t="s">
        <v>35</v>
      </c>
      <c r="J167">
        <v>3743.59</v>
      </c>
      <c r="K167">
        <v>4116.38</v>
      </c>
      <c r="L167" t="s">
        <v>17</v>
      </c>
      <c r="M167">
        <v>0.11</v>
      </c>
      <c r="N167" t="s">
        <v>18</v>
      </c>
      <c r="O167" t="s">
        <v>19</v>
      </c>
      <c r="P167" t="s">
        <v>37</v>
      </c>
    </row>
    <row r="168" spans="1:16" x14ac:dyDescent="0.3">
      <c r="A168">
        <v>1086</v>
      </c>
      <c r="B168" s="1">
        <v>45127</v>
      </c>
      <c r="C168">
        <f t="shared" si="4"/>
        <v>7</v>
      </c>
      <c r="D168" s="3">
        <f t="shared" si="5"/>
        <v>7</v>
      </c>
      <c r="E168" t="s">
        <v>14</v>
      </c>
      <c r="F168" t="s">
        <v>15</v>
      </c>
      <c r="G168">
        <v>7075.09</v>
      </c>
      <c r="H168">
        <v>17</v>
      </c>
      <c r="I168" t="s">
        <v>26</v>
      </c>
      <c r="J168">
        <v>1057.27</v>
      </c>
      <c r="K168">
        <v>1366.62</v>
      </c>
      <c r="L168" t="s">
        <v>30</v>
      </c>
      <c r="M168">
        <v>0.21</v>
      </c>
      <c r="N168" t="s">
        <v>31</v>
      </c>
      <c r="O168" t="s">
        <v>22</v>
      </c>
      <c r="P168" t="s">
        <v>20</v>
      </c>
    </row>
    <row r="169" spans="1:16" x14ac:dyDescent="0.3">
      <c r="A169">
        <v>1086</v>
      </c>
      <c r="B169" s="1">
        <v>45116</v>
      </c>
      <c r="C169">
        <f t="shared" si="4"/>
        <v>7</v>
      </c>
      <c r="D169" s="3">
        <f t="shared" si="5"/>
        <v>7</v>
      </c>
      <c r="E169" t="s">
        <v>24</v>
      </c>
      <c r="F169" t="s">
        <v>15</v>
      </c>
      <c r="G169">
        <v>7041.28</v>
      </c>
      <c r="H169">
        <v>28</v>
      </c>
      <c r="I169" t="s">
        <v>26</v>
      </c>
      <c r="J169">
        <v>2564.35</v>
      </c>
      <c r="K169">
        <v>2765.79</v>
      </c>
      <c r="L169" t="s">
        <v>17</v>
      </c>
      <c r="M169">
        <v>0.17</v>
      </c>
      <c r="N169" t="s">
        <v>31</v>
      </c>
      <c r="O169" t="s">
        <v>19</v>
      </c>
      <c r="P169" t="s">
        <v>47</v>
      </c>
    </row>
    <row r="170" spans="1:16" x14ac:dyDescent="0.3">
      <c r="A170">
        <v>1086</v>
      </c>
      <c r="B170" s="1">
        <v>45107</v>
      </c>
      <c r="C170">
        <f t="shared" si="4"/>
        <v>7</v>
      </c>
      <c r="D170" s="3">
        <f t="shared" si="5"/>
        <v>6</v>
      </c>
      <c r="E170" t="s">
        <v>14</v>
      </c>
      <c r="F170" t="s">
        <v>15</v>
      </c>
      <c r="G170">
        <v>8414.0400000000009</v>
      </c>
      <c r="H170">
        <v>46</v>
      </c>
      <c r="I170" t="s">
        <v>29</v>
      </c>
      <c r="J170">
        <v>2245.64</v>
      </c>
      <c r="K170">
        <v>2260.81</v>
      </c>
      <c r="L170" t="s">
        <v>30</v>
      </c>
      <c r="M170">
        <v>0</v>
      </c>
      <c r="N170" t="s">
        <v>18</v>
      </c>
      <c r="O170" t="s">
        <v>22</v>
      </c>
      <c r="P170" t="s">
        <v>20</v>
      </c>
    </row>
    <row r="171" spans="1:16" x14ac:dyDescent="0.3">
      <c r="A171">
        <v>1086</v>
      </c>
      <c r="B171" s="1">
        <v>44983</v>
      </c>
      <c r="C171">
        <f t="shared" si="4"/>
        <v>7</v>
      </c>
      <c r="D171" s="3">
        <f t="shared" si="5"/>
        <v>2</v>
      </c>
      <c r="E171" t="s">
        <v>14</v>
      </c>
      <c r="F171" t="s">
        <v>21</v>
      </c>
      <c r="G171">
        <v>2559</v>
      </c>
      <c r="H171">
        <v>5</v>
      </c>
      <c r="I171" t="s">
        <v>35</v>
      </c>
      <c r="J171">
        <v>4934.1000000000004</v>
      </c>
      <c r="K171">
        <v>5191.0200000000004</v>
      </c>
      <c r="L171" t="s">
        <v>30</v>
      </c>
      <c r="M171">
        <v>0.3</v>
      </c>
      <c r="N171" t="s">
        <v>27</v>
      </c>
      <c r="O171" t="s">
        <v>19</v>
      </c>
      <c r="P171" t="s">
        <v>23</v>
      </c>
    </row>
    <row r="172" spans="1:16" x14ac:dyDescent="0.3">
      <c r="A172">
        <v>1086</v>
      </c>
      <c r="B172" s="1">
        <v>45259</v>
      </c>
      <c r="C172">
        <f t="shared" si="4"/>
        <v>7</v>
      </c>
      <c r="D172" s="3">
        <f t="shared" si="5"/>
        <v>11</v>
      </c>
      <c r="E172" t="s">
        <v>14</v>
      </c>
      <c r="F172" t="s">
        <v>21</v>
      </c>
      <c r="G172">
        <v>5127.2700000000004</v>
      </c>
      <c r="H172">
        <v>7</v>
      </c>
      <c r="I172" t="s">
        <v>26</v>
      </c>
      <c r="J172">
        <v>737.9</v>
      </c>
      <c r="K172">
        <v>1182</v>
      </c>
      <c r="L172" t="s">
        <v>30</v>
      </c>
      <c r="M172">
        <v>0.23</v>
      </c>
      <c r="N172" t="s">
        <v>31</v>
      </c>
      <c r="O172" t="s">
        <v>22</v>
      </c>
      <c r="P172" t="s">
        <v>23</v>
      </c>
    </row>
    <row r="173" spans="1:16" x14ac:dyDescent="0.3">
      <c r="A173">
        <v>1086</v>
      </c>
      <c r="B173" s="1">
        <v>45050</v>
      </c>
      <c r="C173">
        <f t="shared" si="4"/>
        <v>7</v>
      </c>
      <c r="D173" s="3">
        <f t="shared" si="5"/>
        <v>5</v>
      </c>
      <c r="E173" t="s">
        <v>14</v>
      </c>
      <c r="F173" t="s">
        <v>21</v>
      </c>
      <c r="G173">
        <v>7841.4</v>
      </c>
      <c r="H173">
        <v>25</v>
      </c>
      <c r="I173" t="s">
        <v>26</v>
      </c>
      <c r="J173">
        <v>2248.71</v>
      </c>
      <c r="K173">
        <v>2626.02</v>
      </c>
      <c r="L173" t="s">
        <v>30</v>
      </c>
      <c r="M173">
        <v>0.08</v>
      </c>
      <c r="N173" t="s">
        <v>27</v>
      </c>
      <c r="O173" t="s">
        <v>19</v>
      </c>
      <c r="P173" t="s">
        <v>23</v>
      </c>
    </row>
    <row r="174" spans="1:16" x14ac:dyDescent="0.3">
      <c r="A174">
        <v>1086</v>
      </c>
      <c r="B174" s="1">
        <v>44930</v>
      </c>
      <c r="C174">
        <f t="shared" si="4"/>
        <v>7</v>
      </c>
      <c r="D174" s="3">
        <f t="shared" si="5"/>
        <v>1</v>
      </c>
      <c r="E174" t="s">
        <v>14</v>
      </c>
      <c r="F174" t="s">
        <v>25</v>
      </c>
      <c r="G174">
        <v>6530.14</v>
      </c>
      <c r="H174">
        <v>8</v>
      </c>
      <c r="I174" t="s">
        <v>16</v>
      </c>
      <c r="J174">
        <v>1569.31</v>
      </c>
      <c r="K174">
        <v>1798.02</v>
      </c>
      <c r="L174" t="s">
        <v>30</v>
      </c>
      <c r="M174">
        <v>7.0000000000000007E-2</v>
      </c>
      <c r="N174" t="s">
        <v>31</v>
      </c>
      <c r="O174" t="s">
        <v>19</v>
      </c>
      <c r="P174" t="s">
        <v>32</v>
      </c>
    </row>
    <row r="175" spans="1:16" x14ac:dyDescent="0.3">
      <c r="A175">
        <v>1086</v>
      </c>
      <c r="B175" s="1">
        <v>45288</v>
      </c>
      <c r="C175">
        <f t="shared" si="4"/>
        <v>7</v>
      </c>
      <c r="D175" s="3">
        <f t="shared" si="5"/>
        <v>12</v>
      </c>
      <c r="E175" t="s">
        <v>14</v>
      </c>
      <c r="F175" t="s">
        <v>21</v>
      </c>
      <c r="G175">
        <v>1837.37</v>
      </c>
      <c r="H175">
        <v>46</v>
      </c>
      <c r="I175" t="s">
        <v>16</v>
      </c>
      <c r="J175">
        <v>83.86</v>
      </c>
      <c r="K175">
        <v>526.14</v>
      </c>
      <c r="L175" t="s">
        <v>17</v>
      </c>
      <c r="M175">
        <v>0.11</v>
      </c>
      <c r="N175" t="s">
        <v>31</v>
      </c>
      <c r="O175" t="s">
        <v>19</v>
      </c>
      <c r="P175" t="s">
        <v>23</v>
      </c>
    </row>
    <row r="176" spans="1:16" x14ac:dyDescent="0.3">
      <c r="A176">
        <v>1086</v>
      </c>
      <c r="B176" s="1">
        <v>45235</v>
      </c>
      <c r="C176">
        <f t="shared" si="4"/>
        <v>7</v>
      </c>
      <c r="D176" s="3">
        <f t="shared" si="5"/>
        <v>11</v>
      </c>
      <c r="E176" t="s">
        <v>43</v>
      </c>
      <c r="F176" t="s">
        <v>25</v>
      </c>
      <c r="G176">
        <v>2928.5</v>
      </c>
      <c r="H176">
        <v>10</v>
      </c>
      <c r="I176" t="s">
        <v>16</v>
      </c>
      <c r="J176">
        <v>2273.91</v>
      </c>
      <c r="K176" s="2" t="s">
        <v>255</v>
      </c>
      <c r="L176" t="s">
        <v>30</v>
      </c>
      <c r="M176">
        <v>0.14000000000000001</v>
      </c>
      <c r="N176" t="s">
        <v>18</v>
      </c>
      <c r="O176" t="s">
        <v>19</v>
      </c>
      <c r="P176" t="s">
        <v>44</v>
      </c>
    </row>
    <row r="177" spans="1:16" x14ac:dyDescent="0.3">
      <c r="A177">
        <v>1086</v>
      </c>
      <c r="B177" s="1">
        <v>45219</v>
      </c>
      <c r="C177">
        <f t="shared" si="4"/>
        <v>7</v>
      </c>
      <c r="D177" s="3">
        <f t="shared" si="5"/>
        <v>10</v>
      </c>
      <c r="E177" t="s">
        <v>24</v>
      </c>
      <c r="F177" t="s">
        <v>25</v>
      </c>
      <c r="G177">
        <v>3577.07</v>
      </c>
      <c r="H177">
        <v>32</v>
      </c>
      <c r="I177" t="s">
        <v>16</v>
      </c>
      <c r="J177">
        <v>84.86</v>
      </c>
      <c r="K177">
        <v>517.17999999999995</v>
      </c>
      <c r="L177" t="s">
        <v>17</v>
      </c>
      <c r="M177">
        <v>0.2</v>
      </c>
      <c r="N177" t="s">
        <v>31</v>
      </c>
      <c r="O177" t="s">
        <v>22</v>
      </c>
      <c r="P177" t="s">
        <v>28</v>
      </c>
    </row>
    <row r="178" spans="1:16" x14ac:dyDescent="0.3">
      <c r="A178">
        <v>1086</v>
      </c>
      <c r="B178" s="1">
        <v>45154</v>
      </c>
      <c r="C178">
        <f t="shared" si="4"/>
        <v>7</v>
      </c>
      <c r="D178" s="3">
        <f t="shared" si="5"/>
        <v>8</v>
      </c>
      <c r="E178" t="s">
        <v>43</v>
      </c>
      <c r="F178" t="s">
        <v>34</v>
      </c>
      <c r="G178">
        <v>4923.93</v>
      </c>
      <c r="H178">
        <v>48</v>
      </c>
      <c r="I178" t="s">
        <v>26</v>
      </c>
      <c r="J178">
        <v>2632.58</v>
      </c>
      <c r="K178">
        <v>2926.68</v>
      </c>
      <c r="L178" t="s">
        <v>17</v>
      </c>
      <c r="M178">
        <v>0.14000000000000001</v>
      </c>
      <c r="N178" t="s">
        <v>18</v>
      </c>
      <c r="O178" t="s">
        <v>19</v>
      </c>
      <c r="P178" t="s">
        <v>58</v>
      </c>
    </row>
    <row r="179" spans="1:16" x14ac:dyDescent="0.3">
      <c r="A179">
        <v>1085</v>
      </c>
      <c r="B179" s="1">
        <v>45244</v>
      </c>
      <c r="C179">
        <f t="shared" si="4"/>
        <v>6</v>
      </c>
      <c r="D179" s="3">
        <f t="shared" si="5"/>
        <v>11</v>
      </c>
      <c r="E179" t="s">
        <v>33</v>
      </c>
      <c r="F179" t="s">
        <v>25</v>
      </c>
      <c r="G179">
        <v>2038.75</v>
      </c>
      <c r="H179">
        <v>32</v>
      </c>
      <c r="I179" t="s">
        <v>16</v>
      </c>
      <c r="J179">
        <v>1074.93</v>
      </c>
      <c r="K179">
        <v>1492.48</v>
      </c>
      <c r="L179" t="s">
        <v>17</v>
      </c>
      <c r="M179">
        <v>0.04</v>
      </c>
      <c r="N179" t="s">
        <v>31</v>
      </c>
      <c r="O179" t="s">
        <v>22</v>
      </c>
      <c r="P179" t="s">
        <v>45</v>
      </c>
    </row>
    <row r="180" spans="1:16" x14ac:dyDescent="0.3">
      <c r="A180">
        <v>1085</v>
      </c>
      <c r="B180" s="1">
        <v>45084</v>
      </c>
      <c r="C180">
        <f t="shared" si="4"/>
        <v>6</v>
      </c>
      <c r="D180" s="3">
        <f t="shared" si="5"/>
        <v>6</v>
      </c>
      <c r="E180" t="s">
        <v>33</v>
      </c>
      <c r="F180" t="s">
        <v>34</v>
      </c>
      <c r="G180">
        <v>2070.02</v>
      </c>
      <c r="H180">
        <v>42</v>
      </c>
      <c r="I180" t="s">
        <v>29</v>
      </c>
      <c r="J180">
        <v>2254.11</v>
      </c>
      <c r="K180">
        <v>2382.23</v>
      </c>
      <c r="L180" t="s">
        <v>17</v>
      </c>
      <c r="M180">
        <v>0.15</v>
      </c>
      <c r="N180" t="s">
        <v>31</v>
      </c>
      <c r="O180" t="s">
        <v>22</v>
      </c>
      <c r="P180" t="s">
        <v>36</v>
      </c>
    </row>
    <row r="181" spans="1:16" x14ac:dyDescent="0.3">
      <c r="A181">
        <v>1085</v>
      </c>
      <c r="B181" s="1">
        <v>45015</v>
      </c>
      <c r="C181">
        <f t="shared" si="4"/>
        <v>6</v>
      </c>
      <c r="D181" s="3">
        <f t="shared" si="5"/>
        <v>3</v>
      </c>
      <c r="E181" t="s">
        <v>24</v>
      </c>
      <c r="F181" t="s">
        <v>21</v>
      </c>
      <c r="G181">
        <v>9278.4</v>
      </c>
      <c r="H181">
        <v>45</v>
      </c>
      <c r="I181" t="s">
        <v>29</v>
      </c>
      <c r="J181">
        <v>4763.1099999999997</v>
      </c>
      <c r="K181">
        <v>5119.91</v>
      </c>
      <c r="L181" t="s">
        <v>17</v>
      </c>
      <c r="M181">
        <v>0.28999999999999998</v>
      </c>
      <c r="N181" t="s">
        <v>18</v>
      </c>
      <c r="O181" t="s">
        <v>22</v>
      </c>
      <c r="P181" t="s">
        <v>49</v>
      </c>
    </row>
    <row r="182" spans="1:16" x14ac:dyDescent="0.3">
      <c r="A182">
        <v>1085</v>
      </c>
      <c r="B182" s="1">
        <v>45187</v>
      </c>
      <c r="C182">
        <f t="shared" si="4"/>
        <v>6</v>
      </c>
      <c r="D182" s="3">
        <f t="shared" si="5"/>
        <v>9</v>
      </c>
      <c r="E182" t="s">
        <v>38</v>
      </c>
      <c r="F182" t="s">
        <v>34</v>
      </c>
      <c r="G182">
        <v>4716.47</v>
      </c>
      <c r="H182">
        <v>40</v>
      </c>
      <c r="I182" t="s">
        <v>29</v>
      </c>
      <c r="J182">
        <v>4083.23</v>
      </c>
      <c r="K182">
        <v>4521.57</v>
      </c>
      <c r="L182" t="s">
        <v>30</v>
      </c>
      <c r="M182">
        <v>0.27</v>
      </c>
      <c r="N182" t="s">
        <v>27</v>
      </c>
      <c r="O182" t="s">
        <v>22</v>
      </c>
      <c r="P182" t="s">
        <v>51</v>
      </c>
    </row>
    <row r="183" spans="1:16" x14ac:dyDescent="0.3">
      <c r="A183">
        <v>1085</v>
      </c>
      <c r="B183" s="1">
        <v>44933</v>
      </c>
      <c r="C183">
        <f t="shared" si="4"/>
        <v>6</v>
      </c>
      <c r="D183" s="3">
        <f t="shared" si="5"/>
        <v>1</v>
      </c>
      <c r="E183" t="s">
        <v>38</v>
      </c>
      <c r="F183" t="s">
        <v>21</v>
      </c>
      <c r="G183">
        <v>2719.89</v>
      </c>
      <c r="H183">
        <v>16</v>
      </c>
      <c r="I183" t="s">
        <v>26</v>
      </c>
      <c r="J183">
        <v>472.08</v>
      </c>
      <c r="K183">
        <v>842.46</v>
      </c>
      <c r="L183" t="s">
        <v>30</v>
      </c>
      <c r="M183">
        <v>0</v>
      </c>
      <c r="N183" t="s">
        <v>18</v>
      </c>
      <c r="O183" t="s">
        <v>22</v>
      </c>
      <c r="P183" t="s">
        <v>42</v>
      </c>
    </row>
    <row r="184" spans="1:16" x14ac:dyDescent="0.3">
      <c r="A184">
        <v>1085</v>
      </c>
      <c r="B184" s="1">
        <v>44984</v>
      </c>
      <c r="C184">
        <f t="shared" si="4"/>
        <v>6</v>
      </c>
      <c r="D184" s="3">
        <f t="shared" si="5"/>
        <v>2</v>
      </c>
      <c r="E184" t="s">
        <v>38</v>
      </c>
      <c r="F184" t="s">
        <v>21</v>
      </c>
      <c r="G184">
        <v>5324.01</v>
      </c>
      <c r="H184">
        <v>45</v>
      </c>
      <c r="I184" t="s">
        <v>16</v>
      </c>
      <c r="J184">
        <v>3325.96</v>
      </c>
      <c r="K184">
        <v>3781.4</v>
      </c>
      <c r="L184" t="s">
        <v>17</v>
      </c>
      <c r="M184">
        <v>0.27</v>
      </c>
      <c r="N184" t="s">
        <v>31</v>
      </c>
      <c r="O184" t="s">
        <v>19</v>
      </c>
      <c r="P184" t="s">
        <v>42</v>
      </c>
    </row>
    <row r="185" spans="1:16" x14ac:dyDescent="0.3">
      <c r="A185">
        <v>1085</v>
      </c>
      <c r="B185" s="1">
        <v>45088</v>
      </c>
      <c r="C185">
        <f t="shared" si="4"/>
        <v>6</v>
      </c>
      <c r="D185" s="3">
        <f t="shared" si="5"/>
        <v>6</v>
      </c>
      <c r="E185" t="s">
        <v>24</v>
      </c>
      <c r="F185" t="s">
        <v>34</v>
      </c>
      <c r="G185">
        <v>7813.12</v>
      </c>
      <c r="H185">
        <v>8</v>
      </c>
      <c r="I185" t="s">
        <v>26</v>
      </c>
      <c r="J185">
        <v>3048.48</v>
      </c>
      <c r="K185">
        <v>3198.54</v>
      </c>
      <c r="L185" t="s">
        <v>17</v>
      </c>
      <c r="M185">
        <v>0.03</v>
      </c>
      <c r="N185" t="s">
        <v>27</v>
      </c>
      <c r="O185" t="s">
        <v>19</v>
      </c>
      <c r="P185" t="s">
        <v>54</v>
      </c>
    </row>
    <row r="186" spans="1:16" x14ac:dyDescent="0.3">
      <c r="A186">
        <v>1085</v>
      </c>
      <c r="B186" s="1">
        <v>45266</v>
      </c>
      <c r="C186">
        <f t="shared" si="4"/>
        <v>6</v>
      </c>
      <c r="D186" s="3">
        <f t="shared" si="5"/>
        <v>12</v>
      </c>
      <c r="E186" t="s">
        <v>38</v>
      </c>
      <c r="F186" t="s">
        <v>15</v>
      </c>
      <c r="G186">
        <v>397.26</v>
      </c>
      <c r="H186">
        <v>42</v>
      </c>
      <c r="I186" t="s">
        <v>35</v>
      </c>
      <c r="J186">
        <v>3117.75</v>
      </c>
      <c r="K186">
        <v>3159.88</v>
      </c>
      <c r="L186" t="s">
        <v>30</v>
      </c>
      <c r="M186">
        <v>0.04</v>
      </c>
      <c r="N186" t="s">
        <v>18</v>
      </c>
      <c r="O186" t="s">
        <v>22</v>
      </c>
      <c r="P186" t="s">
        <v>41</v>
      </c>
    </row>
    <row r="187" spans="1:16" x14ac:dyDescent="0.3">
      <c r="A187">
        <v>1084</v>
      </c>
      <c r="B187" s="1">
        <v>45151</v>
      </c>
      <c r="C187">
        <f t="shared" si="4"/>
        <v>5</v>
      </c>
      <c r="D187" s="3">
        <f t="shared" si="5"/>
        <v>8</v>
      </c>
      <c r="E187" t="s">
        <v>43</v>
      </c>
      <c r="F187" t="s">
        <v>21</v>
      </c>
      <c r="G187">
        <v>1290.05</v>
      </c>
      <c r="H187">
        <v>21</v>
      </c>
      <c r="I187" t="s">
        <v>16</v>
      </c>
      <c r="J187">
        <v>3497.98</v>
      </c>
      <c r="K187">
        <v>3765.31</v>
      </c>
      <c r="L187" t="s">
        <v>30</v>
      </c>
      <c r="M187">
        <v>0.08</v>
      </c>
      <c r="N187" t="s">
        <v>18</v>
      </c>
      <c r="O187" t="s">
        <v>19</v>
      </c>
      <c r="P187" t="s">
        <v>56</v>
      </c>
    </row>
    <row r="188" spans="1:16" x14ac:dyDescent="0.3">
      <c r="A188">
        <v>1084</v>
      </c>
      <c r="B188" s="1">
        <v>45099</v>
      </c>
      <c r="C188">
        <f t="shared" si="4"/>
        <v>5</v>
      </c>
      <c r="D188" s="3">
        <f t="shared" si="5"/>
        <v>6</v>
      </c>
      <c r="E188" t="s">
        <v>38</v>
      </c>
      <c r="F188" t="s">
        <v>15</v>
      </c>
      <c r="G188">
        <v>6658.1</v>
      </c>
      <c r="H188">
        <v>49</v>
      </c>
      <c r="I188" t="s">
        <v>16</v>
      </c>
      <c r="J188">
        <v>4291.97</v>
      </c>
      <c r="K188">
        <v>4645.6400000000003</v>
      </c>
      <c r="L188" t="s">
        <v>17</v>
      </c>
      <c r="M188">
        <v>0.26</v>
      </c>
      <c r="N188" t="s">
        <v>31</v>
      </c>
      <c r="O188" t="s">
        <v>19</v>
      </c>
      <c r="P188" t="s">
        <v>41</v>
      </c>
    </row>
    <row r="189" spans="1:16" x14ac:dyDescent="0.3">
      <c r="A189">
        <v>1084</v>
      </c>
      <c r="B189" s="1">
        <v>45190</v>
      </c>
      <c r="C189">
        <f t="shared" si="4"/>
        <v>5</v>
      </c>
      <c r="D189" s="3">
        <f t="shared" si="5"/>
        <v>9</v>
      </c>
      <c r="E189" t="s">
        <v>38</v>
      </c>
      <c r="F189" t="s">
        <v>25</v>
      </c>
      <c r="G189">
        <v>2813.31</v>
      </c>
      <c r="H189">
        <v>36</v>
      </c>
      <c r="I189" t="s">
        <v>16</v>
      </c>
      <c r="J189">
        <v>1458.77</v>
      </c>
      <c r="K189">
        <v>1485.75</v>
      </c>
      <c r="L189" t="s">
        <v>30</v>
      </c>
      <c r="M189">
        <v>0.25</v>
      </c>
      <c r="N189" t="s">
        <v>31</v>
      </c>
      <c r="O189" t="s">
        <v>19</v>
      </c>
      <c r="P189" t="s">
        <v>39</v>
      </c>
    </row>
    <row r="190" spans="1:16" x14ac:dyDescent="0.3">
      <c r="A190">
        <v>1084</v>
      </c>
      <c r="B190" s="1">
        <v>45199</v>
      </c>
      <c r="C190">
        <f t="shared" si="4"/>
        <v>5</v>
      </c>
      <c r="D190" s="3">
        <f t="shared" si="5"/>
        <v>9</v>
      </c>
      <c r="E190" t="s">
        <v>43</v>
      </c>
      <c r="F190" t="s">
        <v>34</v>
      </c>
      <c r="G190">
        <v>9532.8700000000008</v>
      </c>
      <c r="H190">
        <v>30</v>
      </c>
      <c r="I190" t="s">
        <v>26</v>
      </c>
      <c r="J190">
        <v>169</v>
      </c>
      <c r="K190" s="2" t="s">
        <v>163</v>
      </c>
      <c r="L190" t="s">
        <v>17</v>
      </c>
      <c r="M190">
        <v>0.26</v>
      </c>
      <c r="N190" t="s">
        <v>18</v>
      </c>
      <c r="O190" t="s">
        <v>22</v>
      </c>
      <c r="P190" t="s">
        <v>58</v>
      </c>
    </row>
    <row r="191" spans="1:16" x14ac:dyDescent="0.3">
      <c r="A191">
        <v>1084</v>
      </c>
      <c r="B191" s="1">
        <v>44937</v>
      </c>
      <c r="C191">
        <f t="shared" si="4"/>
        <v>5</v>
      </c>
      <c r="D191" s="3">
        <f t="shared" si="5"/>
        <v>1</v>
      </c>
      <c r="E191" t="s">
        <v>14</v>
      </c>
      <c r="F191" t="s">
        <v>34</v>
      </c>
      <c r="G191">
        <v>8967.18</v>
      </c>
      <c r="H191">
        <v>21</v>
      </c>
      <c r="I191" t="s">
        <v>29</v>
      </c>
      <c r="J191">
        <v>576.74</v>
      </c>
      <c r="K191">
        <v>648.29</v>
      </c>
      <c r="L191" t="s">
        <v>17</v>
      </c>
      <c r="M191">
        <v>0.2</v>
      </c>
      <c r="N191" t="s">
        <v>27</v>
      </c>
      <c r="O191" t="s">
        <v>19</v>
      </c>
      <c r="P191" t="s">
        <v>48</v>
      </c>
    </row>
    <row r="192" spans="1:16" x14ac:dyDescent="0.3">
      <c r="A192">
        <v>1084</v>
      </c>
      <c r="B192" s="1">
        <v>45250</v>
      </c>
      <c r="C192">
        <f t="shared" si="4"/>
        <v>5</v>
      </c>
      <c r="D192" s="3">
        <f t="shared" si="5"/>
        <v>11</v>
      </c>
      <c r="E192" t="s">
        <v>14</v>
      </c>
      <c r="F192" t="s">
        <v>25</v>
      </c>
      <c r="G192">
        <v>2396.98</v>
      </c>
      <c r="H192">
        <v>15</v>
      </c>
      <c r="I192" t="s">
        <v>16</v>
      </c>
      <c r="J192">
        <v>3420.72</v>
      </c>
      <c r="K192">
        <v>3513.74</v>
      </c>
      <c r="L192" t="s">
        <v>30</v>
      </c>
      <c r="M192">
        <v>0.02</v>
      </c>
      <c r="N192" t="s">
        <v>18</v>
      </c>
      <c r="O192" t="s">
        <v>19</v>
      </c>
      <c r="P192" t="s">
        <v>32</v>
      </c>
    </row>
    <row r="193" spans="1:16" x14ac:dyDescent="0.3">
      <c r="A193">
        <v>1084</v>
      </c>
      <c r="B193" s="1">
        <v>45006</v>
      </c>
      <c r="C193">
        <f t="shared" si="4"/>
        <v>5</v>
      </c>
      <c r="D193" s="3">
        <f t="shared" si="5"/>
        <v>3</v>
      </c>
      <c r="E193" t="s">
        <v>38</v>
      </c>
      <c r="F193" t="s">
        <v>25</v>
      </c>
      <c r="G193">
        <v>3617.67</v>
      </c>
      <c r="H193">
        <v>40</v>
      </c>
      <c r="I193" t="s">
        <v>26</v>
      </c>
      <c r="J193">
        <v>2890.95</v>
      </c>
      <c r="K193">
        <v>3104.43</v>
      </c>
      <c r="L193" t="s">
        <v>30</v>
      </c>
      <c r="M193">
        <v>0.21</v>
      </c>
      <c r="N193" t="s">
        <v>27</v>
      </c>
      <c r="O193" t="s">
        <v>19</v>
      </c>
      <c r="P193" t="s">
        <v>39</v>
      </c>
    </row>
    <row r="194" spans="1:16" x14ac:dyDescent="0.3">
      <c r="A194">
        <v>1084</v>
      </c>
      <c r="B194" s="1">
        <v>44976</v>
      </c>
      <c r="C194">
        <f t="shared" si="4"/>
        <v>5</v>
      </c>
      <c r="D194" s="3">
        <f t="shared" si="5"/>
        <v>2</v>
      </c>
      <c r="E194" t="s">
        <v>24</v>
      </c>
      <c r="F194" t="s">
        <v>21</v>
      </c>
      <c r="G194">
        <v>2154.66</v>
      </c>
      <c r="H194">
        <v>35</v>
      </c>
      <c r="I194" t="s">
        <v>26</v>
      </c>
      <c r="J194">
        <v>465.61</v>
      </c>
      <c r="K194" s="2" t="s">
        <v>266</v>
      </c>
      <c r="L194" t="s">
        <v>30</v>
      </c>
      <c r="M194">
        <v>0.16</v>
      </c>
      <c r="N194" t="s">
        <v>27</v>
      </c>
      <c r="O194" t="s">
        <v>19</v>
      </c>
      <c r="P194" t="s">
        <v>49</v>
      </c>
    </row>
    <row r="195" spans="1:16" x14ac:dyDescent="0.3">
      <c r="A195">
        <v>1083</v>
      </c>
      <c r="B195" s="1">
        <v>45027</v>
      </c>
      <c r="C195">
        <f t="shared" ref="C195:C258" si="6">WEEKDAY(A195, 2)</f>
        <v>4</v>
      </c>
      <c r="D195" s="3">
        <f t="shared" ref="D195:D258" si="7">MONTH(B195)</f>
        <v>4</v>
      </c>
      <c r="E195" t="s">
        <v>14</v>
      </c>
      <c r="F195" t="s">
        <v>21</v>
      </c>
      <c r="G195">
        <v>618.30999999999995</v>
      </c>
      <c r="H195">
        <v>29</v>
      </c>
      <c r="I195" t="s">
        <v>16</v>
      </c>
      <c r="J195">
        <v>2408.81</v>
      </c>
      <c r="K195">
        <v>2624.09</v>
      </c>
      <c r="L195" t="s">
        <v>17</v>
      </c>
      <c r="M195">
        <v>0.14000000000000001</v>
      </c>
      <c r="N195" t="s">
        <v>18</v>
      </c>
      <c r="O195" t="s">
        <v>19</v>
      </c>
      <c r="P195" t="s">
        <v>23</v>
      </c>
    </row>
    <row r="196" spans="1:16" x14ac:dyDescent="0.3">
      <c r="A196">
        <v>1083</v>
      </c>
      <c r="B196" s="1">
        <v>45152</v>
      </c>
      <c r="C196">
        <f t="shared" si="6"/>
        <v>4</v>
      </c>
      <c r="D196" s="3">
        <f t="shared" si="7"/>
        <v>8</v>
      </c>
      <c r="E196" t="s">
        <v>38</v>
      </c>
      <c r="F196" t="s">
        <v>21</v>
      </c>
      <c r="G196">
        <v>4902.4399999999996</v>
      </c>
      <c r="H196">
        <v>42</v>
      </c>
      <c r="I196" t="s">
        <v>29</v>
      </c>
      <c r="J196">
        <v>2505.41</v>
      </c>
      <c r="K196">
        <v>2638.96</v>
      </c>
      <c r="L196" t="s">
        <v>30</v>
      </c>
      <c r="M196">
        <v>0.1</v>
      </c>
      <c r="N196" t="s">
        <v>27</v>
      </c>
      <c r="O196" t="s">
        <v>19</v>
      </c>
      <c r="P196" t="s">
        <v>42</v>
      </c>
    </row>
    <row r="197" spans="1:16" x14ac:dyDescent="0.3">
      <c r="A197">
        <v>1083</v>
      </c>
      <c r="B197" s="1">
        <v>44951</v>
      </c>
      <c r="C197">
        <f t="shared" si="6"/>
        <v>4</v>
      </c>
      <c r="D197" s="3">
        <f t="shared" si="7"/>
        <v>1</v>
      </c>
      <c r="E197" t="s">
        <v>24</v>
      </c>
      <c r="F197" t="s">
        <v>34</v>
      </c>
      <c r="G197">
        <v>757.99</v>
      </c>
      <c r="H197">
        <v>34</v>
      </c>
      <c r="I197" t="s">
        <v>29</v>
      </c>
      <c r="J197">
        <v>1167.9100000000001</v>
      </c>
      <c r="K197" s="2" t="s">
        <v>190</v>
      </c>
      <c r="L197" t="s">
        <v>30</v>
      </c>
      <c r="M197">
        <v>0.11</v>
      </c>
      <c r="N197" t="s">
        <v>27</v>
      </c>
      <c r="O197" t="s">
        <v>19</v>
      </c>
      <c r="P197" t="s">
        <v>54</v>
      </c>
    </row>
    <row r="198" spans="1:16" x14ac:dyDescent="0.3">
      <c r="A198">
        <v>1083</v>
      </c>
      <c r="B198" s="1">
        <v>44984</v>
      </c>
      <c r="C198">
        <f t="shared" si="6"/>
        <v>4</v>
      </c>
      <c r="D198" s="3">
        <f t="shared" si="7"/>
        <v>2</v>
      </c>
      <c r="E198" t="s">
        <v>43</v>
      </c>
      <c r="F198" t="s">
        <v>21</v>
      </c>
      <c r="G198">
        <v>1780.31</v>
      </c>
      <c r="H198">
        <v>20</v>
      </c>
      <c r="I198" t="s">
        <v>29</v>
      </c>
      <c r="J198">
        <v>3617.59</v>
      </c>
      <c r="K198">
        <v>4003.5</v>
      </c>
      <c r="L198" t="s">
        <v>30</v>
      </c>
      <c r="M198">
        <v>0.01</v>
      </c>
      <c r="N198" t="s">
        <v>31</v>
      </c>
      <c r="O198" t="s">
        <v>22</v>
      </c>
      <c r="P198" t="s">
        <v>56</v>
      </c>
    </row>
    <row r="199" spans="1:16" x14ac:dyDescent="0.3">
      <c r="A199">
        <v>1082</v>
      </c>
      <c r="B199" s="1">
        <v>45260</v>
      </c>
      <c r="C199">
        <f t="shared" si="6"/>
        <v>3</v>
      </c>
      <c r="D199" s="3">
        <f t="shared" si="7"/>
        <v>11</v>
      </c>
      <c r="E199" t="s">
        <v>43</v>
      </c>
      <c r="F199" t="s">
        <v>25</v>
      </c>
      <c r="G199">
        <v>6261.9</v>
      </c>
      <c r="H199">
        <v>41</v>
      </c>
      <c r="I199" t="s">
        <v>35</v>
      </c>
      <c r="J199">
        <v>1196.42</v>
      </c>
      <c r="K199">
        <v>1444.97</v>
      </c>
      <c r="L199" t="s">
        <v>17</v>
      </c>
      <c r="M199">
        <v>0.21</v>
      </c>
      <c r="N199" t="s">
        <v>27</v>
      </c>
      <c r="O199" t="s">
        <v>19</v>
      </c>
      <c r="P199" t="s">
        <v>44</v>
      </c>
    </row>
    <row r="200" spans="1:16" x14ac:dyDescent="0.3">
      <c r="A200">
        <v>1082</v>
      </c>
      <c r="B200" s="1">
        <v>45082</v>
      </c>
      <c r="C200">
        <f t="shared" si="6"/>
        <v>3</v>
      </c>
      <c r="D200" s="3">
        <f t="shared" si="7"/>
        <v>6</v>
      </c>
      <c r="E200" t="s">
        <v>33</v>
      </c>
      <c r="F200" t="s">
        <v>34</v>
      </c>
      <c r="G200">
        <v>3320.42</v>
      </c>
      <c r="H200">
        <v>15</v>
      </c>
      <c r="I200" t="s">
        <v>29</v>
      </c>
      <c r="J200">
        <v>1719.47</v>
      </c>
      <c r="K200">
        <v>1832.6</v>
      </c>
      <c r="L200" t="s">
        <v>17</v>
      </c>
      <c r="M200">
        <v>0.12</v>
      </c>
      <c r="N200" t="s">
        <v>31</v>
      </c>
      <c r="O200" t="s">
        <v>19</v>
      </c>
      <c r="P200" t="s">
        <v>36</v>
      </c>
    </row>
    <row r="201" spans="1:16" x14ac:dyDescent="0.3">
      <c r="A201">
        <v>1082</v>
      </c>
      <c r="B201" s="1">
        <v>45088</v>
      </c>
      <c r="C201">
        <f t="shared" si="6"/>
        <v>3</v>
      </c>
      <c r="D201" s="3">
        <f t="shared" si="7"/>
        <v>6</v>
      </c>
      <c r="E201" t="s">
        <v>43</v>
      </c>
      <c r="F201" t="s">
        <v>15</v>
      </c>
      <c r="G201">
        <v>7041.58</v>
      </c>
      <c r="H201">
        <v>17</v>
      </c>
      <c r="I201" t="s">
        <v>16</v>
      </c>
      <c r="J201">
        <v>890.31</v>
      </c>
      <c r="K201">
        <v>1159.06</v>
      </c>
      <c r="L201" t="s">
        <v>17</v>
      </c>
      <c r="M201">
        <v>0.06</v>
      </c>
      <c r="N201" t="s">
        <v>18</v>
      </c>
      <c r="O201" t="s">
        <v>22</v>
      </c>
      <c r="P201" t="s">
        <v>52</v>
      </c>
    </row>
    <row r="202" spans="1:16" x14ac:dyDescent="0.3">
      <c r="A202">
        <v>1082</v>
      </c>
      <c r="B202" s="1">
        <v>45072</v>
      </c>
      <c r="C202">
        <f t="shared" si="6"/>
        <v>3</v>
      </c>
      <c r="D202" s="3">
        <f t="shared" si="7"/>
        <v>5</v>
      </c>
      <c r="E202" t="s">
        <v>24</v>
      </c>
      <c r="F202" t="s">
        <v>25</v>
      </c>
      <c r="G202">
        <v>6994.66</v>
      </c>
      <c r="H202">
        <v>2</v>
      </c>
      <c r="I202" t="s">
        <v>16</v>
      </c>
      <c r="J202">
        <v>1349.3</v>
      </c>
      <c r="K202">
        <v>1576.69</v>
      </c>
      <c r="L202" t="s">
        <v>17</v>
      </c>
      <c r="M202">
        <v>0.12</v>
      </c>
      <c r="N202" t="s">
        <v>31</v>
      </c>
      <c r="O202" t="s">
        <v>19</v>
      </c>
      <c r="P202" t="s">
        <v>28</v>
      </c>
    </row>
    <row r="203" spans="1:16" x14ac:dyDescent="0.3">
      <c r="A203">
        <v>1082</v>
      </c>
      <c r="B203" s="1">
        <v>45136</v>
      </c>
      <c r="C203">
        <f t="shared" si="6"/>
        <v>3</v>
      </c>
      <c r="D203" s="3">
        <f t="shared" si="7"/>
        <v>7</v>
      </c>
      <c r="E203" t="s">
        <v>38</v>
      </c>
      <c r="F203" t="s">
        <v>34</v>
      </c>
      <c r="G203">
        <v>5677.61</v>
      </c>
      <c r="H203">
        <v>46</v>
      </c>
      <c r="I203" t="s">
        <v>26</v>
      </c>
      <c r="J203">
        <v>1102.69</v>
      </c>
      <c r="K203" s="2" t="s">
        <v>215</v>
      </c>
      <c r="L203" t="s">
        <v>30</v>
      </c>
      <c r="M203">
        <v>0.11</v>
      </c>
      <c r="N203" t="s">
        <v>31</v>
      </c>
      <c r="O203" t="s">
        <v>19</v>
      </c>
      <c r="P203" t="s">
        <v>51</v>
      </c>
    </row>
    <row r="204" spans="1:16" x14ac:dyDescent="0.3">
      <c r="A204">
        <v>1082</v>
      </c>
      <c r="B204" s="1">
        <v>45135</v>
      </c>
      <c r="C204">
        <f t="shared" si="6"/>
        <v>3</v>
      </c>
      <c r="D204" s="3">
        <f t="shared" si="7"/>
        <v>7</v>
      </c>
      <c r="E204" t="s">
        <v>43</v>
      </c>
      <c r="F204" t="s">
        <v>34</v>
      </c>
      <c r="G204">
        <v>8540.2199999999993</v>
      </c>
      <c r="H204">
        <v>48</v>
      </c>
      <c r="I204" t="s">
        <v>26</v>
      </c>
      <c r="J204">
        <v>3380.52</v>
      </c>
      <c r="K204">
        <v>3778.94</v>
      </c>
      <c r="L204" t="s">
        <v>17</v>
      </c>
      <c r="M204">
        <v>0.3</v>
      </c>
      <c r="N204" t="s">
        <v>27</v>
      </c>
      <c r="O204" t="s">
        <v>19</v>
      </c>
      <c r="P204" t="s">
        <v>58</v>
      </c>
    </row>
    <row r="205" spans="1:16" x14ac:dyDescent="0.3">
      <c r="A205">
        <v>1082</v>
      </c>
      <c r="B205" s="1">
        <v>45149</v>
      </c>
      <c r="C205">
        <f t="shared" si="6"/>
        <v>3</v>
      </c>
      <c r="D205" s="3">
        <f t="shared" si="7"/>
        <v>8</v>
      </c>
      <c r="E205" t="s">
        <v>33</v>
      </c>
      <c r="F205" t="s">
        <v>15</v>
      </c>
      <c r="G205">
        <v>3207.37</v>
      </c>
      <c r="H205">
        <v>43</v>
      </c>
      <c r="I205" t="s">
        <v>16</v>
      </c>
      <c r="J205">
        <v>2289.2199999999998</v>
      </c>
      <c r="K205">
        <v>2581</v>
      </c>
      <c r="L205" t="s">
        <v>30</v>
      </c>
      <c r="M205">
        <v>0.05</v>
      </c>
      <c r="N205" t="s">
        <v>27</v>
      </c>
      <c r="O205" t="s">
        <v>19</v>
      </c>
      <c r="P205" t="s">
        <v>67</v>
      </c>
    </row>
    <row r="206" spans="1:16" x14ac:dyDescent="0.3">
      <c r="A206">
        <v>1081</v>
      </c>
      <c r="B206" s="1">
        <v>44964</v>
      </c>
      <c r="C206">
        <f t="shared" si="6"/>
        <v>2</v>
      </c>
      <c r="D206" s="3">
        <f t="shared" si="7"/>
        <v>2</v>
      </c>
      <c r="E206" t="s">
        <v>24</v>
      </c>
      <c r="F206" t="s">
        <v>34</v>
      </c>
      <c r="G206">
        <v>3068.03</v>
      </c>
      <c r="H206">
        <v>41</v>
      </c>
      <c r="I206" t="s">
        <v>16</v>
      </c>
      <c r="J206">
        <v>2782.08</v>
      </c>
      <c r="K206">
        <v>2879.24</v>
      </c>
      <c r="L206" t="s">
        <v>30</v>
      </c>
      <c r="M206">
        <v>0.21</v>
      </c>
      <c r="N206" t="s">
        <v>27</v>
      </c>
      <c r="O206" t="s">
        <v>19</v>
      </c>
      <c r="P206" t="s">
        <v>54</v>
      </c>
    </row>
    <row r="207" spans="1:16" x14ac:dyDescent="0.3">
      <c r="A207">
        <v>1081</v>
      </c>
      <c r="B207" s="1">
        <v>44931</v>
      </c>
      <c r="C207">
        <f t="shared" si="6"/>
        <v>2</v>
      </c>
      <c r="D207" s="3">
        <f t="shared" si="7"/>
        <v>1</v>
      </c>
      <c r="E207" t="s">
        <v>14</v>
      </c>
      <c r="F207" t="s">
        <v>25</v>
      </c>
      <c r="G207">
        <v>1429.32</v>
      </c>
      <c r="H207">
        <v>44</v>
      </c>
      <c r="I207" t="s">
        <v>26</v>
      </c>
      <c r="J207">
        <v>618.79</v>
      </c>
      <c r="K207">
        <v>938.04</v>
      </c>
      <c r="L207" t="s">
        <v>17</v>
      </c>
      <c r="M207">
        <v>0.03</v>
      </c>
      <c r="N207" t="s">
        <v>18</v>
      </c>
      <c r="O207" t="s">
        <v>19</v>
      </c>
      <c r="P207" t="s">
        <v>32</v>
      </c>
    </row>
    <row r="208" spans="1:16" x14ac:dyDescent="0.3">
      <c r="A208">
        <v>1081</v>
      </c>
      <c r="B208" s="1">
        <v>45032</v>
      </c>
      <c r="C208">
        <f t="shared" si="6"/>
        <v>2</v>
      </c>
      <c r="D208" s="3">
        <f t="shared" si="7"/>
        <v>4</v>
      </c>
      <c r="E208" t="s">
        <v>33</v>
      </c>
      <c r="F208" t="s">
        <v>21</v>
      </c>
      <c r="G208">
        <v>2896.71</v>
      </c>
      <c r="H208">
        <v>44</v>
      </c>
      <c r="I208" t="s">
        <v>35</v>
      </c>
      <c r="J208">
        <v>1362.15</v>
      </c>
      <c r="K208" s="2" t="s">
        <v>88</v>
      </c>
      <c r="L208" t="s">
        <v>30</v>
      </c>
      <c r="M208">
        <v>0.28999999999999998</v>
      </c>
      <c r="N208" t="s">
        <v>31</v>
      </c>
      <c r="O208" t="s">
        <v>19</v>
      </c>
      <c r="P208" t="s">
        <v>37</v>
      </c>
    </row>
    <row r="209" spans="1:16" x14ac:dyDescent="0.3">
      <c r="A209">
        <v>1081</v>
      </c>
      <c r="B209" s="1">
        <v>45173</v>
      </c>
      <c r="C209">
        <f t="shared" si="6"/>
        <v>2</v>
      </c>
      <c r="D209" s="3">
        <f t="shared" si="7"/>
        <v>9</v>
      </c>
      <c r="E209" t="s">
        <v>43</v>
      </c>
      <c r="F209" t="s">
        <v>15</v>
      </c>
      <c r="G209">
        <v>7215.52</v>
      </c>
      <c r="H209">
        <v>23</v>
      </c>
      <c r="I209" t="s">
        <v>35</v>
      </c>
      <c r="J209">
        <v>1236.25</v>
      </c>
      <c r="K209">
        <v>1543.38</v>
      </c>
      <c r="L209" t="s">
        <v>30</v>
      </c>
      <c r="M209">
        <v>0.1</v>
      </c>
      <c r="N209" t="s">
        <v>27</v>
      </c>
      <c r="O209" t="s">
        <v>19</v>
      </c>
      <c r="P209" t="s">
        <v>52</v>
      </c>
    </row>
    <row r="210" spans="1:16" x14ac:dyDescent="0.3">
      <c r="A210">
        <v>1081</v>
      </c>
      <c r="B210" s="1">
        <v>45121</v>
      </c>
      <c r="C210">
        <f t="shared" si="6"/>
        <v>2</v>
      </c>
      <c r="D210" s="3">
        <f t="shared" si="7"/>
        <v>7</v>
      </c>
      <c r="E210" t="s">
        <v>38</v>
      </c>
      <c r="F210" t="s">
        <v>15</v>
      </c>
      <c r="G210">
        <v>7001.64</v>
      </c>
      <c r="H210">
        <v>16</v>
      </c>
      <c r="I210" t="s">
        <v>29</v>
      </c>
      <c r="J210">
        <v>2530.15</v>
      </c>
      <c r="K210">
        <v>2568.13</v>
      </c>
      <c r="L210" t="s">
        <v>30</v>
      </c>
      <c r="M210">
        <v>0.01</v>
      </c>
      <c r="N210" t="s">
        <v>31</v>
      </c>
      <c r="O210" t="s">
        <v>19</v>
      </c>
      <c r="P210" t="s">
        <v>41</v>
      </c>
    </row>
    <row r="211" spans="1:16" x14ac:dyDescent="0.3">
      <c r="A211">
        <v>1081</v>
      </c>
      <c r="B211" s="1">
        <v>45028</v>
      </c>
      <c r="C211">
        <f t="shared" si="6"/>
        <v>2</v>
      </c>
      <c r="D211" s="3">
        <f t="shared" si="7"/>
        <v>4</v>
      </c>
      <c r="E211" t="s">
        <v>14</v>
      </c>
      <c r="F211" t="s">
        <v>25</v>
      </c>
      <c r="G211">
        <v>9680.84</v>
      </c>
      <c r="H211">
        <v>19</v>
      </c>
      <c r="I211" t="s">
        <v>26</v>
      </c>
      <c r="J211">
        <v>2443.69</v>
      </c>
      <c r="K211">
        <v>2462.34</v>
      </c>
      <c r="L211" t="s">
        <v>30</v>
      </c>
      <c r="M211">
        <v>7.0000000000000007E-2</v>
      </c>
      <c r="N211" t="s">
        <v>27</v>
      </c>
      <c r="O211" t="s">
        <v>22</v>
      </c>
      <c r="P211" t="s">
        <v>32</v>
      </c>
    </row>
    <row r="212" spans="1:16" x14ac:dyDescent="0.3">
      <c r="A212">
        <v>1081</v>
      </c>
      <c r="B212" s="1">
        <v>45227</v>
      </c>
      <c r="C212">
        <f t="shared" si="6"/>
        <v>2</v>
      </c>
      <c r="D212" s="3">
        <f t="shared" si="7"/>
        <v>10</v>
      </c>
      <c r="E212" t="s">
        <v>33</v>
      </c>
      <c r="F212" t="s">
        <v>15</v>
      </c>
      <c r="G212">
        <v>5571.36</v>
      </c>
      <c r="H212">
        <v>23</v>
      </c>
      <c r="I212" t="s">
        <v>26</v>
      </c>
      <c r="J212">
        <v>1411.37</v>
      </c>
      <c r="K212">
        <v>1675.35</v>
      </c>
      <c r="L212" t="s">
        <v>30</v>
      </c>
      <c r="M212">
        <v>0.21</v>
      </c>
      <c r="N212" t="s">
        <v>18</v>
      </c>
      <c r="O212" t="s">
        <v>22</v>
      </c>
      <c r="P212" t="s">
        <v>67</v>
      </c>
    </row>
    <row r="213" spans="1:16" x14ac:dyDescent="0.3">
      <c r="A213">
        <v>1080</v>
      </c>
      <c r="B213" s="1">
        <v>44962</v>
      </c>
      <c r="C213">
        <f t="shared" si="6"/>
        <v>1</v>
      </c>
      <c r="D213" s="3">
        <f t="shared" si="7"/>
        <v>2</v>
      </c>
      <c r="E213" t="s">
        <v>33</v>
      </c>
      <c r="F213" t="s">
        <v>25</v>
      </c>
      <c r="G213">
        <v>245.46</v>
      </c>
      <c r="H213">
        <v>9</v>
      </c>
      <c r="I213" t="s">
        <v>35</v>
      </c>
      <c r="J213">
        <v>1141.52</v>
      </c>
      <c r="K213">
        <v>1550.19</v>
      </c>
      <c r="L213" t="s">
        <v>30</v>
      </c>
      <c r="M213">
        <v>0.28000000000000003</v>
      </c>
      <c r="N213" t="s">
        <v>31</v>
      </c>
      <c r="O213" t="s">
        <v>22</v>
      </c>
      <c r="P213" t="s">
        <v>45</v>
      </c>
    </row>
    <row r="214" spans="1:16" x14ac:dyDescent="0.3">
      <c r="A214">
        <v>1080</v>
      </c>
      <c r="B214" s="1">
        <v>45162</v>
      </c>
      <c r="C214">
        <f t="shared" si="6"/>
        <v>1</v>
      </c>
      <c r="D214" s="3">
        <f t="shared" si="7"/>
        <v>8</v>
      </c>
      <c r="E214" t="s">
        <v>14</v>
      </c>
      <c r="F214" t="s">
        <v>21</v>
      </c>
      <c r="G214">
        <v>1493.95</v>
      </c>
      <c r="H214">
        <v>17</v>
      </c>
      <c r="I214" t="s">
        <v>16</v>
      </c>
      <c r="J214">
        <v>2742.67</v>
      </c>
      <c r="K214">
        <v>2979.64</v>
      </c>
      <c r="L214" t="s">
        <v>17</v>
      </c>
      <c r="M214">
        <v>0.01</v>
      </c>
      <c r="N214" t="s">
        <v>18</v>
      </c>
      <c r="O214" t="s">
        <v>22</v>
      </c>
      <c r="P214" t="s">
        <v>23</v>
      </c>
    </row>
    <row r="215" spans="1:16" x14ac:dyDescent="0.3">
      <c r="A215">
        <v>1080</v>
      </c>
      <c r="B215" s="1">
        <v>44943</v>
      </c>
      <c r="C215">
        <f t="shared" si="6"/>
        <v>1</v>
      </c>
      <c r="D215" s="3">
        <f t="shared" si="7"/>
        <v>1</v>
      </c>
      <c r="E215" t="s">
        <v>14</v>
      </c>
      <c r="F215" t="s">
        <v>25</v>
      </c>
      <c r="G215">
        <v>4224</v>
      </c>
      <c r="H215">
        <v>47</v>
      </c>
      <c r="I215" t="s">
        <v>16</v>
      </c>
      <c r="J215">
        <v>4035.33</v>
      </c>
      <c r="K215">
        <v>4211.25</v>
      </c>
      <c r="L215" t="s">
        <v>17</v>
      </c>
      <c r="M215">
        <v>7.0000000000000007E-2</v>
      </c>
      <c r="N215" t="s">
        <v>27</v>
      </c>
      <c r="O215" t="s">
        <v>19</v>
      </c>
      <c r="P215" t="s">
        <v>32</v>
      </c>
    </row>
    <row r="216" spans="1:16" x14ac:dyDescent="0.3">
      <c r="A216">
        <v>1080</v>
      </c>
      <c r="B216" s="1">
        <v>44944</v>
      </c>
      <c r="C216">
        <f t="shared" si="6"/>
        <v>1</v>
      </c>
      <c r="D216" s="3">
        <f t="shared" si="7"/>
        <v>1</v>
      </c>
      <c r="E216" t="s">
        <v>33</v>
      </c>
      <c r="F216" t="s">
        <v>34</v>
      </c>
      <c r="G216">
        <v>5138.0200000000004</v>
      </c>
      <c r="H216">
        <v>44</v>
      </c>
      <c r="I216" t="s">
        <v>35</v>
      </c>
      <c r="J216">
        <v>1763.67</v>
      </c>
      <c r="K216" s="2" t="s">
        <v>105</v>
      </c>
      <c r="L216" t="s">
        <v>30</v>
      </c>
      <c r="M216">
        <v>0.24</v>
      </c>
      <c r="N216" t="s">
        <v>31</v>
      </c>
      <c r="O216" t="s">
        <v>19</v>
      </c>
      <c r="P216" t="s">
        <v>36</v>
      </c>
    </row>
    <row r="217" spans="1:16" x14ac:dyDescent="0.3">
      <c r="A217">
        <v>1080</v>
      </c>
      <c r="B217" s="1">
        <v>45104</v>
      </c>
      <c r="C217">
        <f t="shared" si="6"/>
        <v>1</v>
      </c>
      <c r="D217" s="3">
        <f t="shared" si="7"/>
        <v>6</v>
      </c>
      <c r="E217" t="s">
        <v>38</v>
      </c>
      <c r="F217" t="s">
        <v>21</v>
      </c>
      <c r="G217">
        <v>5012.96</v>
      </c>
      <c r="H217">
        <v>35</v>
      </c>
      <c r="I217" t="s">
        <v>16</v>
      </c>
      <c r="J217">
        <v>900.97</v>
      </c>
      <c r="K217">
        <v>1321.18</v>
      </c>
      <c r="L217" t="s">
        <v>17</v>
      </c>
      <c r="M217">
        <v>0.1</v>
      </c>
      <c r="N217" t="s">
        <v>18</v>
      </c>
      <c r="O217" t="s">
        <v>19</v>
      </c>
      <c r="P217" t="s">
        <v>42</v>
      </c>
    </row>
    <row r="218" spans="1:16" x14ac:dyDescent="0.3">
      <c r="A218">
        <v>1080</v>
      </c>
      <c r="B218" s="1">
        <v>45241</v>
      </c>
      <c r="C218">
        <f t="shared" si="6"/>
        <v>1</v>
      </c>
      <c r="D218" s="3">
        <f t="shared" si="7"/>
        <v>11</v>
      </c>
      <c r="E218" t="s">
        <v>43</v>
      </c>
      <c r="F218" t="s">
        <v>34</v>
      </c>
      <c r="G218">
        <v>3602.51</v>
      </c>
      <c r="H218">
        <v>32</v>
      </c>
      <c r="I218" t="s">
        <v>35</v>
      </c>
      <c r="J218">
        <v>3414.54</v>
      </c>
      <c r="K218">
        <v>3753.83</v>
      </c>
      <c r="L218" t="s">
        <v>30</v>
      </c>
      <c r="M218">
        <v>0.22</v>
      </c>
      <c r="N218" t="s">
        <v>18</v>
      </c>
      <c r="O218" t="s">
        <v>22</v>
      </c>
      <c r="P218" t="s">
        <v>58</v>
      </c>
    </row>
    <row r="219" spans="1:16" x14ac:dyDescent="0.3">
      <c r="A219">
        <v>1080</v>
      </c>
      <c r="B219" s="1">
        <v>45114</v>
      </c>
      <c r="C219">
        <f t="shared" si="6"/>
        <v>1</v>
      </c>
      <c r="D219" s="3">
        <f t="shared" si="7"/>
        <v>7</v>
      </c>
      <c r="E219" t="s">
        <v>33</v>
      </c>
      <c r="F219" t="s">
        <v>21</v>
      </c>
      <c r="G219">
        <v>5993.5</v>
      </c>
      <c r="H219">
        <v>14</v>
      </c>
      <c r="I219" t="s">
        <v>26</v>
      </c>
      <c r="J219">
        <v>4127.54</v>
      </c>
      <c r="K219">
        <v>4495.13</v>
      </c>
      <c r="L219" t="s">
        <v>30</v>
      </c>
      <c r="M219">
        <v>0.06</v>
      </c>
      <c r="N219" t="s">
        <v>27</v>
      </c>
      <c r="O219" t="s">
        <v>22</v>
      </c>
      <c r="P219" t="s">
        <v>37</v>
      </c>
    </row>
    <row r="220" spans="1:16" x14ac:dyDescent="0.3">
      <c r="A220">
        <v>1080</v>
      </c>
      <c r="B220" s="1">
        <v>45159</v>
      </c>
      <c r="C220">
        <f t="shared" si="6"/>
        <v>1</v>
      </c>
      <c r="D220" s="3">
        <f t="shared" si="7"/>
        <v>8</v>
      </c>
      <c r="E220" t="s">
        <v>24</v>
      </c>
      <c r="F220" t="s">
        <v>25</v>
      </c>
      <c r="G220">
        <v>5677.74</v>
      </c>
      <c r="H220">
        <v>12</v>
      </c>
      <c r="I220" t="s">
        <v>35</v>
      </c>
      <c r="J220">
        <v>2316.13</v>
      </c>
      <c r="K220">
        <v>2525.27</v>
      </c>
      <c r="L220" t="s">
        <v>17</v>
      </c>
      <c r="M220">
        <v>0.12</v>
      </c>
      <c r="N220" t="s">
        <v>31</v>
      </c>
      <c r="O220" t="s">
        <v>22</v>
      </c>
      <c r="P220" t="s">
        <v>28</v>
      </c>
    </row>
    <row r="221" spans="1:16" x14ac:dyDescent="0.3">
      <c r="A221">
        <v>1079</v>
      </c>
      <c r="B221" s="1">
        <v>45083</v>
      </c>
      <c r="C221">
        <f t="shared" si="6"/>
        <v>7</v>
      </c>
      <c r="D221" s="3">
        <f t="shared" si="7"/>
        <v>6</v>
      </c>
      <c r="E221" t="s">
        <v>24</v>
      </c>
      <c r="F221" t="s">
        <v>25</v>
      </c>
      <c r="G221">
        <v>1982.07</v>
      </c>
      <c r="H221">
        <v>34</v>
      </c>
      <c r="I221" t="s">
        <v>16</v>
      </c>
      <c r="J221">
        <v>1967.96</v>
      </c>
      <c r="K221">
        <v>1993.4</v>
      </c>
      <c r="L221" t="s">
        <v>17</v>
      </c>
      <c r="M221">
        <v>0.15</v>
      </c>
      <c r="N221" t="s">
        <v>31</v>
      </c>
      <c r="O221" t="s">
        <v>19</v>
      </c>
      <c r="P221" t="s">
        <v>28</v>
      </c>
    </row>
    <row r="222" spans="1:16" x14ac:dyDescent="0.3">
      <c r="A222">
        <v>1079</v>
      </c>
      <c r="B222" s="1">
        <v>45144</v>
      </c>
      <c r="C222">
        <f t="shared" si="6"/>
        <v>7</v>
      </c>
      <c r="D222" s="3">
        <f t="shared" si="7"/>
        <v>8</v>
      </c>
      <c r="E222" t="s">
        <v>24</v>
      </c>
      <c r="F222" t="s">
        <v>15</v>
      </c>
      <c r="G222">
        <v>1107.8599999999999</v>
      </c>
      <c r="H222">
        <v>45</v>
      </c>
      <c r="I222" t="s">
        <v>29</v>
      </c>
      <c r="J222">
        <v>1406.9</v>
      </c>
      <c r="K222" s="2" t="s">
        <v>84</v>
      </c>
      <c r="L222" t="s">
        <v>30</v>
      </c>
      <c r="M222">
        <v>0.17</v>
      </c>
      <c r="N222" t="s">
        <v>18</v>
      </c>
      <c r="O222" t="s">
        <v>22</v>
      </c>
      <c r="P222" t="s">
        <v>47</v>
      </c>
    </row>
    <row r="223" spans="1:16" x14ac:dyDescent="0.3">
      <c r="A223">
        <v>1079</v>
      </c>
      <c r="B223" s="1">
        <v>45162</v>
      </c>
      <c r="C223">
        <f t="shared" si="6"/>
        <v>7</v>
      </c>
      <c r="D223" s="3">
        <f t="shared" si="7"/>
        <v>8</v>
      </c>
      <c r="E223" t="s">
        <v>43</v>
      </c>
      <c r="F223" t="s">
        <v>15</v>
      </c>
      <c r="G223">
        <v>9972.66</v>
      </c>
      <c r="H223">
        <v>8</v>
      </c>
      <c r="I223" t="s">
        <v>29</v>
      </c>
      <c r="J223">
        <v>3808.23</v>
      </c>
      <c r="K223">
        <v>3891.62</v>
      </c>
      <c r="L223" t="s">
        <v>17</v>
      </c>
      <c r="M223">
        <v>0.26</v>
      </c>
      <c r="N223" t="s">
        <v>27</v>
      </c>
      <c r="O223" t="s">
        <v>19</v>
      </c>
      <c r="P223" t="s">
        <v>52</v>
      </c>
    </row>
    <row r="224" spans="1:16" x14ac:dyDescent="0.3">
      <c r="A224">
        <v>1079</v>
      </c>
      <c r="B224" s="1">
        <v>45203</v>
      </c>
      <c r="C224">
        <f t="shared" si="6"/>
        <v>7</v>
      </c>
      <c r="D224" s="3">
        <f t="shared" si="7"/>
        <v>10</v>
      </c>
      <c r="E224" t="s">
        <v>38</v>
      </c>
      <c r="F224" t="s">
        <v>34</v>
      </c>
      <c r="G224">
        <v>942.52</v>
      </c>
      <c r="H224">
        <v>12</v>
      </c>
      <c r="I224" t="s">
        <v>26</v>
      </c>
      <c r="J224">
        <v>4754.0200000000004</v>
      </c>
      <c r="K224" s="2" t="s">
        <v>238</v>
      </c>
      <c r="L224" t="s">
        <v>30</v>
      </c>
      <c r="M224">
        <v>0.2</v>
      </c>
      <c r="N224" t="s">
        <v>18</v>
      </c>
      <c r="O224" t="s">
        <v>19</v>
      </c>
      <c r="P224" t="s">
        <v>51</v>
      </c>
    </row>
    <row r="225" spans="1:16" x14ac:dyDescent="0.3">
      <c r="A225">
        <v>1079</v>
      </c>
      <c r="B225" s="1">
        <v>45227</v>
      </c>
      <c r="C225">
        <f t="shared" si="6"/>
        <v>7</v>
      </c>
      <c r="D225" s="3">
        <f t="shared" si="7"/>
        <v>10</v>
      </c>
      <c r="E225" t="s">
        <v>14</v>
      </c>
      <c r="F225" t="s">
        <v>21</v>
      </c>
      <c r="G225">
        <v>1558.03</v>
      </c>
      <c r="H225">
        <v>38</v>
      </c>
      <c r="I225" t="s">
        <v>16</v>
      </c>
      <c r="J225">
        <v>1127.76</v>
      </c>
      <c r="K225">
        <v>1265.6600000000001</v>
      </c>
      <c r="L225" t="s">
        <v>17</v>
      </c>
      <c r="M225">
        <v>0.26</v>
      </c>
      <c r="N225" t="s">
        <v>27</v>
      </c>
      <c r="O225" t="s">
        <v>22</v>
      </c>
      <c r="P225" t="s">
        <v>23</v>
      </c>
    </row>
    <row r="226" spans="1:16" x14ac:dyDescent="0.3">
      <c r="A226">
        <v>1079</v>
      </c>
      <c r="B226" s="1">
        <v>45099</v>
      </c>
      <c r="C226">
        <f t="shared" si="6"/>
        <v>7</v>
      </c>
      <c r="D226" s="3">
        <f t="shared" si="7"/>
        <v>6</v>
      </c>
      <c r="E226" t="s">
        <v>38</v>
      </c>
      <c r="F226" t="s">
        <v>34</v>
      </c>
      <c r="G226">
        <v>2265.23</v>
      </c>
      <c r="H226">
        <v>49</v>
      </c>
      <c r="I226" t="s">
        <v>29</v>
      </c>
      <c r="J226">
        <v>437.59</v>
      </c>
      <c r="K226">
        <v>675.54</v>
      </c>
      <c r="L226" t="s">
        <v>17</v>
      </c>
      <c r="M226">
        <v>0.1</v>
      </c>
      <c r="N226" t="s">
        <v>18</v>
      </c>
      <c r="O226" t="s">
        <v>19</v>
      </c>
      <c r="P226" t="s">
        <v>51</v>
      </c>
    </row>
    <row r="227" spans="1:16" x14ac:dyDescent="0.3">
      <c r="A227">
        <v>1078</v>
      </c>
      <c r="B227" s="1">
        <v>45246</v>
      </c>
      <c r="C227">
        <f t="shared" si="6"/>
        <v>6</v>
      </c>
      <c r="D227" s="3">
        <f t="shared" si="7"/>
        <v>11</v>
      </c>
      <c r="E227" t="s">
        <v>24</v>
      </c>
      <c r="F227" t="s">
        <v>34</v>
      </c>
      <c r="G227">
        <v>113.4</v>
      </c>
      <c r="H227">
        <v>8</v>
      </c>
      <c r="I227" t="s">
        <v>16</v>
      </c>
      <c r="J227">
        <v>3459.61</v>
      </c>
      <c r="K227">
        <v>3657.23</v>
      </c>
      <c r="L227" t="s">
        <v>17</v>
      </c>
      <c r="M227">
        <v>0.03</v>
      </c>
      <c r="N227" t="s">
        <v>27</v>
      </c>
      <c r="O227" t="s">
        <v>19</v>
      </c>
      <c r="P227" t="s">
        <v>54</v>
      </c>
    </row>
    <row r="228" spans="1:16" x14ac:dyDescent="0.3">
      <c r="A228">
        <v>1078</v>
      </c>
      <c r="B228" s="1">
        <v>45020</v>
      </c>
      <c r="C228">
        <f t="shared" si="6"/>
        <v>6</v>
      </c>
      <c r="D228" s="3">
        <f t="shared" si="7"/>
        <v>4</v>
      </c>
      <c r="E228" t="s">
        <v>24</v>
      </c>
      <c r="F228" t="s">
        <v>34</v>
      </c>
      <c r="G228">
        <v>9631.41</v>
      </c>
      <c r="H228">
        <v>49</v>
      </c>
      <c r="I228" t="s">
        <v>16</v>
      </c>
      <c r="J228">
        <v>1833.95</v>
      </c>
      <c r="K228">
        <v>2147.14</v>
      </c>
      <c r="L228" t="s">
        <v>17</v>
      </c>
      <c r="M228">
        <v>0.18</v>
      </c>
      <c r="N228" t="s">
        <v>31</v>
      </c>
      <c r="O228" t="s">
        <v>22</v>
      </c>
      <c r="P228" t="s">
        <v>54</v>
      </c>
    </row>
    <row r="229" spans="1:16" x14ac:dyDescent="0.3">
      <c r="A229">
        <v>1078</v>
      </c>
      <c r="B229" s="1">
        <v>44965</v>
      </c>
      <c r="C229">
        <f t="shared" si="6"/>
        <v>6</v>
      </c>
      <c r="D229" s="3">
        <f t="shared" si="7"/>
        <v>2</v>
      </c>
      <c r="E229" t="s">
        <v>43</v>
      </c>
      <c r="F229" t="s">
        <v>25</v>
      </c>
      <c r="G229">
        <v>9813.32</v>
      </c>
      <c r="H229">
        <v>49</v>
      </c>
      <c r="I229" t="s">
        <v>16</v>
      </c>
      <c r="J229">
        <v>3026.85</v>
      </c>
      <c r="K229">
        <v>3183.58</v>
      </c>
      <c r="L229" t="s">
        <v>17</v>
      </c>
      <c r="M229">
        <v>0.25</v>
      </c>
      <c r="N229" t="s">
        <v>18</v>
      </c>
      <c r="O229" t="s">
        <v>22</v>
      </c>
      <c r="P229" t="s">
        <v>44</v>
      </c>
    </row>
    <row r="230" spans="1:16" x14ac:dyDescent="0.3">
      <c r="A230">
        <v>1078</v>
      </c>
      <c r="B230" s="1">
        <v>44938</v>
      </c>
      <c r="C230">
        <f t="shared" si="6"/>
        <v>6</v>
      </c>
      <c r="D230" s="3">
        <f t="shared" si="7"/>
        <v>1</v>
      </c>
      <c r="E230" t="s">
        <v>38</v>
      </c>
      <c r="F230" t="s">
        <v>34</v>
      </c>
      <c r="G230">
        <v>4481.2</v>
      </c>
      <c r="H230">
        <v>36</v>
      </c>
      <c r="I230" t="s">
        <v>26</v>
      </c>
      <c r="J230">
        <v>4548.88</v>
      </c>
      <c r="K230">
        <v>4853.41</v>
      </c>
      <c r="L230" t="s">
        <v>17</v>
      </c>
      <c r="M230">
        <v>0.25</v>
      </c>
      <c r="N230" t="s">
        <v>31</v>
      </c>
      <c r="O230" t="s">
        <v>22</v>
      </c>
      <c r="P230" t="s">
        <v>51</v>
      </c>
    </row>
    <row r="231" spans="1:16" x14ac:dyDescent="0.3">
      <c r="A231">
        <v>1078</v>
      </c>
      <c r="B231" s="1">
        <v>45292</v>
      </c>
      <c r="C231">
        <f t="shared" si="6"/>
        <v>6</v>
      </c>
      <c r="D231" s="3">
        <f t="shared" si="7"/>
        <v>1</v>
      </c>
      <c r="E231" t="s">
        <v>24</v>
      </c>
      <c r="F231" t="s">
        <v>34</v>
      </c>
      <c r="G231">
        <v>8377.57</v>
      </c>
      <c r="H231">
        <v>42</v>
      </c>
      <c r="I231" t="s">
        <v>26</v>
      </c>
      <c r="J231">
        <v>63.41</v>
      </c>
      <c r="K231">
        <v>314.93</v>
      </c>
      <c r="L231" t="s">
        <v>17</v>
      </c>
      <c r="M231">
        <v>0.03</v>
      </c>
      <c r="N231" t="s">
        <v>18</v>
      </c>
      <c r="O231" t="s">
        <v>22</v>
      </c>
      <c r="P231" t="s">
        <v>54</v>
      </c>
    </row>
    <row r="232" spans="1:16" x14ac:dyDescent="0.3">
      <c r="A232">
        <v>1078</v>
      </c>
      <c r="B232" s="1">
        <v>45089</v>
      </c>
      <c r="C232">
        <f t="shared" si="6"/>
        <v>6</v>
      </c>
      <c r="D232" s="3">
        <f t="shared" si="7"/>
        <v>6</v>
      </c>
      <c r="E232" t="s">
        <v>33</v>
      </c>
      <c r="F232" t="s">
        <v>25</v>
      </c>
      <c r="G232">
        <v>6136</v>
      </c>
      <c r="H232">
        <v>29</v>
      </c>
      <c r="I232" t="s">
        <v>35</v>
      </c>
      <c r="J232">
        <v>3177.81</v>
      </c>
      <c r="K232">
        <v>3222.65</v>
      </c>
      <c r="L232" t="s">
        <v>17</v>
      </c>
      <c r="M232">
        <v>0.08</v>
      </c>
      <c r="N232" t="s">
        <v>31</v>
      </c>
      <c r="O232" t="s">
        <v>22</v>
      </c>
      <c r="P232" t="s">
        <v>45</v>
      </c>
    </row>
    <row r="233" spans="1:16" x14ac:dyDescent="0.3">
      <c r="A233">
        <v>1078</v>
      </c>
      <c r="B233" s="1">
        <v>45134</v>
      </c>
      <c r="C233">
        <f t="shared" si="6"/>
        <v>6</v>
      </c>
      <c r="D233" s="3">
        <f t="shared" si="7"/>
        <v>7</v>
      </c>
      <c r="E233" t="s">
        <v>38</v>
      </c>
      <c r="F233" t="s">
        <v>15</v>
      </c>
      <c r="G233">
        <v>4127.37</v>
      </c>
      <c r="H233">
        <v>3</v>
      </c>
      <c r="I233" t="s">
        <v>29</v>
      </c>
      <c r="J233">
        <v>902.38</v>
      </c>
      <c r="K233">
        <v>1128.9100000000001</v>
      </c>
      <c r="L233" t="s">
        <v>30</v>
      </c>
      <c r="M233">
        <v>0.01</v>
      </c>
      <c r="N233" t="s">
        <v>27</v>
      </c>
      <c r="O233" t="s">
        <v>22</v>
      </c>
      <c r="P233" t="s">
        <v>41</v>
      </c>
    </row>
    <row r="234" spans="1:16" x14ac:dyDescent="0.3">
      <c r="A234">
        <v>1078</v>
      </c>
      <c r="B234" s="1">
        <v>45008</v>
      </c>
      <c r="C234">
        <f t="shared" si="6"/>
        <v>6</v>
      </c>
      <c r="D234" s="3">
        <f t="shared" si="7"/>
        <v>3</v>
      </c>
      <c r="E234" t="s">
        <v>38</v>
      </c>
      <c r="F234" t="s">
        <v>21</v>
      </c>
      <c r="G234">
        <v>3808.03</v>
      </c>
      <c r="H234">
        <v>33</v>
      </c>
      <c r="I234" t="s">
        <v>29</v>
      </c>
      <c r="J234">
        <v>2396.6799999999998</v>
      </c>
      <c r="K234">
        <v>2661.54</v>
      </c>
      <c r="L234" t="s">
        <v>30</v>
      </c>
      <c r="M234">
        <v>0.18</v>
      </c>
      <c r="N234" t="s">
        <v>27</v>
      </c>
      <c r="O234" t="s">
        <v>19</v>
      </c>
      <c r="P234" t="s">
        <v>42</v>
      </c>
    </row>
    <row r="235" spans="1:16" x14ac:dyDescent="0.3">
      <c r="A235">
        <v>1077</v>
      </c>
      <c r="B235" s="1">
        <v>44964</v>
      </c>
      <c r="C235">
        <f t="shared" si="6"/>
        <v>5</v>
      </c>
      <c r="D235" s="3">
        <f t="shared" si="7"/>
        <v>2</v>
      </c>
      <c r="E235" t="s">
        <v>38</v>
      </c>
      <c r="F235" t="s">
        <v>21</v>
      </c>
      <c r="G235">
        <v>9605.34</v>
      </c>
      <c r="H235">
        <v>12</v>
      </c>
      <c r="I235" t="s">
        <v>29</v>
      </c>
      <c r="J235">
        <v>2427.46</v>
      </c>
      <c r="K235">
        <v>2743.09</v>
      </c>
      <c r="L235" t="s">
        <v>30</v>
      </c>
      <c r="M235">
        <v>0.28999999999999998</v>
      </c>
      <c r="N235" t="s">
        <v>31</v>
      </c>
      <c r="O235" t="s">
        <v>22</v>
      </c>
      <c r="P235" t="s">
        <v>42</v>
      </c>
    </row>
    <row r="236" spans="1:16" x14ac:dyDescent="0.3">
      <c r="A236">
        <v>1077</v>
      </c>
      <c r="B236" s="1">
        <v>44937</v>
      </c>
      <c r="C236">
        <f t="shared" si="6"/>
        <v>5</v>
      </c>
      <c r="D236" s="3">
        <f t="shared" si="7"/>
        <v>1</v>
      </c>
      <c r="E236" t="s">
        <v>38</v>
      </c>
      <c r="F236" t="s">
        <v>15</v>
      </c>
      <c r="G236">
        <v>9192.42</v>
      </c>
      <c r="H236">
        <v>35</v>
      </c>
      <c r="I236" t="s">
        <v>35</v>
      </c>
      <c r="J236">
        <v>585.37</v>
      </c>
      <c r="K236">
        <v>970.49</v>
      </c>
      <c r="L236" t="s">
        <v>17</v>
      </c>
      <c r="M236">
        <v>0.15</v>
      </c>
      <c r="N236" t="s">
        <v>27</v>
      </c>
      <c r="O236" t="s">
        <v>22</v>
      </c>
      <c r="P236" t="s">
        <v>41</v>
      </c>
    </row>
    <row r="237" spans="1:16" x14ac:dyDescent="0.3">
      <c r="A237">
        <v>1077</v>
      </c>
      <c r="B237" s="1">
        <v>45262</v>
      </c>
      <c r="C237">
        <f t="shared" si="6"/>
        <v>5</v>
      </c>
      <c r="D237" s="3">
        <f t="shared" si="7"/>
        <v>12</v>
      </c>
      <c r="E237" t="s">
        <v>24</v>
      </c>
      <c r="F237" t="s">
        <v>34</v>
      </c>
      <c r="G237">
        <v>1960.41</v>
      </c>
      <c r="H237">
        <v>24</v>
      </c>
      <c r="I237" t="s">
        <v>35</v>
      </c>
      <c r="J237">
        <v>2258.54</v>
      </c>
      <c r="K237">
        <v>2439.4899999999998</v>
      </c>
      <c r="L237" t="s">
        <v>17</v>
      </c>
      <c r="M237">
        <v>0.2</v>
      </c>
      <c r="N237" t="s">
        <v>31</v>
      </c>
      <c r="O237" t="s">
        <v>22</v>
      </c>
      <c r="P237" t="s">
        <v>54</v>
      </c>
    </row>
    <row r="238" spans="1:16" x14ac:dyDescent="0.3">
      <c r="A238">
        <v>1077</v>
      </c>
      <c r="B238" s="1">
        <v>45145</v>
      </c>
      <c r="C238">
        <f t="shared" si="6"/>
        <v>5</v>
      </c>
      <c r="D238" s="3">
        <f t="shared" si="7"/>
        <v>8</v>
      </c>
      <c r="E238" t="s">
        <v>33</v>
      </c>
      <c r="F238" t="s">
        <v>34</v>
      </c>
      <c r="G238">
        <v>242.38</v>
      </c>
      <c r="H238">
        <v>43</v>
      </c>
      <c r="I238" t="s">
        <v>26</v>
      </c>
      <c r="J238">
        <v>4402.66</v>
      </c>
      <c r="K238">
        <v>4724.7</v>
      </c>
      <c r="L238" t="s">
        <v>30</v>
      </c>
      <c r="M238">
        <v>0.1</v>
      </c>
      <c r="N238" t="s">
        <v>27</v>
      </c>
      <c r="O238" t="s">
        <v>22</v>
      </c>
      <c r="P238" t="s">
        <v>36</v>
      </c>
    </row>
    <row r="239" spans="1:16" x14ac:dyDescent="0.3">
      <c r="A239">
        <v>1077</v>
      </c>
      <c r="B239" s="1">
        <v>45211</v>
      </c>
      <c r="C239">
        <f t="shared" si="6"/>
        <v>5</v>
      </c>
      <c r="D239" s="3">
        <f t="shared" si="7"/>
        <v>10</v>
      </c>
      <c r="E239" t="s">
        <v>24</v>
      </c>
      <c r="F239" t="s">
        <v>25</v>
      </c>
      <c r="G239">
        <v>628.15</v>
      </c>
      <c r="H239">
        <v>23</v>
      </c>
      <c r="I239" t="s">
        <v>35</v>
      </c>
      <c r="J239">
        <v>557.52</v>
      </c>
      <c r="K239">
        <v>822.39</v>
      </c>
      <c r="L239" t="s">
        <v>17</v>
      </c>
      <c r="M239">
        <v>0.28999999999999998</v>
      </c>
      <c r="N239" t="s">
        <v>31</v>
      </c>
      <c r="O239" t="s">
        <v>19</v>
      </c>
      <c r="P239" t="s">
        <v>28</v>
      </c>
    </row>
    <row r="240" spans="1:16" x14ac:dyDescent="0.3">
      <c r="A240">
        <v>1077</v>
      </c>
      <c r="B240" s="1">
        <v>45200</v>
      </c>
      <c r="C240">
        <f t="shared" si="6"/>
        <v>5</v>
      </c>
      <c r="D240" s="3">
        <f t="shared" si="7"/>
        <v>10</v>
      </c>
      <c r="E240" t="s">
        <v>43</v>
      </c>
      <c r="F240" t="s">
        <v>21</v>
      </c>
      <c r="G240">
        <v>5405.76</v>
      </c>
      <c r="H240">
        <v>5</v>
      </c>
      <c r="I240" t="s">
        <v>35</v>
      </c>
      <c r="J240">
        <v>3650.89</v>
      </c>
      <c r="K240">
        <v>3930.06</v>
      </c>
      <c r="L240" t="s">
        <v>30</v>
      </c>
      <c r="M240">
        <v>0.17</v>
      </c>
      <c r="N240" t="s">
        <v>27</v>
      </c>
      <c r="O240" t="s">
        <v>19</v>
      </c>
      <c r="P240" t="s">
        <v>56</v>
      </c>
    </row>
    <row r="241" spans="1:16" x14ac:dyDescent="0.3">
      <c r="A241">
        <v>1077</v>
      </c>
      <c r="B241" s="1">
        <v>45168</v>
      </c>
      <c r="C241">
        <f t="shared" si="6"/>
        <v>5</v>
      </c>
      <c r="D241" s="3">
        <f t="shared" si="7"/>
        <v>8</v>
      </c>
      <c r="E241" t="s">
        <v>43</v>
      </c>
      <c r="F241" t="s">
        <v>21</v>
      </c>
      <c r="G241">
        <v>8660.1200000000008</v>
      </c>
      <c r="H241">
        <v>25</v>
      </c>
      <c r="I241" t="s">
        <v>35</v>
      </c>
      <c r="J241">
        <v>61.5</v>
      </c>
      <c r="K241" s="2" t="s">
        <v>244</v>
      </c>
      <c r="L241" t="s">
        <v>30</v>
      </c>
      <c r="M241">
        <v>0.17</v>
      </c>
      <c r="N241" t="s">
        <v>31</v>
      </c>
      <c r="O241" t="s">
        <v>19</v>
      </c>
      <c r="P241" t="s">
        <v>56</v>
      </c>
    </row>
    <row r="242" spans="1:16" x14ac:dyDescent="0.3">
      <c r="A242">
        <v>1076</v>
      </c>
      <c r="B242" s="1">
        <v>45276</v>
      </c>
      <c r="C242">
        <f t="shared" si="6"/>
        <v>4</v>
      </c>
      <c r="D242" s="3">
        <f t="shared" si="7"/>
        <v>12</v>
      </c>
      <c r="E242" t="s">
        <v>38</v>
      </c>
      <c r="F242" t="s">
        <v>34</v>
      </c>
      <c r="G242">
        <v>7160.75</v>
      </c>
      <c r="H242">
        <v>30</v>
      </c>
      <c r="I242" t="s">
        <v>29</v>
      </c>
      <c r="J242">
        <v>3519.63</v>
      </c>
      <c r="K242">
        <v>3774.65</v>
      </c>
      <c r="L242" t="s">
        <v>30</v>
      </c>
      <c r="M242">
        <v>0.2</v>
      </c>
      <c r="N242" t="s">
        <v>31</v>
      </c>
      <c r="O242" t="s">
        <v>22</v>
      </c>
      <c r="P242" t="s">
        <v>51</v>
      </c>
    </row>
    <row r="243" spans="1:16" x14ac:dyDescent="0.3">
      <c r="A243">
        <v>1076</v>
      </c>
      <c r="B243" s="1">
        <v>45190</v>
      </c>
      <c r="C243">
        <f t="shared" si="6"/>
        <v>4</v>
      </c>
      <c r="D243" s="3">
        <f t="shared" si="7"/>
        <v>9</v>
      </c>
      <c r="E243" t="s">
        <v>14</v>
      </c>
      <c r="F243" t="s">
        <v>15</v>
      </c>
      <c r="G243">
        <v>611.52</v>
      </c>
      <c r="H243">
        <v>26</v>
      </c>
      <c r="I243" t="s">
        <v>35</v>
      </c>
      <c r="J243">
        <v>1762</v>
      </c>
      <c r="K243">
        <v>2002.95</v>
      </c>
      <c r="L243" t="s">
        <v>17</v>
      </c>
      <c r="M243">
        <v>0.28999999999999998</v>
      </c>
      <c r="N243" t="s">
        <v>31</v>
      </c>
      <c r="O243" t="s">
        <v>22</v>
      </c>
      <c r="P243" t="s">
        <v>20</v>
      </c>
    </row>
    <row r="244" spans="1:16" x14ac:dyDescent="0.3">
      <c r="A244">
        <v>1076</v>
      </c>
      <c r="B244" s="1">
        <v>45213</v>
      </c>
      <c r="C244">
        <f t="shared" si="6"/>
        <v>4</v>
      </c>
      <c r="D244" s="3">
        <f t="shared" si="7"/>
        <v>10</v>
      </c>
      <c r="E244" t="s">
        <v>33</v>
      </c>
      <c r="F244" t="s">
        <v>25</v>
      </c>
      <c r="G244">
        <v>8674.35</v>
      </c>
      <c r="H244">
        <v>23</v>
      </c>
      <c r="I244" t="s">
        <v>26</v>
      </c>
      <c r="J244">
        <v>1727.78</v>
      </c>
      <c r="K244">
        <v>1984.34</v>
      </c>
      <c r="L244" t="s">
        <v>17</v>
      </c>
      <c r="M244">
        <v>0.24</v>
      </c>
      <c r="N244" t="s">
        <v>27</v>
      </c>
      <c r="O244" t="s">
        <v>19</v>
      </c>
      <c r="P244" t="s">
        <v>45</v>
      </c>
    </row>
    <row r="245" spans="1:16" x14ac:dyDescent="0.3">
      <c r="A245">
        <v>1076</v>
      </c>
      <c r="B245" s="1">
        <v>44970</v>
      </c>
      <c r="C245">
        <f t="shared" si="6"/>
        <v>4</v>
      </c>
      <c r="D245" s="3">
        <f t="shared" si="7"/>
        <v>2</v>
      </c>
      <c r="E245" t="s">
        <v>38</v>
      </c>
      <c r="F245" t="s">
        <v>15</v>
      </c>
      <c r="G245">
        <v>6697.98</v>
      </c>
      <c r="H245">
        <v>17</v>
      </c>
      <c r="I245" t="s">
        <v>29</v>
      </c>
      <c r="J245">
        <v>604.08000000000004</v>
      </c>
      <c r="K245">
        <v>624.71</v>
      </c>
      <c r="L245" t="s">
        <v>30</v>
      </c>
      <c r="M245">
        <v>0.14000000000000001</v>
      </c>
      <c r="N245" t="s">
        <v>27</v>
      </c>
      <c r="O245" t="s">
        <v>22</v>
      </c>
      <c r="P245" t="s">
        <v>41</v>
      </c>
    </row>
    <row r="246" spans="1:16" x14ac:dyDescent="0.3">
      <c r="A246">
        <v>1076</v>
      </c>
      <c r="B246" s="1">
        <v>45007</v>
      </c>
      <c r="C246">
        <f t="shared" si="6"/>
        <v>4</v>
      </c>
      <c r="D246" s="3">
        <f t="shared" si="7"/>
        <v>3</v>
      </c>
      <c r="E246" t="s">
        <v>33</v>
      </c>
      <c r="F246" t="s">
        <v>25</v>
      </c>
      <c r="G246">
        <v>316.94</v>
      </c>
      <c r="H246">
        <v>23</v>
      </c>
      <c r="I246" t="s">
        <v>26</v>
      </c>
      <c r="J246">
        <v>2759.16</v>
      </c>
      <c r="K246">
        <v>2864.45</v>
      </c>
      <c r="L246" t="s">
        <v>17</v>
      </c>
      <c r="M246">
        <v>0.18</v>
      </c>
      <c r="N246" t="s">
        <v>31</v>
      </c>
      <c r="O246" t="s">
        <v>22</v>
      </c>
      <c r="P246" t="s">
        <v>45</v>
      </c>
    </row>
    <row r="247" spans="1:16" x14ac:dyDescent="0.3">
      <c r="A247">
        <v>1076</v>
      </c>
      <c r="B247" s="1">
        <v>45275</v>
      </c>
      <c r="C247">
        <f t="shared" si="6"/>
        <v>4</v>
      </c>
      <c r="D247" s="3">
        <f t="shared" si="7"/>
        <v>12</v>
      </c>
      <c r="E247" t="s">
        <v>14</v>
      </c>
      <c r="F247" t="s">
        <v>21</v>
      </c>
      <c r="G247">
        <v>2607.4</v>
      </c>
      <c r="H247">
        <v>32</v>
      </c>
      <c r="I247" t="s">
        <v>26</v>
      </c>
      <c r="J247">
        <v>2636.36</v>
      </c>
      <c r="K247">
        <v>2696.78</v>
      </c>
      <c r="L247" t="s">
        <v>30</v>
      </c>
      <c r="M247">
        <v>0.09</v>
      </c>
      <c r="N247" t="s">
        <v>18</v>
      </c>
      <c r="O247" t="s">
        <v>22</v>
      </c>
      <c r="P247" t="s">
        <v>23</v>
      </c>
    </row>
    <row r="248" spans="1:16" x14ac:dyDescent="0.3">
      <c r="A248">
        <v>1076</v>
      </c>
      <c r="B248" s="1">
        <v>45046</v>
      </c>
      <c r="C248">
        <f t="shared" si="6"/>
        <v>4</v>
      </c>
      <c r="D248" s="3">
        <f t="shared" si="7"/>
        <v>4</v>
      </c>
      <c r="E248" t="s">
        <v>38</v>
      </c>
      <c r="F248" t="s">
        <v>21</v>
      </c>
      <c r="G248">
        <v>3279.51</v>
      </c>
      <c r="H248">
        <v>32</v>
      </c>
      <c r="I248" t="s">
        <v>29</v>
      </c>
      <c r="J248">
        <v>4337.82</v>
      </c>
      <c r="K248">
        <v>4460.71</v>
      </c>
      <c r="L248" t="s">
        <v>17</v>
      </c>
      <c r="M248">
        <v>0.3</v>
      </c>
      <c r="N248" t="s">
        <v>18</v>
      </c>
      <c r="O248" t="s">
        <v>22</v>
      </c>
      <c r="P248" t="s">
        <v>42</v>
      </c>
    </row>
    <row r="249" spans="1:16" x14ac:dyDescent="0.3">
      <c r="A249">
        <v>1076</v>
      </c>
      <c r="B249" s="1">
        <v>44943</v>
      </c>
      <c r="C249">
        <f t="shared" si="6"/>
        <v>4</v>
      </c>
      <c r="D249" s="3">
        <f t="shared" si="7"/>
        <v>1</v>
      </c>
      <c r="E249" t="s">
        <v>33</v>
      </c>
      <c r="F249" t="s">
        <v>25</v>
      </c>
      <c r="G249">
        <v>8464.23</v>
      </c>
      <c r="H249">
        <v>16</v>
      </c>
      <c r="I249" t="s">
        <v>29</v>
      </c>
      <c r="J249">
        <v>1964.15</v>
      </c>
      <c r="K249">
        <v>2211.17</v>
      </c>
      <c r="L249" t="s">
        <v>17</v>
      </c>
      <c r="M249">
        <v>0.21</v>
      </c>
      <c r="N249" t="s">
        <v>27</v>
      </c>
      <c r="O249" t="s">
        <v>19</v>
      </c>
      <c r="P249" t="s">
        <v>45</v>
      </c>
    </row>
    <row r="250" spans="1:16" x14ac:dyDescent="0.3">
      <c r="A250">
        <v>1075</v>
      </c>
      <c r="B250" s="1">
        <v>45106</v>
      </c>
      <c r="C250">
        <f t="shared" si="6"/>
        <v>3</v>
      </c>
      <c r="D250" s="3">
        <f t="shared" si="7"/>
        <v>6</v>
      </c>
      <c r="E250" t="s">
        <v>24</v>
      </c>
      <c r="F250" t="s">
        <v>25</v>
      </c>
      <c r="G250">
        <v>4223.3900000000003</v>
      </c>
      <c r="H250">
        <v>30</v>
      </c>
      <c r="I250" t="s">
        <v>16</v>
      </c>
      <c r="J250">
        <v>738.06</v>
      </c>
      <c r="K250" s="2" t="s">
        <v>40</v>
      </c>
      <c r="L250" t="s">
        <v>30</v>
      </c>
      <c r="M250">
        <v>0.05</v>
      </c>
      <c r="N250" t="s">
        <v>27</v>
      </c>
      <c r="O250" t="s">
        <v>19</v>
      </c>
      <c r="P250" t="s">
        <v>28</v>
      </c>
    </row>
    <row r="251" spans="1:16" x14ac:dyDescent="0.3">
      <c r="A251">
        <v>1075</v>
      </c>
      <c r="B251" s="1">
        <v>45208</v>
      </c>
      <c r="C251">
        <f t="shared" si="6"/>
        <v>3</v>
      </c>
      <c r="D251" s="3">
        <f t="shared" si="7"/>
        <v>10</v>
      </c>
      <c r="E251" t="s">
        <v>33</v>
      </c>
      <c r="F251" t="s">
        <v>21</v>
      </c>
      <c r="G251">
        <v>8239.58</v>
      </c>
      <c r="H251">
        <v>18</v>
      </c>
      <c r="I251" t="s">
        <v>29</v>
      </c>
      <c r="J251">
        <v>2228.35</v>
      </c>
      <c r="K251">
        <v>2682.34</v>
      </c>
      <c r="L251" t="s">
        <v>30</v>
      </c>
      <c r="M251">
        <v>0.13</v>
      </c>
      <c r="N251" t="s">
        <v>27</v>
      </c>
      <c r="O251" t="s">
        <v>19</v>
      </c>
      <c r="P251" t="s">
        <v>37</v>
      </c>
    </row>
    <row r="252" spans="1:16" x14ac:dyDescent="0.3">
      <c r="A252">
        <v>1075</v>
      </c>
      <c r="B252" s="1">
        <v>45041</v>
      </c>
      <c r="C252">
        <f t="shared" si="6"/>
        <v>3</v>
      </c>
      <c r="D252" s="3">
        <f t="shared" si="7"/>
        <v>4</v>
      </c>
      <c r="E252" t="s">
        <v>24</v>
      </c>
      <c r="F252" t="s">
        <v>21</v>
      </c>
      <c r="G252">
        <v>4038.58</v>
      </c>
      <c r="H252">
        <v>44</v>
      </c>
      <c r="I252" t="s">
        <v>16</v>
      </c>
      <c r="J252">
        <v>3519.29</v>
      </c>
      <c r="K252">
        <v>3822.98</v>
      </c>
      <c r="L252" t="s">
        <v>17</v>
      </c>
      <c r="M252">
        <v>0.27</v>
      </c>
      <c r="N252" t="s">
        <v>27</v>
      </c>
      <c r="O252" t="s">
        <v>19</v>
      </c>
      <c r="P252" t="s">
        <v>49</v>
      </c>
    </row>
    <row r="253" spans="1:16" x14ac:dyDescent="0.3">
      <c r="A253">
        <v>1075</v>
      </c>
      <c r="B253" s="1">
        <v>45235</v>
      </c>
      <c r="C253">
        <f t="shared" si="6"/>
        <v>3</v>
      </c>
      <c r="D253" s="3">
        <f t="shared" si="7"/>
        <v>11</v>
      </c>
      <c r="E253" t="s">
        <v>14</v>
      </c>
      <c r="F253" t="s">
        <v>34</v>
      </c>
      <c r="G253">
        <v>8127.7</v>
      </c>
      <c r="H253">
        <v>37</v>
      </c>
      <c r="I253" t="s">
        <v>26</v>
      </c>
      <c r="J253">
        <v>1675.51</v>
      </c>
      <c r="K253" s="2" t="s">
        <v>91</v>
      </c>
      <c r="L253" t="s">
        <v>30</v>
      </c>
      <c r="M253">
        <v>0.13</v>
      </c>
      <c r="N253" t="s">
        <v>27</v>
      </c>
      <c r="O253" t="s">
        <v>19</v>
      </c>
      <c r="P253" t="s">
        <v>48</v>
      </c>
    </row>
    <row r="254" spans="1:16" x14ac:dyDescent="0.3">
      <c r="A254">
        <v>1075</v>
      </c>
      <c r="B254" s="1">
        <v>45148</v>
      </c>
      <c r="C254">
        <f t="shared" si="6"/>
        <v>3</v>
      </c>
      <c r="D254" s="3">
        <f t="shared" si="7"/>
        <v>8</v>
      </c>
      <c r="E254" t="s">
        <v>33</v>
      </c>
      <c r="F254" t="s">
        <v>15</v>
      </c>
      <c r="G254">
        <v>9217.85</v>
      </c>
      <c r="H254">
        <v>17</v>
      </c>
      <c r="I254" t="s">
        <v>35</v>
      </c>
      <c r="J254">
        <v>4966.66</v>
      </c>
      <c r="K254" s="2" t="s">
        <v>107</v>
      </c>
      <c r="L254" t="s">
        <v>17</v>
      </c>
      <c r="M254">
        <v>0.24</v>
      </c>
      <c r="N254" t="s">
        <v>27</v>
      </c>
      <c r="O254" t="s">
        <v>22</v>
      </c>
      <c r="P254" t="s">
        <v>67</v>
      </c>
    </row>
    <row r="255" spans="1:16" x14ac:dyDescent="0.3">
      <c r="A255">
        <v>1075</v>
      </c>
      <c r="B255" s="1">
        <v>45162</v>
      </c>
      <c r="C255">
        <f t="shared" si="6"/>
        <v>3</v>
      </c>
      <c r="D255" s="3">
        <f t="shared" si="7"/>
        <v>8</v>
      </c>
      <c r="E255" t="s">
        <v>33</v>
      </c>
      <c r="F255" t="s">
        <v>21</v>
      </c>
      <c r="G255">
        <v>2301.38</v>
      </c>
      <c r="H255">
        <v>42</v>
      </c>
      <c r="I255" t="s">
        <v>29</v>
      </c>
      <c r="J255">
        <v>967.77</v>
      </c>
      <c r="K255">
        <v>1414.88</v>
      </c>
      <c r="L255" t="s">
        <v>30</v>
      </c>
      <c r="M255">
        <v>0.17</v>
      </c>
      <c r="N255" t="s">
        <v>27</v>
      </c>
      <c r="O255" t="s">
        <v>19</v>
      </c>
      <c r="P255" t="s">
        <v>37</v>
      </c>
    </row>
    <row r="256" spans="1:16" x14ac:dyDescent="0.3">
      <c r="A256">
        <v>1075</v>
      </c>
      <c r="B256" s="1">
        <v>45153</v>
      </c>
      <c r="C256">
        <f t="shared" si="6"/>
        <v>3</v>
      </c>
      <c r="D256" s="3">
        <f t="shared" si="7"/>
        <v>8</v>
      </c>
      <c r="E256" t="s">
        <v>33</v>
      </c>
      <c r="F256" t="s">
        <v>15</v>
      </c>
      <c r="G256">
        <v>9972.11</v>
      </c>
      <c r="H256">
        <v>28</v>
      </c>
      <c r="I256" t="s">
        <v>29</v>
      </c>
      <c r="J256">
        <v>2570.2199999999998</v>
      </c>
      <c r="K256" s="2" t="s">
        <v>186</v>
      </c>
      <c r="L256" t="s">
        <v>17</v>
      </c>
      <c r="M256">
        <v>0.27</v>
      </c>
      <c r="N256" t="s">
        <v>27</v>
      </c>
      <c r="O256" t="s">
        <v>22</v>
      </c>
      <c r="P256" t="s">
        <v>67</v>
      </c>
    </row>
    <row r="257" spans="1:16" x14ac:dyDescent="0.3">
      <c r="A257">
        <v>1075</v>
      </c>
      <c r="B257" s="1">
        <v>45059</v>
      </c>
      <c r="C257">
        <f t="shared" si="6"/>
        <v>3</v>
      </c>
      <c r="D257" s="3">
        <f t="shared" si="7"/>
        <v>5</v>
      </c>
      <c r="E257" t="s">
        <v>14</v>
      </c>
      <c r="F257" t="s">
        <v>34</v>
      </c>
      <c r="G257">
        <v>6653.49</v>
      </c>
      <c r="H257">
        <v>36</v>
      </c>
      <c r="I257" t="s">
        <v>29</v>
      </c>
      <c r="J257">
        <v>4337.6099999999997</v>
      </c>
      <c r="K257">
        <v>4386.82</v>
      </c>
      <c r="L257" t="s">
        <v>17</v>
      </c>
      <c r="M257">
        <v>0.23</v>
      </c>
      <c r="N257" t="s">
        <v>31</v>
      </c>
      <c r="O257" t="s">
        <v>19</v>
      </c>
      <c r="P257" t="s">
        <v>48</v>
      </c>
    </row>
    <row r="258" spans="1:16" x14ac:dyDescent="0.3">
      <c r="A258">
        <v>1075</v>
      </c>
      <c r="B258" s="1">
        <v>45150</v>
      </c>
      <c r="C258">
        <f t="shared" si="6"/>
        <v>3</v>
      </c>
      <c r="D258" s="3">
        <f t="shared" si="7"/>
        <v>8</v>
      </c>
      <c r="E258" t="s">
        <v>24</v>
      </c>
      <c r="F258" t="s">
        <v>34</v>
      </c>
      <c r="G258">
        <v>8989.4</v>
      </c>
      <c r="H258">
        <v>14</v>
      </c>
      <c r="I258" t="s">
        <v>16</v>
      </c>
      <c r="J258">
        <v>1612.93</v>
      </c>
      <c r="K258">
        <v>1964.15</v>
      </c>
      <c r="L258" t="s">
        <v>17</v>
      </c>
      <c r="M258">
        <v>0.24</v>
      </c>
      <c r="N258" t="s">
        <v>27</v>
      </c>
      <c r="O258" t="s">
        <v>22</v>
      </c>
      <c r="P258" t="s">
        <v>54</v>
      </c>
    </row>
    <row r="259" spans="1:16" x14ac:dyDescent="0.3">
      <c r="A259">
        <v>1075</v>
      </c>
      <c r="B259" s="1">
        <v>45092</v>
      </c>
      <c r="C259">
        <f t="shared" ref="C259:C302" si="8">WEEKDAY(A259, 2)</f>
        <v>3</v>
      </c>
      <c r="D259" s="3">
        <f t="shared" ref="D259:D302" si="9">MONTH(B259)</f>
        <v>6</v>
      </c>
      <c r="E259" t="s">
        <v>38</v>
      </c>
      <c r="F259" t="s">
        <v>15</v>
      </c>
      <c r="G259">
        <v>9736.49</v>
      </c>
      <c r="H259">
        <v>26</v>
      </c>
      <c r="I259" t="s">
        <v>16</v>
      </c>
      <c r="J259">
        <v>1749.34</v>
      </c>
      <c r="K259">
        <v>1935.25</v>
      </c>
      <c r="L259" t="s">
        <v>30</v>
      </c>
      <c r="M259">
        <v>0.14000000000000001</v>
      </c>
      <c r="N259" t="s">
        <v>31</v>
      </c>
      <c r="O259" t="s">
        <v>19</v>
      </c>
      <c r="P259" t="s">
        <v>41</v>
      </c>
    </row>
    <row r="260" spans="1:16" x14ac:dyDescent="0.3">
      <c r="A260">
        <v>1075</v>
      </c>
      <c r="B260" s="1">
        <v>44928</v>
      </c>
      <c r="C260">
        <f t="shared" si="8"/>
        <v>3</v>
      </c>
      <c r="D260" s="3">
        <f t="shared" si="9"/>
        <v>1</v>
      </c>
      <c r="E260" t="s">
        <v>24</v>
      </c>
      <c r="F260" t="s">
        <v>21</v>
      </c>
      <c r="G260">
        <v>919.09</v>
      </c>
      <c r="H260">
        <v>26</v>
      </c>
      <c r="I260" t="s">
        <v>35</v>
      </c>
      <c r="J260">
        <v>4535.38</v>
      </c>
      <c r="K260">
        <v>4557.5600000000004</v>
      </c>
      <c r="L260" t="s">
        <v>30</v>
      </c>
      <c r="M260">
        <v>0</v>
      </c>
      <c r="N260" t="s">
        <v>31</v>
      </c>
      <c r="O260" t="s">
        <v>19</v>
      </c>
      <c r="P260" t="s">
        <v>49</v>
      </c>
    </row>
    <row r="261" spans="1:16" x14ac:dyDescent="0.3">
      <c r="A261">
        <v>1075</v>
      </c>
      <c r="B261" s="1">
        <v>45042</v>
      </c>
      <c r="C261">
        <f t="shared" si="8"/>
        <v>3</v>
      </c>
      <c r="D261" s="3">
        <f t="shared" si="9"/>
        <v>4</v>
      </c>
      <c r="E261" t="s">
        <v>24</v>
      </c>
      <c r="F261" t="s">
        <v>25</v>
      </c>
      <c r="G261">
        <v>1457.77</v>
      </c>
      <c r="H261">
        <v>37</v>
      </c>
      <c r="I261" t="s">
        <v>35</v>
      </c>
      <c r="J261">
        <v>4399.8</v>
      </c>
      <c r="K261">
        <v>4801.0600000000004</v>
      </c>
      <c r="L261" t="s">
        <v>30</v>
      </c>
      <c r="M261">
        <v>0.13</v>
      </c>
      <c r="N261" t="s">
        <v>27</v>
      </c>
      <c r="O261" t="s">
        <v>22</v>
      </c>
      <c r="P261" t="s">
        <v>28</v>
      </c>
    </row>
    <row r="262" spans="1:16" x14ac:dyDescent="0.3">
      <c r="A262">
        <v>1074</v>
      </c>
      <c r="B262" s="1">
        <v>45010</v>
      </c>
      <c r="C262">
        <f t="shared" si="8"/>
        <v>2</v>
      </c>
      <c r="D262" s="3">
        <f t="shared" si="9"/>
        <v>3</v>
      </c>
      <c r="E262" t="s">
        <v>38</v>
      </c>
      <c r="F262" t="s">
        <v>21</v>
      </c>
      <c r="G262">
        <v>7499.7</v>
      </c>
      <c r="H262">
        <v>38</v>
      </c>
      <c r="I262" t="s">
        <v>26</v>
      </c>
      <c r="J262">
        <v>2610.6</v>
      </c>
      <c r="K262">
        <v>2836.94</v>
      </c>
      <c r="L262" t="s">
        <v>17</v>
      </c>
      <c r="M262">
        <v>0.19</v>
      </c>
      <c r="N262" t="s">
        <v>31</v>
      </c>
      <c r="O262" t="s">
        <v>19</v>
      </c>
      <c r="P262" t="s">
        <v>42</v>
      </c>
    </row>
    <row r="263" spans="1:16" x14ac:dyDescent="0.3">
      <c r="A263">
        <v>1074</v>
      </c>
      <c r="B263" s="1">
        <v>44930</v>
      </c>
      <c r="C263">
        <f t="shared" si="8"/>
        <v>2</v>
      </c>
      <c r="D263" s="3">
        <f t="shared" si="9"/>
        <v>1</v>
      </c>
      <c r="E263" t="s">
        <v>38</v>
      </c>
      <c r="F263" t="s">
        <v>25</v>
      </c>
      <c r="G263">
        <v>7508.72</v>
      </c>
      <c r="H263">
        <v>38</v>
      </c>
      <c r="I263" t="s">
        <v>16</v>
      </c>
      <c r="J263">
        <v>1394.74</v>
      </c>
      <c r="K263">
        <v>1848.69</v>
      </c>
      <c r="L263" t="s">
        <v>17</v>
      </c>
      <c r="M263">
        <v>0</v>
      </c>
      <c r="N263" t="s">
        <v>27</v>
      </c>
      <c r="O263" t="s">
        <v>22</v>
      </c>
      <c r="P263" t="s">
        <v>39</v>
      </c>
    </row>
    <row r="264" spans="1:16" x14ac:dyDescent="0.3">
      <c r="A264">
        <v>1074</v>
      </c>
      <c r="B264" s="1">
        <v>45153</v>
      </c>
      <c r="C264">
        <f t="shared" si="8"/>
        <v>2</v>
      </c>
      <c r="D264" s="3">
        <f t="shared" si="9"/>
        <v>8</v>
      </c>
      <c r="E264" t="s">
        <v>24</v>
      </c>
      <c r="F264" t="s">
        <v>21</v>
      </c>
      <c r="G264">
        <v>289.38</v>
      </c>
      <c r="H264">
        <v>29</v>
      </c>
      <c r="I264" t="s">
        <v>16</v>
      </c>
      <c r="J264">
        <v>1723.01</v>
      </c>
      <c r="K264">
        <v>2197.42</v>
      </c>
      <c r="L264" t="s">
        <v>30</v>
      </c>
      <c r="M264">
        <v>7.0000000000000007E-2</v>
      </c>
      <c r="N264" t="s">
        <v>27</v>
      </c>
      <c r="O264" t="s">
        <v>22</v>
      </c>
      <c r="P264" t="s">
        <v>49</v>
      </c>
    </row>
    <row r="265" spans="1:16" x14ac:dyDescent="0.3">
      <c r="A265">
        <v>1074</v>
      </c>
      <c r="B265" s="1">
        <v>45255</v>
      </c>
      <c r="C265">
        <f t="shared" si="8"/>
        <v>2</v>
      </c>
      <c r="D265" s="3">
        <f t="shared" si="9"/>
        <v>11</v>
      </c>
      <c r="E265" t="s">
        <v>38</v>
      </c>
      <c r="F265" t="s">
        <v>15</v>
      </c>
      <c r="G265">
        <v>3570.15</v>
      </c>
      <c r="H265">
        <v>42</v>
      </c>
      <c r="I265" t="s">
        <v>16</v>
      </c>
      <c r="J265">
        <v>2120.81</v>
      </c>
      <c r="K265">
        <v>2611.94</v>
      </c>
      <c r="L265" t="s">
        <v>17</v>
      </c>
      <c r="M265">
        <v>0.23</v>
      </c>
      <c r="N265" t="s">
        <v>18</v>
      </c>
      <c r="O265" t="s">
        <v>19</v>
      </c>
      <c r="P265" t="s">
        <v>41</v>
      </c>
    </row>
    <row r="266" spans="1:16" x14ac:dyDescent="0.3">
      <c r="A266">
        <v>1074</v>
      </c>
      <c r="B266" s="1">
        <v>45150</v>
      </c>
      <c r="C266">
        <f t="shared" si="8"/>
        <v>2</v>
      </c>
      <c r="D266" s="3">
        <f t="shared" si="9"/>
        <v>8</v>
      </c>
      <c r="E266" t="s">
        <v>14</v>
      </c>
      <c r="F266" t="s">
        <v>34</v>
      </c>
      <c r="G266">
        <v>6011.84</v>
      </c>
      <c r="H266">
        <v>2</v>
      </c>
      <c r="I266" t="s">
        <v>26</v>
      </c>
      <c r="J266">
        <v>2868.02</v>
      </c>
      <c r="K266">
        <v>2994.74</v>
      </c>
      <c r="L266" t="s">
        <v>17</v>
      </c>
      <c r="M266">
        <v>0.18</v>
      </c>
      <c r="N266" t="s">
        <v>27</v>
      </c>
      <c r="O266" t="s">
        <v>19</v>
      </c>
      <c r="P266" t="s">
        <v>48</v>
      </c>
    </row>
    <row r="267" spans="1:16" x14ac:dyDescent="0.3">
      <c r="A267">
        <v>1074</v>
      </c>
      <c r="B267" s="1">
        <v>44972</v>
      </c>
      <c r="C267">
        <f t="shared" si="8"/>
        <v>2</v>
      </c>
      <c r="D267" s="3">
        <f t="shared" si="9"/>
        <v>2</v>
      </c>
      <c r="E267" t="s">
        <v>43</v>
      </c>
      <c r="F267" t="s">
        <v>25</v>
      </c>
      <c r="G267">
        <v>3320.38</v>
      </c>
      <c r="H267">
        <v>31</v>
      </c>
      <c r="I267" t="s">
        <v>16</v>
      </c>
      <c r="J267">
        <v>1138.32</v>
      </c>
      <c r="K267">
        <v>1266.25</v>
      </c>
      <c r="L267" t="s">
        <v>17</v>
      </c>
      <c r="M267">
        <v>0.14000000000000001</v>
      </c>
      <c r="N267" t="s">
        <v>18</v>
      </c>
      <c r="O267" t="s">
        <v>22</v>
      </c>
      <c r="P267" t="s">
        <v>44</v>
      </c>
    </row>
    <row r="268" spans="1:16" x14ac:dyDescent="0.3">
      <c r="A268">
        <v>1074</v>
      </c>
      <c r="B268" s="1">
        <v>45073</v>
      </c>
      <c r="C268">
        <f t="shared" si="8"/>
        <v>2</v>
      </c>
      <c r="D268" s="3">
        <f t="shared" si="9"/>
        <v>5</v>
      </c>
      <c r="E268" t="s">
        <v>38</v>
      </c>
      <c r="F268" t="s">
        <v>21</v>
      </c>
      <c r="G268">
        <v>6710.83</v>
      </c>
      <c r="H268">
        <v>2</v>
      </c>
      <c r="I268" t="s">
        <v>26</v>
      </c>
      <c r="J268">
        <v>3173.69</v>
      </c>
      <c r="K268">
        <v>3503.11</v>
      </c>
      <c r="L268" t="s">
        <v>30</v>
      </c>
      <c r="M268">
        <v>0.2</v>
      </c>
      <c r="N268" t="s">
        <v>27</v>
      </c>
      <c r="O268" t="s">
        <v>22</v>
      </c>
      <c r="P268" t="s">
        <v>42</v>
      </c>
    </row>
    <row r="269" spans="1:16" x14ac:dyDescent="0.3">
      <c r="A269">
        <v>1074</v>
      </c>
      <c r="B269" s="1">
        <v>45183</v>
      </c>
      <c r="C269">
        <f t="shared" si="8"/>
        <v>2</v>
      </c>
      <c r="D269" s="3">
        <f t="shared" si="9"/>
        <v>9</v>
      </c>
      <c r="E269" t="s">
        <v>24</v>
      </c>
      <c r="F269" t="s">
        <v>25</v>
      </c>
      <c r="G269">
        <v>8389.93</v>
      </c>
      <c r="H269">
        <v>29</v>
      </c>
      <c r="I269" t="s">
        <v>16</v>
      </c>
      <c r="J269">
        <v>173.67</v>
      </c>
      <c r="K269">
        <v>565.62</v>
      </c>
      <c r="L269" t="s">
        <v>17</v>
      </c>
      <c r="M269">
        <v>0.3</v>
      </c>
      <c r="N269" t="s">
        <v>18</v>
      </c>
      <c r="O269" t="s">
        <v>19</v>
      </c>
      <c r="P269" t="s">
        <v>28</v>
      </c>
    </row>
    <row r="270" spans="1:16" x14ac:dyDescent="0.3">
      <c r="A270">
        <v>1074</v>
      </c>
      <c r="B270" s="1">
        <v>44972</v>
      </c>
      <c r="C270">
        <f t="shared" si="8"/>
        <v>2</v>
      </c>
      <c r="D270" s="3">
        <f t="shared" si="9"/>
        <v>2</v>
      </c>
      <c r="E270" t="s">
        <v>14</v>
      </c>
      <c r="F270" t="s">
        <v>21</v>
      </c>
      <c r="G270">
        <v>1383.82</v>
      </c>
      <c r="H270">
        <v>1</v>
      </c>
      <c r="I270" t="s">
        <v>16</v>
      </c>
      <c r="J270">
        <v>1304.23</v>
      </c>
      <c r="K270">
        <v>1705.71</v>
      </c>
      <c r="L270" t="s">
        <v>17</v>
      </c>
      <c r="M270">
        <v>0.01</v>
      </c>
      <c r="N270" t="s">
        <v>18</v>
      </c>
      <c r="O270" t="s">
        <v>22</v>
      </c>
      <c r="P270" t="s">
        <v>23</v>
      </c>
    </row>
    <row r="271" spans="1:16" x14ac:dyDescent="0.3">
      <c r="A271">
        <v>1074</v>
      </c>
      <c r="B271" s="1">
        <v>45276</v>
      </c>
      <c r="C271">
        <f t="shared" si="8"/>
        <v>2</v>
      </c>
      <c r="D271" s="3">
        <f t="shared" si="9"/>
        <v>12</v>
      </c>
      <c r="E271" t="s">
        <v>14</v>
      </c>
      <c r="F271" t="s">
        <v>15</v>
      </c>
      <c r="G271">
        <v>6310.56</v>
      </c>
      <c r="H271">
        <v>19</v>
      </c>
      <c r="I271" t="s">
        <v>16</v>
      </c>
      <c r="J271">
        <v>278.67</v>
      </c>
      <c r="K271">
        <v>423.13</v>
      </c>
      <c r="L271" t="s">
        <v>30</v>
      </c>
      <c r="M271">
        <v>0.24</v>
      </c>
      <c r="N271" t="s">
        <v>31</v>
      </c>
      <c r="O271" t="s">
        <v>19</v>
      </c>
      <c r="P271" t="s">
        <v>20</v>
      </c>
    </row>
    <row r="272" spans="1:16" x14ac:dyDescent="0.3">
      <c r="A272">
        <v>1073</v>
      </c>
      <c r="B272" s="1">
        <v>45261</v>
      </c>
      <c r="C272">
        <f t="shared" si="8"/>
        <v>1</v>
      </c>
      <c r="D272" s="3">
        <f t="shared" si="9"/>
        <v>12</v>
      </c>
      <c r="E272" t="s">
        <v>24</v>
      </c>
      <c r="F272" t="s">
        <v>21</v>
      </c>
      <c r="G272">
        <v>5238.42</v>
      </c>
      <c r="H272">
        <v>40</v>
      </c>
      <c r="I272" t="s">
        <v>16</v>
      </c>
      <c r="J272">
        <v>2565.3000000000002</v>
      </c>
      <c r="K272" s="2" t="s">
        <v>61</v>
      </c>
      <c r="L272" t="s">
        <v>17</v>
      </c>
      <c r="M272">
        <v>0.17</v>
      </c>
      <c r="N272" t="s">
        <v>31</v>
      </c>
      <c r="O272" t="s">
        <v>22</v>
      </c>
      <c r="P272" t="s">
        <v>49</v>
      </c>
    </row>
    <row r="273" spans="1:16" x14ac:dyDescent="0.3">
      <c r="A273">
        <v>1073</v>
      </c>
      <c r="B273" s="1">
        <v>45222</v>
      </c>
      <c r="C273">
        <f t="shared" si="8"/>
        <v>1</v>
      </c>
      <c r="D273" s="3">
        <f t="shared" si="9"/>
        <v>10</v>
      </c>
      <c r="E273" t="s">
        <v>33</v>
      </c>
      <c r="F273" t="s">
        <v>25</v>
      </c>
      <c r="G273">
        <v>4650.68</v>
      </c>
      <c r="H273">
        <v>45</v>
      </c>
      <c r="I273" t="s">
        <v>29</v>
      </c>
      <c r="J273">
        <v>4369.5</v>
      </c>
      <c r="K273">
        <v>4381.8900000000003</v>
      </c>
      <c r="L273" t="s">
        <v>17</v>
      </c>
      <c r="M273">
        <v>0.02</v>
      </c>
      <c r="N273" t="s">
        <v>31</v>
      </c>
      <c r="O273" t="s">
        <v>22</v>
      </c>
      <c r="P273" t="s">
        <v>45</v>
      </c>
    </row>
    <row r="274" spans="1:16" x14ac:dyDescent="0.3">
      <c r="A274">
        <v>1073</v>
      </c>
      <c r="B274" s="1">
        <v>45220</v>
      </c>
      <c r="C274">
        <f t="shared" si="8"/>
        <v>1</v>
      </c>
      <c r="D274" s="3">
        <f t="shared" si="9"/>
        <v>10</v>
      </c>
      <c r="E274" t="s">
        <v>43</v>
      </c>
      <c r="F274" t="s">
        <v>21</v>
      </c>
      <c r="G274">
        <v>1365.88</v>
      </c>
      <c r="H274">
        <v>45</v>
      </c>
      <c r="I274" t="s">
        <v>16</v>
      </c>
      <c r="J274">
        <v>2558.09</v>
      </c>
      <c r="K274">
        <v>2958.55</v>
      </c>
      <c r="L274" t="s">
        <v>30</v>
      </c>
      <c r="M274">
        <v>0.08</v>
      </c>
      <c r="N274" t="s">
        <v>18</v>
      </c>
      <c r="O274" t="s">
        <v>19</v>
      </c>
      <c r="P274" t="s">
        <v>56</v>
      </c>
    </row>
    <row r="275" spans="1:16" x14ac:dyDescent="0.3">
      <c r="A275">
        <v>1073</v>
      </c>
      <c r="B275" s="1">
        <v>45266</v>
      </c>
      <c r="C275">
        <f t="shared" si="8"/>
        <v>1</v>
      </c>
      <c r="D275" s="3">
        <f t="shared" si="9"/>
        <v>12</v>
      </c>
      <c r="E275" t="s">
        <v>43</v>
      </c>
      <c r="F275" t="s">
        <v>15</v>
      </c>
      <c r="G275">
        <v>2273.58</v>
      </c>
      <c r="H275">
        <v>31</v>
      </c>
      <c r="I275" t="s">
        <v>26</v>
      </c>
      <c r="J275">
        <v>4368.97</v>
      </c>
      <c r="K275">
        <v>4696.8500000000004</v>
      </c>
      <c r="L275" t="s">
        <v>17</v>
      </c>
      <c r="M275">
        <v>0.25</v>
      </c>
      <c r="N275" t="s">
        <v>27</v>
      </c>
      <c r="O275" t="s">
        <v>22</v>
      </c>
      <c r="P275" t="s">
        <v>52</v>
      </c>
    </row>
    <row r="276" spans="1:16" x14ac:dyDescent="0.3">
      <c r="A276">
        <v>1073</v>
      </c>
      <c r="B276" s="1">
        <v>45278</v>
      </c>
      <c r="C276">
        <f t="shared" si="8"/>
        <v>1</v>
      </c>
      <c r="D276" s="3">
        <f t="shared" si="9"/>
        <v>12</v>
      </c>
      <c r="E276" t="s">
        <v>38</v>
      </c>
      <c r="F276" t="s">
        <v>21</v>
      </c>
      <c r="G276">
        <v>3196.5</v>
      </c>
      <c r="H276">
        <v>40</v>
      </c>
      <c r="I276" t="s">
        <v>26</v>
      </c>
      <c r="J276">
        <v>157.15</v>
      </c>
      <c r="K276">
        <v>436.53</v>
      </c>
      <c r="L276" t="s">
        <v>30</v>
      </c>
      <c r="M276">
        <v>0.04</v>
      </c>
      <c r="N276" t="s">
        <v>18</v>
      </c>
      <c r="O276" t="s">
        <v>22</v>
      </c>
      <c r="P276" t="s">
        <v>42</v>
      </c>
    </row>
    <row r="277" spans="1:16" x14ac:dyDescent="0.3">
      <c r="A277">
        <v>1073</v>
      </c>
      <c r="B277" s="1">
        <v>45246</v>
      </c>
      <c r="C277">
        <f t="shared" si="8"/>
        <v>1</v>
      </c>
      <c r="D277" s="3">
        <f t="shared" si="9"/>
        <v>11</v>
      </c>
      <c r="E277" t="s">
        <v>24</v>
      </c>
      <c r="F277" t="s">
        <v>25</v>
      </c>
      <c r="G277">
        <v>7026.43</v>
      </c>
      <c r="H277">
        <v>48</v>
      </c>
      <c r="I277" t="s">
        <v>29</v>
      </c>
      <c r="J277">
        <v>2658.9</v>
      </c>
      <c r="K277">
        <v>2838.27</v>
      </c>
      <c r="L277" t="s">
        <v>30</v>
      </c>
      <c r="M277">
        <v>0.25</v>
      </c>
      <c r="N277" t="s">
        <v>31</v>
      </c>
      <c r="O277" t="s">
        <v>19</v>
      </c>
      <c r="P277" t="s">
        <v>28</v>
      </c>
    </row>
    <row r="278" spans="1:16" x14ac:dyDescent="0.3">
      <c r="A278">
        <v>1073</v>
      </c>
      <c r="B278" s="1">
        <v>45053</v>
      </c>
      <c r="C278">
        <f t="shared" si="8"/>
        <v>1</v>
      </c>
      <c r="D278" s="3">
        <f t="shared" si="9"/>
        <v>5</v>
      </c>
      <c r="E278" t="s">
        <v>24</v>
      </c>
      <c r="F278" t="s">
        <v>15</v>
      </c>
      <c r="G278">
        <v>1347.42</v>
      </c>
      <c r="H278">
        <v>29</v>
      </c>
      <c r="I278" t="s">
        <v>29</v>
      </c>
      <c r="J278">
        <v>2152.6799999999998</v>
      </c>
      <c r="K278">
        <v>2475.9299999999998</v>
      </c>
      <c r="L278" t="s">
        <v>17</v>
      </c>
      <c r="M278">
        <v>0.22</v>
      </c>
      <c r="N278" t="s">
        <v>27</v>
      </c>
      <c r="O278" t="s">
        <v>19</v>
      </c>
      <c r="P278" t="s">
        <v>47</v>
      </c>
    </row>
    <row r="279" spans="1:16" x14ac:dyDescent="0.3">
      <c r="A279">
        <v>1072</v>
      </c>
      <c r="B279" s="1">
        <v>45162</v>
      </c>
      <c r="C279">
        <f t="shared" si="8"/>
        <v>7</v>
      </c>
      <c r="D279" s="3">
        <f t="shared" si="9"/>
        <v>8</v>
      </c>
      <c r="E279" t="s">
        <v>14</v>
      </c>
      <c r="F279" t="s">
        <v>25</v>
      </c>
      <c r="G279">
        <v>2167.94</v>
      </c>
      <c r="H279">
        <v>39</v>
      </c>
      <c r="I279" t="s">
        <v>29</v>
      </c>
      <c r="J279">
        <v>4330.03</v>
      </c>
      <c r="K279">
        <v>4467.75</v>
      </c>
      <c r="L279" t="s">
        <v>30</v>
      </c>
      <c r="M279">
        <v>0.02</v>
      </c>
      <c r="N279" t="s">
        <v>31</v>
      </c>
      <c r="O279" t="s">
        <v>22</v>
      </c>
      <c r="P279" t="s">
        <v>32</v>
      </c>
    </row>
    <row r="280" spans="1:16" x14ac:dyDescent="0.3">
      <c r="A280">
        <v>1072</v>
      </c>
      <c r="B280" s="1">
        <v>44964</v>
      </c>
      <c r="C280">
        <f t="shared" si="8"/>
        <v>7</v>
      </c>
      <c r="D280" s="3">
        <f t="shared" si="9"/>
        <v>2</v>
      </c>
      <c r="E280" t="s">
        <v>14</v>
      </c>
      <c r="F280" t="s">
        <v>34</v>
      </c>
      <c r="G280">
        <v>5490.38</v>
      </c>
      <c r="H280">
        <v>26</v>
      </c>
      <c r="I280" t="s">
        <v>26</v>
      </c>
      <c r="J280">
        <v>3640.17</v>
      </c>
      <c r="K280">
        <v>4002.63</v>
      </c>
      <c r="L280" t="s">
        <v>30</v>
      </c>
      <c r="M280">
        <v>0.05</v>
      </c>
      <c r="N280" t="s">
        <v>31</v>
      </c>
      <c r="O280" t="s">
        <v>22</v>
      </c>
      <c r="P280" t="s">
        <v>48</v>
      </c>
    </row>
    <row r="281" spans="1:16" x14ac:dyDescent="0.3">
      <c r="A281">
        <v>1072</v>
      </c>
      <c r="B281" s="1">
        <v>45254</v>
      </c>
      <c r="C281">
        <f t="shared" si="8"/>
        <v>7</v>
      </c>
      <c r="D281" s="3">
        <f t="shared" si="9"/>
        <v>11</v>
      </c>
      <c r="E281" t="s">
        <v>43</v>
      </c>
      <c r="F281" t="s">
        <v>34</v>
      </c>
      <c r="G281">
        <v>5511.11</v>
      </c>
      <c r="H281">
        <v>25</v>
      </c>
      <c r="I281" t="s">
        <v>29</v>
      </c>
      <c r="J281">
        <v>481.19</v>
      </c>
      <c r="K281">
        <v>693.4</v>
      </c>
      <c r="L281" t="s">
        <v>30</v>
      </c>
      <c r="M281">
        <v>0.27</v>
      </c>
      <c r="N281" t="s">
        <v>31</v>
      </c>
      <c r="O281" t="s">
        <v>22</v>
      </c>
      <c r="P281" t="s">
        <v>58</v>
      </c>
    </row>
    <row r="282" spans="1:16" x14ac:dyDescent="0.3">
      <c r="A282">
        <v>1072</v>
      </c>
      <c r="B282" s="1">
        <v>45286</v>
      </c>
      <c r="C282">
        <f t="shared" si="8"/>
        <v>7</v>
      </c>
      <c r="D282" s="3">
        <f t="shared" si="9"/>
        <v>12</v>
      </c>
      <c r="E282" t="s">
        <v>33</v>
      </c>
      <c r="F282" t="s">
        <v>15</v>
      </c>
      <c r="G282">
        <v>3635.5</v>
      </c>
      <c r="H282">
        <v>23</v>
      </c>
      <c r="I282" t="s">
        <v>16</v>
      </c>
      <c r="J282">
        <v>1662.83</v>
      </c>
      <c r="K282">
        <v>2074.25</v>
      </c>
      <c r="L282" t="s">
        <v>30</v>
      </c>
      <c r="M282">
        <v>0.12</v>
      </c>
      <c r="N282" t="s">
        <v>27</v>
      </c>
      <c r="O282" t="s">
        <v>19</v>
      </c>
      <c r="P282" t="s">
        <v>67</v>
      </c>
    </row>
    <row r="283" spans="1:16" x14ac:dyDescent="0.3">
      <c r="A283">
        <v>1072</v>
      </c>
      <c r="B283" s="1">
        <v>45092</v>
      </c>
      <c r="C283">
        <f t="shared" si="8"/>
        <v>7</v>
      </c>
      <c r="D283" s="3">
        <f t="shared" si="9"/>
        <v>6</v>
      </c>
      <c r="E283" t="s">
        <v>24</v>
      </c>
      <c r="F283" t="s">
        <v>15</v>
      </c>
      <c r="G283">
        <v>6976.49</v>
      </c>
      <c r="H283">
        <v>35</v>
      </c>
      <c r="I283" t="s">
        <v>35</v>
      </c>
      <c r="J283">
        <v>4349.3599999999997</v>
      </c>
      <c r="K283">
        <v>4645.17</v>
      </c>
      <c r="L283" t="s">
        <v>17</v>
      </c>
      <c r="M283">
        <v>0.18</v>
      </c>
      <c r="N283" t="s">
        <v>31</v>
      </c>
      <c r="O283" t="s">
        <v>22</v>
      </c>
      <c r="P283" t="s">
        <v>47</v>
      </c>
    </row>
    <row r="284" spans="1:16" x14ac:dyDescent="0.3">
      <c r="A284">
        <v>1072</v>
      </c>
      <c r="B284" s="1">
        <v>45163</v>
      </c>
      <c r="C284">
        <f t="shared" si="8"/>
        <v>7</v>
      </c>
      <c r="D284" s="3">
        <f t="shared" si="9"/>
        <v>8</v>
      </c>
      <c r="E284" t="s">
        <v>33</v>
      </c>
      <c r="F284" t="s">
        <v>25</v>
      </c>
      <c r="G284">
        <v>2490.86</v>
      </c>
      <c r="H284">
        <v>12</v>
      </c>
      <c r="I284" t="s">
        <v>26</v>
      </c>
      <c r="J284">
        <v>1517.4</v>
      </c>
      <c r="K284">
        <v>1545.02</v>
      </c>
      <c r="L284" t="s">
        <v>30</v>
      </c>
      <c r="M284">
        <v>0.03</v>
      </c>
      <c r="N284" t="s">
        <v>27</v>
      </c>
      <c r="O284" t="s">
        <v>22</v>
      </c>
      <c r="P284" t="s">
        <v>45</v>
      </c>
    </row>
    <row r="285" spans="1:16" x14ac:dyDescent="0.3">
      <c r="A285">
        <v>1072</v>
      </c>
      <c r="B285" s="1">
        <v>45159</v>
      </c>
      <c r="C285">
        <f t="shared" si="8"/>
        <v>7</v>
      </c>
      <c r="D285" s="3">
        <f t="shared" si="9"/>
        <v>8</v>
      </c>
      <c r="E285" t="s">
        <v>43</v>
      </c>
      <c r="F285" t="s">
        <v>21</v>
      </c>
      <c r="G285">
        <v>8271.6200000000008</v>
      </c>
      <c r="H285">
        <v>12</v>
      </c>
      <c r="I285" t="s">
        <v>29</v>
      </c>
      <c r="J285">
        <v>710.99</v>
      </c>
      <c r="K285">
        <v>876.46</v>
      </c>
      <c r="L285" t="s">
        <v>17</v>
      </c>
      <c r="M285">
        <v>0.03</v>
      </c>
      <c r="N285" t="s">
        <v>31</v>
      </c>
      <c r="O285" t="s">
        <v>19</v>
      </c>
      <c r="P285" t="s">
        <v>56</v>
      </c>
    </row>
    <row r="286" spans="1:16" x14ac:dyDescent="0.3">
      <c r="A286">
        <v>1072</v>
      </c>
      <c r="B286" s="1">
        <v>45235</v>
      </c>
      <c r="C286">
        <f t="shared" si="8"/>
        <v>7</v>
      </c>
      <c r="D286" s="3">
        <f t="shared" si="9"/>
        <v>11</v>
      </c>
      <c r="E286" t="s">
        <v>24</v>
      </c>
      <c r="F286" t="s">
        <v>21</v>
      </c>
      <c r="G286">
        <v>5969.12</v>
      </c>
      <c r="H286">
        <v>39</v>
      </c>
      <c r="I286" t="s">
        <v>29</v>
      </c>
      <c r="J286">
        <v>591.98</v>
      </c>
      <c r="K286">
        <v>934.04</v>
      </c>
      <c r="L286" t="s">
        <v>30</v>
      </c>
      <c r="M286">
        <v>0.26</v>
      </c>
      <c r="N286" t="s">
        <v>27</v>
      </c>
      <c r="O286" t="s">
        <v>22</v>
      </c>
      <c r="P286" t="s">
        <v>49</v>
      </c>
    </row>
    <row r="287" spans="1:16" x14ac:dyDescent="0.3">
      <c r="A287">
        <v>1071</v>
      </c>
      <c r="B287" s="1">
        <v>45066</v>
      </c>
      <c r="C287">
        <f t="shared" si="8"/>
        <v>6</v>
      </c>
      <c r="D287" s="3">
        <f t="shared" si="9"/>
        <v>5</v>
      </c>
      <c r="E287" t="s">
        <v>38</v>
      </c>
      <c r="F287" t="s">
        <v>21</v>
      </c>
      <c r="G287">
        <v>3003.76</v>
      </c>
      <c r="H287">
        <v>6</v>
      </c>
      <c r="I287" t="s">
        <v>16</v>
      </c>
      <c r="J287">
        <v>2831.23</v>
      </c>
      <c r="K287">
        <v>3206.98</v>
      </c>
      <c r="L287" t="s">
        <v>17</v>
      </c>
      <c r="M287">
        <v>0.06</v>
      </c>
      <c r="N287" t="s">
        <v>27</v>
      </c>
      <c r="O287" t="s">
        <v>22</v>
      </c>
      <c r="P287" t="s">
        <v>42</v>
      </c>
    </row>
    <row r="288" spans="1:16" x14ac:dyDescent="0.3">
      <c r="A288">
        <v>1071</v>
      </c>
      <c r="B288" s="1">
        <v>45287</v>
      </c>
      <c r="C288">
        <f t="shared" si="8"/>
        <v>6</v>
      </c>
      <c r="D288" s="3">
        <f t="shared" si="9"/>
        <v>12</v>
      </c>
      <c r="E288" t="s">
        <v>24</v>
      </c>
      <c r="F288" t="s">
        <v>34</v>
      </c>
      <c r="G288">
        <v>4752.88</v>
      </c>
      <c r="H288">
        <v>40</v>
      </c>
      <c r="I288" t="s">
        <v>26</v>
      </c>
      <c r="J288">
        <v>1447.72</v>
      </c>
      <c r="K288">
        <v>1875.75</v>
      </c>
      <c r="L288" t="s">
        <v>30</v>
      </c>
      <c r="M288">
        <v>0.13</v>
      </c>
      <c r="N288" t="s">
        <v>18</v>
      </c>
      <c r="O288" t="s">
        <v>22</v>
      </c>
      <c r="P288" t="s">
        <v>54</v>
      </c>
    </row>
    <row r="289" spans="1:16" x14ac:dyDescent="0.3">
      <c r="A289">
        <v>1071</v>
      </c>
      <c r="B289" s="1">
        <v>45229</v>
      </c>
      <c r="C289">
        <f t="shared" si="8"/>
        <v>6</v>
      </c>
      <c r="D289" s="3">
        <f t="shared" si="9"/>
        <v>10</v>
      </c>
      <c r="E289" t="s">
        <v>43</v>
      </c>
      <c r="F289" t="s">
        <v>21</v>
      </c>
      <c r="G289">
        <v>189.48</v>
      </c>
      <c r="H289">
        <v>22</v>
      </c>
      <c r="I289" t="s">
        <v>35</v>
      </c>
      <c r="J289">
        <v>2701.39</v>
      </c>
      <c r="K289">
        <v>3185.81</v>
      </c>
      <c r="L289" t="s">
        <v>30</v>
      </c>
      <c r="M289">
        <v>0.01</v>
      </c>
      <c r="N289" t="s">
        <v>27</v>
      </c>
      <c r="O289" t="s">
        <v>19</v>
      </c>
      <c r="P289" t="s">
        <v>56</v>
      </c>
    </row>
    <row r="290" spans="1:16" x14ac:dyDescent="0.3">
      <c r="A290">
        <v>1071</v>
      </c>
      <c r="B290" s="1">
        <v>45103</v>
      </c>
      <c r="C290">
        <f t="shared" si="8"/>
        <v>6</v>
      </c>
      <c r="D290" s="3">
        <f t="shared" si="9"/>
        <v>6</v>
      </c>
      <c r="E290" t="s">
        <v>24</v>
      </c>
      <c r="F290" t="s">
        <v>15</v>
      </c>
      <c r="G290">
        <v>6664.17</v>
      </c>
      <c r="H290">
        <v>35</v>
      </c>
      <c r="I290" t="s">
        <v>29</v>
      </c>
      <c r="J290">
        <v>295.82</v>
      </c>
      <c r="K290" s="2" t="s">
        <v>96</v>
      </c>
      <c r="L290" t="s">
        <v>30</v>
      </c>
      <c r="M290">
        <v>0.03</v>
      </c>
      <c r="N290" t="s">
        <v>31</v>
      </c>
      <c r="O290" t="s">
        <v>19</v>
      </c>
      <c r="P290" t="s">
        <v>47</v>
      </c>
    </row>
    <row r="291" spans="1:16" x14ac:dyDescent="0.3">
      <c r="A291">
        <v>1071</v>
      </c>
      <c r="B291" s="1">
        <v>45236</v>
      </c>
      <c r="C291">
        <f t="shared" si="8"/>
        <v>6</v>
      </c>
      <c r="D291" s="3">
        <f t="shared" si="9"/>
        <v>11</v>
      </c>
      <c r="E291" t="s">
        <v>24</v>
      </c>
      <c r="F291" t="s">
        <v>15</v>
      </c>
      <c r="G291">
        <v>7262.09</v>
      </c>
      <c r="H291">
        <v>47</v>
      </c>
      <c r="I291" t="s">
        <v>26</v>
      </c>
      <c r="J291">
        <v>3942.34</v>
      </c>
      <c r="K291">
        <v>4142.09</v>
      </c>
      <c r="L291" t="s">
        <v>17</v>
      </c>
      <c r="M291">
        <v>0.03</v>
      </c>
      <c r="N291" t="s">
        <v>31</v>
      </c>
      <c r="O291" t="s">
        <v>22</v>
      </c>
      <c r="P291" t="s">
        <v>47</v>
      </c>
    </row>
    <row r="292" spans="1:16" x14ac:dyDescent="0.3">
      <c r="A292">
        <v>1071</v>
      </c>
      <c r="B292" s="1">
        <v>45254</v>
      </c>
      <c r="C292">
        <f t="shared" si="8"/>
        <v>6</v>
      </c>
      <c r="D292" s="3">
        <f t="shared" si="9"/>
        <v>11</v>
      </c>
      <c r="E292" t="s">
        <v>43</v>
      </c>
      <c r="F292" t="s">
        <v>21</v>
      </c>
      <c r="G292">
        <v>8049.72</v>
      </c>
      <c r="H292">
        <v>12</v>
      </c>
      <c r="I292" t="s">
        <v>26</v>
      </c>
      <c r="J292">
        <v>4317.95</v>
      </c>
      <c r="K292">
        <v>4636.59</v>
      </c>
      <c r="L292" t="s">
        <v>30</v>
      </c>
      <c r="M292">
        <v>0.18</v>
      </c>
      <c r="N292" t="s">
        <v>31</v>
      </c>
      <c r="O292" t="s">
        <v>22</v>
      </c>
      <c r="P292" t="s">
        <v>56</v>
      </c>
    </row>
    <row r="293" spans="1:16" x14ac:dyDescent="0.3">
      <c r="A293">
        <v>1070</v>
      </c>
      <c r="B293" s="1">
        <v>45256</v>
      </c>
      <c r="C293">
        <f t="shared" si="8"/>
        <v>5</v>
      </c>
      <c r="D293" s="3">
        <f t="shared" si="9"/>
        <v>11</v>
      </c>
      <c r="E293" t="s">
        <v>24</v>
      </c>
      <c r="F293" t="s">
        <v>15</v>
      </c>
      <c r="G293">
        <v>5813.51</v>
      </c>
      <c r="H293">
        <v>40</v>
      </c>
      <c r="I293" t="s">
        <v>16</v>
      </c>
      <c r="J293">
        <v>3089.96</v>
      </c>
      <c r="K293">
        <v>3258.45</v>
      </c>
      <c r="L293" t="s">
        <v>30</v>
      </c>
      <c r="M293">
        <v>0.28999999999999998</v>
      </c>
      <c r="N293" t="s">
        <v>18</v>
      </c>
      <c r="O293" t="s">
        <v>19</v>
      </c>
      <c r="P293" t="s">
        <v>47</v>
      </c>
    </row>
    <row r="294" spans="1:16" x14ac:dyDescent="0.3">
      <c r="A294">
        <v>1070</v>
      </c>
      <c r="B294" s="1">
        <v>44927</v>
      </c>
      <c r="C294">
        <f t="shared" si="8"/>
        <v>5</v>
      </c>
      <c r="D294" s="3">
        <f t="shared" si="9"/>
        <v>1</v>
      </c>
      <c r="E294" t="s">
        <v>38</v>
      </c>
      <c r="F294" t="s">
        <v>25</v>
      </c>
      <c r="G294">
        <v>783.18</v>
      </c>
      <c r="H294">
        <v>12</v>
      </c>
      <c r="I294" t="s">
        <v>16</v>
      </c>
      <c r="J294">
        <v>664.33</v>
      </c>
      <c r="K294">
        <v>863.03</v>
      </c>
      <c r="L294" t="s">
        <v>17</v>
      </c>
      <c r="M294">
        <v>0.25</v>
      </c>
      <c r="N294" t="s">
        <v>27</v>
      </c>
      <c r="O294" t="s">
        <v>22</v>
      </c>
      <c r="P294" t="s">
        <v>39</v>
      </c>
    </row>
    <row r="295" spans="1:16" x14ac:dyDescent="0.3">
      <c r="A295">
        <v>1070</v>
      </c>
      <c r="B295" s="1">
        <v>44989</v>
      </c>
      <c r="C295">
        <f t="shared" si="8"/>
        <v>5</v>
      </c>
      <c r="D295" s="3">
        <f t="shared" si="9"/>
        <v>3</v>
      </c>
      <c r="E295" t="s">
        <v>14</v>
      </c>
      <c r="F295" t="s">
        <v>25</v>
      </c>
      <c r="G295">
        <v>8771.24</v>
      </c>
      <c r="H295">
        <v>15</v>
      </c>
      <c r="I295" t="s">
        <v>35</v>
      </c>
      <c r="J295">
        <v>3653.66</v>
      </c>
      <c r="K295">
        <v>3896.19</v>
      </c>
      <c r="L295" t="s">
        <v>30</v>
      </c>
      <c r="M295">
        <v>0.03</v>
      </c>
      <c r="N295" t="s">
        <v>31</v>
      </c>
      <c r="O295" t="s">
        <v>22</v>
      </c>
      <c r="P295" t="s">
        <v>32</v>
      </c>
    </row>
    <row r="296" spans="1:16" x14ac:dyDescent="0.3">
      <c r="A296">
        <v>1070</v>
      </c>
      <c r="B296" s="1">
        <v>45273</v>
      </c>
      <c r="C296">
        <f t="shared" si="8"/>
        <v>5</v>
      </c>
      <c r="D296" s="3">
        <f t="shared" si="9"/>
        <v>12</v>
      </c>
      <c r="E296" t="s">
        <v>43</v>
      </c>
      <c r="F296" t="s">
        <v>21</v>
      </c>
      <c r="G296">
        <v>100.12</v>
      </c>
      <c r="H296">
        <v>8</v>
      </c>
      <c r="I296" t="s">
        <v>29</v>
      </c>
      <c r="J296">
        <v>3762.27</v>
      </c>
      <c r="K296">
        <v>4166.95</v>
      </c>
      <c r="L296" t="s">
        <v>17</v>
      </c>
      <c r="M296">
        <v>0.16</v>
      </c>
      <c r="N296" t="s">
        <v>27</v>
      </c>
      <c r="O296" t="s">
        <v>19</v>
      </c>
      <c r="P296" t="s">
        <v>56</v>
      </c>
    </row>
    <row r="297" spans="1:16" x14ac:dyDescent="0.3">
      <c r="A297">
        <v>1070</v>
      </c>
      <c r="B297" s="1">
        <v>45075</v>
      </c>
      <c r="C297">
        <f t="shared" si="8"/>
        <v>5</v>
      </c>
      <c r="D297" s="3">
        <f t="shared" si="9"/>
        <v>5</v>
      </c>
      <c r="E297" t="s">
        <v>33</v>
      </c>
      <c r="F297" t="s">
        <v>25</v>
      </c>
      <c r="G297">
        <v>1108.74</v>
      </c>
      <c r="H297">
        <v>14</v>
      </c>
      <c r="I297" t="s">
        <v>16</v>
      </c>
      <c r="J297">
        <v>3796.79</v>
      </c>
      <c r="K297">
        <v>3947.5</v>
      </c>
      <c r="L297" t="s">
        <v>17</v>
      </c>
      <c r="M297">
        <v>0.24</v>
      </c>
      <c r="N297" t="s">
        <v>27</v>
      </c>
      <c r="O297" t="s">
        <v>19</v>
      </c>
      <c r="P297" t="s">
        <v>45</v>
      </c>
    </row>
    <row r="298" spans="1:16" x14ac:dyDescent="0.3">
      <c r="A298">
        <v>1070</v>
      </c>
      <c r="B298" s="1">
        <v>45242</v>
      </c>
      <c r="C298">
        <f t="shared" si="8"/>
        <v>5</v>
      </c>
      <c r="D298" s="3">
        <f t="shared" si="9"/>
        <v>11</v>
      </c>
      <c r="E298" t="s">
        <v>14</v>
      </c>
      <c r="F298" t="s">
        <v>25</v>
      </c>
      <c r="G298">
        <v>7448.31</v>
      </c>
      <c r="H298">
        <v>9</v>
      </c>
      <c r="I298" t="s">
        <v>35</v>
      </c>
      <c r="J298">
        <v>310.24</v>
      </c>
      <c r="K298">
        <v>451.81</v>
      </c>
      <c r="L298" t="s">
        <v>17</v>
      </c>
      <c r="M298">
        <v>0.1</v>
      </c>
      <c r="N298" t="s">
        <v>18</v>
      </c>
      <c r="O298" t="s">
        <v>22</v>
      </c>
      <c r="P298" t="s">
        <v>32</v>
      </c>
    </row>
    <row r="299" spans="1:16" x14ac:dyDescent="0.3">
      <c r="A299">
        <v>1070</v>
      </c>
      <c r="B299" s="1">
        <v>45274</v>
      </c>
      <c r="C299">
        <f t="shared" si="8"/>
        <v>5</v>
      </c>
      <c r="D299" s="3">
        <f t="shared" si="9"/>
        <v>12</v>
      </c>
      <c r="E299" t="s">
        <v>33</v>
      </c>
      <c r="F299" t="s">
        <v>25</v>
      </c>
      <c r="G299">
        <v>2032.15</v>
      </c>
      <c r="H299">
        <v>33</v>
      </c>
      <c r="I299" t="s">
        <v>26</v>
      </c>
      <c r="J299">
        <v>866.42</v>
      </c>
      <c r="K299">
        <v>878.43</v>
      </c>
      <c r="L299" t="s">
        <v>30</v>
      </c>
      <c r="M299">
        <v>0.09</v>
      </c>
      <c r="N299" t="s">
        <v>18</v>
      </c>
      <c r="O299" t="s">
        <v>22</v>
      </c>
      <c r="P299" t="s">
        <v>45</v>
      </c>
    </row>
    <row r="300" spans="1:16" x14ac:dyDescent="0.3">
      <c r="A300">
        <v>1069</v>
      </c>
      <c r="B300" s="1">
        <v>45080</v>
      </c>
      <c r="C300">
        <f t="shared" si="8"/>
        <v>4</v>
      </c>
      <c r="D300" s="3">
        <f t="shared" si="9"/>
        <v>6</v>
      </c>
      <c r="E300" t="s">
        <v>24</v>
      </c>
      <c r="F300" t="s">
        <v>21</v>
      </c>
      <c r="G300">
        <v>6581.04</v>
      </c>
      <c r="H300">
        <v>42</v>
      </c>
      <c r="I300" t="s">
        <v>29</v>
      </c>
      <c r="J300">
        <v>1434.2</v>
      </c>
      <c r="K300">
        <v>1482.88</v>
      </c>
      <c r="L300" t="s">
        <v>30</v>
      </c>
      <c r="M300">
        <v>0.28000000000000003</v>
      </c>
      <c r="N300" t="s">
        <v>31</v>
      </c>
      <c r="O300" t="s">
        <v>22</v>
      </c>
      <c r="P300" t="s">
        <v>49</v>
      </c>
    </row>
    <row r="301" spans="1:16" x14ac:dyDescent="0.3">
      <c r="A301">
        <v>1069</v>
      </c>
      <c r="B301" s="1">
        <v>44958</v>
      </c>
      <c r="C301">
        <f t="shared" si="8"/>
        <v>4</v>
      </c>
      <c r="D301" s="3">
        <f t="shared" si="9"/>
        <v>2</v>
      </c>
      <c r="E301" t="s">
        <v>38</v>
      </c>
      <c r="F301" t="s">
        <v>15</v>
      </c>
      <c r="G301">
        <v>2726.73</v>
      </c>
      <c r="H301">
        <v>18</v>
      </c>
      <c r="I301" t="s">
        <v>16</v>
      </c>
      <c r="J301">
        <v>2760.21</v>
      </c>
      <c r="K301">
        <v>3219.58</v>
      </c>
      <c r="L301" t="s">
        <v>30</v>
      </c>
      <c r="M301">
        <v>0.27</v>
      </c>
      <c r="N301" t="s">
        <v>27</v>
      </c>
      <c r="O301" t="s">
        <v>22</v>
      </c>
      <c r="P301" t="s">
        <v>41</v>
      </c>
    </row>
    <row r="302" spans="1:16" x14ac:dyDescent="0.3">
      <c r="A302">
        <v>1069</v>
      </c>
      <c r="B302" s="1">
        <v>45073</v>
      </c>
      <c r="C302">
        <f t="shared" si="8"/>
        <v>4</v>
      </c>
      <c r="D302" s="3">
        <f t="shared" si="9"/>
        <v>5</v>
      </c>
      <c r="E302" t="s">
        <v>33</v>
      </c>
      <c r="F302" t="s">
        <v>21</v>
      </c>
      <c r="G302">
        <v>5760.29</v>
      </c>
      <c r="H302">
        <v>44</v>
      </c>
      <c r="I302" t="s">
        <v>35</v>
      </c>
      <c r="J302">
        <v>1084.73</v>
      </c>
      <c r="K302">
        <v>1420.9</v>
      </c>
      <c r="L302" t="s">
        <v>17</v>
      </c>
      <c r="M302">
        <v>0.05</v>
      </c>
      <c r="N302" t="s">
        <v>31</v>
      </c>
      <c r="O302" t="s">
        <v>19</v>
      </c>
      <c r="P302" t="s">
        <v>37</v>
      </c>
    </row>
    <row r="303" spans="1:16" hidden="1" x14ac:dyDescent="0.3">
      <c r="A303">
        <v>1069</v>
      </c>
      <c r="B303" s="1">
        <v>45280</v>
      </c>
      <c r="C303" s="1"/>
      <c r="D303" s="1"/>
      <c r="E303" t="s">
        <v>38</v>
      </c>
      <c r="F303" t="s">
        <v>15</v>
      </c>
      <c r="G303">
        <v>5429.49</v>
      </c>
      <c r="H303">
        <v>12</v>
      </c>
      <c r="I303" t="s">
        <v>16</v>
      </c>
      <c r="J303">
        <v>4682.34</v>
      </c>
      <c r="K303" s="2" t="s">
        <v>149</v>
      </c>
      <c r="L303" t="s">
        <v>30</v>
      </c>
      <c r="M303">
        <v>0.2</v>
      </c>
      <c r="N303" t="s">
        <v>27</v>
      </c>
      <c r="O303" t="s">
        <v>22</v>
      </c>
      <c r="P303" t="s">
        <v>41</v>
      </c>
    </row>
    <row r="304" spans="1:16" x14ac:dyDescent="0.3">
      <c r="A304">
        <v>1069</v>
      </c>
      <c r="B304" s="1">
        <v>45006</v>
      </c>
      <c r="C304">
        <f t="shared" ref="C304:C367" si="10">WEEKDAY(A304, 2)</f>
        <v>4</v>
      </c>
      <c r="D304" s="3">
        <f t="shared" ref="D304:D367" si="11">MONTH(B304)</f>
        <v>3</v>
      </c>
      <c r="E304" t="s">
        <v>14</v>
      </c>
      <c r="F304" t="s">
        <v>34</v>
      </c>
      <c r="G304">
        <v>9369.18</v>
      </c>
      <c r="H304">
        <v>29</v>
      </c>
      <c r="I304" t="s">
        <v>16</v>
      </c>
      <c r="J304">
        <v>2462.66</v>
      </c>
      <c r="K304" s="2" t="s">
        <v>153</v>
      </c>
      <c r="L304" t="s">
        <v>30</v>
      </c>
      <c r="M304">
        <v>0.12</v>
      </c>
      <c r="N304" t="s">
        <v>31</v>
      </c>
      <c r="O304" t="s">
        <v>19</v>
      </c>
      <c r="P304" t="s">
        <v>48</v>
      </c>
    </row>
    <row r="305" spans="1:16" x14ac:dyDescent="0.3">
      <c r="A305">
        <v>1069</v>
      </c>
      <c r="B305" s="1">
        <v>45075</v>
      </c>
      <c r="C305">
        <f t="shared" si="10"/>
        <v>4</v>
      </c>
      <c r="D305" s="3">
        <f t="shared" si="11"/>
        <v>5</v>
      </c>
      <c r="E305" t="s">
        <v>43</v>
      </c>
      <c r="F305" t="s">
        <v>15</v>
      </c>
      <c r="G305">
        <v>4494.8</v>
      </c>
      <c r="H305">
        <v>30</v>
      </c>
      <c r="I305" t="s">
        <v>35</v>
      </c>
      <c r="J305">
        <v>300.01</v>
      </c>
      <c r="K305" s="2" t="s">
        <v>154</v>
      </c>
      <c r="L305" t="s">
        <v>30</v>
      </c>
      <c r="M305">
        <v>0.11</v>
      </c>
      <c r="N305" t="s">
        <v>27</v>
      </c>
      <c r="O305" t="s">
        <v>22</v>
      </c>
      <c r="P305" t="s">
        <v>52</v>
      </c>
    </row>
    <row r="306" spans="1:16" x14ac:dyDescent="0.3">
      <c r="A306">
        <v>1069</v>
      </c>
      <c r="B306" s="1">
        <v>45214</v>
      </c>
      <c r="C306">
        <f t="shared" si="10"/>
        <v>4</v>
      </c>
      <c r="D306" s="3">
        <f t="shared" si="11"/>
        <v>10</v>
      </c>
      <c r="E306" t="s">
        <v>14</v>
      </c>
      <c r="F306" t="s">
        <v>21</v>
      </c>
      <c r="G306">
        <v>1688.58</v>
      </c>
      <c r="H306">
        <v>46</v>
      </c>
      <c r="I306" t="s">
        <v>26</v>
      </c>
      <c r="J306">
        <v>3663.51</v>
      </c>
      <c r="K306" s="2" t="s">
        <v>159</v>
      </c>
      <c r="L306" t="s">
        <v>30</v>
      </c>
      <c r="M306">
        <v>0.13</v>
      </c>
      <c r="N306" t="s">
        <v>18</v>
      </c>
      <c r="O306" t="s">
        <v>19</v>
      </c>
      <c r="P306" t="s">
        <v>23</v>
      </c>
    </row>
    <row r="307" spans="1:16" x14ac:dyDescent="0.3">
      <c r="A307">
        <v>1069</v>
      </c>
      <c r="B307" s="1">
        <v>44933</v>
      </c>
      <c r="C307">
        <f t="shared" si="10"/>
        <v>4</v>
      </c>
      <c r="D307" s="3">
        <f t="shared" si="11"/>
        <v>1</v>
      </c>
      <c r="E307" t="s">
        <v>43</v>
      </c>
      <c r="F307" t="s">
        <v>34</v>
      </c>
      <c r="G307">
        <v>2574.5700000000002</v>
      </c>
      <c r="H307">
        <v>6</v>
      </c>
      <c r="I307" t="s">
        <v>26</v>
      </c>
      <c r="J307">
        <v>1768.6</v>
      </c>
      <c r="K307">
        <v>2152.1999999999998</v>
      </c>
      <c r="L307" t="s">
        <v>30</v>
      </c>
      <c r="M307">
        <v>0.25</v>
      </c>
      <c r="N307" t="s">
        <v>27</v>
      </c>
      <c r="O307" t="s">
        <v>22</v>
      </c>
      <c r="P307" t="s">
        <v>58</v>
      </c>
    </row>
    <row r="308" spans="1:16" x14ac:dyDescent="0.3">
      <c r="A308">
        <v>1069</v>
      </c>
      <c r="B308" s="1">
        <v>45144</v>
      </c>
      <c r="C308">
        <f t="shared" si="10"/>
        <v>4</v>
      </c>
      <c r="D308" s="3">
        <f t="shared" si="11"/>
        <v>8</v>
      </c>
      <c r="E308" t="s">
        <v>14</v>
      </c>
      <c r="F308" t="s">
        <v>15</v>
      </c>
      <c r="G308">
        <v>7936.43</v>
      </c>
      <c r="H308">
        <v>4</v>
      </c>
      <c r="I308" t="s">
        <v>35</v>
      </c>
      <c r="J308">
        <v>2485.86</v>
      </c>
      <c r="K308" s="2" t="s">
        <v>182</v>
      </c>
      <c r="L308" t="s">
        <v>30</v>
      </c>
      <c r="M308">
        <v>0.01</v>
      </c>
      <c r="N308" t="s">
        <v>31</v>
      </c>
      <c r="O308" t="s">
        <v>19</v>
      </c>
      <c r="P308" t="s">
        <v>20</v>
      </c>
    </row>
    <row r="309" spans="1:16" x14ac:dyDescent="0.3">
      <c r="A309">
        <v>1069</v>
      </c>
      <c r="B309" s="1">
        <v>45232</v>
      </c>
      <c r="C309">
        <f t="shared" si="10"/>
        <v>4</v>
      </c>
      <c r="D309" s="3">
        <f t="shared" si="11"/>
        <v>11</v>
      </c>
      <c r="E309" t="s">
        <v>33</v>
      </c>
      <c r="F309" t="s">
        <v>15</v>
      </c>
      <c r="G309">
        <v>6283.68</v>
      </c>
      <c r="H309">
        <v>23</v>
      </c>
      <c r="I309" t="s">
        <v>16</v>
      </c>
      <c r="J309">
        <v>530.24</v>
      </c>
      <c r="K309" s="2" t="s">
        <v>216</v>
      </c>
      <c r="L309" t="s">
        <v>17</v>
      </c>
      <c r="M309">
        <v>0.23</v>
      </c>
      <c r="N309" t="s">
        <v>31</v>
      </c>
      <c r="O309" t="s">
        <v>19</v>
      </c>
      <c r="P309" t="s">
        <v>67</v>
      </c>
    </row>
    <row r="310" spans="1:16" x14ac:dyDescent="0.3">
      <c r="A310">
        <v>1069</v>
      </c>
      <c r="B310" s="1">
        <v>45263</v>
      </c>
      <c r="C310">
        <f t="shared" si="10"/>
        <v>4</v>
      </c>
      <c r="D310" s="3">
        <f t="shared" si="11"/>
        <v>12</v>
      </c>
      <c r="E310" t="s">
        <v>24</v>
      </c>
      <c r="F310" t="s">
        <v>15</v>
      </c>
      <c r="G310">
        <v>6521.53</v>
      </c>
      <c r="H310">
        <v>35</v>
      </c>
      <c r="I310" t="s">
        <v>35</v>
      </c>
      <c r="J310">
        <v>2885.16</v>
      </c>
      <c r="K310" s="2" t="s">
        <v>223</v>
      </c>
      <c r="L310" t="s">
        <v>30</v>
      </c>
      <c r="M310">
        <v>0.14000000000000001</v>
      </c>
      <c r="N310" t="s">
        <v>18</v>
      </c>
      <c r="O310" t="s">
        <v>19</v>
      </c>
      <c r="P310" t="s">
        <v>47</v>
      </c>
    </row>
    <row r="311" spans="1:16" x14ac:dyDescent="0.3">
      <c r="A311">
        <v>1069</v>
      </c>
      <c r="B311" s="1">
        <v>45012</v>
      </c>
      <c r="C311">
        <f t="shared" si="10"/>
        <v>4</v>
      </c>
      <c r="D311" s="3">
        <f t="shared" si="11"/>
        <v>3</v>
      </c>
      <c r="E311" t="s">
        <v>24</v>
      </c>
      <c r="F311" t="s">
        <v>34</v>
      </c>
      <c r="G311">
        <v>719.39</v>
      </c>
      <c r="H311">
        <v>47</v>
      </c>
      <c r="I311" t="s">
        <v>35</v>
      </c>
      <c r="J311">
        <v>4171.83</v>
      </c>
      <c r="K311">
        <v>4320.93</v>
      </c>
      <c r="L311" t="s">
        <v>30</v>
      </c>
      <c r="M311">
        <v>7.0000000000000007E-2</v>
      </c>
      <c r="N311" t="s">
        <v>18</v>
      </c>
      <c r="O311" t="s">
        <v>19</v>
      </c>
      <c r="P311" t="s">
        <v>54</v>
      </c>
    </row>
    <row r="312" spans="1:16" x14ac:dyDescent="0.3">
      <c r="A312">
        <v>1068</v>
      </c>
      <c r="B312" s="1">
        <v>44981</v>
      </c>
      <c r="C312">
        <f t="shared" si="10"/>
        <v>3</v>
      </c>
      <c r="D312" s="3">
        <f t="shared" si="11"/>
        <v>2</v>
      </c>
      <c r="E312" t="s">
        <v>14</v>
      </c>
      <c r="F312" t="s">
        <v>15</v>
      </c>
      <c r="G312">
        <v>5118.51</v>
      </c>
      <c r="H312">
        <v>22</v>
      </c>
      <c r="I312" t="s">
        <v>29</v>
      </c>
      <c r="J312">
        <v>3619.61</v>
      </c>
      <c r="K312">
        <v>3651.42</v>
      </c>
      <c r="L312" t="s">
        <v>17</v>
      </c>
      <c r="M312">
        <v>0.26</v>
      </c>
      <c r="N312" t="s">
        <v>27</v>
      </c>
      <c r="O312" t="s">
        <v>19</v>
      </c>
      <c r="P312" t="s">
        <v>20</v>
      </c>
    </row>
    <row r="313" spans="1:16" x14ac:dyDescent="0.3">
      <c r="A313">
        <v>1068</v>
      </c>
      <c r="B313" s="1">
        <v>45173</v>
      </c>
      <c r="C313">
        <f t="shared" si="10"/>
        <v>3</v>
      </c>
      <c r="D313" s="3">
        <f t="shared" si="11"/>
        <v>9</v>
      </c>
      <c r="E313" t="s">
        <v>38</v>
      </c>
      <c r="F313" t="s">
        <v>34</v>
      </c>
      <c r="G313">
        <v>3905.11</v>
      </c>
      <c r="H313">
        <v>14</v>
      </c>
      <c r="I313" t="s">
        <v>26</v>
      </c>
      <c r="J313">
        <v>1140.58</v>
      </c>
      <c r="K313">
        <v>1438.76</v>
      </c>
      <c r="L313" t="s">
        <v>17</v>
      </c>
      <c r="M313">
        <v>0.03</v>
      </c>
      <c r="N313" t="s">
        <v>27</v>
      </c>
      <c r="O313" t="s">
        <v>19</v>
      </c>
      <c r="P313" t="s">
        <v>51</v>
      </c>
    </row>
    <row r="314" spans="1:16" x14ac:dyDescent="0.3">
      <c r="A314">
        <v>1068</v>
      </c>
      <c r="B314" s="1">
        <v>45153</v>
      </c>
      <c r="C314">
        <f t="shared" si="10"/>
        <v>3</v>
      </c>
      <c r="D314" s="3">
        <f t="shared" si="11"/>
        <v>8</v>
      </c>
      <c r="E314" t="s">
        <v>43</v>
      </c>
      <c r="F314" t="s">
        <v>25</v>
      </c>
      <c r="G314">
        <v>7262.13</v>
      </c>
      <c r="H314">
        <v>21</v>
      </c>
      <c r="I314" t="s">
        <v>26</v>
      </c>
      <c r="J314">
        <v>1142.53</v>
      </c>
      <c r="K314">
        <v>1384.3</v>
      </c>
      <c r="L314" t="s">
        <v>17</v>
      </c>
      <c r="M314">
        <v>0.02</v>
      </c>
      <c r="N314" t="s">
        <v>31</v>
      </c>
      <c r="O314" t="s">
        <v>22</v>
      </c>
      <c r="P314" t="s">
        <v>44</v>
      </c>
    </row>
    <row r="315" spans="1:16" x14ac:dyDescent="0.3">
      <c r="A315">
        <v>1068</v>
      </c>
      <c r="B315" s="1">
        <v>45244</v>
      </c>
      <c r="C315">
        <f t="shared" si="10"/>
        <v>3</v>
      </c>
      <c r="D315" s="3">
        <f t="shared" si="11"/>
        <v>11</v>
      </c>
      <c r="E315" t="s">
        <v>33</v>
      </c>
      <c r="F315" t="s">
        <v>21</v>
      </c>
      <c r="G315">
        <v>3607.29</v>
      </c>
      <c r="H315">
        <v>42</v>
      </c>
      <c r="I315" t="s">
        <v>29</v>
      </c>
      <c r="J315">
        <v>1218.18</v>
      </c>
      <c r="K315" s="2" t="s">
        <v>170</v>
      </c>
      <c r="L315" t="s">
        <v>17</v>
      </c>
      <c r="M315">
        <v>0.03</v>
      </c>
      <c r="N315" t="s">
        <v>31</v>
      </c>
      <c r="O315" t="s">
        <v>22</v>
      </c>
      <c r="P315" t="s">
        <v>37</v>
      </c>
    </row>
    <row r="316" spans="1:16" x14ac:dyDescent="0.3">
      <c r="A316">
        <v>1068</v>
      </c>
      <c r="B316" s="1">
        <v>45022</v>
      </c>
      <c r="C316">
        <f t="shared" si="10"/>
        <v>3</v>
      </c>
      <c r="D316" s="3">
        <f t="shared" si="11"/>
        <v>4</v>
      </c>
      <c r="E316" t="s">
        <v>43</v>
      </c>
      <c r="F316" t="s">
        <v>25</v>
      </c>
      <c r="G316">
        <v>9093.5</v>
      </c>
      <c r="H316">
        <v>31</v>
      </c>
      <c r="I316" t="s">
        <v>29</v>
      </c>
      <c r="J316">
        <v>3169.37</v>
      </c>
      <c r="K316">
        <v>3304.15</v>
      </c>
      <c r="L316" t="s">
        <v>17</v>
      </c>
      <c r="M316">
        <v>0.25</v>
      </c>
      <c r="N316" t="s">
        <v>31</v>
      </c>
      <c r="O316" t="s">
        <v>22</v>
      </c>
      <c r="P316" t="s">
        <v>44</v>
      </c>
    </row>
    <row r="317" spans="1:16" x14ac:dyDescent="0.3">
      <c r="A317">
        <v>1067</v>
      </c>
      <c r="B317" s="1">
        <v>45106</v>
      </c>
      <c r="C317">
        <f t="shared" si="10"/>
        <v>2</v>
      </c>
      <c r="D317" s="3">
        <f t="shared" si="11"/>
        <v>6</v>
      </c>
      <c r="E317" t="s">
        <v>38</v>
      </c>
      <c r="F317" t="s">
        <v>25</v>
      </c>
      <c r="G317">
        <v>114.59</v>
      </c>
      <c r="H317">
        <v>48</v>
      </c>
      <c r="I317" t="s">
        <v>26</v>
      </c>
      <c r="J317">
        <v>4319.32</v>
      </c>
      <c r="K317" s="2" t="s">
        <v>94</v>
      </c>
      <c r="L317" t="s">
        <v>17</v>
      </c>
      <c r="M317">
        <v>0.1</v>
      </c>
      <c r="N317" t="s">
        <v>27</v>
      </c>
      <c r="O317" t="s">
        <v>19</v>
      </c>
      <c r="P317" t="s">
        <v>39</v>
      </c>
    </row>
    <row r="318" spans="1:16" x14ac:dyDescent="0.3">
      <c r="A318">
        <v>1067</v>
      </c>
      <c r="B318" s="1">
        <v>44993</v>
      </c>
      <c r="C318">
        <f t="shared" si="10"/>
        <v>2</v>
      </c>
      <c r="D318" s="3">
        <f t="shared" si="11"/>
        <v>3</v>
      </c>
      <c r="E318" t="s">
        <v>14</v>
      </c>
      <c r="F318" t="s">
        <v>34</v>
      </c>
      <c r="G318">
        <v>7078.22</v>
      </c>
      <c r="H318">
        <v>28</v>
      </c>
      <c r="I318" t="s">
        <v>35</v>
      </c>
      <c r="J318">
        <v>3489.85</v>
      </c>
      <c r="K318" s="2" t="s">
        <v>111</v>
      </c>
      <c r="L318" t="s">
        <v>30</v>
      </c>
      <c r="M318">
        <v>0.03</v>
      </c>
      <c r="N318" t="s">
        <v>27</v>
      </c>
      <c r="O318" t="s">
        <v>19</v>
      </c>
      <c r="P318" t="s">
        <v>48</v>
      </c>
    </row>
    <row r="319" spans="1:16" x14ac:dyDescent="0.3">
      <c r="A319">
        <v>1067</v>
      </c>
      <c r="B319" s="1">
        <v>45054</v>
      </c>
      <c r="C319">
        <f t="shared" si="10"/>
        <v>2</v>
      </c>
      <c r="D319" s="3">
        <f t="shared" si="11"/>
        <v>5</v>
      </c>
      <c r="E319" t="s">
        <v>33</v>
      </c>
      <c r="F319" t="s">
        <v>15</v>
      </c>
      <c r="G319">
        <v>2850.74</v>
      </c>
      <c r="H319">
        <v>32</v>
      </c>
      <c r="I319" t="s">
        <v>26</v>
      </c>
      <c r="J319">
        <v>2171.79</v>
      </c>
      <c r="K319">
        <v>2307.64</v>
      </c>
      <c r="L319" t="s">
        <v>17</v>
      </c>
      <c r="M319">
        <v>0.22</v>
      </c>
      <c r="N319" t="s">
        <v>27</v>
      </c>
      <c r="O319" t="s">
        <v>19</v>
      </c>
      <c r="P319" t="s">
        <v>67</v>
      </c>
    </row>
    <row r="320" spans="1:16" x14ac:dyDescent="0.3">
      <c r="A320">
        <v>1067</v>
      </c>
      <c r="B320" s="1">
        <v>44935</v>
      </c>
      <c r="C320">
        <f t="shared" si="10"/>
        <v>2</v>
      </c>
      <c r="D320" s="3">
        <f t="shared" si="11"/>
        <v>1</v>
      </c>
      <c r="E320" t="s">
        <v>33</v>
      </c>
      <c r="F320" t="s">
        <v>15</v>
      </c>
      <c r="G320">
        <v>1875.71</v>
      </c>
      <c r="H320">
        <v>48</v>
      </c>
      <c r="I320" t="s">
        <v>35</v>
      </c>
      <c r="J320">
        <v>210.63</v>
      </c>
      <c r="K320" s="2" t="s">
        <v>123</v>
      </c>
      <c r="L320" t="s">
        <v>30</v>
      </c>
      <c r="M320">
        <v>0.04</v>
      </c>
      <c r="N320" t="s">
        <v>27</v>
      </c>
      <c r="O320" t="s">
        <v>19</v>
      </c>
      <c r="P320" t="s">
        <v>67</v>
      </c>
    </row>
    <row r="321" spans="1:16" x14ac:dyDescent="0.3">
      <c r="A321">
        <v>1067</v>
      </c>
      <c r="B321" s="1">
        <v>45027</v>
      </c>
      <c r="C321">
        <f t="shared" si="10"/>
        <v>2</v>
      </c>
      <c r="D321" s="3">
        <f t="shared" si="11"/>
        <v>4</v>
      </c>
      <c r="E321" t="s">
        <v>14</v>
      </c>
      <c r="F321" t="s">
        <v>34</v>
      </c>
      <c r="G321">
        <v>8963.93</v>
      </c>
      <c r="H321">
        <v>17</v>
      </c>
      <c r="I321" t="s">
        <v>26</v>
      </c>
      <c r="J321">
        <v>2831.58</v>
      </c>
      <c r="K321">
        <v>3186.15</v>
      </c>
      <c r="L321" t="s">
        <v>30</v>
      </c>
      <c r="M321">
        <v>0.24</v>
      </c>
      <c r="N321" t="s">
        <v>27</v>
      </c>
      <c r="O321" t="s">
        <v>22</v>
      </c>
      <c r="P321" t="s">
        <v>48</v>
      </c>
    </row>
    <row r="322" spans="1:16" x14ac:dyDescent="0.3">
      <c r="A322">
        <v>1067</v>
      </c>
      <c r="B322" s="1">
        <v>45109</v>
      </c>
      <c r="C322">
        <f t="shared" si="10"/>
        <v>2</v>
      </c>
      <c r="D322" s="3">
        <f t="shared" si="11"/>
        <v>7</v>
      </c>
      <c r="E322" t="s">
        <v>43</v>
      </c>
      <c r="F322" t="s">
        <v>15</v>
      </c>
      <c r="G322">
        <v>8602.2900000000009</v>
      </c>
      <c r="H322">
        <v>36</v>
      </c>
      <c r="I322" t="s">
        <v>35</v>
      </c>
      <c r="J322">
        <v>689.66</v>
      </c>
      <c r="K322">
        <v>1150.28</v>
      </c>
      <c r="L322" t="s">
        <v>30</v>
      </c>
      <c r="M322">
        <v>0.2</v>
      </c>
      <c r="N322" t="s">
        <v>27</v>
      </c>
      <c r="O322" t="s">
        <v>19</v>
      </c>
      <c r="P322" t="s">
        <v>52</v>
      </c>
    </row>
    <row r="323" spans="1:16" x14ac:dyDescent="0.3">
      <c r="A323">
        <v>1067</v>
      </c>
      <c r="B323" s="1">
        <v>45112</v>
      </c>
      <c r="C323">
        <f t="shared" si="10"/>
        <v>2</v>
      </c>
      <c r="D323" s="3">
        <f t="shared" si="11"/>
        <v>7</v>
      </c>
      <c r="E323" t="s">
        <v>43</v>
      </c>
      <c r="F323" t="s">
        <v>21</v>
      </c>
      <c r="G323">
        <v>6360.67</v>
      </c>
      <c r="H323">
        <v>27</v>
      </c>
      <c r="I323" t="s">
        <v>16</v>
      </c>
      <c r="J323">
        <v>3624.97</v>
      </c>
      <c r="K323">
        <v>3836.52</v>
      </c>
      <c r="L323" t="s">
        <v>30</v>
      </c>
      <c r="M323">
        <v>0.08</v>
      </c>
      <c r="N323" t="s">
        <v>18</v>
      </c>
      <c r="O323" t="s">
        <v>19</v>
      </c>
      <c r="P323" t="s">
        <v>56</v>
      </c>
    </row>
    <row r="324" spans="1:16" x14ac:dyDescent="0.3">
      <c r="A324">
        <v>1067</v>
      </c>
      <c r="B324" s="1">
        <v>45100</v>
      </c>
      <c r="C324">
        <f t="shared" si="10"/>
        <v>2</v>
      </c>
      <c r="D324" s="3">
        <f t="shared" si="11"/>
        <v>6</v>
      </c>
      <c r="E324" t="s">
        <v>14</v>
      </c>
      <c r="F324" t="s">
        <v>15</v>
      </c>
      <c r="G324">
        <v>914.5</v>
      </c>
      <c r="H324">
        <v>11</v>
      </c>
      <c r="I324" t="s">
        <v>16</v>
      </c>
      <c r="J324">
        <v>3435.68</v>
      </c>
      <c r="K324" s="2" t="s">
        <v>246</v>
      </c>
      <c r="L324" t="s">
        <v>30</v>
      </c>
      <c r="M324">
        <v>0.27</v>
      </c>
      <c r="N324" t="s">
        <v>18</v>
      </c>
      <c r="O324" t="s">
        <v>22</v>
      </c>
      <c r="P324" t="s">
        <v>20</v>
      </c>
    </row>
    <row r="325" spans="1:16" x14ac:dyDescent="0.3">
      <c r="A325">
        <v>1067</v>
      </c>
      <c r="B325" s="1">
        <v>45069</v>
      </c>
      <c r="C325">
        <f t="shared" si="10"/>
        <v>2</v>
      </c>
      <c r="D325" s="3">
        <f t="shared" si="11"/>
        <v>5</v>
      </c>
      <c r="E325" t="s">
        <v>14</v>
      </c>
      <c r="F325" t="s">
        <v>15</v>
      </c>
      <c r="G325">
        <v>3133.99</v>
      </c>
      <c r="H325">
        <v>49</v>
      </c>
      <c r="I325" t="s">
        <v>16</v>
      </c>
      <c r="J325">
        <v>2628.38</v>
      </c>
      <c r="K325">
        <v>2644.54</v>
      </c>
      <c r="L325" t="s">
        <v>17</v>
      </c>
      <c r="M325">
        <v>0.11</v>
      </c>
      <c r="N325" t="s">
        <v>18</v>
      </c>
      <c r="O325" t="s">
        <v>19</v>
      </c>
      <c r="P325" t="s">
        <v>20</v>
      </c>
    </row>
    <row r="326" spans="1:16" x14ac:dyDescent="0.3">
      <c r="A326">
        <v>1067</v>
      </c>
      <c r="B326" s="1">
        <v>45176</v>
      </c>
      <c r="C326">
        <f t="shared" si="10"/>
        <v>2</v>
      </c>
      <c r="D326" s="3">
        <f t="shared" si="11"/>
        <v>9</v>
      </c>
      <c r="E326" t="s">
        <v>14</v>
      </c>
      <c r="F326" t="s">
        <v>15</v>
      </c>
      <c r="G326">
        <v>4716.3599999999997</v>
      </c>
      <c r="H326">
        <v>37</v>
      </c>
      <c r="I326" t="s">
        <v>29</v>
      </c>
      <c r="J326">
        <v>1754.32</v>
      </c>
      <c r="K326" s="2" t="s">
        <v>268</v>
      </c>
      <c r="L326" t="s">
        <v>30</v>
      </c>
      <c r="M326">
        <v>0.21</v>
      </c>
      <c r="N326" t="s">
        <v>27</v>
      </c>
      <c r="O326" t="s">
        <v>22</v>
      </c>
      <c r="P326" t="s">
        <v>20</v>
      </c>
    </row>
    <row r="327" spans="1:16" x14ac:dyDescent="0.3">
      <c r="A327">
        <v>1066</v>
      </c>
      <c r="B327" s="1">
        <v>45110</v>
      </c>
      <c r="C327">
        <f t="shared" si="10"/>
        <v>1</v>
      </c>
      <c r="D327" s="3">
        <f t="shared" si="11"/>
        <v>7</v>
      </c>
      <c r="E327" t="s">
        <v>33</v>
      </c>
      <c r="F327" t="s">
        <v>15</v>
      </c>
      <c r="G327">
        <v>6380.2</v>
      </c>
      <c r="H327">
        <v>15</v>
      </c>
      <c r="I327" t="s">
        <v>16</v>
      </c>
      <c r="J327">
        <v>2579.31</v>
      </c>
      <c r="K327">
        <v>2867.36</v>
      </c>
      <c r="L327" t="s">
        <v>17</v>
      </c>
      <c r="M327">
        <v>0.04</v>
      </c>
      <c r="N327" t="s">
        <v>27</v>
      </c>
      <c r="O327" t="s">
        <v>22</v>
      </c>
      <c r="P327" t="s">
        <v>67</v>
      </c>
    </row>
    <row r="328" spans="1:16" x14ac:dyDescent="0.3">
      <c r="A328">
        <v>1066</v>
      </c>
      <c r="B328" s="1">
        <v>45013</v>
      </c>
      <c r="C328">
        <f t="shared" si="10"/>
        <v>1</v>
      </c>
      <c r="D328" s="3">
        <f t="shared" si="11"/>
        <v>3</v>
      </c>
      <c r="E328" t="s">
        <v>33</v>
      </c>
      <c r="F328" t="s">
        <v>15</v>
      </c>
      <c r="G328">
        <v>7297.86</v>
      </c>
      <c r="H328">
        <v>7</v>
      </c>
      <c r="I328" t="s">
        <v>29</v>
      </c>
      <c r="J328">
        <v>523.41999999999996</v>
      </c>
      <c r="K328" s="2" t="s">
        <v>109</v>
      </c>
      <c r="L328" t="s">
        <v>30</v>
      </c>
      <c r="M328">
        <v>0.2</v>
      </c>
      <c r="N328" t="s">
        <v>27</v>
      </c>
      <c r="O328" t="s">
        <v>19</v>
      </c>
      <c r="P328" t="s">
        <v>67</v>
      </c>
    </row>
    <row r="329" spans="1:16" x14ac:dyDescent="0.3">
      <c r="A329">
        <v>1066</v>
      </c>
      <c r="B329" s="1">
        <v>45204</v>
      </c>
      <c r="C329">
        <f t="shared" si="10"/>
        <v>1</v>
      </c>
      <c r="D329" s="3">
        <f t="shared" si="11"/>
        <v>10</v>
      </c>
      <c r="E329" t="s">
        <v>43</v>
      </c>
      <c r="F329" t="s">
        <v>25</v>
      </c>
      <c r="G329">
        <v>3530.59</v>
      </c>
      <c r="H329">
        <v>4</v>
      </c>
      <c r="I329" t="s">
        <v>16</v>
      </c>
      <c r="J329">
        <v>4596.68</v>
      </c>
      <c r="K329" s="2" t="s">
        <v>125</v>
      </c>
      <c r="L329" t="s">
        <v>30</v>
      </c>
      <c r="M329">
        <v>0.01</v>
      </c>
      <c r="N329" t="s">
        <v>27</v>
      </c>
      <c r="O329" t="s">
        <v>19</v>
      </c>
      <c r="P329" t="s">
        <v>44</v>
      </c>
    </row>
    <row r="330" spans="1:16" x14ac:dyDescent="0.3">
      <c r="A330">
        <v>1066</v>
      </c>
      <c r="B330" s="1">
        <v>45194</v>
      </c>
      <c r="C330">
        <f t="shared" si="10"/>
        <v>1</v>
      </c>
      <c r="D330" s="3">
        <f t="shared" si="11"/>
        <v>9</v>
      </c>
      <c r="E330" t="s">
        <v>38</v>
      </c>
      <c r="F330" t="s">
        <v>34</v>
      </c>
      <c r="G330">
        <v>7391.7</v>
      </c>
      <c r="H330">
        <v>47</v>
      </c>
      <c r="I330" t="s">
        <v>26</v>
      </c>
      <c r="J330">
        <v>1319.24</v>
      </c>
      <c r="K330">
        <v>1805.56</v>
      </c>
      <c r="L330" t="s">
        <v>30</v>
      </c>
      <c r="M330">
        <v>0.26</v>
      </c>
      <c r="N330" t="s">
        <v>31</v>
      </c>
      <c r="O330" t="s">
        <v>22</v>
      </c>
      <c r="P330" t="s">
        <v>51</v>
      </c>
    </row>
    <row r="331" spans="1:16" x14ac:dyDescent="0.3">
      <c r="A331">
        <v>1066</v>
      </c>
      <c r="B331" s="1">
        <v>45152</v>
      </c>
      <c r="C331">
        <f t="shared" si="10"/>
        <v>1</v>
      </c>
      <c r="D331" s="3">
        <f t="shared" si="11"/>
        <v>8</v>
      </c>
      <c r="E331" t="s">
        <v>43</v>
      </c>
      <c r="F331" t="s">
        <v>25</v>
      </c>
      <c r="G331">
        <v>4891.49</v>
      </c>
      <c r="H331">
        <v>20</v>
      </c>
      <c r="I331" t="s">
        <v>35</v>
      </c>
      <c r="J331">
        <v>955.18</v>
      </c>
      <c r="K331">
        <v>1072.82</v>
      </c>
      <c r="L331" t="s">
        <v>30</v>
      </c>
      <c r="M331">
        <v>0.03</v>
      </c>
      <c r="N331" t="s">
        <v>27</v>
      </c>
      <c r="O331" t="s">
        <v>22</v>
      </c>
      <c r="P331" t="s">
        <v>44</v>
      </c>
    </row>
    <row r="332" spans="1:16" x14ac:dyDescent="0.3">
      <c r="A332">
        <v>1066</v>
      </c>
      <c r="B332" s="1">
        <v>45101</v>
      </c>
      <c r="C332">
        <f t="shared" si="10"/>
        <v>1</v>
      </c>
      <c r="D332" s="3">
        <f t="shared" si="11"/>
        <v>6</v>
      </c>
      <c r="E332" t="s">
        <v>14</v>
      </c>
      <c r="F332" t="s">
        <v>21</v>
      </c>
      <c r="G332">
        <v>5851.41</v>
      </c>
      <c r="H332">
        <v>13</v>
      </c>
      <c r="I332" t="s">
        <v>16</v>
      </c>
      <c r="J332">
        <v>4133.92</v>
      </c>
      <c r="K332">
        <v>4358.37</v>
      </c>
      <c r="L332" t="s">
        <v>30</v>
      </c>
      <c r="M332">
        <v>0.13</v>
      </c>
      <c r="N332" t="s">
        <v>18</v>
      </c>
      <c r="O332" t="s">
        <v>22</v>
      </c>
      <c r="P332" t="s">
        <v>23</v>
      </c>
    </row>
    <row r="333" spans="1:16" x14ac:dyDescent="0.3">
      <c r="A333">
        <v>1066</v>
      </c>
      <c r="B333" s="1">
        <v>44935</v>
      </c>
      <c r="C333">
        <f t="shared" si="10"/>
        <v>1</v>
      </c>
      <c r="D333" s="3">
        <f t="shared" si="11"/>
        <v>1</v>
      </c>
      <c r="E333" t="s">
        <v>43</v>
      </c>
      <c r="F333" t="s">
        <v>15</v>
      </c>
      <c r="G333">
        <v>6264.04</v>
      </c>
      <c r="H333">
        <v>48</v>
      </c>
      <c r="I333" t="s">
        <v>29</v>
      </c>
      <c r="J333">
        <v>2588.54</v>
      </c>
      <c r="K333">
        <v>2872.8</v>
      </c>
      <c r="L333" t="s">
        <v>30</v>
      </c>
      <c r="M333">
        <v>0.17</v>
      </c>
      <c r="N333" t="s">
        <v>18</v>
      </c>
      <c r="O333" t="s">
        <v>19</v>
      </c>
      <c r="P333" t="s">
        <v>52</v>
      </c>
    </row>
    <row r="334" spans="1:16" x14ac:dyDescent="0.3">
      <c r="A334">
        <v>1066</v>
      </c>
      <c r="B334" s="1">
        <v>45128</v>
      </c>
      <c r="C334">
        <f t="shared" si="10"/>
        <v>1</v>
      </c>
      <c r="D334" s="3">
        <f t="shared" si="11"/>
        <v>7</v>
      </c>
      <c r="E334" t="s">
        <v>33</v>
      </c>
      <c r="F334" t="s">
        <v>34</v>
      </c>
      <c r="G334">
        <v>3492.19</v>
      </c>
      <c r="H334">
        <v>4</v>
      </c>
      <c r="I334" t="s">
        <v>16</v>
      </c>
      <c r="J334">
        <v>868.83</v>
      </c>
      <c r="K334">
        <v>1177.75</v>
      </c>
      <c r="L334" t="s">
        <v>17</v>
      </c>
      <c r="M334">
        <v>0.21</v>
      </c>
      <c r="N334" t="s">
        <v>31</v>
      </c>
      <c r="O334" t="s">
        <v>22</v>
      </c>
      <c r="P334" t="s">
        <v>36</v>
      </c>
    </row>
    <row r="335" spans="1:16" x14ac:dyDescent="0.3">
      <c r="A335">
        <v>1065</v>
      </c>
      <c r="B335" s="1">
        <v>45254</v>
      </c>
      <c r="C335">
        <f t="shared" si="10"/>
        <v>7</v>
      </c>
      <c r="D335" s="3">
        <f t="shared" si="11"/>
        <v>11</v>
      </c>
      <c r="E335" t="s">
        <v>14</v>
      </c>
      <c r="F335" t="s">
        <v>34</v>
      </c>
      <c r="G335">
        <v>9183.11</v>
      </c>
      <c r="H335">
        <v>18</v>
      </c>
      <c r="I335" t="s">
        <v>26</v>
      </c>
      <c r="J335">
        <v>1239.0899999999999</v>
      </c>
      <c r="K335">
        <v>1273.98</v>
      </c>
      <c r="L335" t="s">
        <v>30</v>
      </c>
      <c r="M335">
        <v>0.02</v>
      </c>
      <c r="N335" t="s">
        <v>27</v>
      </c>
      <c r="O335" t="s">
        <v>22</v>
      </c>
      <c r="P335" t="s">
        <v>48</v>
      </c>
    </row>
    <row r="336" spans="1:16" x14ac:dyDescent="0.3">
      <c r="A336">
        <v>1065</v>
      </c>
      <c r="B336" s="1">
        <v>45235</v>
      </c>
      <c r="C336">
        <f t="shared" si="10"/>
        <v>7</v>
      </c>
      <c r="D336" s="3">
        <f t="shared" si="11"/>
        <v>11</v>
      </c>
      <c r="E336" t="s">
        <v>43</v>
      </c>
      <c r="F336" t="s">
        <v>34</v>
      </c>
      <c r="G336">
        <v>9519.16</v>
      </c>
      <c r="H336">
        <v>3</v>
      </c>
      <c r="I336" t="s">
        <v>16</v>
      </c>
      <c r="J336">
        <v>4173.04</v>
      </c>
      <c r="K336">
        <v>4362.4399999999996</v>
      </c>
      <c r="L336" t="s">
        <v>30</v>
      </c>
      <c r="M336">
        <v>0.23</v>
      </c>
      <c r="N336" t="s">
        <v>27</v>
      </c>
      <c r="O336" t="s">
        <v>22</v>
      </c>
      <c r="P336" t="s">
        <v>58</v>
      </c>
    </row>
    <row r="337" spans="1:16" x14ac:dyDescent="0.3">
      <c r="A337">
        <v>1065</v>
      </c>
      <c r="B337" s="1">
        <v>45288</v>
      </c>
      <c r="C337">
        <f t="shared" si="10"/>
        <v>7</v>
      </c>
      <c r="D337" s="3">
        <f t="shared" si="11"/>
        <v>12</v>
      </c>
      <c r="E337" t="s">
        <v>24</v>
      </c>
      <c r="F337" t="s">
        <v>21</v>
      </c>
      <c r="G337">
        <v>6139.07</v>
      </c>
      <c r="H337">
        <v>18</v>
      </c>
      <c r="I337" t="s">
        <v>26</v>
      </c>
      <c r="J337">
        <v>4334.58</v>
      </c>
      <c r="K337">
        <v>4431.04</v>
      </c>
      <c r="L337" t="s">
        <v>30</v>
      </c>
      <c r="M337">
        <v>0.02</v>
      </c>
      <c r="N337" t="s">
        <v>27</v>
      </c>
      <c r="O337" t="s">
        <v>22</v>
      </c>
      <c r="P337" t="s">
        <v>49</v>
      </c>
    </row>
    <row r="338" spans="1:16" x14ac:dyDescent="0.3">
      <c r="A338">
        <v>1065</v>
      </c>
      <c r="B338" s="1">
        <v>45290</v>
      </c>
      <c r="C338">
        <f t="shared" si="10"/>
        <v>7</v>
      </c>
      <c r="D338" s="3">
        <f t="shared" si="11"/>
        <v>12</v>
      </c>
      <c r="E338" t="s">
        <v>24</v>
      </c>
      <c r="F338" t="s">
        <v>25</v>
      </c>
      <c r="G338">
        <v>6801.71</v>
      </c>
      <c r="H338">
        <v>9</v>
      </c>
      <c r="I338" t="s">
        <v>29</v>
      </c>
      <c r="J338">
        <v>335.82</v>
      </c>
      <c r="K338">
        <v>498.31</v>
      </c>
      <c r="L338" t="s">
        <v>30</v>
      </c>
      <c r="M338">
        <v>0.26</v>
      </c>
      <c r="N338" t="s">
        <v>18</v>
      </c>
      <c r="O338" t="s">
        <v>22</v>
      </c>
      <c r="P338" t="s">
        <v>28</v>
      </c>
    </row>
    <row r="339" spans="1:16" x14ac:dyDescent="0.3">
      <c r="A339">
        <v>1065</v>
      </c>
      <c r="B339" s="1">
        <v>45152</v>
      </c>
      <c r="C339">
        <f t="shared" si="10"/>
        <v>7</v>
      </c>
      <c r="D339" s="3">
        <f t="shared" si="11"/>
        <v>8</v>
      </c>
      <c r="E339" t="s">
        <v>14</v>
      </c>
      <c r="F339" t="s">
        <v>21</v>
      </c>
      <c r="G339">
        <v>5878.76</v>
      </c>
      <c r="H339">
        <v>26</v>
      </c>
      <c r="I339" t="s">
        <v>29</v>
      </c>
      <c r="J339">
        <v>4337.8500000000004</v>
      </c>
      <c r="K339" s="2" t="s">
        <v>191</v>
      </c>
      <c r="L339" t="s">
        <v>17</v>
      </c>
      <c r="M339">
        <v>0.01</v>
      </c>
      <c r="N339" t="s">
        <v>18</v>
      </c>
      <c r="O339" t="s">
        <v>22</v>
      </c>
      <c r="P339" t="s">
        <v>23</v>
      </c>
    </row>
    <row r="340" spans="1:16" x14ac:dyDescent="0.3">
      <c r="A340">
        <v>1065</v>
      </c>
      <c r="B340" s="1">
        <v>44933</v>
      </c>
      <c r="C340">
        <f t="shared" si="10"/>
        <v>7</v>
      </c>
      <c r="D340" s="3">
        <f t="shared" si="11"/>
        <v>1</v>
      </c>
      <c r="E340" t="s">
        <v>38</v>
      </c>
      <c r="F340" t="s">
        <v>15</v>
      </c>
      <c r="G340">
        <v>2365.87</v>
      </c>
      <c r="H340">
        <v>6</v>
      </c>
      <c r="I340" t="s">
        <v>29</v>
      </c>
      <c r="J340">
        <v>2019.9</v>
      </c>
      <c r="K340" s="2" t="s">
        <v>220</v>
      </c>
      <c r="L340" t="s">
        <v>30</v>
      </c>
      <c r="M340">
        <v>0.11</v>
      </c>
      <c r="N340" t="s">
        <v>31</v>
      </c>
      <c r="O340" t="s">
        <v>19</v>
      </c>
      <c r="P340" t="s">
        <v>41</v>
      </c>
    </row>
    <row r="341" spans="1:16" x14ac:dyDescent="0.3">
      <c r="A341">
        <v>1065</v>
      </c>
      <c r="B341" s="1">
        <v>44953</v>
      </c>
      <c r="C341">
        <f t="shared" si="10"/>
        <v>7</v>
      </c>
      <c r="D341" s="3">
        <f t="shared" si="11"/>
        <v>1</v>
      </c>
      <c r="E341" t="s">
        <v>14</v>
      </c>
      <c r="F341" t="s">
        <v>25</v>
      </c>
      <c r="G341">
        <v>1621.54</v>
      </c>
      <c r="H341">
        <v>12</v>
      </c>
      <c r="I341" t="s">
        <v>35</v>
      </c>
      <c r="J341">
        <v>2035.68</v>
      </c>
      <c r="K341">
        <v>2079.64</v>
      </c>
      <c r="L341" t="s">
        <v>17</v>
      </c>
      <c r="M341">
        <v>0.04</v>
      </c>
      <c r="N341" t="s">
        <v>18</v>
      </c>
      <c r="O341" t="s">
        <v>19</v>
      </c>
      <c r="P341" t="s">
        <v>32</v>
      </c>
    </row>
    <row r="342" spans="1:16" x14ac:dyDescent="0.3">
      <c r="A342">
        <v>1065</v>
      </c>
      <c r="B342" s="1">
        <v>45107</v>
      </c>
      <c r="C342">
        <f t="shared" si="10"/>
        <v>7</v>
      </c>
      <c r="D342" s="3">
        <f t="shared" si="11"/>
        <v>6</v>
      </c>
      <c r="E342" t="s">
        <v>38</v>
      </c>
      <c r="F342" t="s">
        <v>25</v>
      </c>
      <c r="G342">
        <v>8840.86</v>
      </c>
      <c r="H342">
        <v>13</v>
      </c>
      <c r="I342" t="s">
        <v>16</v>
      </c>
      <c r="J342">
        <v>1339</v>
      </c>
      <c r="K342">
        <v>1441.88</v>
      </c>
      <c r="L342" t="s">
        <v>17</v>
      </c>
      <c r="M342">
        <v>0.23</v>
      </c>
      <c r="N342" t="s">
        <v>31</v>
      </c>
      <c r="O342" t="s">
        <v>22</v>
      </c>
      <c r="P342" t="s">
        <v>39</v>
      </c>
    </row>
    <row r="343" spans="1:16" x14ac:dyDescent="0.3">
      <c r="A343">
        <v>1064</v>
      </c>
      <c r="B343" s="1">
        <v>44930</v>
      </c>
      <c r="C343">
        <f t="shared" si="10"/>
        <v>6</v>
      </c>
      <c r="D343" s="3">
        <f t="shared" si="11"/>
        <v>1</v>
      </c>
      <c r="E343" t="s">
        <v>38</v>
      </c>
      <c r="F343" t="s">
        <v>34</v>
      </c>
      <c r="G343">
        <v>7412.11</v>
      </c>
      <c r="H343">
        <v>10</v>
      </c>
      <c r="I343" t="s">
        <v>35</v>
      </c>
      <c r="J343">
        <v>4764.96</v>
      </c>
      <c r="K343">
        <v>5074.42</v>
      </c>
      <c r="L343" t="s">
        <v>30</v>
      </c>
      <c r="M343">
        <v>0.12</v>
      </c>
      <c r="N343" t="s">
        <v>18</v>
      </c>
      <c r="O343" t="s">
        <v>19</v>
      </c>
      <c r="P343" t="s">
        <v>51</v>
      </c>
    </row>
    <row r="344" spans="1:16" x14ac:dyDescent="0.3">
      <c r="A344">
        <v>1064</v>
      </c>
      <c r="B344" s="1">
        <v>45060</v>
      </c>
      <c r="C344">
        <f t="shared" si="10"/>
        <v>6</v>
      </c>
      <c r="D344" s="3">
        <f t="shared" si="11"/>
        <v>5</v>
      </c>
      <c r="E344" t="s">
        <v>14</v>
      </c>
      <c r="F344" t="s">
        <v>25</v>
      </c>
      <c r="G344">
        <v>5356.28</v>
      </c>
      <c r="H344">
        <v>8</v>
      </c>
      <c r="I344" t="s">
        <v>35</v>
      </c>
      <c r="J344">
        <v>4271.99</v>
      </c>
      <c r="K344">
        <v>4417.79</v>
      </c>
      <c r="L344" t="s">
        <v>17</v>
      </c>
      <c r="M344">
        <v>0.04</v>
      </c>
      <c r="N344" t="s">
        <v>18</v>
      </c>
      <c r="O344" t="s">
        <v>19</v>
      </c>
      <c r="P344" t="s">
        <v>32</v>
      </c>
    </row>
    <row r="345" spans="1:16" x14ac:dyDescent="0.3">
      <c r="A345">
        <v>1064</v>
      </c>
      <c r="B345" s="1">
        <v>45077</v>
      </c>
      <c r="C345">
        <f t="shared" si="10"/>
        <v>6</v>
      </c>
      <c r="D345" s="3">
        <f t="shared" si="11"/>
        <v>5</v>
      </c>
      <c r="E345" t="s">
        <v>24</v>
      </c>
      <c r="F345" t="s">
        <v>25</v>
      </c>
      <c r="G345">
        <v>2579.63</v>
      </c>
      <c r="H345">
        <v>8</v>
      </c>
      <c r="I345" t="s">
        <v>29</v>
      </c>
      <c r="J345">
        <v>816.54</v>
      </c>
      <c r="K345">
        <v>1191.9000000000001</v>
      </c>
      <c r="L345" t="s">
        <v>30</v>
      </c>
      <c r="M345">
        <v>0.03</v>
      </c>
      <c r="N345" t="s">
        <v>18</v>
      </c>
      <c r="O345" t="s">
        <v>22</v>
      </c>
      <c r="P345" t="s">
        <v>28</v>
      </c>
    </row>
    <row r="346" spans="1:16" x14ac:dyDescent="0.3">
      <c r="A346">
        <v>1064</v>
      </c>
      <c r="B346" s="1">
        <v>44928</v>
      </c>
      <c r="C346">
        <f t="shared" si="10"/>
        <v>6</v>
      </c>
      <c r="D346" s="3">
        <f t="shared" si="11"/>
        <v>1</v>
      </c>
      <c r="E346" t="s">
        <v>24</v>
      </c>
      <c r="F346" t="s">
        <v>25</v>
      </c>
      <c r="G346">
        <v>5533.7</v>
      </c>
      <c r="H346">
        <v>10</v>
      </c>
      <c r="I346" t="s">
        <v>35</v>
      </c>
      <c r="J346">
        <v>2242.0100000000002</v>
      </c>
      <c r="K346">
        <v>2282.23</v>
      </c>
      <c r="L346" t="s">
        <v>17</v>
      </c>
      <c r="M346">
        <v>0.2</v>
      </c>
      <c r="N346" t="s">
        <v>31</v>
      </c>
      <c r="O346" t="s">
        <v>19</v>
      </c>
      <c r="P346" t="s">
        <v>28</v>
      </c>
    </row>
    <row r="347" spans="1:16" x14ac:dyDescent="0.3">
      <c r="A347">
        <v>1064</v>
      </c>
      <c r="B347" s="1">
        <v>45098</v>
      </c>
      <c r="C347">
        <f t="shared" si="10"/>
        <v>6</v>
      </c>
      <c r="D347" s="3">
        <f t="shared" si="11"/>
        <v>6</v>
      </c>
      <c r="E347" t="s">
        <v>14</v>
      </c>
      <c r="F347" t="s">
        <v>21</v>
      </c>
      <c r="G347">
        <v>9215.59</v>
      </c>
      <c r="H347">
        <v>46</v>
      </c>
      <c r="I347" t="s">
        <v>35</v>
      </c>
      <c r="J347">
        <v>984.53</v>
      </c>
      <c r="K347">
        <v>1138.49</v>
      </c>
      <c r="L347" t="s">
        <v>30</v>
      </c>
      <c r="M347">
        <v>0.04</v>
      </c>
      <c r="N347" t="s">
        <v>27</v>
      </c>
      <c r="O347" t="s">
        <v>19</v>
      </c>
      <c r="P347" t="s">
        <v>23</v>
      </c>
    </row>
    <row r="348" spans="1:16" x14ac:dyDescent="0.3">
      <c r="A348">
        <v>1064</v>
      </c>
      <c r="B348" s="1">
        <v>45103</v>
      </c>
      <c r="C348">
        <f t="shared" si="10"/>
        <v>6</v>
      </c>
      <c r="D348" s="3">
        <f t="shared" si="11"/>
        <v>6</v>
      </c>
      <c r="E348" t="s">
        <v>43</v>
      </c>
      <c r="F348" t="s">
        <v>15</v>
      </c>
      <c r="G348">
        <v>6201.37</v>
      </c>
      <c r="H348">
        <v>21</v>
      </c>
      <c r="I348" t="s">
        <v>29</v>
      </c>
      <c r="J348">
        <v>2278.04</v>
      </c>
      <c r="K348">
        <v>2598.58</v>
      </c>
      <c r="L348" t="s">
        <v>17</v>
      </c>
      <c r="M348">
        <v>0.02</v>
      </c>
      <c r="N348" t="s">
        <v>31</v>
      </c>
      <c r="O348" t="s">
        <v>22</v>
      </c>
      <c r="P348" t="s">
        <v>52</v>
      </c>
    </row>
    <row r="349" spans="1:16" x14ac:dyDescent="0.3">
      <c r="A349">
        <v>1064</v>
      </c>
      <c r="B349" s="1">
        <v>45148</v>
      </c>
      <c r="C349">
        <f t="shared" si="10"/>
        <v>6</v>
      </c>
      <c r="D349" s="3">
        <f t="shared" si="11"/>
        <v>8</v>
      </c>
      <c r="E349" t="s">
        <v>14</v>
      </c>
      <c r="F349" t="s">
        <v>25</v>
      </c>
      <c r="G349">
        <v>322.02</v>
      </c>
      <c r="H349">
        <v>5</v>
      </c>
      <c r="I349" t="s">
        <v>26</v>
      </c>
      <c r="J349">
        <v>421.05</v>
      </c>
      <c r="K349">
        <v>488.23</v>
      </c>
      <c r="L349" t="s">
        <v>17</v>
      </c>
      <c r="M349">
        <v>7.0000000000000007E-2</v>
      </c>
      <c r="N349" t="s">
        <v>31</v>
      </c>
      <c r="O349" t="s">
        <v>22</v>
      </c>
      <c r="P349" t="s">
        <v>32</v>
      </c>
    </row>
    <row r="350" spans="1:16" x14ac:dyDescent="0.3">
      <c r="A350">
        <v>1064</v>
      </c>
      <c r="B350" s="1">
        <v>45043</v>
      </c>
      <c r="C350">
        <f t="shared" si="10"/>
        <v>6</v>
      </c>
      <c r="D350" s="3">
        <f t="shared" si="11"/>
        <v>4</v>
      </c>
      <c r="E350" t="s">
        <v>14</v>
      </c>
      <c r="F350" t="s">
        <v>15</v>
      </c>
      <c r="G350">
        <v>717.7</v>
      </c>
      <c r="H350">
        <v>13</v>
      </c>
      <c r="I350" t="s">
        <v>29</v>
      </c>
      <c r="J350">
        <v>1645.51</v>
      </c>
      <c r="K350">
        <v>2045.53</v>
      </c>
      <c r="L350" t="s">
        <v>17</v>
      </c>
      <c r="M350">
        <v>0.28000000000000003</v>
      </c>
      <c r="N350" t="s">
        <v>18</v>
      </c>
      <c r="O350" t="s">
        <v>22</v>
      </c>
      <c r="P350" t="s">
        <v>20</v>
      </c>
    </row>
    <row r="351" spans="1:16" x14ac:dyDescent="0.3">
      <c r="A351">
        <v>1064</v>
      </c>
      <c r="B351" s="1">
        <v>45279</v>
      </c>
      <c r="C351">
        <f t="shared" si="10"/>
        <v>6</v>
      </c>
      <c r="D351" s="3">
        <f t="shared" si="11"/>
        <v>12</v>
      </c>
      <c r="E351" t="s">
        <v>43</v>
      </c>
      <c r="F351" t="s">
        <v>21</v>
      </c>
      <c r="G351">
        <v>106.47</v>
      </c>
      <c r="H351">
        <v>35</v>
      </c>
      <c r="I351" t="s">
        <v>29</v>
      </c>
      <c r="J351">
        <v>4900.03</v>
      </c>
      <c r="K351">
        <v>5118.83</v>
      </c>
      <c r="L351" t="s">
        <v>17</v>
      </c>
      <c r="M351">
        <v>7.0000000000000007E-2</v>
      </c>
      <c r="N351" t="s">
        <v>31</v>
      </c>
      <c r="O351" t="s">
        <v>22</v>
      </c>
      <c r="P351" t="s">
        <v>56</v>
      </c>
    </row>
    <row r="352" spans="1:16" x14ac:dyDescent="0.3">
      <c r="A352">
        <v>1063</v>
      </c>
      <c r="B352" s="1">
        <v>45064</v>
      </c>
      <c r="C352">
        <f t="shared" si="10"/>
        <v>5</v>
      </c>
      <c r="D352" s="3">
        <f t="shared" si="11"/>
        <v>5</v>
      </c>
      <c r="E352" t="s">
        <v>14</v>
      </c>
      <c r="F352" t="s">
        <v>21</v>
      </c>
      <c r="G352">
        <v>3098.87</v>
      </c>
      <c r="H352">
        <v>39</v>
      </c>
      <c r="I352" t="s">
        <v>26</v>
      </c>
      <c r="J352">
        <v>3577.69</v>
      </c>
      <c r="K352">
        <v>3931.25</v>
      </c>
      <c r="L352" t="s">
        <v>17</v>
      </c>
      <c r="M352">
        <v>0.21</v>
      </c>
      <c r="N352" t="s">
        <v>18</v>
      </c>
      <c r="O352" t="s">
        <v>22</v>
      </c>
      <c r="P352" t="s">
        <v>23</v>
      </c>
    </row>
    <row r="353" spans="1:16" x14ac:dyDescent="0.3">
      <c r="A353">
        <v>1063</v>
      </c>
      <c r="B353" s="1">
        <v>45139</v>
      </c>
      <c r="C353">
        <f t="shared" si="10"/>
        <v>5</v>
      </c>
      <c r="D353" s="3">
        <f t="shared" si="11"/>
        <v>8</v>
      </c>
      <c r="E353" t="s">
        <v>14</v>
      </c>
      <c r="F353" t="s">
        <v>25</v>
      </c>
      <c r="G353">
        <v>6346.13</v>
      </c>
      <c r="H353">
        <v>4</v>
      </c>
      <c r="I353" t="s">
        <v>35</v>
      </c>
      <c r="J353">
        <v>1046.26</v>
      </c>
      <c r="K353">
        <v>1475.29</v>
      </c>
      <c r="L353" t="s">
        <v>17</v>
      </c>
      <c r="M353">
        <v>0.09</v>
      </c>
      <c r="N353" t="s">
        <v>27</v>
      </c>
      <c r="O353" t="s">
        <v>22</v>
      </c>
      <c r="P353" t="s">
        <v>32</v>
      </c>
    </row>
    <row r="354" spans="1:16" x14ac:dyDescent="0.3">
      <c r="A354">
        <v>1063</v>
      </c>
      <c r="B354" s="1">
        <v>45215</v>
      </c>
      <c r="C354">
        <f t="shared" si="10"/>
        <v>5</v>
      </c>
      <c r="D354" s="3">
        <f t="shared" si="11"/>
        <v>10</v>
      </c>
      <c r="E354" t="s">
        <v>33</v>
      </c>
      <c r="F354" t="s">
        <v>15</v>
      </c>
      <c r="G354">
        <v>9775.35</v>
      </c>
      <c r="H354">
        <v>4</v>
      </c>
      <c r="I354" t="s">
        <v>29</v>
      </c>
      <c r="J354">
        <v>1134.67</v>
      </c>
      <c r="K354">
        <v>1201.3900000000001</v>
      </c>
      <c r="L354" t="s">
        <v>30</v>
      </c>
      <c r="M354">
        <v>0.3</v>
      </c>
      <c r="N354" t="s">
        <v>27</v>
      </c>
      <c r="O354" t="s">
        <v>22</v>
      </c>
      <c r="P354" t="s">
        <v>67</v>
      </c>
    </row>
    <row r="355" spans="1:16" x14ac:dyDescent="0.3">
      <c r="A355">
        <v>1063</v>
      </c>
      <c r="B355" s="1">
        <v>45128</v>
      </c>
      <c r="C355">
        <f t="shared" si="10"/>
        <v>5</v>
      </c>
      <c r="D355" s="3">
        <f t="shared" si="11"/>
        <v>7</v>
      </c>
      <c r="E355" t="s">
        <v>14</v>
      </c>
      <c r="F355" t="s">
        <v>34</v>
      </c>
      <c r="G355">
        <v>6359.59</v>
      </c>
      <c r="H355">
        <v>32</v>
      </c>
      <c r="I355" t="s">
        <v>35</v>
      </c>
      <c r="J355">
        <v>975.31</v>
      </c>
      <c r="K355">
        <v>1176.17</v>
      </c>
      <c r="L355" t="s">
        <v>30</v>
      </c>
      <c r="M355">
        <v>0.22</v>
      </c>
      <c r="N355" t="s">
        <v>27</v>
      </c>
      <c r="O355" t="s">
        <v>22</v>
      </c>
      <c r="P355" t="s">
        <v>48</v>
      </c>
    </row>
    <row r="356" spans="1:16" x14ac:dyDescent="0.3">
      <c r="A356">
        <v>1063</v>
      </c>
      <c r="B356" s="1">
        <v>45099</v>
      </c>
      <c r="C356">
        <f t="shared" si="10"/>
        <v>5</v>
      </c>
      <c r="D356" s="3">
        <f t="shared" si="11"/>
        <v>6</v>
      </c>
      <c r="E356" t="s">
        <v>14</v>
      </c>
      <c r="F356" t="s">
        <v>25</v>
      </c>
      <c r="G356">
        <v>5917.1</v>
      </c>
      <c r="H356">
        <v>25</v>
      </c>
      <c r="I356" t="s">
        <v>35</v>
      </c>
      <c r="J356">
        <v>3997.1</v>
      </c>
      <c r="K356">
        <v>4212.6499999999996</v>
      </c>
      <c r="L356" t="s">
        <v>30</v>
      </c>
      <c r="M356">
        <v>0.22</v>
      </c>
      <c r="N356" t="s">
        <v>18</v>
      </c>
      <c r="O356" t="s">
        <v>19</v>
      </c>
      <c r="P356" t="s">
        <v>32</v>
      </c>
    </row>
    <row r="357" spans="1:16" x14ac:dyDescent="0.3">
      <c r="A357">
        <v>1063</v>
      </c>
      <c r="B357" s="1">
        <v>45056</v>
      </c>
      <c r="C357">
        <f t="shared" si="10"/>
        <v>5</v>
      </c>
      <c r="D357" s="3">
        <f t="shared" si="11"/>
        <v>5</v>
      </c>
      <c r="E357" t="s">
        <v>24</v>
      </c>
      <c r="F357" t="s">
        <v>34</v>
      </c>
      <c r="G357">
        <v>5870.97</v>
      </c>
      <c r="H357">
        <v>47</v>
      </c>
      <c r="I357" t="s">
        <v>35</v>
      </c>
      <c r="J357">
        <v>4291.33</v>
      </c>
      <c r="K357">
        <v>4658.6400000000003</v>
      </c>
      <c r="L357" t="s">
        <v>30</v>
      </c>
      <c r="M357">
        <v>0.24</v>
      </c>
      <c r="N357" t="s">
        <v>31</v>
      </c>
      <c r="O357" t="s">
        <v>22</v>
      </c>
      <c r="P357" t="s">
        <v>54</v>
      </c>
    </row>
    <row r="358" spans="1:16" x14ac:dyDescent="0.3">
      <c r="A358">
        <v>1063</v>
      </c>
      <c r="B358" s="1">
        <v>45153</v>
      </c>
      <c r="C358">
        <f t="shared" si="10"/>
        <v>5</v>
      </c>
      <c r="D358" s="3">
        <f t="shared" si="11"/>
        <v>8</v>
      </c>
      <c r="E358" t="s">
        <v>43</v>
      </c>
      <c r="F358" t="s">
        <v>34</v>
      </c>
      <c r="G358">
        <v>2780.98</v>
      </c>
      <c r="H358">
        <v>26</v>
      </c>
      <c r="I358" t="s">
        <v>26</v>
      </c>
      <c r="J358">
        <v>1046.96</v>
      </c>
      <c r="K358">
        <v>1528.15</v>
      </c>
      <c r="L358" t="s">
        <v>30</v>
      </c>
      <c r="M358">
        <v>7.0000000000000007E-2</v>
      </c>
      <c r="N358" t="s">
        <v>31</v>
      </c>
      <c r="O358" t="s">
        <v>22</v>
      </c>
      <c r="P358" t="s">
        <v>58</v>
      </c>
    </row>
    <row r="359" spans="1:16" x14ac:dyDescent="0.3">
      <c r="A359">
        <v>1063</v>
      </c>
      <c r="B359" s="1">
        <v>45028</v>
      </c>
      <c r="C359">
        <f t="shared" si="10"/>
        <v>5</v>
      </c>
      <c r="D359" s="3">
        <f t="shared" si="11"/>
        <v>4</v>
      </c>
      <c r="E359" t="s">
        <v>33</v>
      </c>
      <c r="F359" t="s">
        <v>15</v>
      </c>
      <c r="G359">
        <v>5886.04</v>
      </c>
      <c r="H359">
        <v>40</v>
      </c>
      <c r="I359" t="s">
        <v>35</v>
      </c>
      <c r="J359">
        <v>2101.3200000000002</v>
      </c>
      <c r="K359">
        <v>2440.63</v>
      </c>
      <c r="L359" t="s">
        <v>30</v>
      </c>
      <c r="M359">
        <v>0.26</v>
      </c>
      <c r="N359" t="s">
        <v>27</v>
      </c>
      <c r="O359" t="s">
        <v>22</v>
      </c>
      <c r="P359" t="s">
        <v>67</v>
      </c>
    </row>
    <row r="360" spans="1:16" x14ac:dyDescent="0.3">
      <c r="A360">
        <v>1063</v>
      </c>
      <c r="B360" s="1">
        <v>45279</v>
      </c>
      <c r="C360">
        <f t="shared" si="10"/>
        <v>5</v>
      </c>
      <c r="D360" s="3">
        <f t="shared" si="11"/>
        <v>12</v>
      </c>
      <c r="E360" t="s">
        <v>33</v>
      </c>
      <c r="F360" t="s">
        <v>21</v>
      </c>
      <c r="G360">
        <v>3889.71</v>
      </c>
      <c r="H360">
        <v>46</v>
      </c>
      <c r="I360" t="s">
        <v>16</v>
      </c>
      <c r="J360">
        <v>2302.62</v>
      </c>
      <c r="K360">
        <v>2740.93</v>
      </c>
      <c r="L360" t="s">
        <v>17</v>
      </c>
      <c r="M360">
        <v>0.25</v>
      </c>
      <c r="N360" t="s">
        <v>27</v>
      </c>
      <c r="O360" t="s">
        <v>19</v>
      </c>
      <c r="P360" t="s">
        <v>37</v>
      </c>
    </row>
    <row r="361" spans="1:16" x14ac:dyDescent="0.3">
      <c r="A361">
        <v>1063</v>
      </c>
      <c r="B361" s="1">
        <v>45204</v>
      </c>
      <c r="C361">
        <f t="shared" si="10"/>
        <v>5</v>
      </c>
      <c r="D361" s="3">
        <f t="shared" si="11"/>
        <v>10</v>
      </c>
      <c r="E361" t="s">
        <v>43</v>
      </c>
      <c r="F361" t="s">
        <v>25</v>
      </c>
      <c r="G361">
        <v>7859.01</v>
      </c>
      <c r="H361">
        <v>27</v>
      </c>
      <c r="I361" t="s">
        <v>26</v>
      </c>
      <c r="J361">
        <v>2069.08</v>
      </c>
      <c r="K361">
        <v>2246.2399999999998</v>
      </c>
      <c r="L361" t="s">
        <v>30</v>
      </c>
      <c r="M361">
        <v>0.06</v>
      </c>
      <c r="N361" t="s">
        <v>27</v>
      </c>
      <c r="O361" t="s">
        <v>22</v>
      </c>
      <c r="P361" t="s">
        <v>44</v>
      </c>
    </row>
    <row r="362" spans="1:16" x14ac:dyDescent="0.3">
      <c r="A362">
        <v>1063</v>
      </c>
      <c r="B362" s="1">
        <v>45152</v>
      </c>
      <c r="C362">
        <f t="shared" si="10"/>
        <v>5</v>
      </c>
      <c r="D362" s="3">
        <f t="shared" si="11"/>
        <v>8</v>
      </c>
      <c r="E362" t="s">
        <v>14</v>
      </c>
      <c r="F362" t="s">
        <v>15</v>
      </c>
      <c r="G362">
        <v>9956.75</v>
      </c>
      <c r="H362">
        <v>27</v>
      </c>
      <c r="I362" t="s">
        <v>29</v>
      </c>
      <c r="J362">
        <v>3760.25</v>
      </c>
      <c r="K362">
        <v>4147.1099999999997</v>
      </c>
      <c r="L362" t="s">
        <v>30</v>
      </c>
      <c r="M362">
        <v>0.22</v>
      </c>
      <c r="N362" t="s">
        <v>18</v>
      </c>
      <c r="O362" t="s">
        <v>19</v>
      </c>
      <c r="P362" t="s">
        <v>20</v>
      </c>
    </row>
    <row r="363" spans="1:16" x14ac:dyDescent="0.3">
      <c r="A363">
        <v>1063</v>
      </c>
      <c r="B363" s="1">
        <v>45264</v>
      </c>
      <c r="C363">
        <f t="shared" si="10"/>
        <v>5</v>
      </c>
      <c r="D363" s="3">
        <f t="shared" si="11"/>
        <v>12</v>
      </c>
      <c r="E363" t="s">
        <v>24</v>
      </c>
      <c r="F363" t="s">
        <v>25</v>
      </c>
      <c r="G363">
        <v>2186.85</v>
      </c>
      <c r="H363">
        <v>14</v>
      </c>
      <c r="I363" t="s">
        <v>29</v>
      </c>
      <c r="J363">
        <v>2188.35</v>
      </c>
      <c r="K363" s="2" t="s">
        <v>240</v>
      </c>
      <c r="L363" t="s">
        <v>17</v>
      </c>
      <c r="M363">
        <v>0.2</v>
      </c>
      <c r="N363" t="s">
        <v>31</v>
      </c>
      <c r="O363" t="s">
        <v>22</v>
      </c>
      <c r="P363" t="s">
        <v>28</v>
      </c>
    </row>
    <row r="364" spans="1:16" x14ac:dyDescent="0.3">
      <c r="A364">
        <v>1063</v>
      </c>
      <c r="B364" s="1">
        <v>45013</v>
      </c>
      <c r="C364">
        <f t="shared" si="10"/>
        <v>5</v>
      </c>
      <c r="D364" s="3">
        <f t="shared" si="11"/>
        <v>3</v>
      </c>
      <c r="E364" t="s">
        <v>33</v>
      </c>
      <c r="F364" t="s">
        <v>25</v>
      </c>
      <c r="G364">
        <v>4947.28</v>
      </c>
      <c r="H364">
        <v>42</v>
      </c>
      <c r="I364" t="s">
        <v>26</v>
      </c>
      <c r="J364">
        <v>1170.07</v>
      </c>
      <c r="K364" s="2" t="s">
        <v>252</v>
      </c>
      <c r="L364" t="s">
        <v>17</v>
      </c>
      <c r="M364">
        <v>0.12</v>
      </c>
      <c r="N364" t="s">
        <v>27</v>
      </c>
      <c r="O364" t="s">
        <v>22</v>
      </c>
      <c r="P364" t="s">
        <v>45</v>
      </c>
    </row>
    <row r="365" spans="1:16" x14ac:dyDescent="0.3">
      <c r="A365">
        <v>1062</v>
      </c>
      <c r="B365" s="1">
        <v>44932</v>
      </c>
      <c r="C365">
        <f t="shared" si="10"/>
        <v>4</v>
      </c>
      <c r="D365" s="3">
        <f t="shared" si="11"/>
        <v>1</v>
      </c>
      <c r="E365" t="s">
        <v>38</v>
      </c>
      <c r="F365" t="s">
        <v>34</v>
      </c>
      <c r="G365">
        <v>3439.72</v>
      </c>
      <c r="H365">
        <v>15</v>
      </c>
      <c r="I365" t="s">
        <v>29</v>
      </c>
      <c r="J365">
        <v>4756.55</v>
      </c>
      <c r="K365">
        <v>4888.46</v>
      </c>
      <c r="L365" t="s">
        <v>30</v>
      </c>
      <c r="M365">
        <v>0.28999999999999998</v>
      </c>
      <c r="N365" t="s">
        <v>31</v>
      </c>
      <c r="O365" t="s">
        <v>19</v>
      </c>
      <c r="P365" t="s">
        <v>51</v>
      </c>
    </row>
    <row r="366" spans="1:16" x14ac:dyDescent="0.3">
      <c r="A366">
        <v>1062</v>
      </c>
      <c r="B366" s="1">
        <v>45248</v>
      </c>
      <c r="C366">
        <f t="shared" si="10"/>
        <v>4</v>
      </c>
      <c r="D366" s="3">
        <f t="shared" si="11"/>
        <v>11</v>
      </c>
      <c r="E366" t="s">
        <v>43</v>
      </c>
      <c r="F366" t="s">
        <v>34</v>
      </c>
      <c r="G366">
        <v>291.33999999999997</v>
      </c>
      <c r="H366">
        <v>12</v>
      </c>
      <c r="I366" t="s">
        <v>16</v>
      </c>
      <c r="J366">
        <v>1088.99</v>
      </c>
      <c r="K366">
        <v>1545</v>
      </c>
      <c r="L366" t="s">
        <v>17</v>
      </c>
      <c r="M366">
        <v>0.04</v>
      </c>
      <c r="N366" t="s">
        <v>27</v>
      </c>
      <c r="O366" t="s">
        <v>22</v>
      </c>
      <c r="P366" t="s">
        <v>58</v>
      </c>
    </row>
    <row r="367" spans="1:16" x14ac:dyDescent="0.3">
      <c r="A367">
        <v>1062</v>
      </c>
      <c r="B367" s="1">
        <v>45001</v>
      </c>
      <c r="C367">
        <f t="shared" si="10"/>
        <v>4</v>
      </c>
      <c r="D367" s="3">
        <f t="shared" si="11"/>
        <v>3</v>
      </c>
      <c r="E367" t="s">
        <v>24</v>
      </c>
      <c r="F367" t="s">
        <v>21</v>
      </c>
      <c r="G367">
        <v>4195.0600000000004</v>
      </c>
      <c r="H367">
        <v>45</v>
      </c>
      <c r="I367" t="s">
        <v>16</v>
      </c>
      <c r="J367">
        <v>4849.6000000000004</v>
      </c>
      <c r="K367">
        <v>5166.72</v>
      </c>
      <c r="L367" t="s">
        <v>17</v>
      </c>
      <c r="M367">
        <v>0.25</v>
      </c>
      <c r="N367" t="s">
        <v>31</v>
      </c>
      <c r="O367" t="s">
        <v>19</v>
      </c>
      <c r="P367" t="s">
        <v>49</v>
      </c>
    </row>
    <row r="368" spans="1:16" x14ac:dyDescent="0.3">
      <c r="A368">
        <v>1062</v>
      </c>
      <c r="B368" s="1">
        <v>45247</v>
      </c>
      <c r="C368">
        <f t="shared" ref="C368:C431" si="12">WEEKDAY(A368, 2)</f>
        <v>4</v>
      </c>
      <c r="D368" s="3">
        <f t="shared" ref="D368:D431" si="13">MONTH(B368)</f>
        <v>11</v>
      </c>
      <c r="E368" t="s">
        <v>33</v>
      </c>
      <c r="F368" t="s">
        <v>15</v>
      </c>
      <c r="G368">
        <v>4790.72</v>
      </c>
      <c r="H368">
        <v>28</v>
      </c>
      <c r="I368" t="s">
        <v>29</v>
      </c>
      <c r="J368">
        <v>2094.88</v>
      </c>
      <c r="K368" s="2" t="s">
        <v>68</v>
      </c>
      <c r="L368" t="s">
        <v>17</v>
      </c>
      <c r="M368">
        <v>0.08</v>
      </c>
      <c r="N368" t="s">
        <v>18</v>
      </c>
      <c r="O368" t="s">
        <v>22</v>
      </c>
      <c r="P368" t="s">
        <v>67</v>
      </c>
    </row>
    <row r="369" spans="1:16" x14ac:dyDescent="0.3">
      <c r="A369">
        <v>1062</v>
      </c>
      <c r="B369" s="1">
        <v>45231</v>
      </c>
      <c r="C369">
        <f t="shared" si="12"/>
        <v>4</v>
      </c>
      <c r="D369" s="3">
        <f t="shared" si="13"/>
        <v>11</v>
      </c>
      <c r="E369" t="s">
        <v>14</v>
      </c>
      <c r="F369" t="s">
        <v>34</v>
      </c>
      <c r="G369">
        <v>3720.24</v>
      </c>
      <c r="H369">
        <v>36</v>
      </c>
      <c r="I369" t="s">
        <v>26</v>
      </c>
      <c r="J369">
        <v>1050.6400000000001</v>
      </c>
      <c r="K369" s="2" t="s">
        <v>70</v>
      </c>
      <c r="L369" t="s">
        <v>30</v>
      </c>
      <c r="M369">
        <v>0.22</v>
      </c>
      <c r="N369" t="s">
        <v>18</v>
      </c>
      <c r="O369" t="s">
        <v>19</v>
      </c>
      <c r="P369" t="s">
        <v>48</v>
      </c>
    </row>
    <row r="370" spans="1:16" x14ac:dyDescent="0.3">
      <c r="A370">
        <v>1062</v>
      </c>
      <c r="B370" s="1">
        <v>45051</v>
      </c>
      <c r="C370">
        <f t="shared" si="12"/>
        <v>4</v>
      </c>
      <c r="D370" s="3">
        <f t="shared" si="13"/>
        <v>5</v>
      </c>
      <c r="E370" t="s">
        <v>38</v>
      </c>
      <c r="F370" t="s">
        <v>25</v>
      </c>
      <c r="G370">
        <v>594.79</v>
      </c>
      <c r="H370">
        <v>26</v>
      </c>
      <c r="I370" t="s">
        <v>29</v>
      </c>
      <c r="J370">
        <v>992.17</v>
      </c>
      <c r="K370">
        <v>1263.49</v>
      </c>
      <c r="L370" t="s">
        <v>17</v>
      </c>
      <c r="M370">
        <v>0.25</v>
      </c>
      <c r="N370" t="s">
        <v>27</v>
      </c>
      <c r="O370" t="s">
        <v>22</v>
      </c>
      <c r="P370" t="s">
        <v>39</v>
      </c>
    </row>
    <row r="371" spans="1:16" x14ac:dyDescent="0.3">
      <c r="A371">
        <v>1062</v>
      </c>
      <c r="B371" s="1">
        <v>45062</v>
      </c>
      <c r="C371">
        <f t="shared" si="12"/>
        <v>4</v>
      </c>
      <c r="D371" s="3">
        <f t="shared" si="13"/>
        <v>5</v>
      </c>
      <c r="E371" t="s">
        <v>33</v>
      </c>
      <c r="F371" t="s">
        <v>15</v>
      </c>
      <c r="G371">
        <v>8495.6200000000008</v>
      </c>
      <c r="H371">
        <v>46</v>
      </c>
      <c r="I371" t="s">
        <v>16</v>
      </c>
      <c r="J371">
        <v>159.32</v>
      </c>
      <c r="K371">
        <v>303.36</v>
      </c>
      <c r="L371" t="s">
        <v>30</v>
      </c>
      <c r="M371">
        <v>0.03</v>
      </c>
      <c r="N371" t="s">
        <v>18</v>
      </c>
      <c r="O371" t="s">
        <v>22</v>
      </c>
      <c r="P371" t="s">
        <v>67</v>
      </c>
    </row>
    <row r="372" spans="1:16" x14ac:dyDescent="0.3">
      <c r="A372">
        <v>1062</v>
      </c>
      <c r="B372" s="1">
        <v>45021</v>
      </c>
      <c r="C372">
        <f t="shared" si="12"/>
        <v>4</v>
      </c>
      <c r="D372" s="3">
        <f t="shared" si="13"/>
        <v>4</v>
      </c>
      <c r="E372" t="s">
        <v>14</v>
      </c>
      <c r="F372" t="s">
        <v>15</v>
      </c>
      <c r="G372">
        <v>2959.96</v>
      </c>
      <c r="H372">
        <v>48</v>
      </c>
      <c r="I372" t="s">
        <v>26</v>
      </c>
      <c r="J372">
        <v>2487.19</v>
      </c>
      <c r="K372" s="2" t="s">
        <v>79</v>
      </c>
      <c r="L372" t="s">
        <v>30</v>
      </c>
      <c r="M372">
        <v>0.28999999999999998</v>
      </c>
      <c r="N372" t="s">
        <v>18</v>
      </c>
      <c r="O372" t="s">
        <v>19</v>
      </c>
      <c r="P372" t="s">
        <v>20</v>
      </c>
    </row>
    <row r="373" spans="1:16" x14ac:dyDescent="0.3">
      <c r="A373">
        <v>1062</v>
      </c>
      <c r="B373" s="1">
        <v>45208</v>
      </c>
      <c r="C373">
        <f t="shared" si="12"/>
        <v>4</v>
      </c>
      <c r="D373" s="3">
        <f t="shared" si="13"/>
        <v>10</v>
      </c>
      <c r="E373" t="s">
        <v>14</v>
      </c>
      <c r="F373" t="s">
        <v>34</v>
      </c>
      <c r="G373">
        <v>544.62</v>
      </c>
      <c r="H373">
        <v>4</v>
      </c>
      <c r="I373" t="s">
        <v>35</v>
      </c>
      <c r="J373">
        <v>1581.59</v>
      </c>
      <c r="K373" s="2" t="s">
        <v>80</v>
      </c>
      <c r="L373" t="s">
        <v>17</v>
      </c>
      <c r="M373">
        <v>0.21</v>
      </c>
      <c r="N373" t="s">
        <v>18</v>
      </c>
      <c r="O373" t="s">
        <v>19</v>
      </c>
      <c r="P373" t="s">
        <v>48</v>
      </c>
    </row>
    <row r="374" spans="1:16" x14ac:dyDescent="0.3">
      <c r="A374">
        <v>1062</v>
      </c>
      <c r="B374" s="1">
        <v>45074</v>
      </c>
      <c r="C374">
        <f t="shared" si="12"/>
        <v>4</v>
      </c>
      <c r="D374" s="3">
        <f t="shared" si="13"/>
        <v>5</v>
      </c>
      <c r="E374" t="s">
        <v>14</v>
      </c>
      <c r="F374" t="s">
        <v>25</v>
      </c>
      <c r="G374">
        <v>7567.22</v>
      </c>
      <c r="H374">
        <v>28</v>
      </c>
      <c r="I374" t="s">
        <v>35</v>
      </c>
      <c r="J374">
        <v>933.16</v>
      </c>
      <c r="K374" s="2" t="s">
        <v>82</v>
      </c>
      <c r="L374" t="s">
        <v>17</v>
      </c>
      <c r="M374">
        <v>0.18</v>
      </c>
      <c r="N374" t="s">
        <v>27</v>
      </c>
      <c r="O374" t="s">
        <v>19</v>
      </c>
      <c r="P374" t="s">
        <v>32</v>
      </c>
    </row>
    <row r="375" spans="1:16" x14ac:dyDescent="0.3">
      <c r="A375">
        <v>1062</v>
      </c>
      <c r="B375" s="1">
        <v>45126</v>
      </c>
      <c r="C375">
        <f t="shared" si="12"/>
        <v>4</v>
      </c>
      <c r="D375" s="3">
        <f t="shared" si="13"/>
        <v>7</v>
      </c>
      <c r="E375" t="s">
        <v>33</v>
      </c>
      <c r="F375" t="s">
        <v>15</v>
      </c>
      <c r="G375">
        <v>5684.33</v>
      </c>
      <c r="H375">
        <v>10</v>
      </c>
      <c r="I375" t="s">
        <v>35</v>
      </c>
      <c r="J375">
        <v>2940.4</v>
      </c>
      <c r="K375">
        <v>3054.79</v>
      </c>
      <c r="L375" t="s">
        <v>17</v>
      </c>
      <c r="M375">
        <v>0.08</v>
      </c>
      <c r="N375" t="s">
        <v>31</v>
      </c>
      <c r="O375" t="s">
        <v>19</v>
      </c>
      <c r="P375" t="s">
        <v>67</v>
      </c>
    </row>
    <row r="376" spans="1:16" x14ac:dyDescent="0.3">
      <c r="A376">
        <v>1062</v>
      </c>
      <c r="B376" s="1">
        <v>45242</v>
      </c>
      <c r="C376">
        <f t="shared" si="12"/>
        <v>4</v>
      </c>
      <c r="D376" s="3">
        <f t="shared" si="13"/>
        <v>11</v>
      </c>
      <c r="E376" t="s">
        <v>38</v>
      </c>
      <c r="F376" t="s">
        <v>25</v>
      </c>
      <c r="G376">
        <v>8681.0300000000007</v>
      </c>
      <c r="H376">
        <v>9</v>
      </c>
      <c r="I376" t="s">
        <v>35</v>
      </c>
      <c r="J376">
        <v>1468.05</v>
      </c>
      <c r="K376">
        <v>1838.21</v>
      </c>
      <c r="L376" t="s">
        <v>30</v>
      </c>
      <c r="M376">
        <v>0.15</v>
      </c>
      <c r="N376" t="s">
        <v>27</v>
      </c>
      <c r="O376" t="s">
        <v>22</v>
      </c>
      <c r="P376" t="s">
        <v>39</v>
      </c>
    </row>
    <row r="377" spans="1:16" x14ac:dyDescent="0.3">
      <c r="A377">
        <v>1062</v>
      </c>
      <c r="B377" s="1">
        <v>45236</v>
      </c>
      <c r="C377">
        <f t="shared" si="12"/>
        <v>4</v>
      </c>
      <c r="D377" s="3">
        <f t="shared" si="13"/>
        <v>11</v>
      </c>
      <c r="E377" t="s">
        <v>24</v>
      </c>
      <c r="F377" t="s">
        <v>34</v>
      </c>
      <c r="G377">
        <v>2605.71</v>
      </c>
      <c r="H377">
        <v>25</v>
      </c>
      <c r="I377" t="s">
        <v>26</v>
      </c>
      <c r="J377">
        <v>2361.0500000000002</v>
      </c>
      <c r="K377">
        <v>2616.19</v>
      </c>
      <c r="L377" t="s">
        <v>30</v>
      </c>
      <c r="M377">
        <v>0.3</v>
      </c>
      <c r="N377" t="s">
        <v>27</v>
      </c>
      <c r="O377" t="s">
        <v>22</v>
      </c>
      <c r="P377" t="s">
        <v>54</v>
      </c>
    </row>
    <row r="378" spans="1:16" x14ac:dyDescent="0.3">
      <c r="A378">
        <v>1062</v>
      </c>
      <c r="B378" s="1">
        <v>45127</v>
      </c>
      <c r="C378">
        <f t="shared" si="12"/>
        <v>4</v>
      </c>
      <c r="D378" s="3">
        <f t="shared" si="13"/>
        <v>7</v>
      </c>
      <c r="E378" t="s">
        <v>38</v>
      </c>
      <c r="F378" t="s">
        <v>15</v>
      </c>
      <c r="G378">
        <v>903.38</v>
      </c>
      <c r="H378">
        <v>48</v>
      </c>
      <c r="I378" t="s">
        <v>35</v>
      </c>
      <c r="J378">
        <v>1679.69</v>
      </c>
      <c r="K378">
        <v>1939.04</v>
      </c>
      <c r="L378" t="s">
        <v>30</v>
      </c>
      <c r="M378">
        <v>0.09</v>
      </c>
      <c r="N378" t="s">
        <v>31</v>
      </c>
      <c r="O378" t="s">
        <v>19</v>
      </c>
      <c r="P378" t="s">
        <v>41</v>
      </c>
    </row>
    <row r="379" spans="1:16" x14ac:dyDescent="0.3">
      <c r="A379">
        <v>1062</v>
      </c>
      <c r="B379" s="1">
        <v>45190</v>
      </c>
      <c r="C379">
        <f t="shared" si="12"/>
        <v>4</v>
      </c>
      <c r="D379" s="3">
        <f t="shared" si="13"/>
        <v>9</v>
      </c>
      <c r="E379" t="s">
        <v>24</v>
      </c>
      <c r="F379" t="s">
        <v>15</v>
      </c>
      <c r="G379">
        <v>2994.59</v>
      </c>
      <c r="H379">
        <v>37</v>
      </c>
      <c r="I379" t="s">
        <v>35</v>
      </c>
      <c r="J379">
        <v>4658.4399999999996</v>
      </c>
      <c r="K379">
        <v>4823.5</v>
      </c>
      <c r="L379" t="s">
        <v>17</v>
      </c>
      <c r="M379">
        <v>0.14000000000000001</v>
      </c>
      <c r="N379" t="s">
        <v>31</v>
      </c>
      <c r="O379" t="s">
        <v>19</v>
      </c>
      <c r="P379" t="s">
        <v>47</v>
      </c>
    </row>
    <row r="380" spans="1:16" x14ac:dyDescent="0.3">
      <c r="A380">
        <v>1062</v>
      </c>
      <c r="B380" s="1">
        <v>44999</v>
      </c>
      <c r="C380">
        <f t="shared" si="12"/>
        <v>4</v>
      </c>
      <c r="D380" s="3">
        <f t="shared" si="13"/>
        <v>3</v>
      </c>
      <c r="E380" t="s">
        <v>43</v>
      </c>
      <c r="F380" t="s">
        <v>34</v>
      </c>
      <c r="G380">
        <v>4178.3900000000003</v>
      </c>
      <c r="H380">
        <v>24</v>
      </c>
      <c r="I380" t="s">
        <v>26</v>
      </c>
      <c r="J380">
        <v>3018.01</v>
      </c>
      <c r="K380">
        <v>3418.19</v>
      </c>
      <c r="L380" t="s">
        <v>17</v>
      </c>
      <c r="M380">
        <v>0.23</v>
      </c>
      <c r="N380" t="s">
        <v>27</v>
      </c>
      <c r="O380" t="s">
        <v>22</v>
      </c>
      <c r="P380" t="s">
        <v>58</v>
      </c>
    </row>
    <row r="381" spans="1:16" x14ac:dyDescent="0.3">
      <c r="A381">
        <v>1062</v>
      </c>
      <c r="B381" s="1">
        <v>45270</v>
      </c>
      <c r="C381">
        <f t="shared" si="12"/>
        <v>4</v>
      </c>
      <c r="D381" s="3">
        <f t="shared" si="13"/>
        <v>12</v>
      </c>
      <c r="E381" t="s">
        <v>24</v>
      </c>
      <c r="F381" t="s">
        <v>21</v>
      </c>
      <c r="G381">
        <v>3979.41</v>
      </c>
      <c r="H381">
        <v>11</v>
      </c>
      <c r="I381" t="s">
        <v>35</v>
      </c>
      <c r="J381">
        <v>1190.08</v>
      </c>
      <c r="K381" s="2" t="s">
        <v>179</v>
      </c>
      <c r="L381" t="s">
        <v>17</v>
      </c>
      <c r="M381">
        <v>0.13</v>
      </c>
      <c r="N381" t="s">
        <v>18</v>
      </c>
      <c r="O381" t="s">
        <v>22</v>
      </c>
      <c r="P381" t="s">
        <v>49</v>
      </c>
    </row>
    <row r="382" spans="1:16" x14ac:dyDescent="0.3">
      <c r="A382">
        <v>1062</v>
      </c>
      <c r="B382" s="1">
        <v>45018</v>
      </c>
      <c r="C382">
        <f t="shared" si="12"/>
        <v>4</v>
      </c>
      <c r="D382" s="3">
        <f t="shared" si="13"/>
        <v>4</v>
      </c>
      <c r="E382" t="s">
        <v>14</v>
      </c>
      <c r="F382" t="s">
        <v>34</v>
      </c>
      <c r="G382">
        <v>6991.95</v>
      </c>
      <c r="H382">
        <v>10</v>
      </c>
      <c r="I382" t="s">
        <v>29</v>
      </c>
      <c r="J382">
        <v>1524.88</v>
      </c>
      <c r="K382">
        <v>1636.14</v>
      </c>
      <c r="L382" t="s">
        <v>30</v>
      </c>
      <c r="M382">
        <v>0.2</v>
      </c>
      <c r="N382" t="s">
        <v>27</v>
      </c>
      <c r="O382" t="s">
        <v>19</v>
      </c>
      <c r="P382" t="s">
        <v>48</v>
      </c>
    </row>
    <row r="383" spans="1:16" x14ac:dyDescent="0.3">
      <c r="A383">
        <v>1062</v>
      </c>
      <c r="B383" s="1">
        <v>45134</v>
      </c>
      <c r="C383">
        <f t="shared" si="12"/>
        <v>4</v>
      </c>
      <c r="D383" s="3">
        <f t="shared" si="13"/>
        <v>7</v>
      </c>
      <c r="E383" t="s">
        <v>24</v>
      </c>
      <c r="F383" t="s">
        <v>25</v>
      </c>
      <c r="G383">
        <v>4078.68</v>
      </c>
      <c r="H383">
        <v>44</v>
      </c>
      <c r="I383" t="s">
        <v>35</v>
      </c>
      <c r="J383">
        <v>987.74</v>
      </c>
      <c r="K383">
        <v>1462.19</v>
      </c>
      <c r="L383" t="s">
        <v>30</v>
      </c>
      <c r="M383">
        <v>0.24</v>
      </c>
      <c r="N383" t="s">
        <v>27</v>
      </c>
      <c r="O383" t="s">
        <v>19</v>
      </c>
      <c r="P383" t="s">
        <v>28</v>
      </c>
    </row>
    <row r="384" spans="1:16" x14ac:dyDescent="0.3">
      <c r="A384">
        <v>1061</v>
      </c>
      <c r="B384" s="1">
        <v>45009</v>
      </c>
      <c r="C384">
        <f t="shared" si="12"/>
        <v>3</v>
      </c>
      <c r="D384" s="3">
        <f t="shared" si="13"/>
        <v>3</v>
      </c>
      <c r="E384" t="s">
        <v>33</v>
      </c>
      <c r="F384" t="s">
        <v>34</v>
      </c>
      <c r="G384">
        <v>3750.2</v>
      </c>
      <c r="H384">
        <v>13</v>
      </c>
      <c r="I384" t="s">
        <v>35</v>
      </c>
      <c r="J384">
        <v>637.37</v>
      </c>
      <c r="K384">
        <v>692.71</v>
      </c>
      <c r="L384" t="s">
        <v>30</v>
      </c>
      <c r="M384">
        <v>0.08</v>
      </c>
      <c r="N384" t="s">
        <v>31</v>
      </c>
      <c r="O384" t="s">
        <v>19</v>
      </c>
      <c r="P384" t="s">
        <v>36</v>
      </c>
    </row>
    <row r="385" spans="1:16" x14ac:dyDescent="0.3">
      <c r="A385">
        <v>1061</v>
      </c>
      <c r="B385" s="1">
        <v>45275</v>
      </c>
      <c r="C385">
        <f t="shared" si="12"/>
        <v>3</v>
      </c>
      <c r="D385" s="3">
        <f t="shared" si="13"/>
        <v>12</v>
      </c>
      <c r="E385" t="s">
        <v>43</v>
      </c>
      <c r="F385" t="s">
        <v>15</v>
      </c>
      <c r="G385">
        <v>3867.13</v>
      </c>
      <c r="H385">
        <v>32</v>
      </c>
      <c r="I385" t="s">
        <v>26</v>
      </c>
      <c r="J385">
        <v>2759.26</v>
      </c>
      <c r="K385">
        <v>3193.25</v>
      </c>
      <c r="L385" t="s">
        <v>30</v>
      </c>
      <c r="M385">
        <v>0.2</v>
      </c>
      <c r="N385" t="s">
        <v>27</v>
      </c>
      <c r="O385" t="s">
        <v>19</v>
      </c>
      <c r="P385" t="s">
        <v>52</v>
      </c>
    </row>
    <row r="386" spans="1:16" x14ac:dyDescent="0.3">
      <c r="A386">
        <v>1061</v>
      </c>
      <c r="B386" s="1">
        <v>45038</v>
      </c>
      <c r="C386">
        <f t="shared" si="12"/>
        <v>3</v>
      </c>
      <c r="D386" s="3">
        <f t="shared" si="13"/>
        <v>4</v>
      </c>
      <c r="E386" t="s">
        <v>38</v>
      </c>
      <c r="F386" t="s">
        <v>25</v>
      </c>
      <c r="G386">
        <v>8345.02</v>
      </c>
      <c r="H386">
        <v>39</v>
      </c>
      <c r="I386" t="s">
        <v>35</v>
      </c>
      <c r="J386">
        <v>3494.19</v>
      </c>
      <c r="K386">
        <v>3746</v>
      </c>
      <c r="L386" t="s">
        <v>17</v>
      </c>
      <c r="M386">
        <v>0.25</v>
      </c>
      <c r="N386" t="s">
        <v>27</v>
      </c>
      <c r="O386" t="s">
        <v>22</v>
      </c>
      <c r="P386" t="s">
        <v>39</v>
      </c>
    </row>
    <row r="387" spans="1:16" x14ac:dyDescent="0.3">
      <c r="A387">
        <v>1061</v>
      </c>
      <c r="B387" s="1">
        <v>45034</v>
      </c>
      <c r="C387">
        <f t="shared" si="12"/>
        <v>3</v>
      </c>
      <c r="D387" s="3">
        <f t="shared" si="13"/>
        <v>4</v>
      </c>
      <c r="E387" t="s">
        <v>38</v>
      </c>
      <c r="F387" t="s">
        <v>15</v>
      </c>
      <c r="G387">
        <v>3774.02</v>
      </c>
      <c r="H387">
        <v>47</v>
      </c>
      <c r="I387" t="s">
        <v>35</v>
      </c>
      <c r="J387">
        <v>146.27000000000001</v>
      </c>
      <c r="K387" s="2" t="s">
        <v>148</v>
      </c>
      <c r="L387" t="s">
        <v>30</v>
      </c>
      <c r="M387">
        <v>0.06</v>
      </c>
      <c r="N387" t="s">
        <v>18</v>
      </c>
      <c r="O387" t="s">
        <v>22</v>
      </c>
      <c r="P387" t="s">
        <v>41</v>
      </c>
    </row>
    <row r="388" spans="1:16" x14ac:dyDescent="0.3">
      <c r="A388">
        <v>1061</v>
      </c>
      <c r="B388" s="1">
        <v>45024</v>
      </c>
      <c r="C388">
        <f t="shared" si="12"/>
        <v>3</v>
      </c>
      <c r="D388" s="3">
        <f t="shared" si="13"/>
        <v>4</v>
      </c>
      <c r="E388" t="s">
        <v>33</v>
      </c>
      <c r="F388" t="s">
        <v>34</v>
      </c>
      <c r="G388">
        <v>3988.03</v>
      </c>
      <c r="H388">
        <v>29</v>
      </c>
      <c r="I388" t="s">
        <v>29</v>
      </c>
      <c r="J388">
        <v>1221.74</v>
      </c>
      <c r="K388">
        <v>1611.92</v>
      </c>
      <c r="L388" t="s">
        <v>30</v>
      </c>
      <c r="M388">
        <v>0.15</v>
      </c>
      <c r="N388" t="s">
        <v>18</v>
      </c>
      <c r="O388" t="s">
        <v>22</v>
      </c>
      <c r="P388" t="s">
        <v>36</v>
      </c>
    </row>
    <row r="389" spans="1:16" x14ac:dyDescent="0.3">
      <c r="A389">
        <v>1061</v>
      </c>
      <c r="B389" s="1">
        <v>44998</v>
      </c>
      <c r="C389">
        <f t="shared" si="12"/>
        <v>3</v>
      </c>
      <c r="D389" s="3">
        <f t="shared" si="13"/>
        <v>3</v>
      </c>
      <c r="E389" t="s">
        <v>14</v>
      </c>
      <c r="F389" t="s">
        <v>25</v>
      </c>
      <c r="G389">
        <v>6321.42</v>
      </c>
      <c r="H389">
        <v>11</v>
      </c>
      <c r="I389" t="s">
        <v>29</v>
      </c>
      <c r="J389">
        <v>2594.71</v>
      </c>
      <c r="K389">
        <v>2769.52</v>
      </c>
      <c r="L389" t="s">
        <v>17</v>
      </c>
      <c r="M389">
        <v>0.01</v>
      </c>
      <c r="N389" t="s">
        <v>27</v>
      </c>
      <c r="O389" t="s">
        <v>22</v>
      </c>
      <c r="P389" t="s">
        <v>32</v>
      </c>
    </row>
    <row r="390" spans="1:16" x14ac:dyDescent="0.3">
      <c r="A390">
        <v>1061</v>
      </c>
      <c r="B390" s="1">
        <v>45007</v>
      </c>
      <c r="C390">
        <f t="shared" si="12"/>
        <v>3</v>
      </c>
      <c r="D390" s="3">
        <f t="shared" si="13"/>
        <v>3</v>
      </c>
      <c r="E390" t="s">
        <v>43</v>
      </c>
      <c r="F390" t="s">
        <v>34</v>
      </c>
      <c r="G390">
        <v>8915.0499999999993</v>
      </c>
      <c r="H390">
        <v>34</v>
      </c>
      <c r="I390" t="s">
        <v>29</v>
      </c>
      <c r="J390">
        <v>2680.82</v>
      </c>
      <c r="K390">
        <v>2771.02</v>
      </c>
      <c r="L390" t="s">
        <v>30</v>
      </c>
      <c r="M390">
        <v>0.2</v>
      </c>
      <c r="N390" t="s">
        <v>27</v>
      </c>
      <c r="O390" t="s">
        <v>19</v>
      </c>
      <c r="P390" t="s">
        <v>58</v>
      </c>
    </row>
    <row r="391" spans="1:16" x14ac:dyDescent="0.3">
      <c r="A391">
        <v>1061</v>
      </c>
      <c r="B391" s="1">
        <v>45215</v>
      </c>
      <c r="C391">
        <f t="shared" si="12"/>
        <v>3</v>
      </c>
      <c r="D391" s="3">
        <f t="shared" si="13"/>
        <v>10</v>
      </c>
      <c r="E391" t="s">
        <v>38</v>
      </c>
      <c r="F391" t="s">
        <v>34</v>
      </c>
      <c r="G391">
        <v>2227.64</v>
      </c>
      <c r="H391">
        <v>37</v>
      </c>
      <c r="I391" t="s">
        <v>16</v>
      </c>
      <c r="J391">
        <v>4651.7700000000004</v>
      </c>
      <c r="K391">
        <v>4984.3900000000003</v>
      </c>
      <c r="L391" t="s">
        <v>17</v>
      </c>
      <c r="M391">
        <v>0.12</v>
      </c>
      <c r="N391" t="s">
        <v>18</v>
      </c>
      <c r="O391" t="s">
        <v>22</v>
      </c>
      <c r="P391" t="s">
        <v>51</v>
      </c>
    </row>
    <row r="392" spans="1:16" x14ac:dyDescent="0.3">
      <c r="A392">
        <v>1061</v>
      </c>
      <c r="B392" s="1">
        <v>45282</v>
      </c>
      <c r="C392">
        <f t="shared" si="12"/>
        <v>3</v>
      </c>
      <c r="D392" s="3">
        <f t="shared" si="13"/>
        <v>12</v>
      </c>
      <c r="E392" t="s">
        <v>43</v>
      </c>
      <c r="F392" t="s">
        <v>15</v>
      </c>
      <c r="G392">
        <v>1990.17</v>
      </c>
      <c r="H392">
        <v>45</v>
      </c>
      <c r="I392" t="s">
        <v>29</v>
      </c>
      <c r="J392">
        <v>1364.51</v>
      </c>
      <c r="K392">
        <v>1844.8</v>
      </c>
      <c r="L392" t="s">
        <v>17</v>
      </c>
      <c r="M392">
        <v>0.18</v>
      </c>
      <c r="N392" t="s">
        <v>18</v>
      </c>
      <c r="O392" t="s">
        <v>19</v>
      </c>
      <c r="P392" t="s">
        <v>52</v>
      </c>
    </row>
    <row r="393" spans="1:16" x14ac:dyDescent="0.3">
      <c r="A393">
        <v>1061</v>
      </c>
      <c r="B393" s="1">
        <v>45049</v>
      </c>
      <c r="C393">
        <f t="shared" si="12"/>
        <v>3</v>
      </c>
      <c r="D393" s="3">
        <f t="shared" si="13"/>
        <v>5</v>
      </c>
      <c r="E393" t="s">
        <v>14</v>
      </c>
      <c r="F393" t="s">
        <v>25</v>
      </c>
      <c r="G393">
        <v>7277.56</v>
      </c>
      <c r="H393">
        <v>41</v>
      </c>
      <c r="I393" t="s">
        <v>16</v>
      </c>
      <c r="J393">
        <v>2894.18</v>
      </c>
      <c r="K393">
        <v>3193.92</v>
      </c>
      <c r="L393" t="s">
        <v>30</v>
      </c>
      <c r="M393">
        <v>0.28000000000000003</v>
      </c>
      <c r="N393" t="s">
        <v>27</v>
      </c>
      <c r="O393" t="s">
        <v>22</v>
      </c>
      <c r="P393" t="s">
        <v>32</v>
      </c>
    </row>
    <row r="394" spans="1:16" x14ac:dyDescent="0.3">
      <c r="A394">
        <v>1061</v>
      </c>
      <c r="B394" s="1">
        <v>45190</v>
      </c>
      <c r="C394">
        <f t="shared" si="12"/>
        <v>3</v>
      </c>
      <c r="D394" s="3">
        <f t="shared" si="13"/>
        <v>9</v>
      </c>
      <c r="E394" t="s">
        <v>33</v>
      </c>
      <c r="F394" t="s">
        <v>25</v>
      </c>
      <c r="G394">
        <v>9895.57</v>
      </c>
      <c r="H394">
        <v>25</v>
      </c>
      <c r="I394" t="s">
        <v>26</v>
      </c>
      <c r="J394">
        <v>2747.66</v>
      </c>
      <c r="K394" s="2" t="s">
        <v>249</v>
      </c>
      <c r="L394" t="s">
        <v>30</v>
      </c>
      <c r="M394">
        <v>0.23</v>
      </c>
      <c r="N394" t="s">
        <v>18</v>
      </c>
      <c r="O394" t="s">
        <v>19</v>
      </c>
      <c r="P394" t="s">
        <v>45</v>
      </c>
    </row>
    <row r="395" spans="1:16" x14ac:dyDescent="0.3">
      <c r="A395">
        <v>1061</v>
      </c>
      <c r="B395" s="1">
        <v>44951</v>
      </c>
      <c r="C395">
        <f t="shared" si="12"/>
        <v>3</v>
      </c>
      <c r="D395" s="3">
        <f t="shared" si="13"/>
        <v>1</v>
      </c>
      <c r="E395" t="s">
        <v>14</v>
      </c>
      <c r="F395" t="s">
        <v>34</v>
      </c>
      <c r="G395">
        <v>2375.2800000000002</v>
      </c>
      <c r="H395">
        <v>38</v>
      </c>
      <c r="I395" t="s">
        <v>16</v>
      </c>
      <c r="J395">
        <v>4440.8599999999997</v>
      </c>
      <c r="K395" s="2" t="s">
        <v>253</v>
      </c>
      <c r="L395" t="s">
        <v>17</v>
      </c>
      <c r="M395">
        <v>0.24</v>
      </c>
      <c r="N395" t="s">
        <v>27</v>
      </c>
      <c r="O395" t="s">
        <v>19</v>
      </c>
      <c r="P395" t="s">
        <v>48</v>
      </c>
    </row>
    <row r="396" spans="1:16" x14ac:dyDescent="0.3">
      <c r="A396">
        <v>1060</v>
      </c>
      <c r="B396" s="1">
        <v>45276</v>
      </c>
      <c r="C396">
        <f t="shared" si="12"/>
        <v>2</v>
      </c>
      <c r="D396" s="3">
        <f t="shared" si="13"/>
        <v>12</v>
      </c>
      <c r="E396" t="s">
        <v>38</v>
      </c>
      <c r="F396" t="s">
        <v>34</v>
      </c>
      <c r="G396">
        <v>3224.71</v>
      </c>
      <c r="H396">
        <v>44</v>
      </c>
      <c r="I396" t="s">
        <v>29</v>
      </c>
      <c r="J396">
        <v>3784.96</v>
      </c>
      <c r="K396">
        <v>4276.99</v>
      </c>
      <c r="L396" t="s">
        <v>30</v>
      </c>
      <c r="M396">
        <v>0.06</v>
      </c>
      <c r="N396" t="s">
        <v>27</v>
      </c>
      <c r="O396" t="s">
        <v>22</v>
      </c>
      <c r="P396" t="s">
        <v>51</v>
      </c>
    </row>
    <row r="397" spans="1:16" x14ac:dyDescent="0.3">
      <c r="A397">
        <v>1060</v>
      </c>
      <c r="B397" s="1">
        <v>45155</v>
      </c>
      <c r="C397">
        <f t="shared" si="12"/>
        <v>2</v>
      </c>
      <c r="D397" s="3">
        <f t="shared" si="13"/>
        <v>8</v>
      </c>
      <c r="E397" t="s">
        <v>14</v>
      </c>
      <c r="F397" t="s">
        <v>34</v>
      </c>
      <c r="G397">
        <v>8371.25</v>
      </c>
      <c r="H397">
        <v>16</v>
      </c>
      <c r="I397" t="s">
        <v>29</v>
      </c>
      <c r="J397">
        <v>3975.99</v>
      </c>
      <c r="K397">
        <v>4422.59</v>
      </c>
      <c r="L397" t="s">
        <v>30</v>
      </c>
      <c r="M397">
        <v>0.24</v>
      </c>
      <c r="N397" t="s">
        <v>18</v>
      </c>
      <c r="O397" t="s">
        <v>19</v>
      </c>
      <c r="P397" t="s">
        <v>48</v>
      </c>
    </row>
    <row r="398" spans="1:16" x14ac:dyDescent="0.3">
      <c r="A398">
        <v>1060</v>
      </c>
      <c r="B398" s="1">
        <v>45059</v>
      </c>
      <c r="C398">
        <f t="shared" si="12"/>
        <v>2</v>
      </c>
      <c r="D398" s="3">
        <f t="shared" si="13"/>
        <v>5</v>
      </c>
      <c r="E398" t="s">
        <v>33</v>
      </c>
      <c r="F398" t="s">
        <v>21</v>
      </c>
      <c r="G398">
        <v>5260.83</v>
      </c>
      <c r="H398">
        <v>31</v>
      </c>
      <c r="I398" t="s">
        <v>35</v>
      </c>
      <c r="J398">
        <v>3161.4</v>
      </c>
      <c r="K398">
        <v>3339.66</v>
      </c>
      <c r="L398" t="s">
        <v>17</v>
      </c>
      <c r="M398">
        <v>0.02</v>
      </c>
      <c r="N398" t="s">
        <v>27</v>
      </c>
      <c r="O398" t="s">
        <v>19</v>
      </c>
      <c r="P398" t="s">
        <v>37</v>
      </c>
    </row>
    <row r="399" spans="1:16" x14ac:dyDescent="0.3">
      <c r="A399">
        <v>1060</v>
      </c>
      <c r="B399" s="1">
        <v>45039</v>
      </c>
      <c r="C399">
        <f t="shared" si="12"/>
        <v>2</v>
      </c>
      <c r="D399" s="3">
        <f t="shared" si="13"/>
        <v>4</v>
      </c>
      <c r="E399" t="s">
        <v>38</v>
      </c>
      <c r="F399" t="s">
        <v>34</v>
      </c>
      <c r="G399">
        <v>273.77</v>
      </c>
      <c r="H399">
        <v>23</v>
      </c>
      <c r="I399" t="s">
        <v>29</v>
      </c>
      <c r="J399">
        <v>4110.6000000000004</v>
      </c>
      <c r="K399" s="2" t="s">
        <v>64</v>
      </c>
      <c r="L399" t="s">
        <v>30</v>
      </c>
      <c r="M399">
        <v>0.12</v>
      </c>
      <c r="N399" t="s">
        <v>31</v>
      </c>
      <c r="O399" t="s">
        <v>19</v>
      </c>
      <c r="P399" t="s">
        <v>51</v>
      </c>
    </row>
    <row r="400" spans="1:16" x14ac:dyDescent="0.3">
      <c r="A400">
        <v>1060</v>
      </c>
      <c r="B400" s="1">
        <v>45222</v>
      </c>
      <c r="C400">
        <f t="shared" si="12"/>
        <v>2</v>
      </c>
      <c r="D400" s="3">
        <f t="shared" si="13"/>
        <v>10</v>
      </c>
      <c r="E400" t="s">
        <v>14</v>
      </c>
      <c r="F400" t="s">
        <v>21</v>
      </c>
      <c r="G400">
        <v>6395.95</v>
      </c>
      <c r="H400">
        <v>46</v>
      </c>
      <c r="I400" t="s">
        <v>29</v>
      </c>
      <c r="J400">
        <v>1747.05</v>
      </c>
      <c r="K400">
        <v>1830.27</v>
      </c>
      <c r="L400" t="s">
        <v>30</v>
      </c>
      <c r="M400">
        <v>0.15</v>
      </c>
      <c r="N400" t="s">
        <v>27</v>
      </c>
      <c r="O400" t="s">
        <v>22</v>
      </c>
      <c r="P400" t="s">
        <v>23</v>
      </c>
    </row>
    <row r="401" spans="1:16" x14ac:dyDescent="0.3">
      <c r="A401">
        <v>1060</v>
      </c>
      <c r="B401" s="1">
        <v>45150</v>
      </c>
      <c r="C401">
        <f t="shared" si="12"/>
        <v>2</v>
      </c>
      <c r="D401" s="3">
        <f t="shared" si="13"/>
        <v>8</v>
      </c>
      <c r="E401" t="s">
        <v>24</v>
      </c>
      <c r="F401" t="s">
        <v>15</v>
      </c>
      <c r="G401">
        <v>1756.48</v>
      </c>
      <c r="H401">
        <v>5</v>
      </c>
      <c r="I401" t="s">
        <v>16</v>
      </c>
      <c r="J401">
        <v>3970.08</v>
      </c>
      <c r="K401">
        <v>4096.4799999999996</v>
      </c>
      <c r="L401" t="s">
        <v>17</v>
      </c>
      <c r="M401">
        <v>0.13</v>
      </c>
      <c r="N401" t="s">
        <v>18</v>
      </c>
      <c r="O401" t="s">
        <v>22</v>
      </c>
      <c r="P401" t="s">
        <v>47</v>
      </c>
    </row>
    <row r="402" spans="1:16" x14ac:dyDescent="0.3">
      <c r="A402">
        <v>1060</v>
      </c>
      <c r="B402" s="1">
        <v>45206</v>
      </c>
      <c r="C402">
        <f t="shared" si="12"/>
        <v>2</v>
      </c>
      <c r="D402" s="3">
        <f t="shared" si="13"/>
        <v>10</v>
      </c>
      <c r="E402" t="s">
        <v>43</v>
      </c>
      <c r="F402" t="s">
        <v>25</v>
      </c>
      <c r="G402">
        <v>6453.17</v>
      </c>
      <c r="H402">
        <v>23</v>
      </c>
      <c r="I402" t="s">
        <v>35</v>
      </c>
      <c r="J402">
        <v>647.70000000000005</v>
      </c>
      <c r="K402">
        <v>902.26</v>
      </c>
      <c r="L402" t="s">
        <v>30</v>
      </c>
      <c r="M402">
        <v>0.17</v>
      </c>
      <c r="N402" t="s">
        <v>27</v>
      </c>
      <c r="O402" t="s">
        <v>19</v>
      </c>
      <c r="P402" t="s">
        <v>44</v>
      </c>
    </row>
    <row r="403" spans="1:16" x14ac:dyDescent="0.3">
      <c r="A403">
        <v>1060</v>
      </c>
      <c r="B403" s="1">
        <v>44943</v>
      </c>
      <c r="C403">
        <f t="shared" si="12"/>
        <v>2</v>
      </c>
      <c r="D403" s="3">
        <f t="shared" si="13"/>
        <v>1</v>
      </c>
      <c r="E403" t="s">
        <v>14</v>
      </c>
      <c r="F403" t="s">
        <v>25</v>
      </c>
      <c r="G403">
        <v>2747.28</v>
      </c>
      <c r="H403">
        <v>3</v>
      </c>
      <c r="I403" t="s">
        <v>35</v>
      </c>
      <c r="J403">
        <v>1190.4100000000001</v>
      </c>
      <c r="K403">
        <v>1582.89</v>
      </c>
      <c r="L403" t="s">
        <v>30</v>
      </c>
      <c r="M403">
        <v>0.02</v>
      </c>
      <c r="N403" t="s">
        <v>31</v>
      </c>
      <c r="O403" t="s">
        <v>22</v>
      </c>
      <c r="P403" t="s">
        <v>32</v>
      </c>
    </row>
    <row r="404" spans="1:16" x14ac:dyDescent="0.3">
      <c r="A404">
        <v>1060</v>
      </c>
      <c r="B404" s="1">
        <v>44937</v>
      </c>
      <c r="C404">
        <f t="shared" si="12"/>
        <v>2</v>
      </c>
      <c r="D404" s="3">
        <f t="shared" si="13"/>
        <v>1</v>
      </c>
      <c r="E404" t="s">
        <v>33</v>
      </c>
      <c r="F404" t="s">
        <v>21</v>
      </c>
      <c r="G404">
        <v>1016.99</v>
      </c>
      <c r="H404">
        <v>34</v>
      </c>
      <c r="I404" t="s">
        <v>35</v>
      </c>
      <c r="J404">
        <v>4984.21</v>
      </c>
      <c r="K404">
        <v>5184.6400000000003</v>
      </c>
      <c r="L404" t="s">
        <v>30</v>
      </c>
      <c r="M404">
        <v>0.17</v>
      </c>
      <c r="N404" t="s">
        <v>18</v>
      </c>
      <c r="O404" t="s">
        <v>19</v>
      </c>
      <c r="P404" t="s">
        <v>37</v>
      </c>
    </row>
    <row r="405" spans="1:16" x14ac:dyDescent="0.3">
      <c r="A405">
        <v>1060</v>
      </c>
      <c r="B405" s="1">
        <v>45221</v>
      </c>
      <c r="C405">
        <f t="shared" si="12"/>
        <v>2</v>
      </c>
      <c r="D405" s="3">
        <f t="shared" si="13"/>
        <v>10</v>
      </c>
      <c r="E405" t="s">
        <v>14</v>
      </c>
      <c r="F405" t="s">
        <v>15</v>
      </c>
      <c r="G405">
        <v>2661.25</v>
      </c>
      <c r="H405">
        <v>11</v>
      </c>
      <c r="I405" t="s">
        <v>16</v>
      </c>
      <c r="J405">
        <v>3648.04</v>
      </c>
      <c r="K405">
        <v>4143.51</v>
      </c>
      <c r="L405" t="s">
        <v>17</v>
      </c>
      <c r="M405">
        <v>0.17</v>
      </c>
      <c r="N405" t="s">
        <v>31</v>
      </c>
      <c r="O405" t="s">
        <v>22</v>
      </c>
      <c r="P405" t="s">
        <v>20</v>
      </c>
    </row>
    <row r="406" spans="1:16" x14ac:dyDescent="0.3">
      <c r="A406">
        <v>1060</v>
      </c>
      <c r="B406" s="1">
        <v>45000</v>
      </c>
      <c r="C406">
        <f t="shared" si="12"/>
        <v>2</v>
      </c>
      <c r="D406" s="3">
        <f t="shared" si="13"/>
        <v>3</v>
      </c>
      <c r="E406" t="s">
        <v>24</v>
      </c>
      <c r="F406" t="s">
        <v>25</v>
      </c>
      <c r="G406">
        <v>8594.43</v>
      </c>
      <c r="H406">
        <v>44</v>
      </c>
      <c r="I406" t="s">
        <v>29</v>
      </c>
      <c r="J406">
        <v>2211.9499999999998</v>
      </c>
      <c r="K406" s="2" t="s">
        <v>210</v>
      </c>
      <c r="L406" t="s">
        <v>17</v>
      </c>
      <c r="M406">
        <v>0.04</v>
      </c>
      <c r="N406" t="s">
        <v>18</v>
      </c>
      <c r="O406" t="s">
        <v>19</v>
      </c>
      <c r="P406" t="s">
        <v>28</v>
      </c>
    </row>
    <row r="407" spans="1:16" x14ac:dyDescent="0.3">
      <c r="A407">
        <v>1059</v>
      </c>
      <c r="B407" s="1">
        <v>45169</v>
      </c>
      <c r="C407">
        <f t="shared" si="12"/>
        <v>1</v>
      </c>
      <c r="D407" s="3">
        <f t="shared" si="13"/>
        <v>8</v>
      </c>
      <c r="E407" t="s">
        <v>43</v>
      </c>
      <c r="F407" t="s">
        <v>15</v>
      </c>
      <c r="G407">
        <v>1203.97</v>
      </c>
      <c r="H407">
        <v>35</v>
      </c>
      <c r="I407" t="s">
        <v>26</v>
      </c>
      <c r="J407">
        <v>3333.64</v>
      </c>
      <c r="K407">
        <v>3764.52</v>
      </c>
      <c r="L407" t="s">
        <v>17</v>
      </c>
      <c r="M407">
        <v>0.02</v>
      </c>
      <c r="N407" t="s">
        <v>31</v>
      </c>
      <c r="O407" t="s">
        <v>19</v>
      </c>
      <c r="P407" t="s">
        <v>52</v>
      </c>
    </row>
    <row r="408" spans="1:16" x14ac:dyDescent="0.3">
      <c r="A408">
        <v>1059</v>
      </c>
      <c r="B408" s="1">
        <v>45154</v>
      </c>
      <c r="C408">
        <f t="shared" si="12"/>
        <v>1</v>
      </c>
      <c r="D408" s="3">
        <f t="shared" si="13"/>
        <v>8</v>
      </c>
      <c r="E408" t="s">
        <v>43</v>
      </c>
      <c r="F408" t="s">
        <v>21</v>
      </c>
      <c r="G408">
        <v>3634.59</v>
      </c>
      <c r="H408">
        <v>21</v>
      </c>
      <c r="I408" t="s">
        <v>29</v>
      </c>
      <c r="J408">
        <v>3110.54</v>
      </c>
      <c r="K408">
        <v>3192.99</v>
      </c>
      <c r="L408" t="s">
        <v>30</v>
      </c>
      <c r="M408">
        <v>0.17</v>
      </c>
      <c r="N408" t="s">
        <v>31</v>
      </c>
      <c r="O408" t="s">
        <v>19</v>
      </c>
      <c r="P408" t="s">
        <v>56</v>
      </c>
    </row>
    <row r="409" spans="1:16" x14ac:dyDescent="0.3">
      <c r="A409">
        <v>1059</v>
      </c>
      <c r="B409" s="1">
        <v>45067</v>
      </c>
      <c r="C409">
        <f t="shared" si="12"/>
        <v>1</v>
      </c>
      <c r="D409" s="3">
        <f t="shared" si="13"/>
        <v>5</v>
      </c>
      <c r="E409" t="s">
        <v>43</v>
      </c>
      <c r="F409" t="s">
        <v>15</v>
      </c>
      <c r="G409">
        <v>5108.9799999999996</v>
      </c>
      <c r="H409">
        <v>37</v>
      </c>
      <c r="I409" t="s">
        <v>35</v>
      </c>
      <c r="J409">
        <v>4146.99</v>
      </c>
      <c r="K409" s="2" t="s">
        <v>85</v>
      </c>
      <c r="L409" t="s">
        <v>17</v>
      </c>
      <c r="M409">
        <v>0.06</v>
      </c>
      <c r="N409" t="s">
        <v>18</v>
      </c>
      <c r="O409" t="s">
        <v>22</v>
      </c>
      <c r="P409" t="s">
        <v>52</v>
      </c>
    </row>
    <row r="410" spans="1:16" x14ac:dyDescent="0.3">
      <c r="A410">
        <v>1059</v>
      </c>
      <c r="B410" s="1">
        <v>45018</v>
      </c>
      <c r="C410">
        <f t="shared" si="12"/>
        <v>1</v>
      </c>
      <c r="D410" s="3">
        <f t="shared" si="13"/>
        <v>4</v>
      </c>
      <c r="E410" t="s">
        <v>38</v>
      </c>
      <c r="F410" t="s">
        <v>21</v>
      </c>
      <c r="G410">
        <v>3595.2</v>
      </c>
      <c r="H410">
        <v>12</v>
      </c>
      <c r="I410" t="s">
        <v>26</v>
      </c>
      <c r="J410">
        <v>3496.15</v>
      </c>
      <c r="K410">
        <v>3955.75</v>
      </c>
      <c r="L410" t="s">
        <v>17</v>
      </c>
      <c r="M410">
        <v>0.28000000000000003</v>
      </c>
      <c r="N410" t="s">
        <v>18</v>
      </c>
      <c r="O410" t="s">
        <v>22</v>
      </c>
      <c r="P410" t="s">
        <v>42</v>
      </c>
    </row>
    <row r="411" spans="1:16" x14ac:dyDescent="0.3">
      <c r="A411">
        <v>1059</v>
      </c>
      <c r="B411" s="1">
        <v>45136</v>
      </c>
      <c r="C411">
        <f t="shared" si="12"/>
        <v>1</v>
      </c>
      <c r="D411" s="3">
        <f t="shared" si="13"/>
        <v>7</v>
      </c>
      <c r="E411" t="s">
        <v>14</v>
      </c>
      <c r="F411" t="s">
        <v>25</v>
      </c>
      <c r="G411">
        <v>7678.91</v>
      </c>
      <c r="H411">
        <v>16</v>
      </c>
      <c r="I411" t="s">
        <v>16</v>
      </c>
      <c r="J411">
        <v>4287.21</v>
      </c>
      <c r="K411">
        <v>4464.28</v>
      </c>
      <c r="L411" t="s">
        <v>17</v>
      </c>
      <c r="M411">
        <v>0.2</v>
      </c>
      <c r="N411" t="s">
        <v>31</v>
      </c>
      <c r="O411" t="s">
        <v>22</v>
      </c>
      <c r="P411" t="s">
        <v>32</v>
      </c>
    </row>
    <row r="412" spans="1:16" x14ac:dyDescent="0.3">
      <c r="A412">
        <v>1059</v>
      </c>
      <c r="B412" s="1">
        <v>45105</v>
      </c>
      <c r="C412">
        <f t="shared" si="12"/>
        <v>1</v>
      </c>
      <c r="D412" s="3">
        <f t="shared" si="13"/>
        <v>6</v>
      </c>
      <c r="E412" t="s">
        <v>14</v>
      </c>
      <c r="F412" t="s">
        <v>15</v>
      </c>
      <c r="G412">
        <v>2338.64</v>
      </c>
      <c r="H412">
        <v>13</v>
      </c>
      <c r="I412" t="s">
        <v>35</v>
      </c>
      <c r="J412">
        <v>1969.78</v>
      </c>
      <c r="K412">
        <v>2437.6999999999998</v>
      </c>
      <c r="L412" t="s">
        <v>30</v>
      </c>
      <c r="M412">
        <v>0.19</v>
      </c>
      <c r="N412" t="s">
        <v>31</v>
      </c>
      <c r="O412" t="s">
        <v>22</v>
      </c>
      <c r="P412" t="s">
        <v>20</v>
      </c>
    </row>
    <row r="413" spans="1:16" x14ac:dyDescent="0.3">
      <c r="A413">
        <v>1059</v>
      </c>
      <c r="B413" s="1">
        <v>45217</v>
      </c>
      <c r="C413">
        <f t="shared" si="12"/>
        <v>1</v>
      </c>
      <c r="D413" s="3">
        <f t="shared" si="13"/>
        <v>10</v>
      </c>
      <c r="E413" t="s">
        <v>43</v>
      </c>
      <c r="F413" t="s">
        <v>15</v>
      </c>
      <c r="G413">
        <v>5097.4799999999996</v>
      </c>
      <c r="H413">
        <v>28</v>
      </c>
      <c r="I413" t="s">
        <v>35</v>
      </c>
      <c r="J413">
        <v>224.32</v>
      </c>
      <c r="K413">
        <v>715.06</v>
      </c>
      <c r="L413" t="s">
        <v>17</v>
      </c>
      <c r="M413">
        <v>0.01</v>
      </c>
      <c r="N413" t="s">
        <v>31</v>
      </c>
      <c r="O413" t="s">
        <v>19</v>
      </c>
      <c r="P413" t="s">
        <v>52</v>
      </c>
    </row>
    <row r="414" spans="1:16" x14ac:dyDescent="0.3">
      <c r="A414">
        <v>1059</v>
      </c>
      <c r="B414" s="1">
        <v>45079</v>
      </c>
      <c r="C414">
        <f t="shared" si="12"/>
        <v>1</v>
      </c>
      <c r="D414" s="3">
        <f t="shared" si="13"/>
        <v>6</v>
      </c>
      <c r="E414" t="s">
        <v>14</v>
      </c>
      <c r="F414" t="s">
        <v>21</v>
      </c>
      <c r="G414">
        <v>279.43</v>
      </c>
      <c r="H414">
        <v>47</v>
      </c>
      <c r="I414" t="s">
        <v>16</v>
      </c>
      <c r="J414">
        <v>287.17</v>
      </c>
      <c r="K414">
        <v>657.44</v>
      </c>
      <c r="L414" t="s">
        <v>17</v>
      </c>
      <c r="M414">
        <v>0.14000000000000001</v>
      </c>
      <c r="N414" t="s">
        <v>31</v>
      </c>
      <c r="O414" t="s">
        <v>22</v>
      </c>
      <c r="P414" t="s">
        <v>23</v>
      </c>
    </row>
    <row r="415" spans="1:16" x14ac:dyDescent="0.3">
      <c r="A415">
        <v>1059</v>
      </c>
      <c r="B415" s="1">
        <v>45025</v>
      </c>
      <c r="C415">
        <f t="shared" si="12"/>
        <v>1</v>
      </c>
      <c r="D415" s="3">
        <f t="shared" si="13"/>
        <v>4</v>
      </c>
      <c r="E415" t="s">
        <v>33</v>
      </c>
      <c r="F415" t="s">
        <v>25</v>
      </c>
      <c r="G415">
        <v>8063.7</v>
      </c>
      <c r="H415">
        <v>1</v>
      </c>
      <c r="I415" t="s">
        <v>35</v>
      </c>
      <c r="J415">
        <v>332.62</v>
      </c>
      <c r="K415">
        <v>612.46</v>
      </c>
      <c r="L415" t="s">
        <v>17</v>
      </c>
      <c r="M415">
        <v>0.24</v>
      </c>
      <c r="N415" t="s">
        <v>18</v>
      </c>
      <c r="O415" t="s">
        <v>22</v>
      </c>
      <c r="P415" t="s">
        <v>45</v>
      </c>
    </row>
    <row r="416" spans="1:16" x14ac:dyDescent="0.3">
      <c r="A416">
        <v>1059</v>
      </c>
      <c r="B416" s="1">
        <v>45238</v>
      </c>
      <c r="C416">
        <f t="shared" si="12"/>
        <v>1</v>
      </c>
      <c r="D416" s="3">
        <f t="shared" si="13"/>
        <v>11</v>
      </c>
      <c r="E416" t="s">
        <v>24</v>
      </c>
      <c r="F416" t="s">
        <v>25</v>
      </c>
      <c r="G416">
        <v>8466.7000000000007</v>
      </c>
      <c r="H416">
        <v>17</v>
      </c>
      <c r="I416" t="s">
        <v>29</v>
      </c>
      <c r="J416">
        <v>1780.14</v>
      </c>
      <c r="K416">
        <v>2185.42</v>
      </c>
      <c r="L416" t="s">
        <v>17</v>
      </c>
      <c r="M416">
        <v>0.15</v>
      </c>
      <c r="N416" t="s">
        <v>31</v>
      </c>
      <c r="O416" t="s">
        <v>22</v>
      </c>
      <c r="P416" t="s">
        <v>28</v>
      </c>
    </row>
    <row r="417" spans="1:16" x14ac:dyDescent="0.3">
      <c r="A417">
        <v>1058</v>
      </c>
      <c r="B417" s="1">
        <v>45021</v>
      </c>
      <c r="C417">
        <f t="shared" si="12"/>
        <v>7</v>
      </c>
      <c r="D417" s="3">
        <f t="shared" si="13"/>
        <v>4</v>
      </c>
      <c r="E417" t="s">
        <v>43</v>
      </c>
      <c r="F417" t="s">
        <v>15</v>
      </c>
      <c r="G417">
        <v>2072.23</v>
      </c>
      <c r="H417">
        <v>33</v>
      </c>
      <c r="I417" t="s">
        <v>16</v>
      </c>
      <c r="J417">
        <v>1011.65</v>
      </c>
      <c r="K417">
        <v>1084.28</v>
      </c>
      <c r="L417" t="s">
        <v>17</v>
      </c>
      <c r="M417">
        <v>7.0000000000000007E-2</v>
      </c>
      <c r="N417" t="s">
        <v>27</v>
      </c>
      <c r="O417" t="s">
        <v>22</v>
      </c>
      <c r="P417" t="s">
        <v>52</v>
      </c>
    </row>
    <row r="418" spans="1:16" x14ac:dyDescent="0.3">
      <c r="A418">
        <v>1058</v>
      </c>
      <c r="B418" s="1">
        <v>45097</v>
      </c>
      <c r="C418">
        <f t="shared" si="12"/>
        <v>7</v>
      </c>
      <c r="D418" s="3">
        <f t="shared" si="13"/>
        <v>6</v>
      </c>
      <c r="E418" t="s">
        <v>38</v>
      </c>
      <c r="F418" t="s">
        <v>21</v>
      </c>
      <c r="G418">
        <v>2896.54</v>
      </c>
      <c r="H418">
        <v>48</v>
      </c>
      <c r="I418" t="s">
        <v>29</v>
      </c>
      <c r="J418">
        <v>2614.48</v>
      </c>
      <c r="K418">
        <v>3049.04</v>
      </c>
      <c r="L418" t="s">
        <v>30</v>
      </c>
      <c r="M418">
        <v>0.1</v>
      </c>
      <c r="N418" t="s">
        <v>31</v>
      </c>
      <c r="O418" t="s">
        <v>22</v>
      </c>
      <c r="P418" t="s">
        <v>42</v>
      </c>
    </row>
    <row r="419" spans="1:16" x14ac:dyDescent="0.3">
      <c r="A419">
        <v>1058</v>
      </c>
      <c r="B419" s="1">
        <v>44940</v>
      </c>
      <c r="C419">
        <f t="shared" si="12"/>
        <v>7</v>
      </c>
      <c r="D419" s="3">
        <f t="shared" si="13"/>
        <v>1</v>
      </c>
      <c r="E419" t="s">
        <v>14</v>
      </c>
      <c r="F419" t="s">
        <v>34</v>
      </c>
      <c r="G419">
        <v>5235.1400000000003</v>
      </c>
      <c r="H419">
        <v>6</v>
      </c>
      <c r="I419" t="s">
        <v>26</v>
      </c>
      <c r="J419">
        <v>4987.71</v>
      </c>
      <c r="K419">
        <v>4998.78</v>
      </c>
      <c r="L419" t="s">
        <v>17</v>
      </c>
      <c r="M419">
        <v>0.17</v>
      </c>
      <c r="N419" t="s">
        <v>18</v>
      </c>
      <c r="O419" t="s">
        <v>22</v>
      </c>
      <c r="P419" t="s">
        <v>48</v>
      </c>
    </row>
    <row r="420" spans="1:16" x14ac:dyDescent="0.3">
      <c r="A420">
        <v>1058</v>
      </c>
      <c r="B420" s="1">
        <v>44990</v>
      </c>
      <c r="C420">
        <f t="shared" si="12"/>
        <v>7</v>
      </c>
      <c r="D420" s="3">
        <f t="shared" si="13"/>
        <v>3</v>
      </c>
      <c r="E420" t="s">
        <v>38</v>
      </c>
      <c r="F420" t="s">
        <v>15</v>
      </c>
      <c r="G420">
        <v>252.41</v>
      </c>
      <c r="H420">
        <v>48</v>
      </c>
      <c r="I420" t="s">
        <v>16</v>
      </c>
      <c r="J420">
        <v>2596.7199999999998</v>
      </c>
      <c r="K420" s="2" t="s">
        <v>138</v>
      </c>
      <c r="L420" t="s">
        <v>17</v>
      </c>
      <c r="M420">
        <v>0.04</v>
      </c>
      <c r="N420" t="s">
        <v>18</v>
      </c>
      <c r="O420" t="s">
        <v>19</v>
      </c>
      <c r="P420" t="s">
        <v>41</v>
      </c>
    </row>
    <row r="421" spans="1:16" x14ac:dyDescent="0.3">
      <c r="A421">
        <v>1058</v>
      </c>
      <c r="B421" s="1">
        <v>45119</v>
      </c>
      <c r="C421">
        <f t="shared" si="12"/>
        <v>7</v>
      </c>
      <c r="D421" s="3">
        <f t="shared" si="13"/>
        <v>7</v>
      </c>
      <c r="E421" t="s">
        <v>38</v>
      </c>
      <c r="F421" t="s">
        <v>34</v>
      </c>
      <c r="G421">
        <v>9580.0499999999993</v>
      </c>
      <c r="H421">
        <v>14</v>
      </c>
      <c r="I421" t="s">
        <v>35</v>
      </c>
      <c r="J421">
        <v>2703.97</v>
      </c>
      <c r="K421" s="2" t="s">
        <v>139</v>
      </c>
      <c r="L421" t="s">
        <v>30</v>
      </c>
      <c r="M421">
        <v>0.13</v>
      </c>
      <c r="N421" t="s">
        <v>27</v>
      </c>
      <c r="O421" t="s">
        <v>19</v>
      </c>
      <c r="P421" t="s">
        <v>51</v>
      </c>
    </row>
    <row r="422" spans="1:16" x14ac:dyDescent="0.3">
      <c r="A422">
        <v>1058</v>
      </c>
      <c r="B422" s="1">
        <v>45233</v>
      </c>
      <c r="C422">
        <f t="shared" si="12"/>
        <v>7</v>
      </c>
      <c r="D422" s="3">
        <f t="shared" si="13"/>
        <v>11</v>
      </c>
      <c r="E422" t="s">
        <v>24</v>
      </c>
      <c r="F422" t="s">
        <v>21</v>
      </c>
      <c r="G422">
        <v>4050.45</v>
      </c>
      <c r="H422">
        <v>42</v>
      </c>
      <c r="I422" t="s">
        <v>29</v>
      </c>
      <c r="J422">
        <v>3600.95</v>
      </c>
      <c r="K422" s="2" t="s">
        <v>140</v>
      </c>
      <c r="L422" t="s">
        <v>17</v>
      </c>
      <c r="M422">
        <v>0.01</v>
      </c>
      <c r="N422" t="s">
        <v>18</v>
      </c>
      <c r="O422" t="s">
        <v>22</v>
      </c>
      <c r="P422" t="s">
        <v>49</v>
      </c>
    </row>
    <row r="423" spans="1:16" x14ac:dyDescent="0.3">
      <c r="A423">
        <v>1058</v>
      </c>
      <c r="B423" s="1">
        <v>45291</v>
      </c>
      <c r="C423">
        <f t="shared" si="12"/>
        <v>7</v>
      </c>
      <c r="D423" s="3">
        <f t="shared" si="13"/>
        <v>12</v>
      </c>
      <c r="E423" t="s">
        <v>43</v>
      </c>
      <c r="F423" t="s">
        <v>21</v>
      </c>
      <c r="G423">
        <v>4643.51</v>
      </c>
      <c r="H423">
        <v>44</v>
      </c>
      <c r="I423" t="s">
        <v>29</v>
      </c>
      <c r="J423">
        <v>1910.47</v>
      </c>
      <c r="K423">
        <v>2217.8000000000002</v>
      </c>
      <c r="L423" t="s">
        <v>30</v>
      </c>
      <c r="M423">
        <v>0.22</v>
      </c>
      <c r="N423" t="s">
        <v>27</v>
      </c>
      <c r="O423" t="s">
        <v>19</v>
      </c>
      <c r="P423" t="s">
        <v>56</v>
      </c>
    </row>
    <row r="424" spans="1:16" x14ac:dyDescent="0.3">
      <c r="A424">
        <v>1058</v>
      </c>
      <c r="B424" s="1">
        <v>44987</v>
      </c>
      <c r="C424">
        <f t="shared" si="12"/>
        <v>7</v>
      </c>
      <c r="D424" s="3">
        <f t="shared" si="13"/>
        <v>3</v>
      </c>
      <c r="E424" t="s">
        <v>38</v>
      </c>
      <c r="F424" t="s">
        <v>21</v>
      </c>
      <c r="G424">
        <v>9333.83</v>
      </c>
      <c r="H424">
        <v>39</v>
      </c>
      <c r="I424" t="s">
        <v>26</v>
      </c>
      <c r="J424">
        <v>3542.8</v>
      </c>
      <c r="K424">
        <v>3603.02</v>
      </c>
      <c r="L424" t="s">
        <v>17</v>
      </c>
      <c r="M424">
        <v>0.26</v>
      </c>
      <c r="N424" t="s">
        <v>18</v>
      </c>
      <c r="O424" t="s">
        <v>19</v>
      </c>
      <c r="P424" t="s">
        <v>42</v>
      </c>
    </row>
    <row r="425" spans="1:16" x14ac:dyDescent="0.3">
      <c r="A425">
        <v>1058</v>
      </c>
      <c r="B425" s="1">
        <v>45196</v>
      </c>
      <c r="C425">
        <f t="shared" si="12"/>
        <v>7</v>
      </c>
      <c r="D425" s="3">
        <f t="shared" si="13"/>
        <v>9</v>
      </c>
      <c r="E425" t="s">
        <v>38</v>
      </c>
      <c r="F425" t="s">
        <v>21</v>
      </c>
      <c r="G425">
        <v>1193.28</v>
      </c>
      <c r="H425">
        <v>29</v>
      </c>
      <c r="I425" t="s">
        <v>35</v>
      </c>
      <c r="J425">
        <v>3578.77</v>
      </c>
      <c r="K425">
        <v>3635.02</v>
      </c>
      <c r="L425" t="s">
        <v>30</v>
      </c>
      <c r="M425">
        <v>0.2</v>
      </c>
      <c r="N425" t="s">
        <v>27</v>
      </c>
      <c r="O425" t="s">
        <v>22</v>
      </c>
      <c r="P425" t="s">
        <v>42</v>
      </c>
    </row>
    <row r="426" spans="1:16" x14ac:dyDescent="0.3">
      <c r="A426">
        <v>1058</v>
      </c>
      <c r="B426" s="1">
        <v>45171</v>
      </c>
      <c r="C426">
        <f t="shared" si="12"/>
        <v>7</v>
      </c>
      <c r="D426" s="3">
        <f t="shared" si="13"/>
        <v>9</v>
      </c>
      <c r="E426" t="s">
        <v>24</v>
      </c>
      <c r="F426" t="s">
        <v>25</v>
      </c>
      <c r="G426">
        <v>1142.92</v>
      </c>
      <c r="H426">
        <v>9</v>
      </c>
      <c r="I426" t="s">
        <v>16</v>
      </c>
      <c r="J426">
        <v>760.55</v>
      </c>
      <c r="K426" s="2" t="s">
        <v>171</v>
      </c>
      <c r="L426" t="s">
        <v>17</v>
      </c>
      <c r="M426">
        <v>0.15</v>
      </c>
      <c r="N426" t="s">
        <v>18</v>
      </c>
      <c r="O426" t="s">
        <v>22</v>
      </c>
      <c r="P426" t="s">
        <v>28</v>
      </c>
    </row>
    <row r="427" spans="1:16" x14ac:dyDescent="0.3">
      <c r="A427">
        <v>1058</v>
      </c>
      <c r="B427" s="1">
        <v>44987</v>
      </c>
      <c r="C427">
        <f t="shared" si="12"/>
        <v>7</v>
      </c>
      <c r="D427" s="3">
        <f t="shared" si="13"/>
        <v>3</v>
      </c>
      <c r="E427" t="s">
        <v>38</v>
      </c>
      <c r="F427" t="s">
        <v>34</v>
      </c>
      <c r="G427">
        <v>5463.43</v>
      </c>
      <c r="H427">
        <v>49</v>
      </c>
      <c r="I427" t="s">
        <v>16</v>
      </c>
      <c r="J427">
        <v>1307.22</v>
      </c>
      <c r="K427">
        <v>1528.4</v>
      </c>
      <c r="L427" t="s">
        <v>17</v>
      </c>
      <c r="M427">
        <v>0.24</v>
      </c>
      <c r="N427" t="s">
        <v>18</v>
      </c>
      <c r="O427" t="s">
        <v>22</v>
      </c>
      <c r="P427" t="s">
        <v>51</v>
      </c>
    </row>
    <row r="428" spans="1:16" x14ac:dyDescent="0.3">
      <c r="A428">
        <v>1058</v>
      </c>
      <c r="B428" s="1">
        <v>44994</v>
      </c>
      <c r="C428">
        <f t="shared" si="12"/>
        <v>7</v>
      </c>
      <c r="D428" s="3">
        <f t="shared" si="13"/>
        <v>3</v>
      </c>
      <c r="E428" t="s">
        <v>38</v>
      </c>
      <c r="F428" t="s">
        <v>25</v>
      </c>
      <c r="G428">
        <v>3788.08</v>
      </c>
      <c r="H428">
        <v>40</v>
      </c>
      <c r="I428" t="s">
        <v>16</v>
      </c>
      <c r="J428">
        <v>2249.7600000000002</v>
      </c>
      <c r="K428">
        <v>2598.4</v>
      </c>
      <c r="L428" t="s">
        <v>17</v>
      </c>
      <c r="M428">
        <v>0.18</v>
      </c>
      <c r="N428" t="s">
        <v>31</v>
      </c>
      <c r="O428" t="s">
        <v>22</v>
      </c>
      <c r="P428" t="s">
        <v>39</v>
      </c>
    </row>
    <row r="429" spans="1:16" x14ac:dyDescent="0.3">
      <c r="A429">
        <v>1058</v>
      </c>
      <c r="B429" s="1">
        <v>45280</v>
      </c>
      <c r="C429">
        <f t="shared" si="12"/>
        <v>7</v>
      </c>
      <c r="D429" s="3">
        <f t="shared" si="13"/>
        <v>12</v>
      </c>
      <c r="E429" t="s">
        <v>24</v>
      </c>
      <c r="F429" t="s">
        <v>15</v>
      </c>
      <c r="G429">
        <v>2782.33</v>
      </c>
      <c r="H429">
        <v>2</v>
      </c>
      <c r="I429" t="s">
        <v>29</v>
      </c>
      <c r="J429">
        <v>2250.91</v>
      </c>
      <c r="K429">
        <v>2558.6799999999998</v>
      </c>
      <c r="L429" t="s">
        <v>30</v>
      </c>
      <c r="M429">
        <v>0.09</v>
      </c>
      <c r="N429" t="s">
        <v>31</v>
      </c>
      <c r="O429" t="s">
        <v>22</v>
      </c>
      <c r="P429" t="s">
        <v>47</v>
      </c>
    </row>
    <row r="430" spans="1:16" x14ac:dyDescent="0.3">
      <c r="A430">
        <v>1058</v>
      </c>
      <c r="B430" s="1">
        <v>45289</v>
      </c>
      <c r="C430">
        <f t="shared" si="12"/>
        <v>7</v>
      </c>
      <c r="D430" s="3">
        <f t="shared" si="13"/>
        <v>12</v>
      </c>
      <c r="E430" t="s">
        <v>24</v>
      </c>
      <c r="F430" t="s">
        <v>15</v>
      </c>
      <c r="G430">
        <v>2714.21</v>
      </c>
      <c r="H430">
        <v>34</v>
      </c>
      <c r="I430" t="s">
        <v>35</v>
      </c>
      <c r="J430">
        <v>3160.61</v>
      </c>
      <c r="K430" s="2" t="s">
        <v>200</v>
      </c>
      <c r="L430" t="s">
        <v>17</v>
      </c>
      <c r="M430">
        <v>0.08</v>
      </c>
      <c r="N430" t="s">
        <v>31</v>
      </c>
      <c r="O430" t="s">
        <v>22</v>
      </c>
      <c r="P430" t="s">
        <v>47</v>
      </c>
    </row>
    <row r="431" spans="1:16" x14ac:dyDescent="0.3">
      <c r="A431">
        <v>1058</v>
      </c>
      <c r="B431" s="1">
        <v>45252</v>
      </c>
      <c r="C431">
        <f t="shared" si="12"/>
        <v>7</v>
      </c>
      <c r="D431" s="3">
        <f t="shared" si="13"/>
        <v>11</v>
      </c>
      <c r="E431" t="s">
        <v>43</v>
      </c>
      <c r="F431" t="s">
        <v>21</v>
      </c>
      <c r="G431">
        <v>8085.98</v>
      </c>
      <c r="H431">
        <v>15</v>
      </c>
      <c r="I431" t="s">
        <v>29</v>
      </c>
      <c r="J431">
        <v>894.48</v>
      </c>
      <c r="K431">
        <v>1336.37</v>
      </c>
      <c r="L431" t="s">
        <v>17</v>
      </c>
      <c r="M431">
        <v>0.26</v>
      </c>
      <c r="N431" t="s">
        <v>18</v>
      </c>
      <c r="O431" t="s">
        <v>22</v>
      </c>
      <c r="P431" t="s">
        <v>56</v>
      </c>
    </row>
    <row r="432" spans="1:16" x14ac:dyDescent="0.3">
      <c r="A432">
        <v>1057</v>
      </c>
      <c r="B432" s="1">
        <v>45187</v>
      </c>
      <c r="C432">
        <f t="shared" ref="C432:C495" si="14">WEEKDAY(A432, 2)</f>
        <v>6</v>
      </c>
      <c r="D432" s="3">
        <f t="shared" ref="D432:D495" si="15">MONTH(B432)</f>
        <v>9</v>
      </c>
      <c r="E432" t="s">
        <v>33</v>
      </c>
      <c r="F432" t="s">
        <v>21</v>
      </c>
      <c r="G432">
        <v>7315.73</v>
      </c>
      <c r="H432">
        <v>25</v>
      </c>
      <c r="I432" t="s">
        <v>26</v>
      </c>
      <c r="J432">
        <v>1821.91</v>
      </c>
      <c r="K432">
        <v>2027.74</v>
      </c>
      <c r="L432" t="s">
        <v>30</v>
      </c>
      <c r="M432">
        <v>0.02</v>
      </c>
      <c r="N432" t="s">
        <v>27</v>
      </c>
      <c r="O432" t="s">
        <v>22</v>
      </c>
      <c r="P432" t="s">
        <v>37</v>
      </c>
    </row>
    <row r="433" spans="1:16" x14ac:dyDescent="0.3">
      <c r="A433">
        <v>1057</v>
      </c>
      <c r="B433" s="1">
        <v>45287</v>
      </c>
      <c r="C433">
        <f t="shared" si="14"/>
        <v>6</v>
      </c>
      <c r="D433" s="3">
        <f t="shared" si="15"/>
        <v>12</v>
      </c>
      <c r="E433" t="s">
        <v>14</v>
      </c>
      <c r="F433" t="s">
        <v>25</v>
      </c>
      <c r="G433">
        <v>3772.32</v>
      </c>
      <c r="H433">
        <v>31</v>
      </c>
      <c r="I433" t="s">
        <v>16</v>
      </c>
      <c r="J433">
        <v>2403.16</v>
      </c>
      <c r="K433">
        <v>2453.35</v>
      </c>
      <c r="L433" t="s">
        <v>17</v>
      </c>
      <c r="M433">
        <v>0.19</v>
      </c>
      <c r="N433" t="s">
        <v>31</v>
      </c>
      <c r="O433" t="s">
        <v>19</v>
      </c>
      <c r="P433" t="s">
        <v>32</v>
      </c>
    </row>
    <row r="434" spans="1:16" x14ac:dyDescent="0.3">
      <c r="A434">
        <v>1057</v>
      </c>
      <c r="B434" s="1">
        <v>45079</v>
      </c>
      <c r="C434">
        <f t="shared" si="14"/>
        <v>6</v>
      </c>
      <c r="D434" s="3">
        <f t="shared" si="15"/>
        <v>6</v>
      </c>
      <c r="E434" t="s">
        <v>14</v>
      </c>
      <c r="F434" t="s">
        <v>25</v>
      </c>
      <c r="G434">
        <v>9653.65</v>
      </c>
      <c r="H434">
        <v>12</v>
      </c>
      <c r="I434" t="s">
        <v>35</v>
      </c>
      <c r="J434">
        <v>1878.3</v>
      </c>
      <c r="K434">
        <v>2087.4499999999998</v>
      </c>
      <c r="L434" t="s">
        <v>30</v>
      </c>
      <c r="M434">
        <v>0.05</v>
      </c>
      <c r="N434" t="s">
        <v>27</v>
      </c>
      <c r="O434" t="s">
        <v>22</v>
      </c>
      <c r="P434" t="s">
        <v>32</v>
      </c>
    </row>
    <row r="435" spans="1:16" x14ac:dyDescent="0.3">
      <c r="A435">
        <v>1057</v>
      </c>
      <c r="B435" s="1">
        <v>45237</v>
      </c>
      <c r="C435">
        <f t="shared" si="14"/>
        <v>6</v>
      </c>
      <c r="D435" s="3">
        <f t="shared" si="15"/>
        <v>11</v>
      </c>
      <c r="E435" t="s">
        <v>14</v>
      </c>
      <c r="F435" t="s">
        <v>34</v>
      </c>
      <c r="G435">
        <v>7084.06</v>
      </c>
      <c r="H435">
        <v>26</v>
      </c>
      <c r="I435" t="s">
        <v>29</v>
      </c>
      <c r="J435">
        <v>1291.82</v>
      </c>
      <c r="K435" s="2" t="s">
        <v>151</v>
      </c>
      <c r="L435" t="s">
        <v>17</v>
      </c>
      <c r="M435">
        <v>7.0000000000000007E-2</v>
      </c>
      <c r="N435" t="s">
        <v>31</v>
      </c>
      <c r="O435" t="s">
        <v>19</v>
      </c>
      <c r="P435" t="s">
        <v>48</v>
      </c>
    </row>
    <row r="436" spans="1:16" x14ac:dyDescent="0.3">
      <c r="A436">
        <v>1057</v>
      </c>
      <c r="B436" s="1">
        <v>44935</v>
      </c>
      <c r="C436">
        <f t="shared" si="14"/>
        <v>6</v>
      </c>
      <c r="D436" s="3">
        <f t="shared" si="15"/>
        <v>1</v>
      </c>
      <c r="E436" t="s">
        <v>33</v>
      </c>
      <c r="F436" t="s">
        <v>15</v>
      </c>
      <c r="G436">
        <v>2114.38</v>
      </c>
      <c r="H436">
        <v>12</v>
      </c>
      <c r="I436" t="s">
        <v>16</v>
      </c>
      <c r="J436">
        <v>639.16</v>
      </c>
      <c r="K436">
        <v>746.28</v>
      </c>
      <c r="L436" t="s">
        <v>17</v>
      </c>
      <c r="M436">
        <v>0.04</v>
      </c>
      <c r="N436" t="s">
        <v>27</v>
      </c>
      <c r="O436" t="s">
        <v>22</v>
      </c>
      <c r="P436" t="s">
        <v>67</v>
      </c>
    </row>
    <row r="437" spans="1:16" x14ac:dyDescent="0.3">
      <c r="A437">
        <v>1057</v>
      </c>
      <c r="B437" s="1">
        <v>44957</v>
      </c>
      <c r="C437">
        <f t="shared" si="14"/>
        <v>6</v>
      </c>
      <c r="D437" s="3">
        <f t="shared" si="15"/>
        <v>1</v>
      </c>
      <c r="E437" t="s">
        <v>33</v>
      </c>
      <c r="F437" t="s">
        <v>15</v>
      </c>
      <c r="G437">
        <v>975.01</v>
      </c>
      <c r="H437">
        <v>36</v>
      </c>
      <c r="I437" t="s">
        <v>26</v>
      </c>
      <c r="J437">
        <v>4995.3</v>
      </c>
      <c r="K437">
        <v>5165.09</v>
      </c>
      <c r="L437" t="s">
        <v>17</v>
      </c>
      <c r="M437">
        <v>0.24</v>
      </c>
      <c r="N437" t="s">
        <v>18</v>
      </c>
      <c r="O437" t="s">
        <v>19</v>
      </c>
      <c r="P437" t="s">
        <v>67</v>
      </c>
    </row>
    <row r="438" spans="1:16" x14ac:dyDescent="0.3">
      <c r="A438">
        <v>1057</v>
      </c>
      <c r="B438" s="1">
        <v>45221</v>
      </c>
      <c r="C438">
        <f t="shared" si="14"/>
        <v>6</v>
      </c>
      <c r="D438" s="3">
        <f t="shared" si="15"/>
        <v>10</v>
      </c>
      <c r="E438" t="s">
        <v>38</v>
      </c>
      <c r="F438" t="s">
        <v>25</v>
      </c>
      <c r="G438">
        <v>3297.97</v>
      </c>
      <c r="H438">
        <v>40</v>
      </c>
      <c r="I438" t="s">
        <v>29</v>
      </c>
      <c r="J438">
        <v>3233.37</v>
      </c>
      <c r="K438">
        <v>3723.21</v>
      </c>
      <c r="L438" t="s">
        <v>30</v>
      </c>
      <c r="M438">
        <v>0.22</v>
      </c>
      <c r="N438" t="s">
        <v>27</v>
      </c>
      <c r="O438" t="s">
        <v>22</v>
      </c>
      <c r="P438" t="s">
        <v>39</v>
      </c>
    </row>
    <row r="439" spans="1:16" x14ac:dyDescent="0.3">
      <c r="A439">
        <v>1057</v>
      </c>
      <c r="B439" s="1">
        <v>45079</v>
      </c>
      <c r="C439">
        <f t="shared" si="14"/>
        <v>6</v>
      </c>
      <c r="D439" s="3">
        <f t="shared" si="15"/>
        <v>6</v>
      </c>
      <c r="E439" t="s">
        <v>38</v>
      </c>
      <c r="F439" t="s">
        <v>34</v>
      </c>
      <c r="G439">
        <v>2046.87</v>
      </c>
      <c r="H439">
        <v>22</v>
      </c>
      <c r="I439" t="s">
        <v>26</v>
      </c>
      <c r="J439">
        <v>3462.61</v>
      </c>
      <c r="K439" s="2" t="s">
        <v>234</v>
      </c>
      <c r="L439" t="s">
        <v>17</v>
      </c>
      <c r="M439">
        <v>0.27</v>
      </c>
      <c r="N439" t="s">
        <v>31</v>
      </c>
      <c r="O439" t="s">
        <v>19</v>
      </c>
      <c r="P439" t="s">
        <v>51</v>
      </c>
    </row>
    <row r="440" spans="1:16" x14ac:dyDescent="0.3">
      <c r="A440">
        <v>1057</v>
      </c>
      <c r="B440" s="1">
        <v>45085</v>
      </c>
      <c r="C440">
        <f t="shared" si="14"/>
        <v>6</v>
      </c>
      <c r="D440" s="3">
        <f t="shared" si="15"/>
        <v>6</v>
      </c>
      <c r="E440" t="s">
        <v>33</v>
      </c>
      <c r="F440" t="s">
        <v>34</v>
      </c>
      <c r="G440">
        <v>1605.28</v>
      </c>
      <c r="H440">
        <v>43</v>
      </c>
      <c r="I440" t="s">
        <v>16</v>
      </c>
      <c r="J440">
        <v>4567.3900000000003</v>
      </c>
      <c r="K440" s="2" t="s">
        <v>263</v>
      </c>
      <c r="L440" t="s">
        <v>30</v>
      </c>
      <c r="M440">
        <v>0.04</v>
      </c>
      <c r="N440" t="s">
        <v>18</v>
      </c>
      <c r="O440" t="s">
        <v>22</v>
      </c>
      <c r="P440" t="s">
        <v>36</v>
      </c>
    </row>
    <row r="441" spans="1:16" x14ac:dyDescent="0.3">
      <c r="A441">
        <v>1056</v>
      </c>
      <c r="B441" s="1">
        <v>45053</v>
      </c>
      <c r="C441">
        <f t="shared" si="14"/>
        <v>5</v>
      </c>
      <c r="D441" s="3">
        <f t="shared" si="15"/>
        <v>5</v>
      </c>
      <c r="E441" t="s">
        <v>24</v>
      </c>
      <c r="F441" t="s">
        <v>34</v>
      </c>
      <c r="G441">
        <v>7611.88</v>
      </c>
      <c r="H441">
        <v>28</v>
      </c>
      <c r="I441" t="s">
        <v>29</v>
      </c>
      <c r="J441">
        <v>1566.03</v>
      </c>
      <c r="K441">
        <v>1576.34</v>
      </c>
      <c r="L441" t="s">
        <v>17</v>
      </c>
      <c r="M441">
        <v>0.2</v>
      </c>
      <c r="N441" t="s">
        <v>27</v>
      </c>
      <c r="O441" t="s">
        <v>19</v>
      </c>
      <c r="P441" t="s">
        <v>54</v>
      </c>
    </row>
    <row r="442" spans="1:16" x14ac:dyDescent="0.3">
      <c r="A442">
        <v>1056</v>
      </c>
      <c r="B442" s="1">
        <v>45063</v>
      </c>
      <c r="C442">
        <f t="shared" si="14"/>
        <v>5</v>
      </c>
      <c r="D442" s="3">
        <f t="shared" si="15"/>
        <v>5</v>
      </c>
      <c r="E442" t="s">
        <v>24</v>
      </c>
      <c r="F442" t="s">
        <v>21</v>
      </c>
      <c r="G442">
        <v>8374.68</v>
      </c>
      <c r="H442">
        <v>47</v>
      </c>
      <c r="I442" t="s">
        <v>16</v>
      </c>
      <c r="J442">
        <v>2461.6999999999998</v>
      </c>
      <c r="K442">
        <v>2529.02</v>
      </c>
      <c r="L442" t="s">
        <v>17</v>
      </c>
      <c r="M442">
        <v>0.22</v>
      </c>
      <c r="N442" t="s">
        <v>18</v>
      </c>
      <c r="O442" t="s">
        <v>22</v>
      </c>
      <c r="P442" t="s">
        <v>49</v>
      </c>
    </row>
    <row r="443" spans="1:16" x14ac:dyDescent="0.3">
      <c r="A443">
        <v>1056</v>
      </c>
      <c r="B443" s="1">
        <v>44985</v>
      </c>
      <c r="C443">
        <f t="shared" si="14"/>
        <v>5</v>
      </c>
      <c r="D443" s="3">
        <f t="shared" si="15"/>
        <v>2</v>
      </c>
      <c r="E443" t="s">
        <v>38</v>
      </c>
      <c r="F443" t="s">
        <v>15</v>
      </c>
      <c r="G443">
        <v>6629.16</v>
      </c>
      <c r="H443">
        <v>37</v>
      </c>
      <c r="I443" t="s">
        <v>35</v>
      </c>
      <c r="J443">
        <v>1555.41</v>
      </c>
      <c r="K443">
        <v>1609.94</v>
      </c>
      <c r="L443" t="s">
        <v>17</v>
      </c>
      <c r="M443">
        <v>0.16</v>
      </c>
      <c r="N443" t="s">
        <v>31</v>
      </c>
      <c r="O443" t="s">
        <v>19</v>
      </c>
      <c r="P443" t="s">
        <v>41</v>
      </c>
    </row>
    <row r="444" spans="1:16" x14ac:dyDescent="0.3">
      <c r="A444">
        <v>1056</v>
      </c>
      <c r="B444" s="1">
        <v>45130</v>
      </c>
      <c r="C444">
        <f t="shared" si="14"/>
        <v>5</v>
      </c>
      <c r="D444" s="3">
        <f t="shared" si="15"/>
        <v>7</v>
      </c>
      <c r="E444" t="s">
        <v>14</v>
      </c>
      <c r="F444" t="s">
        <v>21</v>
      </c>
      <c r="G444">
        <v>7591.63</v>
      </c>
      <c r="H444">
        <v>35</v>
      </c>
      <c r="I444" t="s">
        <v>16</v>
      </c>
      <c r="J444">
        <v>2344.9299999999998</v>
      </c>
      <c r="K444">
        <v>2707.25</v>
      </c>
      <c r="L444" t="s">
        <v>30</v>
      </c>
      <c r="M444">
        <v>0.12</v>
      </c>
      <c r="N444" t="s">
        <v>31</v>
      </c>
      <c r="O444" t="s">
        <v>22</v>
      </c>
      <c r="P444" t="s">
        <v>23</v>
      </c>
    </row>
    <row r="445" spans="1:16" x14ac:dyDescent="0.3">
      <c r="A445">
        <v>1056</v>
      </c>
      <c r="B445" s="1">
        <v>44967</v>
      </c>
      <c r="C445">
        <f t="shared" si="14"/>
        <v>5</v>
      </c>
      <c r="D445" s="3">
        <f t="shared" si="15"/>
        <v>2</v>
      </c>
      <c r="E445" t="s">
        <v>14</v>
      </c>
      <c r="F445" t="s">
        <v>21</v>
      </c>
      <c r="G445">
        <v>3063.9</v>
      </c>
      <c r="H445">
        <v>42</v>
      </c>
      <c r="I445" t="s">
        <v>16</v>
      </c>
      <c r="J445">
        <v>1080.1199999999999</v>
      </c>
      <c r="K445" s="2" t="s">
        <v>242</v>
      </c>
      <c r="L445" t="s">
        <v>30</v>
      </c>
      <c r="M445">
        <v>0.1</v>
      </c>
      <c r="N445" t="s">
        <v>18</v>
      </c>
      <c r="O445" t="s">
        <v>19</v>
      </c>
      <c r="P445" t="s">
        <v>23</v>
      </c>
    </row>
    <row r="446" spans="1:16" x14ac:dyDescent="0.3">
      <c r="A446">
        <v>1056</v>
      </c>
      <c r="B446" s="1">
        <v>45285</v>
      </c>
      <c r="C446">
        <f t="shared" si="14"/>
        <v>5</v>
      </c>
      <c r="D446" s="3">
        <f t="shared" si="15"/>
        <v>12</v>
      </c>
      <c r="E446" t="s">
        <v>14</v>
      </c>
      <c r="F446" t="s">
        <v>15</v>
      </c>
      <c r="G446">
        <v>2809.04</v>
      </c>
      <c r="H446">
        <v>25</v>
      </c>
      <c r="I446" t="s">
        <v>29</v>
      </c>
      <c r="J446">
        <v>1154.28</v>
      </c>
      <c r="K446">
        <v>1408.4</v>
      </c>
      <c r="L446" t="s">
        <v>17</v>
      </c>
      <c r="M446">
        <v>0.28999999999999998</v>
      </c>
      <c r="N446" t="s">
        <v>27</v>
      </c>
      <c r="O446" t="s">
        <v>22</v>
      </c>
      <c r="P446" t="s">
        <v>20</v>
      </c>
    </row>
    <row r="447" spans="1:16" x14ac:dyDescent="0.3">
      <c r="A447">
        <v>1056</v>
      </c>
      <c r="B447" s="1">
        <v>44940</v>
      </c>
      <c r="C447">
        <f t="shared" si="14"/>
        <v>5</v>
      </c>
      <c r="D447" s="3">
        <f t="shared" si="15"/>
        <v>1</v>
      </c>
      <c r="E447" t="s">
        <v>33</v>
      </c>
      <c r="F447" t="s">
        <v>21</v>
      </c>
      <c r="G447">
        <v>5720.5</v>
      </c>
      <c r="H447">
        <v>25</v>
      </c>
      <c r="I447" t="s">
        <v>26</v>
      </c>
      <c r="J447">
        <v>2361.7399999999998</v>
      </c>
      <c r="K447">
        <v>2584.35</v>
      </c>
      <c r="L447" t="s">
        <v>17</v>
      </c>
      <c r="M447">
        <v>0.2</v>
      </c>
      <c r="N447" t="s">
        <v>18</v>
      </c>
      <c r="O447" t="s">
        <v>19</v>
      </c>
      <c r="P447" t="s">
        <v>37</v>
      </c>
    </row>
    <row r="448" spans="1:16" x14ac:dyDescent="0.3">
      <c r="A448">
        <v>1056</v>
      </c>
      <c r="B448" s="1">
        <v>45045</v>
      </c>
      <c r="C448">
        <f t="shared" si="14"/>
        <v>5</v>
      </c>
      <c r="D448" s="3">
        <f t="shared" si="15"/>
        <v>4</v>
      </c>
      <c r="E448" t="s">
        <v>33</v>
      </c>
      <c r="F448" t="s">
        <v>15</v>
      </c>
      <c r="G448">
        <v>8274.5400000000009</v>
      </c>
      <c r="H448">
        <v>10</v>
      </c>
      <c r="I448" t="s">
        <v>29</v>
      </c>
      <c r="J448">
        <v>536.80999999999995</v>
      </c>
      <c r="K448">
        <v>839.92</v>
      </c>
      <c r="L448" t="s">
        <v>17</v>
      </c>
      <c r="M448">
        <v>0.15</v>
      </c>
      <c r="N448" t="s">
        <v>27</v>
      </c>
      <c r="O448" t="s">
        <v>19</v>
      </c>
      <c r="P448" t="s">
        <v>67</v>
      </c>
    </row>
    <row r="449" spans="1:16" x14ac:dyDescent="0.3">
      <c r="A449">
        <v>1056</v>
      </c>
      <c r="B449" s="1">
        <v>45287</v>
      </c>
      <c r="C449">
        <f t="shared" si="14"/>
        <v>5</v>
      </c>
      <c r="D449" s="3">
        <f t="shared" si="15"/>
        <v>12</v>
      </c>
      <c r="E449" t="s">
        <v>14</v>
      </c>
      <c r="F449" t="s">
        <v>34</v>
      </c>
      <c r="G449">
        <v>7979.67</v>
      </c>
      <c r="H449">
        <v>4</v>
      </c>
      <c r="I449" t="s">
        <v>26</v>
      </c>
      <c r="J449">
        <v>1612.82</v>
      </c>
      <c r="K449">
        <v>1647.25</v>
      </c>
      <c r="L449" t="s">
        <v>17</v>
      </c>
      <c r="M449">
        <v>0.04</v>
      </c>
      <c r="N449" t="s">
        <v>31</v>
      </c>
      <c r="O449" t="s">
        <v>22</v>
      </c>
      <c r="P449" t="s">
        <v>48</v>
      </c>
    </row>
    <row r="450" spans="1:16" x14ac:dyDescent="0.3">
      <c r="A450">
        <v>1055</v>
      </c>
      <c r="B450" s="1">
        <v>45261</v>
      </c>
      <c r="C450">
        <f t="shared" si="14"/>
        <v>4</v>
      </c>
      <c r="D450" s="3">
        <f t="shared" si="15"/>
        <v>12</v>
      </c>
      <c r="E450" t="s">
        <v>33</v>
      </c>
      <c r="F450" t="s">
        <v>21</v>
      </c>
      <c r="G450">
        <v>4102.47</v>
      </c>
      <c r="H450">
        <v>8</v>
      </c>
      <c r="I450" t="s">
        <v>16</v>
      </c>
      <c r="J450">
        <v>3513</v>
      </c>
      <c r="K450">
        <v>3838.42</v>
      </c>
      <c r="L450" t="s">
        <v>17</v>
      </c>
      <c r="M450">
        <v>0.13</v>
      </c>
      <c r="N450" t="s">
        <v>27</v>
      </c>
      <c r="O450" t="s">
        <v>19</v>
      </c>
      <c r="P450" t="s">
        <v>37</v>
      </c>
    </row>
    <row r="451" spans="1:16" x14ac:dyDescent="0.3">
      <c r="A451">
        <v>1055</v>
      </c>
      <c r="B451" s="1">
        <v>45075</v>
      </c>
      <c r="C451">
        <f t="shared" si="14"/>
        <v>4</v>
      </c>
      <c r="D451" s="3">
        <f t="shared" si="15"/>
        <v>5</v>
      </c>
      <c r="E451" t="s">
        <v>38</v>
      </c>
      <c r="F451" t="s">
        <v>15</v>
      </c>
      <c r="G451">
        <v>4153.18</v>
      </c>
      <c r="H451">
        <v>40</v>
      </c>
      <c r="I451" t="s">
        <v>16</v>
      </c>
      <c r="J451">
        <v>959.73</v>
      </c>
      <c r="K451">
        <v>1111.4100000000001</v>
      </c>
      <c r="L451" t="s">
        <v>30</v>
      </c>
      <c r="M451">
        <v>0.23</v>
      </c>
      <c r="N451" t="s">
        <v>27</v>
      </c>
      <c r="O451" t="s">
        <v>19</v>
      </c>
      <c r="P451" t="s">
        <v>41</v>
      </c>
    </row>
    <row r="452" spans="1:16" x14ac:dyDescent="0.3">
      <c r="A452">
        <v>1055</v>
      </c>
      <c r="B452" s="1">
        <v>45172</v>
      </c>
      <c r="C452">
        <f t="shared" si="14"/>
        <v>4</v>
      </c>
      <c r="D452" s="3">
        <f t="shared" si="15"/>
        <v>9</v>
      </c>
      <c r="E452" t="s">
        <v>33</v>
      </c>
      <c r="F452" t="s">
        <v>21</v>
      </c>
      <c r="G452">
        <v>7169.12</v>
      </c>
      <c r="H452">
        <v>12</v>
      </c>
      <c r="I452" t="s">
        <v>35</v>
      </c>
      <c r="J452">
        <v>2538.61</v>
      </c>
      <c r="K452">
        <v>2971.75</v>
      </c>
      <c r="L452" t="s">
        <v>17</v>
      </c>
      <c r="M452">
        <v>0.24</v>
      </c>
      <c r="N452" t="s">
        <v>18</v>
      </c>
      <c r="O452" t="s">
        <v>19</v>
      </c>
      <c r="P452" t="s">
        <v>37</v>
      </c>
    </row>
    <row r="453" spans="1:16" x14ac:dyDescent="0.3">
      <c r="A453">
        <v>1055</v>
      </c>
      <c r="B453" s="1">
        <v>45127</v>
      </c>
      <c r="C453">
        <f t="shared" si="14"/>
        <v>4</v>
      </c>
      <c r="D453" s="3">
        <f t="shared" si="15"/>
        <v>7</v>
      </c>
      <c r="E453" t="s">
        <v>38</v>
      </c>
      <c r="F453" t="s">
        <v>21</v>
      </c>
      <c r="G453">
        <v>7354.06</v>
      </c>
      <c r="H453">
        <v>43</v>
      </c>
      <c r="I453" t="s">
        <v>16</v>
      </c>
      <c r="J453">
        <v>4111.7</v>
      </c>
      <c r="K453">
        <v>4537.9399999999996</v>
      </c>
      <c r="L453" t="s">
        <v>17</v>
      </c>
      <c r="M453">
        <v>0.13</v>
      </c>
      <c r="N453" t="s">
        <v>27</v>
      </c>
      <c r="O453" t="s">
        <v>19</v>
      </c>
      <c r="P453" t="s">
        <v>42</v>
      </c>
    </row>
    <row r="454" spans="1:16" x14ac:dyDescent="0.3">
      <c r="A454">
        <v>1055</v>
      </c>
      <c r="B454" s="1">
        <v>45113</v>
      </c>
      <c r="C454">
        <f t="shared" si="14"/>
        <v>4</v>
      </c>
      <c r="D454" s="3">
        <f t="shared" si="15"/>
        <v>7</v>
      </c>
      <c r="E454" t="s">
        <v>38</v>
      </c>
      <c r="F454" t="s">
        <v>25</v>
      </c>
      <c r="G454">
        <v>1242.4100000000001</v>
      </c>
      <c r="H454">
        <v>16</v>
      </c>
      <c r="I454" t="s">
        <v>29</v>
      </c>
      <c r="J454">
        <v>4195.38</v>
      </c>
      <c r="K454">
        <v>4461.51</v>
      </c>
      <c r="L454" t="s">
        <v>17</v>
      </c>
      <c r="M454">
        <v>0.09</v>
      </c>
      <c r="N454" t="s">
        <v>27</v>
      </c>
      <c r="O454" t="s">
        <v>19</v>
      </c>
      <c r="P454" t="s">
        <v>39</v>
      </c>
    </row>
    <row r="455" spans="1:16" x14ac:dyDescent="0.3">
      <c r="A455">
        <v>1055</v>
      </c>
      <c r="B455" s="1">
        <v>45010</v>
      </c>
      <c r="C455">
        <f t="shared" si="14"/>
        <v>4</v>
      </c>
      <c r="D455" s="3">
        <f t="shared" si="15"/>
        <v>3</v>
      </c>
      <c r="E455" t="s">
        <v>24</v>
      </c>
      <c r="F455" t="s">
        <v>34</v>
      </c>
      <c r="G455">
        <v>1756.83</v>
      </c>
      <c r="H455">
        <v>11</v>
      </c>
      <c r="I455" t="s">
        <v>35</v>
      </c>
      <c r="J455">
        <v>2495.1999999999998</v>
      </c>
      <c r="K455">
        <v>2600.9299999999998</v>
      </c>
      <c r="L455" t="s">
        <v>30</v>
      </c>
      <c r="M455">
        <v>0.21</v>
      </c>
      <c r="N455" t="s">
        <v>27</v>
      </c>
      <c r="O455" t="s">
        <v>22</v>
      </c>
      <c r="P455" t="s">
        <v>54</v>
      </c>
    </row>
    <row r="456" spans="1:16" x14ac:dyDescent="0.3">
      <c r="A456">
        <v>1055</v>
      </c>
      <c r="B456" s="1">
        <v>45215</v>
      </c>
      <c r="C456">
        <f t="shared" si="14"/>
        <v>4</v>
      </c>
      <c r="D456" s="3">
        <f t="shared" si="15"/>
        <v>10</v>
      </c>
      <c r="E456" t="s">
        <v>24</v>
      </c>
      <c r="F456" t="s">
        <v>34</v>
      </c>
      <c r="G456">
        <v>3093.95</v>
      </c>
      <c r="H456">
        <v>46</v>
      </c>
      <c r="I456" t="s">
        <v>29</v>
      </c>
      <c r="J456">
        <v>4173.5200000000004</v>
      </c>
      <c r="K456">
        <v>4294.8500000000004</v>
      </c>
      <c r="L456" t="s">
        <v>17</v>
      </c>
      <c r="M456">
        <v>0.03</v>
      </c>
      <c r="N456" t="s">
        <v>27</v>
      </c>
      <c r="O456" t="s">
        <v>22</v>
      </c>
      <c r="P456" t="s">
        <v>54</v>
      </c>
    </row>
    <row r="457" spans="1:16" x14ac:dyDescent="0.3">
      <c r="A457">
        <v>1054</v>
      </c>
      <c r="B457" s="1">
        <v>45087</v>
      </c>
      <c r="C457">
        <f t="shared" si="14"/>
        <v>3</v>
      </c>
      <c r="D457" s="3">
        <f t="shared" si="15"/>
        <v>6</v>
      </c>
      <c r="E457" t="s">
        <v>14</v>
      </c>
      <c r="F457" t="s">
        <v>25</v>
      </c>
      <c r="G457">
        <v>7853.66</v>
      </c>
      <c r="H457">
        <v>21</v>
      </c>
      <c r="I457" t="s">
        <v>16</v>
      </c>
      <c r="J457">
        <v>4668.1400000000003</v>
      </c>
      <c r="K457">
        <v>5040.22</v>
      </c>
      <c r="L457" t="s">
        <v>30</v>
      </c>
      <c r="M457">
        <v>0.05</v>
      </c>
      <c r="N457" t="s">
        <v>27</v>
      </c>
      <c r="O457" t="s">
        <v>19</v>
      </c>
      <c r="P457" t="s">
        <v>32</v>
      </c>
    </row>
    <row r="458" spans="1:16" x14ac:dyDescent="0.3">
      <c r="A458">
        <v>1054</v>
      </c>
      <c r="B458" s="1">
        <v>44936</v>
      </c>
      <c r="C458">
        <f t="shared" si="14"/>
        <v>3</v>
      </c>
      <c r="D458" s="3">
        <f t="shared" si="15"/>
        <v>1</v>
      </c>
      <c r="E458" t="s">
        <v>38</v>
      </c>
      <c r="F458" t="s">
        <v>25</v>
      </c>
      <c r="G458">
        <v>4634.16</v>
      </c>
      <c r="H458">
        <v>40</v>
      </c>
      <c r="I458" t="s">
        <v>16</v>
      </c>
      <c r="J458">
        <v>2654.11</v>
      </c>
      <c r="K458">
        <v>2929.32</v>
      </c>
      <c r="L458" t="s">
        <v>17</v>
      </c>
      <c r="M458">
        <v>0.08</v>
      </c>
      <c r="N458" t="s">
        <v>18</v>
      </c>
      <c r="O458" t="s">
        <v>19</v>
      </c>
      <c r="P458" t="s">
        <v>39</v>
      </c>
    </row>
    <row r="459" spans="1:16" x14ac:dyDescent="0.3">
      <c r="A459">
        <v>1054</v>
      </c>
      <c r="B459" s="1">
        <v>45222</v>
      </c>
      <c r="C459">
        <f t="shared" si="14"/>
        <v>3</v>
      </c>
      <c r="D459" s="3">
        <f t="shared" si="15"/>
        <v>10</v>
      </c>
      <c r="E459" t="s">
        <v>24</v>
      </c>
      <c r="F459" t="s">
        <v>34</v>
      </c>
      <c r="G459">
        <v>4252.54</v>
      </c>
      <c r="H459">
        <v>8</v>
      </c>
      <c r="I459" t="s">
        <v>26</v>
      </c>
      <c r="J459">
        <v>4117.13</v>
      </c>
      <c r="K459">
        <v>4177.0600000000004</v>
      </c>
      <c r="L459" t="s">
        <v>17</v>
      </c>
      <c r="M459">
        <v>0.25</v>
      </c>
      <c r="N459" t="s">
        <v>27</v>
      </c>
      <c r="O459" t="s">
        <v>22</v>
      </c>
      <c r="P459" t="s">
        <v>54</v>
      </c>
    </row>
    <row r="460" spans="1:16" x14ac:dyDescent="0.3">
      <c r="A460">
        <v>1054</v>
      </c>
      <c r="B460" s="1">
        <v>45120</v>
      </c>
      <c r="C460">
        <f t="shared" si="14"/>
        <v>3</v>
      </c>
      <c r="D460" s="3">
        <f t="shared" si="15"/>
        <v>7</v>
      </c>
      <c r="E460" t="s">
        <v>43</v>
      </c>
      <c r="F460" t="s">
        <v>25</v>
      </c>
      <c r="G460">
        <v>7002.37</v>
      </c>
      <c r="H460">
        <v>47</v>
      </c>
      <c r="I460" t="s">
        <v>26</v>
      </c>
      <c r="J460">
        <v>4429.8</v>
      </c>
      <c r="K460">
        <v>4694.21</v>
      </c>
      <c r="L460" t="s">
        <v>30</v>
      </c>
      <c r="M460">
        <v>0.25</v>
      </c>
      <c r="N460" t="s">
        <v>27</v>
      </c>
      <c r="O460" t="s">
        <v>19</v>
      </c>
      <c r="P460" t="s">
        <v>44</v>
      </c>
    </row>
    <row r="461" spans="1:16" x14ac:dyDescent="0.3">
      <c r="A461">
        <v>1054</v>
      </c>
      <c r="B461" s="1">
        <v>44981</v>
      </c>
      <c r="C461">
        <f t="shared" si="14"/>
        <v>3</v>
      </c>
      <c r="D461" s="3">
        <f t="shared" si="15"/>
        <v>2</v>
      </c>
      <c r="E461" t="s">
        <v>43</v>
      </c>
      <c r="F461" t="s">
        <v>15</v>
      </c>
      <c r="G461">
        <v>5664.52</v>
      </c>
      <c r="H461">
        <v>43</v>
      </c>
      <c r="I461" t="s">
        <v>26</v>
      </c>
      <c r="J461">
        <v>2124.7199999999998</v>
      </c>
      <c r="K461">
        <v>2188.66</v>
      </c>
      <c r="L461" t="s">
        <v>17</v>
      </c>
      <c r="M461">
        <v>0.03</v>
      </c>
      <c r="N461" t="s">
        <v>31</v>
      </c>
      <c r="O461" t="s">
        <v>22</v>
      </c>
      <c r="P461" t="s">
        <v>52</v>
      </c>
    </row>
    <row r="462" spans="1:16" x14ac:dyDescent="0.3">
      <c r="A462">
        <v>1054</v>
      </c>
      <c r="B462" s="1">
        <v>45228</v>
      </c>
      <c r="C462">
        <f t="shared" si="14"/>
        <v>3</v>
      </c>
      <c r="D462" s="3">
        <f t="shared" si="15"/>
        <v>10</v>
      </c>
      <c r="E462" t="s">
        <v>24</v>
      </c>
      <c r="F462" t="s">
        <v>21</v>
      </c>
      <c r="G462">
        <v>4025.88</v>
      </c>
      <c r="H462">
        <v>8</v>
      </c>
      <c r="I462" t="s">
        <v>29</v>
      </c>
      <c r="J462">
        <v>3610.21</v>
      </c>
      <c r="K462" s="2" t="s">
        <v>113</v>
      </c>
      <c r="L462" t="s">
        <v>17</v>
      </c>
      <c r="M462">
        <v>0.15</v>
      </c>
      <c r="N462" t="s">
        <v>18</v>
      </c>
      <c r="O462" t="s">
        <v>22</v>
      </c>
      <c r="P462" t="s">
        <v>49</v>
      </c>
    </row>
    <row r="463" spans="1:16" x14ac:dyDescent="0.3">
      <c r="A463">
        <v>1054</v>
      </c>
      <c r="B463" s="1">
        <v>45135</v>
      </c>
      <c r="C463">
        <f t="shared" si="14"/>
        <v>3</v>
      </c>
      <c r="D463" s="3">
        <f t="shared" si="15"/>
        <v>7</v>
      </c>
      <c r="E463" t="s">
        <v>24</v>
      </c>
      <c r="F463" t="s">
        <v>34</v>
      </c>
      <c r="G463">
        <v>768.28</v>
      </c>
      <c r="H463">
        <v>20</v>
      </c>
      <c r="I463" t="s">
        <v>29</v>
      </c>
      <c r="J463">
        <v>4622.1400000000003</v>
      </c>
      <c r="K463" s="2" t="s">
        <v>122</v>
      </c>
      <c r="L463" t="s">
        <v>30</v>
      </c>
      <c r="M463">
        <v>0.26</v>
      </c>
      <c r="N463" t="s">
        <v>18</v>
      </c>
      <c r="O463" t="s">
        <v>22</v>
      </c>
      <c r="P463" t="s">
        <v>54</v>
      </c>
    </row>
    <row r="464" spans="1:16" x14ac:dyDescent="0.3">
      <c r="A464">
        <v>1054</v>
      </c>
      <c r="B464" s="1">
        <v>45222</v>
      </c>
      <c r="C464">
        <f t="shared" si="14"/>
        <v>3</v>
      </c>
      <c r="D464" s="3">
        <f t="shared" si="15"/>
        <v>10</v>
      </c>
      <c r="E464" t="s">
        <v>24</v>
      </c>
      <c r="F464" t="s">
        <v>25</v>
      </c>
      <c r="G464">
        <v>4392.47</v>
      </c>
      <c r="H464">
        <v>48</v>
      </c>
      <c r="I464" t="s">
        <v>35</v>
      </c>
      <c r="J464">
        <v>4325.0200000000004</v>
      </c>
      <c r="K464">
        <v>4391.67</v>
      </c>
      <c r="L464" t="s">
        <v>17</v>
      </c>
      <c r="M464">
        <v>0.16</v>
      </c>
      <c r="N464" t="s">
        <v>31</v>
      </c>
      <c r="O464" t="s">
        <v>22</v>
      </c>
      <c r="P464" t="s">
        <v>28</v>
      </c>
    </row>
    <row r="465" spans="1:16" x14ac:dyDescent="0.3">
      <c r="A465">
        <v>1054</v>
      </c>
      <c r="B465" s="1">
        <v>45040</v>
      </c>
      <c r="C465">
        <f t="shared" si="14"/>
        <v>3</v>
      </c>
      <c r="D465" s="3">
        <f t="shared" si="15"/>
        <v>4</v>
      </c>
      <c r="E465" t="s">
        <v>24</v>
      </c>
      <c r="F465" t="s">
        <v>15</v>
      </c>
      <c r="G465">
        <v>7524.78</v>
      </c>
      <c r="H465">
        <v>48</v>
      </c>
      <c r="I465" t="s">
        <v>26</v>
      </c>
      <c r="J465">
        <v>2316.92</v>
      </c>
      <c r="K465">
        <v>2462.63</v>
      </c>
      <c r="L465" t="s">
        <v>30</v>
      </c>
      <c r="M465">
        <v>0.04</v>
      </c>
      <c r="N465" t="s">
        <v>31</v>
      </c>
      <c r="O465" t="s">
        <v>19</v>
      </c>
      <c r="P465" t="s">
        <v>47</v>
      </c>
    </row>
    <row r="466" spans="1:16" x14ac:dyDescent="0.3">
      <c r="A466">
        <v>1054</v>
      </c>
      <c r="B466" s="1">
        <v>45184</v>
      </c>
      <c r="C466">
        <f t="shared" si="14"/>
        <v>3</v>
      </c>
      <c r="D466" s="3">
        <f t="shared" si="15"/>
        <v>9</v>
      </c>
      <c r="E466" t="s">
        <v>14</v>
      </c>
      <c r="F466" t="s">
        <v>25</v>
      </c>
      <c r="G466">
        <v>2509.63</v>
      </c>
      <c r="H466">
        <v>16</v>
      </c>
      <c r="I466" t="s">
        <v>35</v>
      </c>
      <c r="J466">
        <v>4557.79</v>
      </c>
      <c r="K466">
        <v>5043.3599999999997</v>
      </c>
      <c r="L466" t="s">
        <v>17</v>
      </c>
      <c r="M466">
        <v>0.14000000000000001</v>
      </c>
      <c r="N466" t="s">
        <v>31</v>
      </c>
      <c r="O466" t="s">
        <v>22</v>
      </c>
      <c r="P466" t="s">
        <v>32</v>
      </c>
    </row>
    <row r="467" spans="1:16" x14ac:dyDescent="0.3">
      <c r="A467">
        <v>1054</v>
      </c>
      <c r="B467" s="1">
        <v>45100</v>
      </c>
      <c r="C467">
        <f t="shared" si="14"/>
        <v>3</v>
      </c>
      <c r="D467" s="3">
        <f t="shared" si="15"/>
        <v>6</v>
      </c>
      <c r="E467" t="s">
        <v>24</v>
      </c>
      <c r="F467" t="s">
        <v>21</v>
      </c>
      <c r="G467">
        <v>4291.0200000000004</v>
      </c>
      <c r="H467">
        <v>27</v>
      </c>
      <c r="I467" t="s">
        <v>35</v>
      </c>
      <c r="J467">
        <v>1456.09</v>
      </c>
      <c r="K467" s="2" t="s">
        <v>232</v>
      </c>
      <c r="L467" t="s">
        <v>17</v>
      </c>
      <c r="M467">
        <v>0.17</v>
      </c>
      <c r="N467" t="s">
        <v>18</v>
      </c>
      <c r="O467" t="s">
        <v>22</v>
      </c>
      <c r="P467" t="s">
        <v>49</v>
      </c>
    </row>
    <row r="468" spans="1:16" x14ac:dyDescent="0.3">
      <c r="A468">
        <v>1054</v>
      </c>
      <c r="B468" s="1">
        <v>44950</v>
      </c>
      <c r="C468">
        <f t="shared" si="14"/>
        <v>3</v>
      </c>
      <c r="D468" s="3">
        <f t="shared" si="15"/>
        <v>1</v>
      </c>
      <c r="E468" t="s">
        <v>14</v>
      </c>
      <c r="F468" t="s">
        <v>34</v>
      </c>
      <c r="G468">
        <v>6624.55</v>
      </c>
      <c r="H468">
        <v>22</v>
      </c>
      <c r="I468" t="s">
        <v>35</v>
      </c>
      <c r="J468">
        <v>4200.08</v>
      </c>
      <c r="K468">
        <v>4647.28</v>
      </c>
      <c r="L468" t="s">
        <v>17</v>
      </c>
      <c r="M468">
        <v>0.11</v>
      </c>
      <c r="N468" t="s">
        <v>18</v>
      </c>
      <c r="O468" t="s">
        <v>19</v>
      </c>
      <c r="P468" t="s">
        <v>48</v>
      </c>
    </row>
    <row r="469" spans="1:16" x14ac:dyDescent="0.3">
      <c r="A469">
        <v>1053</v>
      </c>
      <c r="B469" s="1">
        <v>45215</v>
      </c>
      <c r="C469">
        <f t="shared" si="14"/>
        <v>2</v>
      </c>
      <c r="D469" s="3">
        <f t="shared" si="15"/>
        <v>10</v>
      </c>
      <c r="E469" t="s">
        <v>14</v>
      </c>
      <c r="F469" t="s">
        <v>15</v>
      </c>
      <c r="G469">
        <v>2235.83</v>
      </c>
      <c r="H469">
        <v>48</v>
      </c>
      <c r="I469" t="s">
        <v>16</v>
      </c>
      <c r="J469">
        <v>121.19</v>
      </c>
      <c r="K469">
        <v>487.65</v>
      </c>
      <c r="L469" t="s">
        <v>30</v>
      </c>
      <c r="M469">
        <v>0.18</v>
      </c>
      <c r="N469" t="s">
        <v>18</v>
      </c>
      <c r="O469" t="s">
        <v>22</v>
      </c>
      <c r="P469" t="s">
        <v>20</v>
      </c>
    </row>
    <row r="470" spans="1:16" x14ac:dyDescent="0.3">
      <c r="A470">
        <v>1053</v>
      </c>
      <c r="B470" s="1">
        <v>45201</v>
      </c>
      <c r="C470">
        <f t="shared" si="14"/>
        <v>2</v>
      </c>
      <c r="D470" s="3">
        <f t="shared" si="15"/>
        <v>10</v>
      </c>
      <c r="E470" t="s">
        <v>24</v>
      </c>
      <c r="F470" t="s">
        <v>34</v>
      </c>
      <c r="G470">
        <v>7724.57</v>
      </c>
      <c r="H470">
        <v>29</v>
      </c>
      <c r="I470" t="s">
        <v>35</v>
      </c>
      <c r="J470">
        <v>3741.3</v>
      </c>
      <c r="K470">
        <v>4061.04</v>
      </c>
      <c r="L470" t="s">
        <v>17</v>
      </c>
      <c r="M470">
        <v>0.21</v>
      </c>
      <c r="N470" t="s">
        <v>31</v>
      </c>
      <c r="O470" t="s">
        <v>19</v>
      </c>
      <c r="P470" t="s">
        <v>54</v>
      </c>
    </row>
    <row r="471" spans="1:16" x14ac:dyDescent="0.3">
      <c r="A471">
        <v>1053</v>
      </c>
      <c r="B471" s="1">
        <v>45063</v>
      </c>
      <c r="C471">
        <f t="shared" si="14"/>
        <v>2</v>
      </c>
      <c r="D471" s="3">
        <f t="shared" si="15"/>
        <v>5</v>
      </c>
      <c r="E471" t="s">
        <v>14</v>
      </c>
      <c r="F471" t="s">
        <v>25</v>
      </c>
      <c r="G471">
        <v>7835.09</v>
      </c>
      <c r="H471">
        <v>36</v>
      </c>
      <c r="I471" t="s">
        <v>29</v>
      </c>
      <c r="J471">
        <v>4252.17</v>
      </c>
      <c r="K471">
        <v>4720.2700000000004</v>
      </c>
      <c r="L471" t="s">
        <v>30</v>
      </c>
      <c r="M471">
        <v>0.09</v>
      </c>
      <c r="N471" t="s">
        <v>18</v>
      </c>
      <c r="O471" t="s">
        <v>22</v>
      </c>
      <c r="P471" t="s">
        <v>32</v>
      </c>
    </row>
    <row r="472" spans="1:16" x14ac:dyDescent="0.3">
      <c r="A472">
        <v>1053</v>
      </c>
      <c r="B472" s="1">
        <v>45272</v>
      </c>
      <c r="C472">
        <f t="shared" si="14"/>
        <v>2</v>
      </c>
      <c r="D472" s="3">
        <f t="shared" si="15"/>
        <v>12</v>
      </c>
      <c r="E472" t="s">
        <v>43</v>
      </c>
      <c r="F472" t="s">
        <v>25</v>
      </c>
      <c r="G472">
        <v>3382.49</v>
      </c>
      <c r="H472">
        <v>47</v>
      </c>
      <c r="I472" t="s">
        <v>35</v>
      </c>
      <c r="J472">
        <v>3551.76</v>
      </c>
      <c r="K472" s="2" t="s">
        <v>89</v>
      </c>
      <c r="L472" t="s">
        <v>17</v>
      </c>
      <c r="M472">
        <v>0.15</v>
      </c>
      <c r="N472" t="s">
        <v>27</v>
      </c>
      <c r="O472" t="s">
        <v>22</v>
      </c>
      <c r="P472" t="s">
        <v>44</v>
      </c>
    </row>
    <row r="473" spans="1:16" x14ac:dyDescent="0.3">
      <c r="A473">
        <v>1053</v>
      </c>
      <c r="B473" s="1">
        <v>45281</v>
      </c>
      <c r="C473">
        <f t="shared" si="14"/>
        <v>2</v>
      </c>
      <c r="D473" s="3">
        <f t="shared" si="15"/>
        <v>12</v>
      </c>
      <c r="E473" t="s">
        <v>14</v>
      </c>
      <c r="F473" t="s">
        <v>15</v>
      </c>
      <c r="G473">
        <v>660.2</v>
      </c>
      <c r="H473">
        <v>44</v>
      </c>
      <c r="I473" t="s">
        <v>16</v>
      </c>
      <c r="J473">
        <v>2045</v>
      </c>
      <c r="K473">
        <v>2217.5100000000002</v>
      </c>
      <c r="L473" t="s">
        <v>17</v>
      </c>
      <c r="M473">
        <v>0.08</v>
      </c>
      <c r="N473" t="s">
        <v>31</v>
      </c>
      <c r="O473" t="s">
        <v>19</v>
      </c>
      <c r="P473" t="s">
        <v>20</v>
      </c>
    </row>
    <row r="474" spans="1:16" x14ac:dyDescent="0.3">
      <c r="A474">
        <v>1053</v>
      </c>
      <c r="B474" s="1">
        <v>45113</v>
      </c>
      <c r="C474">
        <f t="shared" si="14"/>
        <v>2</v>
      </c>
      <c r="D474" s="3">
        <f t="shared" si="15"/>
        <v>7</v>
      </c>
      <c r="E474" t="s">
        <v>33</v>
      </c>
      <c r="F474" t="s">
        <v>34</v>
      </c>
      <c r="G474">
        <v>4396.8100000000004</v>
      </c>
      <c r="H474">
        <v>11</v>
      </c>
      <c r="I474" t="s">
        <v>35</v>
      </c>
      <c r="J474">
        <v>200.56</v>
      </c>
      <c r="K474">
        <v>540.38</v>
      </c>
      <c r="L474" t="s">
        <v>30</v>
      </c>
      <c r="M474">
        <v>0.18</v>
      </c>
      <c r="N474" t="s">
        <v>27</v>
      </c>
      <c r="O474" t="s">
        <v>19</v>
      </c>
      <c r="P474" t="s">
        <v>36</v>
      </c>
    </row>
    <row r="475" spans="1:16" x14ac:dyDescent="0.3">
      <c r="A475">
        <v>1053</v>
      </c>
      <c r="B475" s="1">
        <v>44973</v>
      </c>
      <c r="C475">
        <f t="shared" si="14"/>
        <v>2</v>
      </c>
      <c r="D475" s="3">
        <f t="shared" si="15"/>
        <v>2</v>
      </c>
      <c r="E475" t="s">
        <v>38</v>
      </c>
      <c r="F475" t="s">
        <v>21</v>
      </c>
      <c r="G475">
        <v>3939.48</v>
      </c>
      <c r="H475">
        <v>11</v>
      </c>
      <c r="I475" t="s">
        <v>16</v>
      </c>
      <c r="J475">
        <v>1582.86</v>
      </c>
      <c r="K475">
        <v>1942.55</v>
      </c>
      <c r="L475" t="s">
        <v>30</v>
      </c>
      <c r="M475">
        <v>0.17</v>
      </c>
      <c r="N475" t="s">
        <v>31</v>
      </c>
      <c r="O475" t="s">
        <v>22</v>
      </c>
      <c r="P475" t="s">
        <v>42</v>
      </c>
    </row>
    <row r="476" spans="1:16" x14ac:dyDescent="0.3">
      <c r="A476">
        <v>1053</v>
      </c>
      <c r="B476" s="1">
        <v>44946</v>
      </c>
      <c r="C476">
        <f t="shared" si="14"/>
        <v>2</v>
      </c>
      <c r="D476" s="3">
        <f t="shared" si="15"/>
        <v>1</v>
      </c>
      <c r="E476" t="s">
        <v>24</v>
      </c>
      <c r="F476" t="s">
        <v>21</v>
      </c>
      <c r="G476">
        <v>8785.77</v>
      </c>
      <c r="H476">
        <v>42</v>
      </c>
      <c r="I476" t="s">
        <v>16</v>
      </c>
      <c r="J476">
        <v>2443.5700000000002</v>
      </c>
      <c r="K476" s="2" t="s">
        <v>183</v>
      </c>
      <c r="L476" t="s">
        <v>30</v>
      </c>
      <c r="M476">
        <v>0.28999999999999998</v>
      </c>
      <c r="N476" t="s">
        <v>18</v>
      </c>
      <c r="O476" t="s">
        <v>19</v>
      </c>
      <c r="P476" t="s">
        <v>49</v>
      </c>
    </row>
    <row r="477" spans="1:16" x14ac:dyDescent="0.3">
      <c r="A477">
        <v>1053</v>
      </c>
      <c r="B477" s="1">
        <v>45229</v>
      </c>
      <c r="C477">
        <f t="shared" si="14"/>
        <v>2</v>
      </c>
      <c r="D477" s="3">
        <f t="shared" si="15"/>
        <v>10</v>
      </c>
      <c r="E477" t="s">
        <v>24</v>
      </c>
      <c r="F477" t="s">
        <v>15</v>
      </c>
      <c r="G477">
        <v>6033.09</v>
      </c>
      <c r="H477">
        <v>1</v>
      </c>
      <c r="I477" t="s">
        <v>26</v>
      </c>
      <c r="J477">
        <v>2258.44</v>
      </c>
      <c r="K477">
        <v>2475.56</v>
      </c>
      <c r="L477" t="s">
        <v>30</v>
      </c>
      <c r="M477">
        <v>0.25</v>
      </c>
      <c r="N477" t="s">
        <v>18</v>
      </c>
      <c r="O477" t="s">
        <v>19</v>
      </c>
      <c r="P477" t="s">
        <v>47</v>
      </c>
    </row>
    <row r="478" spans="1:16" x14ac:dyDescent="0.3">
      <c r="A478">
        <v>1053</v>
      </c>
      <c r="B478" s="1">
        <v>45010</v>
      </c>
      <c r="C478">
        <f t="shared" si="14"/>
        <v>2</v>
      </c>
      <c r="D478" s="3">
        <f t="shared" si="15"/>
        <v>3</v>
      </c>
      <c r="E478" t="s">
        <v>14</v>
      </c>
      <c r="F478" t="s">
        <v>34</v>
      </c>
      <c r="G478">
        <v>7080.88</v>
      </c>
      <c r="H478">
        <v>1</v>
      </c>
      <c r="I478" t="s">
        <v>29</v>
      </c>
      <c r="J478">
        <v>1702.82</v>
      </c>
      <c r="K478">
        <v>1862.61</v>
      </c>
      <c r="L478" t="s">
        <v>17</v>
      </c>
      <c r="M478">
        <v>0.24</v>
      </c>
      <c r="N478" t="s">
        <v>18</v>
      </c>
      <c r="O478" t="s">
        <v>22</v>
      </c>
      <c r="P478" t="s">
        <v>48</v>
      </c>
    </row>
    <row r="479" spans="1:16" x14ac:dyDescent="0.3">
      <c r="A479">
        <v>1053</v>
      </c>
      <c r="B479" s="1">
        <v>45087</v>
      </c>
      <c r="C479">
        <f t="shared" si="14"/>
        <v>2</v>
      </c>
      <c r="D479" s="3">
        <f t="shared" si="15"/>
        <v>6</v>
      </c>
      <c r="E479" t="s">
        <v>33</v>
      </c>
      <c r="F479" t="s">
        <v>34</v>
      </c>
      <c r="G479">
        <v>1554.53</v>
      </c>
      <c r="H479">
        <v>39</v>
      </c>
      <c r="I479" t="s">
        <v>16</v>
      </c>
      <c r="J479">
        <v>4643.67</v>
      </c>
      <c r="K479">
        <v>4829.5200000000004</v>
      </c>
      <c r="L479" t="s">
        <v>17</v>
      </c>
      <c r="M479">
        <v>0.17</v>
      </c>
      <c r="N479" t="s">
        <v>27</v>
      </c>
      <c r="O479" t="s">
        <v>19</v>
      </c>
      <c r="P479" t="s">
        <v>36</v>
      </c>
    </row>
    <row r="480" spans="1:16" x14ac:dyDescent="0.3">
      <c r="A480">
        <v>1052</v>
      </c>
      <c r="B480" s="1">
        <v>44960</v>
      </c>
      <c r="C480">
        <f t="shared" si="14"/>
        <v>1</v>
      </c>
      <c r="D480" s="3">
        <f t="shared" si="15"/>
        <v>2</v>
      </c>
      <c r="E480" t="s">
        <v>14</v>
      </c>
      <c r="F480" t="s">
        <v>15</v>
      </c>
      <c r="G480">
        <v>5053.97</v>
      </c>
      <c r="H480">
        <v>18</v>
      </c>
      <c r="I480" t="s">
        <v>16</v>
      </c>
      <c r="J480">
        <v>152.75</v>
      </c>
      <c r="K480">
        <v>267.22000000000003</v>
      </c>
      <c r="L480" t="s">
        <v>17</v>
      </c>
      <c r="M480">
        <v>0.09</v>
      </c>
      <c r="N480" t="s">
        <v>18</v>
      </c>
      <c r="O480" t="s">
        <v>19</v>
      </c>
      <c r="P480" t="s">
        <v>20</v>
      </c>
    </row>
    <row r="481" spans="1:16" x14ac:dyDescent="0.3">
      <c r="A481">
        <v>1052</v>
      </c>
      <c r="B481" s="1">
        <v>45122</v>
      </c>
      <c r="C481">
        <f t="shared" si="14"/>
        <v>1</v>
      </c>
      <c r="D481" s="3">
        <f t="shared" si="15"/>
        <v>7</v>
      </c>
      <c r="E481" t="s">
        <v>33</v>
      </c>
      <c r="F481" t="s">
        <v>34</v>
      </c>
      <c r="G481">
        <v>1700.55</v>
      </c>
      <c r="H481">
        <v>48</v>
      </c>
      <c r="I481" t="s">
        <v>26</v>
      </c>
      <c r="J481">
        <v>3002.35</v>
      </c>
      <c r="K481">
        <v>3080.61</v>
      </c>
      <c r="L481" t="s">
        <v>17</v>
      </c>
      <c r="M481">
        <v>0.18</v>
      </c>
      <c r="N481" t="s">
        <v>27</v>
      </c>
      <c r="O481" t="s">
        <v>22</v>
      </c>
      <c r="P481" t="s">
        <v>36</v>
      </c>
    </row>
    <row r="482" spans="1:16" x14ac:dyDescent="0.3">
      <c r="A482">
        <v>1052</v>
      </c>
      <c r="B482" s="1">
        <v>45030</v>
      </c>
      <c r="C482">
        <f t="shared" si="14"/>
        <v>1</v>
      </c>
      <c r="D482" s="3">
        <f t="shared" si="15"/>
        <v>4</v>
      </c>
      <c r="E482" t="s">
        <v>24</v>
      </c>
      <c r="F482" t="s">
        <v>15</v>
      </c>
      <c r="G482">
        <v>1834.7</v>
      </c>
      <c r="H482">
        <v>5</v>
      </c>
      <c r="I482" t="s">
        <v>16</v>
      </c>
      <c r="J482">
        <v>745.71</v>
      </c>
      <c r="K482" s="2" t="s">
        <v>86</v>
      </c>
      <c r="L482" t="s">
        <v>17</v>
      </c>
      <c r="M482">
        <v>0.23</v>
      </c>
      <c r="N482" t="s">
        <v>27</v>
      </c>
      <c r="O482" t="s">
        <v>22</v>
      </c>
      <c r="P482" t="s">
        <v>47</v>
      </c>
    </row>
    <row r="483" spans="1:16" x14ac:dyDescent="0.3">
      <c r="A483">
        <v>1052</v>
      </c>
      <c r="B483" s="1">
        <v>45282</v>
      </c>
      <c r="C483">
        <f t="shared" si="14"/>
        <v>1</v>
      </c>
      <c r="D483" s="3">
        <f t="shared" si="15"/>
        <v>12</v>
      </c>
      <c r="E483" t="s">
        <v>33</v>
      </c>
      <c r="F483" t="s">
        <v>21</v>
      </c>
      <c r="G483">
        <v>9509.5499999999993</v>
      </c>
      <c r="H483">
        <v>2</v>
      </c>
      <c r="I483" t="s">
        <v>16</v>
      </c>
      <c r="J483">
        <v>3752.68</v>
      </c>
      <c r="K483">
        <v>4017.91</v>
      </c>
      <c r="L483" t="s">
        <v>17</v>
      </c>
      <c r="M483">
        <v>0.16</v>
      </c>
      <c r="N483" t="s">
        <v>27</v>
      </c>
      <c r="O483" t="s">
        <v>19</v>
      </c>
      <c r="P483" t="s">
        <v>37</v>
      </c>
    </row>
    <row r="484" spans="1:16" x14ac:dyDescent="0.3">
      <c r="A484">
        <v>1052</v>
      </c>
      <c r="B484" s="1">
        <v>45211</v>
      </c>
      <c r="C484">
        <f t="shared" si="14"/>
        <v>1</v>
      </c>
      <c r="D484" s="3">
        <f t="shared" si="15"/>
        <v>10</v>
      </c>
      <c r="E484" t="s">
        <v>24</v>
      </c>
      <c r="F484" t="s">
        <v>15</v>
      </c>
      <c r="G484">
        <v>7444.77</v>
      </c>
      <c r="H484">
        <v>46</v>
      </c>
      <c r="I484" t="s">
        <v>35</v>
      </c>
      <c r="J484">
        <v>3136.42</v>
      </c>
      <c r="K484" s="2" t="s">
        <v>97</v>
      </c>
      <c r="L484" t="s">
        <v>17</v>
      </c>
      <c r="M484">
        <v>0.28999999999999998</v>
      </c>
      <c r="N484" t="s">
        <v>18</v>
      </c>
      <c r="O484" t="s">
        <v>22</v>
      </c>
      <c r="P484" t="s">
        <v>47</v>
      </c>
    </row>
    <row r="485" spans="1:16" x14ac:dyDescent="0.3">
      <c r="A485">
        <v>1052</v>
      </c>
      <c r="B485" s="1">
        <v>45208</v>
      </c>
      <c r="C485">
        <f t="shared" si="14"/>
        <v>1</v>
      </c>
      <c r="D485" s="3">
        <f t="shared" si="15"/>
        <v>10</v>
      </c>
      <c r="E485" t="s">
        <v>24</v>
      </c>
      <c r="F485" t="s">
        <v>21</v>
      </c>
      <c r="G485">
        <v>6757.36</v>
      </c>
      <c r="H485">
        <v>41</v>
      </c>
      <c r="I485" t="s">
        <v>35</v>
      </c>
      <c r="J485">
        <v>1509.98</v>
      </c>
      <c r="K485">
        <v>1792.83</v>
      </c>
      <c r="L485" t="s">
        <v>30</v>
      </c>
      <c r="M485">
        <v>0.04</v>
      </c>
      <c r="N485" t="s">
        <v>18</v>
      </c>
      <c r="O485" t="s">
        <v>22</v>
      </c>
      <c r="P485" t="s">
        <v>49</v>
      </c>
    </row>
    <row r="486" spans="1:16" x14ac:dyDescent="0.3">
      <c r="A486">
        <v>1052</v>
      </c>
      <c r="B486" s="1">
        <v>45238</v>
      </c>
      <c r="C486">
        <f t="shared" si="14"/>
        <v>1</v>
      </c>
      <c r="D486" s="3">
        <f t="shared" si="15"/>
        <v>11</v>
      </c>
      <c r="E486" t="s">
        <v>33</v>
      </c>
      <c r="F486" t="s">
        <v>34</v>
      </c>
      <c r="G486">
        <v>2072.7800000000002</v>
      </c>
      <c r="H486">
        <v>18</v>
      </c>
      <c r="I486" t="s">
        <v>16</v>
      </c>
      <c r="J486">
        <v>3271.62</v>
      </c>
      <c r="K486">
        <v>3722.38</v>
      </c>
      <c r="L486" t="s">
        <v>17</v>
      </c>
      <c r="M486">
        <v>0.19</v>
      </c>
      <c r="N486" t="s">
        <v>27</v>
      </c>
      <c r="O486" t="s">
        <v>22</v>
      </c>
      <c r="P486" t="s">
        <v>36</v>
      </c>
    </row>
    <row r="487" spans="1:16" x14ac:dyDescent="0.3">
      <c r="A487">
        <v>1052</v>
      </c>
      <c r="B487" s="1">
        <v>45125</v>
      </c>
      <c r="C487">
        <f t="shared" si="14"/>
        <v>1</v>
      </c>
      <c r="D487" s="3">
        <f t="shared" si="15"/>
        <v>7</v>
      </c>
      <c r="E487" t="s">
        <v>38</v>
      </c>
      <c r="F487" t="s">
        <v>25</v>
      </c>
      <c r="G487">
        <v>6675.77</v>
      </c>
      <c r="H487">
        <v>42</v>
      </c>
      <c r="I487" t="s">
        <v>35</v>
      </c>
      <c r="J487">
        <v>417.96</v>
      </c>
      <c r="K487">
        <v>907.63</v>
      </c>
      <c r="L487" t="s">
        <v>30</v>
      </c>
      <c r="M487">
        <v>0.04</v>
      </c>
      <c r="N487" t="s">
        <v>18</v>
      </c>
      <c r="O487" t="s">
        <v>22</v>
      </c>
      <c r="P487" t="s">
        <v>39</v>
      </c>
    </row>
    <row r="488" spans="1:16" x14ac:dyDescent="0.3">
      <c r="A488">
        <v>1052</v>
      </c>
      <c r="B488" s="1">
        <v>45033</v>
      </c>
      <c r="C488">
        <f t="shared" si="14"/>
        <v>1</v>
      </c>
      <c r="D488" s="3">
        <f t="shared" si="15"/>
        <v>4</v>
      </c>
      <c r="E488" t="s">
        <v>43</v>
      </c>
      <c r="F488" t="s">
        <v>25</v>
      </c>
      <c r="G488">
        <v>8448.93</v>
      </c>
      <c r="H488">
        <v>2</v>
      </c>
      <c r="I488" t="s">
        <v>26</v>
      </c>
      <c r="J488">
        <v>1935.41</v>
      </c>
      <c r="K488">
        <v>2305.44</v>
      </c>
      <c r="L488" t="s">
        <v>17</v>
      </c>
      <c r="M488">
        <v>0.22</v>
      </c>
      <c r="N488" t="s">
        <v>31</v>
      </c>
      <c r="O488" t="s">
        <v>19</v>
      </c>
      <c r="P488" t="s">
        <v>44</v>
      </c>
    </row>
    <row r="489" spans="1:16" x14ac:dyDescent="0.3">
      <c r="A489">
        <v>1052</v>
      </c>
      <c r="B489" s="1">
        <v>44931</v>
      </c>
      <c r="C489">
        <f t="shared" si="14"/>
        <v>1</v>
      </c>
      <c r="D489" s="3">
        <f t="shared" si="15"/>
        <v>1</v>
      </c>
      <c r="E489" t="s">
        <v>14</v>
      </c>
      <c r="F489" t="s">
        <v>15</v>
      </c>
      <c r="G489">
        <v>8837.34</v>
      </c>
      <c r="H489">
        <v>11</v>
      </c>
      <c r="I489" t="s">
        <v>29</v>
      </c>
      <c r="J489">
        <v>3451.59</v>
      </c>
      <c r="K489">
        <v>3929.26</v>
      </c>
      <c r="L489" t="s">
        <v>30</v>
      </c>
      <c r="M489">
        <v>0.3</v>
      </c>
      <c r="N489" t="s">
        <v>31</v>
      </c>
      <c r="O489" t="s">
        <v>22</v>
      </c>
      <c r="P489" t="s">
        <v>20</v>
      </c>
    </row>
    <row r="490" spans="1:16" x14ac:dyDescent="0.3">
      <c r="A490">
        <v>1052</v>
      </c>
      <c r="B490" s="1">
        <v>45021</v>
      </c>
      <c r="C490">
        <f t="shared" si="14"/>
        <v>1</v>
      </c>
      <c r="D490" s="3">
        <f t="shared" si="15"/>
        <v>4</v>
      </c>
      <c r="E490" t="s">
        <v>33</v>
      </c>
      <c r="F490" t="s">
        <v>25</v>
      </c>
      <c r="G490">
        <v>4744.16</v>
      </c>
      <c r="H490">
        <v>26</v>
      </c>
      <c r="I490" t="s">
        <v>29</v>
      </c>
      <c r="J490">
        <v>4771.99</v>
      </c>
      <c r="K490">
        <v>5079.6499999999996</v>
      </c>
      <c r="L490" t="s">
        <v>30</v>
      </c>
      <c r="M490">
        <v>0.28999999999999998</v>
      </c>
      <c r="N490" t="s">
        <v>31</v>
      </c>
      <c r="O490" t="s">
        <v>19</v>
      </c>
      <c r="P490" t="s">
        <v>45</v>
      </c>
    </row>
    <row r="491" spans="1:16" x14ac:dyDescent="0.3">
      <c r="A491">
        <v>1052</v>
      </c>
      <c r="B491" s="1">
        <v>45282</v>
      </c>
      <c r="C491">
        <f t="shared" si="14"/>
        <v>1</v>
      </c>
      <c r="D491" s="3">
        <f t="shared" si="15"/>
        <v>12</v>
      </c>
      <c r="E491" t="s">
        <v>33</v>
      </c>
      <c r="F491" t="s">
        <v>21</v>
      </c>
      <c r="G491">
        <v>2858.57</v>
      </c>
      <c r="H491">
        <v>18</v>
      </c>
      <c r="I491" t="s">
        <v>26</v>
      </c>
      <c r="J491">
        <v>1127.8599999999999</v>
      </c>
      <c r="K491">
        <v>1586.29</v>
      </c>
      <c r="L491" t="s">
        <v>30</v>
      </c>
      <c r="M491">
        <v>0.04</v>
      </c>
      <c r="N491" t="s">
        <v>31</v>
      </c>
      <c r="O491" t="s">
        <v>19</v>
      </c>
      <c r="P491" t="s">
        <v>37</v>
      </c>
    </row>
    <row r="492" spans="1:16" x14ac:dyDescent="0.3">
      <c r="A492">
        <v>1051</v>
      </c>
      <c r="B492" s="1">
        <v>44930</v>
      </c>
      <c r="C492">
        <f t="shared" si="14"/>
        <v>7</v>
      </c>
      <c r="D492" s="3">
        <f t="shared" si="15"/>
        <v>1</v>
      </c>
      <c r="E492" t="s">
        <v>38</v>
      </c>
      <c r="F492" t="s">
        <v>15</v>
      </c>
      <c r="G492">
        <v>4979.3599999999997</v>
      </c>
      <c r="H492">
        <v>14</v>
      </c>
      <c r="I492" t="s">
        <v>35</v>
      </c>
      <c r="J492">
        <v>3686.81</v>
      </c>
      <c r="K492">
        <v>3710.92</v>
      </c>
      <c r="L492" t="s">
        <v>30</v>
      </c>
      <c r="M492">
        <v>0.1</v>
      </c>
      <c r="N492" t="s">
        <v>27</v>
      </c>
      <c r="O492" t="s">
        <v>22</v>
      </c>
      <c r="P492" t="s">
        <v>41</v>
      </c>
    </row>
    <row r="493" spans="1:16" x14ac:dyDescent="0.3">
      <c r="A493">
        <v>1051</v>
      </c>
      <c r="B493" s="1">
        <v>45020</v>
      </c>
      <c r="C493">
        <f t="shared" si="14"/>
        <v>7</v>
      </c>
      <c r="D493" s="3">
        <f t="shared" si="15"/>
        <v>4</v>
      </c>
      <c r="E493" t="s">
        <v>14</v>
      </c>
      <c r="F493" t="s">
        <v>34</v>
      </c>
      <c r="G493">
        <v>198.25</v>
      </c>
      <c r="H493">
        <v>12</v>
      </c>
      <c r="I493" t="s">
        <v>35</v>
      </c>
      <c r="J493">
        <v>3544.48</v>
      </c>
      <c r="K493">
        <v>3723.66</v>
      </c>
      <c r="L493" t="s">
        <v>17</v>
      </c>
      <c r="M493">
        <v>0.19</v>
      </c>
      <c r="N493" t="s">
        <v>18</v>
      </c>
      <c r="O493" t="s">
        <v>19</v>
      </c>
      <c r="P493" t="s">
        <v>48</v>
      </c>
    </row>
    <row r="494" spans="1:16" x14ac:dyDescent="0.3">
      <c r="A494">
        <v>1051</v>
      </c>
      <c r="B494" s="1">
        <v>45023</v>
      </c>
      <c r="C494">
        <f t="shared" si="14"/>
        <v>7</v>
      </c>
      <c r="D494" s="3">
        <f t="shared" si="15"/>
        <v>4</v>
      </c>
      <c r="E494" t="s">
        <v>43</v>
      </c>
      <c r="F494" t="s">
        <v>21</v>
      </c>
      <c r="G494">
        <v>5262.45</v>
      </c>
      <c r="H494">
        <v>23</v>
      </c>
      <c r="I494" t="s">
        <v>35</v>
      </c>
      <c r="J494">
        <v>3325.43</v>
      </c>
      <c r="K494">
        <v>3401.1</v>
      </c>
      <c r="L494" t="s">
        <v>30</v>
      </c>
      <c r="M494">
        <v>0.1</v>
      </c>
      <c r="N494" t="s">
        <v>18</v>
      </c>
      <c r="O494" t="s">
        <v>19</v>
      </c>
      <c r="P494" t="s">
        <v>56</v>
      </c>
    </row>
    <row r="495" spans="1:16" x14ac:dyDescent="0.3">
      <c r="A495">
        <v>1051</v>
      </c>
      <c r="B495" s="1">
        <v>45272</v>
      </c>
      <c r="C495">
        <f t="shared" si="14"/>
        <v>7</v>
      </c>
      <c r="D495" s="3">
        <f t="shared" si="15"/>
        <v>12</v>
      </c>
      <c r="E495" t="s">
        <v>38</v>
      </c>
      <c r="F495" t="s">
        <v>15</v>
      </c>
      <c r="G495">
        <v>2479.9499999999998</v>
      </c>
      <c r="H495">
        <v>8</v>
      </c>
      <c r="I495" t="s">
        <v>29</v>
      </c>
      <c r="J495">
        <v>467.11</v>
      </c>
      <c r="K495">
        <v>792.21</v>
      </c>
      <c r="L495" t="s">
        <v>30</v>
      </c>
      <c r="M495">
        <v>0.2</v>
      </c>
      <c r="N495" t="s">
        <v>31</v>
      </c>
      <c r="O495" t="s">
        <v>19</v>
      </c>
      <c r="P495" t="s">
        <v>41</v>
      </c>
    </row>
    <row r="496" spans="1:16" x14ac:dyDescent="0.3">
      <c r="A496">
        <v>1051</v>
      </c>
      <c r="B496" s="1">
        <v>45046</v>
      </c>
      <c r="C496">
        <f t="shared" ref="C496:C559" si="16">WEEKDAY(A496, 2)</f>
        <v>7</v>
      </c>
      <c r="D496" s="3">
        <f t="shared" ref="D496:D559" si="17">MONTH(B496)</f>
        <v>4</v>
      </c>
      <c r="E496" t="s">
        <v>14</v>
      </c>
      <c r="F496" t="s">
        <v>21</v>
      </c>
      <c r="G496">
        <v>5571.8</v>
      </c>
      <c r="H496">
        <v>3</v>
      </c>
      <c r="I496" t="s">
        <v>26</v>
      </c>
      <c r="J496">
        <v>1000.18</v>
      </c>
      <c r="K496">
        <v>1023.64</v>
      </c>
      <c r="L496" t="s">
        <v>17</v>
      </c>
      <c r="M496">
        <v>0.04</v>
      </c>
      <c r="N496" t="s">
        <v>31</v>
      </c>
      <c r="O496" t="s">
        <v>19</v>
      </c>
      <c r="P496" t="s">
        <v>23</v>
      </c>
    </row>
    <row r="497" spans="1:16" x14ac:dyDescent="0.3">
      <c r="A497">
        <v>1051</v>
      </c>
      <c r="B497" s="1">
        <v>45048</v>
      </c>
      <c r="C497">
        <f t="shared" si="16"/>
        <v>7</v>
      </c>
      <c r="D497" s="3">
        <f t="shared" si="17"/>
        <v>5</v>
      </c>
      <c r="E497" t="s">
        <v>43</v>
      </c>
      <c r="F497" t="s">
        <v>15</v>
      </c>
      <c r="G497">
        <v>6833.11</v>
      </c>
      <c r="H497">
        <v>34</v>
      </c>
      <c r="I497" t="s">
        <v>16</v>
      </c>
      <c r="J497">
        <v>3764.14</v>
      </c>
      <c r="K497">
        <v>4100.3999999999996</v>
      </c>
      <c r="L497" t="s">
        <v>17</v>
      </c>
      <c r="M497">
        <v>0.05</v>
      </c>
      <c r="N497" t="s">
        <v>27</v>
      </c>
      <c r="O497" t="s">
        <v>22</v>
      </c>
      <c r="P497" t="s">
        <v>52</v>
      </c>
    </row>
    <row r="498" spans="1:16" x14ac:dyDescent="0.3">
      <c r="A498">
        <v>1051</v>
      </c>
      <c r="B498" s="1">
        <v>45256</v>
      </c>
      <c r="C498">
        <f t="shared" si="16"/>
        <v>7</v>
      </c>
      <c r="D498" s="3">
        <f t="shared" si="17"/>
        <v>11</v>
      </c>
      <c r="E498" t="s">
        <v>38</v>
      </c>
      <c r="F498" t="s">
        <v>25</v>
      </c>
      <c r="G498">
        <v>6339.45</v>
      </c>
      <c r="H498">
        <v>8</v>
      </c>
      <c r="I498" t="s">
        <v>26</v>
      </c>
      <c r="J498">
        <v>3970.37</v>
      </c>
      <c r="K498" s="2" t="s">
        <v>150</v>
      </c>
      <c r="L498" t="s">
        <v>30</v>
      </c>
      <c r="M498">
        <v>0.11</v>
      </c>
      <c r="N498" t="s">
        <v>18</v>
      </c>
      <c r="O498" t="s">
        <v>22</v>
      </c>
      <c r="P498" t="s">
        <v>39</v>
      </c>
    </row>
    <row r="499" spans="1:16" x14ac:dyDescent="0.3">
      <c r="A499">
        <v>1051</v>
      </c>
      <c r="B499" s="1">
        <v>45057</v>
      </c>
      <c r="C499">
        <f t="shared" si="16"/>
        <v>7</v>
      </c>
      <c r="D499" s="3">
        <f t="shared" si="17"/>
        <v>5</v>
      </c>
      <c r="E499" t="s">
        <v>14</v>
      </c>
      <c r="F499" t="s">
        <v>15</v>
      </c>
      <c r="G499">
        <v>5578.37</v>
      </c>
      <c r="H499">
        <v>36</v>
      </c>
      <c r="I499" t="s">
        <v>26</v>
      </c>
      <c r="J499">
        <v>4418.95</v>
      </c>
      <c r="K499">
        <v>4647.87</v>
      </c>
      <c r="L499" t="s">
        <v>30</v>
      </c>
      <c r="M499">
        <v>0.04</v>
      </c>
      <c r="N499" t="s">
        <v>27</v>
      </c>
      <c r="O499" t="s">
        <v>19</v>
      </c>
      <c r="P499" t="s">
        <v>20</v>
      </c>
    </row>
    <row r="500" spans="1:16" x14ac:dyDescent="0.3">
      <c r="A500">
        <v>1051</v>
      </c>
      <c r="B500" s="1">
        <v>45206</v>
      </c>
      <c r="C500">
        <f t="shared" si="16"/>
        <v>7</v>
      </c>
      <c r="D500" s="3">
        <f t="shared" si="17"/>
        <v>10</v>
      </c>
      <c r="E500" t="s">
        <v>14</v>
      </c>
      <c r="F500" t="s">
        <v>21</v>
      </c>
      <c r="G500">
        <v>8047.83</v>
      </c>
      <c r="H500">
        <v>3</v>
      </c>
      <c r="I500" t="s">
        <v>16</v>
      </c>
      <c r="J500">
        <v>3434.75</v>
      </c>
      <c r="K500">
        <v>3659.42</v>
      </c>
      <c r="L500" t="s">
        <v>30</v>
      </c>
      <c r="M500">
        <v>0.16</v>
      </c>
      <c r="N500" t="s">
        <v>18</v>
      </c>
      <c r="O500" t="s">
        <v>19</v>
      </c>
      <c r="P500" t="s">
        <v>23</v>
      </c>
    </row>
    <row r="501" spans="1:16" x14ac:dyDescent="0.3">
      <c r="A501">
        <v>1051</v>
      </c>
      <c r="B501" s="1">
        <v>45245</v>
      </c>
      <c r="C501">
        <f t="shared" si="16"/>
        <v>7</v>
      </c>
      <c r="D501" s="3">
        <f t="shared" si="17"/>
        <v>11</v>
      </c>
      <c r="E501" t="s">
        <v>43</v>
      </c>
      <c r="F501" t="s">
        <v>15</v>
      </c>
      <c r="G501">
        <v>4703.59</v>
      </c>
      <c r="H501">
        <v>23</v>
      </c>
      <c r="I501" t="s">
        <v>35</v>
      </c>
      <c r="J501">
        <v>1676.42</v>
      </c>
      <c r="K501">
        <v>2082.52</v>
      </c>
      <c r="L501" t="s">
        <v>30</v>
      </c>
      <c r="M501">
        <v>0.15</v>
      </c>
      <c r="N501" t="s">
        <v>27</v>
      </c>
      <c r="O501" t="s">
        <v>22</v>
      </c>
      <c r="P501" t="s">
        <v>52</v>
      </c>
    </row>
    <row r="502" spans="1:16" x14ac:dyDescent="0.3">
      <c r="A502">
        <v>1051</v>
      </c>
      <c r="B502" s="1">
        <v>45246</v>
      </c>
      <c r="C502">
        <f t="shared" si="16"/>
        <v>7</v>
      </c>
      <c r="D502" s="3">
        <f t="shared" si="17"/>
        <v>11</v>
      </c>
      <c r="E502" t="s">
        <v>14</v>
      </c>
      <c r="F502" t="s">
        <v>21</v>
      </c>
      <c r="G502">
        <v>803.25</v>
      </c>
      <c r="H502">
        <v>31</v>
      </c>
      <c r="I502" t="s">
        <v>16</v>
      </c>
      <c r="J502">
        <v>144.88</v>
      </c>
      <c r="K502">
        <v>175.29</v>
      </c>
      <c r="L502" t="s">
        <v>30</v>
      </c>
      <c r="M502">
        <v>7.0000000000000007E-2</v>
      </c>
      <c r="N502" t="s">
        <v>27</v>
      </c>
      <c r="O502" t="s">
        <v>19</v>
      </c>
      <c r="P502" t="s">
        <v>23</v>
      </c>
    </row>
    <row r="503" spans="1:16" x14ac:dyDescent="0.3">
      <c r="A503">
        <v>1051</v>
      </c>
      <c r="B503" s="1">
        <v>45215</v>
      </c>
      <c r="C503">
        <f t="shared" si="16"/>
        <v>7</v>
      </c>
      <c r="D503" s="3">
        <f t="shared" si="17"/>
        <v>10</v>
      </c>
      <c r="E503" t="s">
        <v>43</v>
      </c>
      <c r="F503" t="s">
        <v>21</v>
      </c>
      <c r="G503">
        <v>7617</v>
      </c>
      <c r="H503">
        <v>43</v>
      </c>
      <c r="I503" t="s">
        <v>29</v>
      </c>
      <c r="J503">
        <v>287.99</v>
      </c>
      <c r="K503">
        <v>666.64</v>
      </c>
      <c r="L503" t="s">
        <v>17</v>
      </c>
      <c r="M503">
        <v>0</v>
      </c>
      <c r="N503" t="s">
        <v>27</v>
      </c>
      <c r="O503" t="s">
        <v>19</v>
      </c>
      <c r="P503" t="s">
        <v>56</v>
      </c>
    </row>
    <row r="504" spans="1:16" x14ac:dyDescent="0.3">
      <c r="A504">
        <v>1051</v>
      </c>
      <c r="B504" s="1">
        <v>44935</v>
      </c>
      <c r="C504">
        <f t="shared" si="16"/>
        <v>7</v>
      </c>
      <c r="D504" s="3">
        <f t="shared" si="17"/>
        <v>1</v>
      </c>
      <c r="E504" t="s">
        <v>24</v>
      </c>
      <c r="F504" t="s">
        <v>25</v>
      </c>
      <c r="G504">
        <v>5785.45</v>
      </c>
      <c r="H504">
        <v>23</v>
      </c>
      <c r="I504" t="s">
        <v>16</v>
      </c>
      <c r="J504">
        <v>2598.1799999999998</v>
      </c>
      <c r="K504">
        <v>3042.73</v>
      </c>
      <c r="L504" t="s">
        <v>17</v>
      </c>
      <c r="M504">
        <v>0.24</v>
      </c>
      <c r="N504" t="s">
        <v>31</v>
      </c>
      <c r="O504" t="s">
        <v>19</v>
      </c>
      <c r="P504" t="s">
        <v>28</v>
      </c>
    </row>
    <row r="505" spans="1:16" x14ac:dyDescent="0.3">
      <c r="A505">
        <v>1050</v>
      </c>
      <c r="B505" s="1">
        <v>45065</v>
      </c>
      <c r="C505">
        <f t="shared" si="16"/>
        <v>6</v>
      </c>
      <c r="D505" s="3">
        <f t="shared" si="17"/>
        <v>5</v>
      </c>
      <c r="E505" t="s">
        <v>33</v>
      </c>
      <c r="F505" t="s">
        <v>34</v>
      </c>
      <c r="G505">
        <v>9744.52</v>
      </c>
      <c r="H505">
        <v>35</v>
      </c>
      <c r="I505" t="s">
        <v>29</v>
      </c>
      <c r="J505">
        <v>2158.69</v>
      </c>
      <c r="K505">
        <v>2384.38</v>
      </c>
      <c r="L505" t="s">
        <v>17</v>
      </c>
      <c r="M505">
        <v>0.09</v>
      </c>
      <c r="N505" t="s">
        <v>27</v>
      </c>
      <c r="O505" t="s">
        <v>22</v>
      </c>
      <c r="P505" t="s">
        <v>36</v>
      </c>
    </row>
    <row r="506" spans="1:16" x14ac:dyDescent="0.3">
      <c r="A506">
        <v>1050</v>
      </c>
      <c r="B506" s="1">
        <v>45074</v>
      </c>
      <c r="C506">
        <f t="shared" si="16"/>
        <v>6</v>
      </c>
      <c r="D506" s="3">
        <f t="shared" si="17"/>
        <v>5</v>
      </c>
      <c r="E506" t="s">
        <v>43</v>
      </c>
      <c r="F506" t="s">
        <v>15</v>
      </c>
      <c r="G506">
        <v>8086.27</v>
      </c>
      <c r="H506">
        <v>6</v>
      </c>
      <c r="I506" t="s">
        <v>16</v>
      </c>
      <c r="J506">
        <v>3763.26</v>
      </c>
      <c r="K506">
        <v>4102.72</v>
      </c>
      <c r="L506" t="s">
        <v>30</v>
      </c>
      <c r="M506">
        <v>0.11</v>
      </c>
      <c r="N506" t="s">
        <v>31</v>
      </c>
      <c r="O506" t="s">
        <v>22</v>
      </c>
      <c r="P506" t="s">
        <v>52</v>
      </c>
    </row>
    <row r="507" spans="1:16" x14ac:dyDescent="0.3">
      <c r="A507">
        <v>1050</v>
      </c>
      <c r="B507" s="1">
        <v>44968</v>
      </c>
      <c r="C507">
        <f t="shared" si="16"/>
        <v>6</v>
      </c>
      <c r="D507" s="3">
        <f t="shared" si="17"/>
        <v>2</v>
      </c>
      <c r="E507" t="s">
        <v>33</v>
      </c>
      <c r="F507" t="s">
        <v>21</v>
      </c>
      <c r="G507">
        <v>1011.46</v>
      </c>
      <c r="H507">
        <v>48</v>
      </c>
      <c r="I507" t="s">
        <v>16</v>
      </c>
      <c r="J507">
        <v>710.06</v>
      </c>
      <c r="K507" s="2" t="s">
        <v>131</v>
      </c>
      <c r="L507" t="s">
        <v>17</v>
      </c>
      <c r="M507">
        <v>0.04</v>
      </c>
      <c r="N507" t="s">
        <v>27</v>
      </c>
      <c r="O507" t="s">
        <v>19</v>
      </c>
      <c r="P507" t="s">
        <v>37</v>
      </c>
    </row>
    <row r="508" spans="1:16" x14ac:dyDescent="0.3">
      <c r="A508">
        <v>1050</v>
      </c>
      <c r="B508" s="1">
        <v>45078</v>
      </c>
      <c r="C508">
        <f t="shared" si="16"/>
        <v>6</v>
      </c>
      <c r="D508" s="3">
        <f t="shared" si="17"/>
        <v>6</v>
      </c>
      <c r="E508" t="s">
        <v>14</v>
      </c>
      <c r="F508" t="s">
        <v>25</v>
      </c>
      <c r="G508">
        <v>5105.78</v>
      </c>
      <c r="H508">
        <v>23</v>
      </c>
      <c r="I508" t="s">
        <v>16</v>
      </c>
      <c r="J508">
        <v>3756.06</v>
      </c>
      <c r="K508">
        <v>4255.7299999999996</v>
      </c>
      <c r="L508" t="s">
        <v>17</v>
      </c>
      <c r="M508">
        <v>0.04</v>
      </c>
      <c r="N508" t="s">
        <v>18</v>
      </c>
      <c r="O508" t="s">
        <v>19</v>
      </c>
      <c r="P508" t="s">
        <v>32</v>
      </c>
    </row>
    <row r="509" spans="1:16" x14ac:dyDescent="0.3">
      <c r="A509">
        <v>1050</v>
      </c>
      <c r="B509" s="1">
        <v>45063</v>
      </c>
      <c r="C509">
        <f t="shared" si="16"/>
        <v>6</v>
      </c>
      <c r="D509" s="3">
        <f t="shared" si="17"/>
        <v>5</v>
      </c>
      <c r="E509" t="s">
        <v>14</v>
      </c>
      <c r="F509" t="s">
        <v>15</v>
      </c>
      <c r="G509">
        <v>2254.91</v>
      </c>
      <c r="H509">
        <v>45</v>
      </c>
      <c r="I509" t="s">
        <v>16</v>
      </c>
      <c r="J509">
        <v>112.35</v>
      </c>
      <c r="K509">
        <v>586.17999999999995</v>
      </c>
      <c r="L509" t="s">
        <v>17</v>
      </c>
      <c r="M509">
        <v>0.28000000000000003</v>
      </c>
      <c r="N509" t="s">
        <v>31</v>
      </c>
      <c r="O509" t="s">
        <v>22</v>
      </c>
      <c r="P509" t="s">
        <v>20</v>
      </c>
    </row>
    <row r="510" spans="1:16" x14ac:dyDescent="0.3">
      <c r="A510">
        <v>1050</v>
      </c>
      <c r="B510" s="1">
        <v>45159</v>
      </c>
      <c r="C510">
        <f t="shared" si="16"/>
        <v>6</v>
      </c>
      <c r="D510" s="3">
        <f t="shared" si="17"/>
        <v>8</v>
      </c>
      <c r="E510" t="s">
        <v>24</v>
      </c>
      <c r="F510" t="s">
        <v>15</v>
      </c>
      <c r="G510">
        <v>9976.52</v>
      </c>
      <c r="H510">
        <v>17</v>
      </c>
      <c r="I510" t="s">
        <v>16</v>
      </c>
      <c r="J510">
        <v>2346.8000000000002</v>
      </c>
      <c r="K510">
        <v>2654.65</v>
      </c>
      <c r="L510" t="s">
        <v>30</v>
      </c>
      <c r="M510">
        <v>0.13</v>
      </c>
      <c r="N510" t="s">
        <v>18</v>
      </c>
      <c r="O510" t="s">
        <v>22</v>
      </c>
      <c r="P510" t="s">
        <v>47</v>
      </c>
    </row>
    <row r="511" spans="1:16" x14ac:dyDescent="0.3">
      <c r="A511">
        <v>1050</v>
      </c>
      <c r="B511" s="1">
        <v>45125</v>
      </c>
      <c r="C511">
        <f t="shared" si="16"/>
        <v>6</v>
      </c>
      <c r="D511" s="3">
        <f t="shared" si="17"/>
        <v>7</v>
      </c>
      <c r="E511" t="s">
        <v>38</v>
      </c>
      <c r="F511" t="s">
        <v>25</v>
      </c>
      <c r="G511">
        <v>6107.78</v>
      </c>
      <c r="H511">
        <v>43</v>
      </c>
      <c r="I511" t="s">
        <v>16</v>
      </c>
      <c r="J511">
        <v>4834.47</v>
      </c>
      <c r="K511">
        <v>4973.38</v>
      </c>
      <c r="L511" t="s">
        <v>17</v>
      </c>
      <c r="M511">
        <v>0.03</v>
      </c>
      <c r="N511" t="s">
        <v>27</v>
      </c>
      <c r="O511" t="s">
        <v>19</v>
      </c>
      <c r="P511" t="s">
        <v>39</v>
      </c>
    </row>
    <row r="512" spans="1:16" x14ac:dyDescent="0.3">
      <c r="A512">
        <v>1050</v>
      </c>
      <c r="B512" s="1">
        <v>44990</v>
      </c>
      <c r="C512">
        <f t="shared" si="16"/>
        <v>6</v>
      </c>
      <c r="D512" s="3">
        <f t="shared" si="17"/>
        <v>3</v>
      </c>
      <c r="E512" t="s">
        <v>14</v>
      </c>
      <c r="F512" t="s">
        <v>15</v>
      </c>
      <c r="G512">
        <v>9755.9</v>
      </c>
      <c r="H512">
        <v>20</v>
      </c>
      <c r="I512" t="s">
        <v>35</v>
      </c>
      <c r="J512">
        <v>3318.92</v>
      </c>
      <c r="K512">
        <v>3785.91</v>
      </c>
      <c r="L512" t="s">
        <v>30</v>
      </c>
      <c r="M512">
        <v>0.24</v>
      </c>
      <c r="N512" t="s">
        <v>27</v>
      </c>
      <c r="O512" t="s">
        <v>19</v>
      </c>
      <c r="P512" t="s">
        <v>20</v>
      </c>
    </row>
    <row r="513" spans="1:16" x14ac:dyDescent="0.3">
      <c r="A513">
        <v>1050</v>
      </c>
      <c r="B513" s="1">
        <v>45243</v>
      </c>
      <c r="C513">
        <f t="shared" si="16"/>
        <v>6</v>
      </c>
      <c r="D513" s="3">
        <f t="shared" si="17"/>
        <v>11</v>
      </c>
      <c r="E513" t="s">
        <v>43</v>
      </c>
      <c r="F513" t="s">
        <v>15</v>
      </c>
      <c r="G513">
        <v>4638.47</v>
      </c>
      <c r="H513">
        <v>28</v>
      </c>
      <c r="I513" t="s">
        <v>26</v>
      </c>
      <c r="J513">
        <v>1711.63</v>
      </c>
      <c r="K513" s="2" t="s">
        <v>247</v>
      </c>
      <c r="L513" t="s">
        <v>30</v>
      </c>
      <c r="M513">
        <v>0.22</v>
      </c>
      <c r="N513" t="s">
        <v>18</v>
      </c>
      <c r="O513" t="s">
        <v>19</v>
      </c>
      <c r="P513" t="s">
        <v>52</v>
      </c>
    </row>
    <row r="514" spans="1:16" x14ac:dyDescent="0.3">
      <c r="A514">
        <v>1049</v>
      </c>
      <c r="B514" s="1">
        <v>45063</v>
      </c>
      <c r="C514">
        <f t="shared" si="16"/>
        <v>5</v>
      </c>
      <c r="D514" s="3">
        <f t="shared" si="17"/>
        <v>5</v>
      </c>
      <c r="E514" t="s">
        <v>43</v>
      </c>
      <c r="F514" t="s">
        <v>21</v>
      </c>
      <c r="G514">
        <v>3741.08</v>
      </c>
      <c r="H514">
        <v>1</v>
      </c>
      <c r="I514" t="s">
        <v>16</v>
      </c>
      <c r="J514">
        <v>3290.89</v>
      </c>
      <c r="K514">
        <v>3317.75</v>
      </c>
      <c r="L514" t="s">
        <v>17</v>
      </c>
      <c r="M514">
        <v>0.17</v>
      </c>
      <c r="N514" t="s">
        <v>27</v>
      </c>
      <c r="O514" t="s">
        <v>19</v>
      </c>
      <c r="P514" t="s">
        <v>56</v>
      </c>
    </row>
    <row r="515" spans="1:16" x14ac:dyDescent="0.3">
      <c r="A515">
        <v>1049</v>
      </c>
      <c r="B515" s="1">
        <v>45229</v>
      </c>
      <c r="C515">
        <f t="shared" si="16"/>
        <v>5</v>
      </c>
      <c r="D515" s="3">
        <f t="shared" si="17"/>
        <v>10</v>
      </c>
      <c r="E515" t="s">
        <v>43</v>
      </c>
      <c r="F515" t="s">
        <v>34</v>
      </c>
      <c r="G515">
        <v>2947.56</v>
      </c>
      <c r="H515">
        <v>38</v>
      </c>
      <c r="I515" t="s">
        <v>26</v>
      </c>
      <c r="J515">
        <v>4243.9799999999996</v>
      </c>
      <c r="K515" s="2" t="s">
        <v>118</v>
      </c>
      <c r="L515" t="s">
        <v>30</v>
      </c>
      <c r="M515">
        <v>0.01</v>
      </c>
      <c r="N515" t="s">
        <v>31</v>
      </c>
      <c r="O515" t="s">
        <v>19</v>
      </c>
      <c r="P515" t="s">
        <v>58</v>
      </c>
    </row>
    <row r="516" spans="1:16" x14ac:dyDescent="0.3">
      <c r="A516">
        <v>1049</v>
      </c>
      <c r="B516" s="1">
        <v>45218</v>
      </c>
      <c r="C516">
        <f t="shared" si="16"/>
        <v>5</v>
      </c>
      <c r="D516" s="3">
        <f t="shared" si="17"/>
        <v>10</v>
      </c>
      <c r="E516" t="s">
        <v>38</v>
      </c>
      <c r="F516" t="s">
        <v>25</v>
      </c>
      <c r="G516">
        <v>1966.55</v>
      </c>
      <c r="H516">
        <v>30</v>
      </c>
      <c r="I516" t="s">
        <v>29</v>
      </c>
      <c r="J516">
        <v>4697.4399999999996</v>
      </c>
      <c r="K516">
        <v>4752.24</v>
      </c>
      <c r="L516" t="s">
        <v>30</v>
      </c>
      <c r="M516">
        <v>0.28000000000000003</v>
      </c>
      <c r="N516" t="s">
        <v>31</v>
      </c>
      <c r="O516" t="s">
        <v>19</v>
      </c>
      <c r="P516" t="s">
        <v>39</v>
      </c>
    </row>
    <row r="517" spans="1:16" x14ac:dyDescent="0.3">
      <c r="A517">
        <v>1049</v>
      </c>
      <c r="B517" s="1">
        <v>45068</v>
      </c>
      <c r="C517">
        <f t="shared" si="16"/>
        <v>5</v>
      </c>
      <c r="D517" s="3">
        <f t="shared" si="17"/>
        <v>5</v>
      </c>
      <c r="E517" t="s">
        <v>14</v>
      </c>
      <c r="F517" t="s">
        <v>34</v>
      </c>
      <c r="G517">
        <v>4216.17</v>
      </c>
      <c r="H517">
        <v>19</v>
      </c>
      <c r="I517" t="s">
        <v>29</v>
      </c>
      <c r="J517">
        <v>3316.97</v>
      </c>
      <c r="K517">
        <v>3544.02</v>
      </c>
      <c r="L517" t="s">
        <v>17</v>
      </c>
      <c r="M517">
        <v>0.14000000000000001</v>
      </c>
      <c r="N517" t="s">
        <v>18</v>
      </c>
      <c r="O517" t="s">
        <v>19</v>
      </c>
      <c r="P517" t="s">
        <v>48</v>
      </c>
    </row>
    <row r="518" spans="1:16" x14ac:dyDescent="0.3">
      <c r="A518">
        <v>1049</v>
      </c>
      <c r="B518" s="1">
        <v>44978</v>
      </c>
      <c r="C518">
        <f t="shared" si="16"/>
        <v>5</v>
      </c>
      <c r="D518" s="3">
        <f t="shared" si="17"/>
        <v>2</v>
      </c>
      <c r="E518" t="s">
        <v>43</v>
      </c>
      <c r="F518" t="s">
        <v>34</v>
      </c>
      <c r="G518">
        <v>783.55</v>
      </c>
      <c r="H518">
        <v>31</v>
      </c>
      <c r="I518" t="s">
        <v>35</v>
      </c>
      <c r="J518">
        <v>3570.24</v>
      </c>
      <c r="K518">
        <v>3712.25</v>
      </c>
      <c r="L518" t="s">
        <v>30</v>
      </c>
      <c r="M518">
        <v>0.03</v>
      </c>
      <c r="N518" t="s">
        <v>31</v>
      </c>
      <c r="O518" t="s">
        <v>19</v>
      </c>
      <c r="P518" t="s">
        <v>58</v>
      </c>
    </row>
    <row r="519" spans="1:16" x14ac:dyDescent="0.3">
      <c r="A519">
        <v>1049</v>
      </c>
      <c r="B519" s="1">
        <v>45289</v>
      </c>
      <c r="C519">
        <f t="shared" si="16"/>
        <v>5</v>
      </c>
      <c r="D519" s="3">
        <f t="shared" si="17"/>
        <v>12</v>
      </c>
      <c r="E519" t="s">
        <v>33</v>
      </c>
      <c r="F519" t="s">
        <v>25</v>
      </c>
      <c r="G519">
        <v>4380.2299999999996</v>
      </c>
      <c r="H519">
        <v>38</v>
      </c>
      <c r="I519" t="s">
        <v>26</v>
      </c>
      <c r="J519">
        <v>2945.92</v>
      </c>
      <c r="K519" s="2" t="s">
        <v>205</v>
      </c>
      <c r="L519" t="s">
        <v>17</v>
      </c>
      <c r="M519">
        <v>0.23</v>
      </c>
      <c r="N519" t="s">
        <v>18</v>
      </c>
      <c r="O519" t="s">
        <v>22</v>
      </c>
      <c r="P519" t="s">
        <v>45</v>
      </c>
    </row>
    <row r="520" spans="1:16" x14ac:dyDescent="0.3">
      <c r="A520">
        <v>1049</v>
      </c>
      <c r="B520" s="1">
        <v>45060</v>
      </c>
      <c r="C520">
        <f t="shared" si="16"/>
        <v>5</v>
      </c>
      <c r="D520" s="3">
        <f t="shared" si="17"/>
        <v>5</v>
      </c>
      <c r="E520" t="s">
        <v>38</v>
      </c>
      <c r="F520" t="s">
        <v>25</v>
      </c>
      <c r="G520">
        <v>9298.48</v>
      </c>
      <c r="H520">
        <v>22</v>
      </c>
      <c r="I520" t="s">
        <v>35</v>
      </c>
      <c r="J520">
        <v>4573.6899999999996</v>
      </c>
      <c r="K520" s="2" t="s">
        <v>222</v>
      </c>
      <c r="L520" t="s">
        <v>30</v>
      </c>
      <c r="M520">
        <v>0.04</v>
      </c>
      <c r="N520" t="s">
        <v>18</v>
      </c>
      <c r="O520" t="s">
        <v>19</v>
      </c>
      <c r="P520" t="s">
        <v>39</v>
      </c>
    </row>
    <row r="521" spans="1:16" x14ac:dyDescent="0.3">
      <c r="A521">
        <v>1049</v>
      </c>
      <c r="B521" s="1">
        <v>45197</v>
      </c>
      <c r="C521">
        <f t="shared" si="16"/>
        <v>5</v>
      </c>
      <c r="D521" s="3">
        <f t="shared" si="17"/>
        <v>9</v>
      </c>
      <c r="E521" t="s">
        <v>43</v>
      </c>
      <c r="F521" t="s">
        <v>21</v>
      </c>
      <c r="G521">
        <v>5972.27</v>
      </c>
      <c r="H521">
        <v>44</v>
      </c>
      <c r="I521" t="s">
        <v>16</v>
      </c>
      <c r="J521">
        <v>3351.33</v>
      </c>
      <c r="K521">
        <v>3465.35</v>
      </c>
      <c r="L521" t="s">
        <v>17</v>
      </c>
      <c r="M521">
        <v>0.12</v>
      </c>
      <c r="N521" t="s">
        <v>27</v>
      </c>
      <c r="O521" t="s">
        <v>19</v>
      </c>
      <c r="P521" t="s">
        <v>56</v>
      </c>
    </row>
    <row r="522" spans="1:16" x14ac:dyDescent="0.3">
      <c r="A522">
        <v>1049</v>
      </c>
      <c r="B522" s="1">
        <v>45010</v>
      </c>
      <c r="C522">
        <f t="shared" si="16"/>
        <v>5</v>
      </c>
      <c r="D522" s="3">
        <f t="shared" si="17"/>
        <v>3</v>
      </c>
      <c r="E522" t="s">
        <v>38</v>
      </c>
      <c r="F522" t="s">
        <v>34</v>
      </c>
      <c r="G522">
        <v>8611.9699999999993</v>
      </c>
      <c r="H522">
        <v>17</v>
      </c>
      <c r="I522" t="s">
        <v>35</v>
      </c>
      <c r="J522">
        <v>558.70000000000005</v>
      </c>
      <c r="K522">
        <v>1004.08</v>
      </c>
      <c r="L522" t="s">
        <v>17</v>
      </c>
      <c r="M522">
        <v>0.03</v>
      </c>
      <c r="N522" t="s">
        <v>31</v>
      </c>
      <c r="O522" t="s">
        <v>19</v>
      </c>
      <c r="P522" t="s">
        <v>51</v>
      </c>
    </row>
    <row r="523" spans="1:16" x14ac:dyDescent="0.3">
      <c r="A523">
        <v>1048</v>
      </c>
      <c r="B523" s="1">
        <v>45199</v>
      </c>
      <c r="C523">
        <f t="shared" si="16"/>
        <v>4</v>
      </c>
      <c r="D523" s="3">
        <f t="shared" si="17"/>
        <v>9</v>
      </c>
      <c r="E523" t="s">
        <v>33</v>
      </c>
      <c r="F523" t="s">
        <v>15</v>
      </c>
      <c r="G523">
        <v>7873.38</v>
      </c>
      <c r="H523">
        <v>4</v>
      </c>
      <c r="I523" t="s">
        <v>16</v>
      </c>
      <c r="J523">
        <v>2900.14</v>
      </c>
      <c r="K523" s="2" t="s">
        <v>69</v>
      </c>
      <c r="L523" t="s">
        <v>30</v>
      </c>
      <c r="M523">
        <v>0.22</v>
      </c>
      <c r="N523" t="s">
        <v>31</v>
      </c>
      <c r="O523" t="s">
        <v>22</v>
      </c>
      <c r="P523" t="s">
        <v>67</v>
      </c>
    </row>
    <row r="524" spans="1:16" x14ac:dyDescent="0.3">
      <c r="A524">
        <v>1048</v>
      </c>
      <c r="B524" s="1">
        <v>45214</v>
      </c>
      <c r="C524">
        <f t="shared" si="16"/>
        <v>4</v>
      </c>
      <c r="D524" s="3">
        <f t="shared" si="17"/>
        <v>10</v>
      </c>
      <c r="E524" t="s">
        <v>33</v>
      </c>
      <c r="F524" t="s">
        <v>15</v>
      </c>
      <c r="G524">
        <v>4510.8599999999997</v>
      </c>
      <c r="H524">
        <v>42</v>
      </c>
      <c r="I524" t="s">
        <v>35</v>
      </c>
      <c r="J524">
        <v>3139.99</v>
      </c>
      <c r="K524">
        <v>3349.37</v>
      </c>
      <c r="L524" t="s">
        <v>17</v>
      </c>
      <c r="M524">
        <v>0.13</v>
      </c>
      <c r="N524" t="s">
        <v>31</v>
      </c>
      <c r="O524" t="s">
        <v>22</v>
      </c>
      <c r="P524" t="s">
        <v>67</v>
      </c>
    </row>
    <row r="525" spans="1:16" x14ac:dyDescent="0.3">
      <c r="A525">
        <v>1048</v>
      </c>
      <c r="B525" s="1">
        <v>45137</v>
      </c>
      <c r="C525">
        <f t="shared" si="16"/>
        <v>4</v>
      </c>
      <c r="D525" s="3">
        <f t="shared" si="17"/>
        <v>7</v>
      </c>
      <c r="E525" t="s">
        <v>43</v>
      </c>
      <c r="F525" t="s">
        <v>15</v>
      </c>
      <c r="G525">
        <v>9527</v>
      </c>
      <c r="H525">
        <v>6</v>
      </c>
      <c r="I525" t="s">
        <v>16</v>
      </c>
      <c r="J525">
        <v>1945.27</v>
      </c>
      <c r="K525">
        <v>2309.4299999999998</v>
      </c>
      <c r="L525" t="s">
        <v>30</v>
      </c>
      <c r="M525">
        <v>0.26</v>
      </c>
      <c r="N525" t="s">
        <v>31</v>
      </c>
      <c r="O525" t="s">
        <v>19</v>
      </c>
      <c r="P525" t="s">
        <v>52</v>
      </c>
    </row>
    <row r="526" spans="1:16" x14ac:dyDescent="0.3">
      <c r="A526">
        <v>1048</v>
      </c>
      <c r="B526" s="1">
        <v>44945</v>
      </c>
      <c r="C526">
        <f t="shared" si="16"/>
        <v>4</v>
      </c>
      <c r="D526" s="3">
        <f t="shared" si="17"/>
        <v>1</v>
      </c>
      <c r="E526" t="s">
        <v>14</v>
      </c>
      <c r="F526" t="s">
        <v>21</v>
      </c>
      <c r="G526">
        <v>5187.16</v>
      </c>
      <c r="H526">
        <v>7</v>
      </c>
      <c r="I526" t="s">
        <v>29</v>
      </c>
      <c r="J526">
        <v>4310.95</v>
      </c>
      <c r="K526">
        <v>4723.2</v>
      </c>
      <c r="L526" t="s">
        <v>17</v>
      </c>
      <c r="M526">
        <v>0.05</v>
      </c>
      <c r="N526" t="s">
        <v>31</v>
      </c>
      <c r="O526" t="s">
        <v>22</v>
      </c>
      <c r="P526" t="s">
        <v>23</v>
      </c>
    </row>
    <row r="527" spans="1:16" x14ac:dyDescent="0.3">
      <c r="A527">
        <v>1048</v>
      </c>
      <c r="B527" s="1">
        <v>44980</v>
      </c>
      <c r="C527">
        <f t="shared" si="16"/>
        <v>4</v>
      </c>
      <c r="D527" s="3">
        <f t="shared" si="17"/>
        <v>2</v>
      </c>
      <c r="E527" t="s">
        <v>14</v>
      </c>
      <c r="F527" t="s">
        <v>21</v>
      </c>
      <c r="G527">
        <v>7066.63</v>
      </c>
      <c r="H527">
        <v>47</v>
      </c>
      <c r="I527" t="s">
        <v>26</v>
      </c>
      <c r="J527">
        <v>4535.8599999999997</v>
      </c>
      <c r="K527">
        <v>4641.41</v>
      </c>
      <c r="L527" t="s">
        <v>30</v>
      </c>
      <c r="M527">
        <v>0.27</v>
      </c>
      <c r="N527" t="s">
        <v>31</v>
      </c>
      <c r="O527" t="s">
        <v>22</v>
      </c>
      <c r="P527" t="s">
        <v>23</v>
      </c>
    </row>
    <row r="528" spans="1:16" x14ac:dyDescent="0.3">
      <c r="A528">
        <v>1048</v>
      </c>
      <c r="B528" s="1">
        <v>45018</v>
      </c>
      <c r="C528">
        <f t="shared" si="16"/>
        <v>4</v>
      </c>
      <c r="D528" s="3">
        <f t="shared" si="17"/>
        <v>4</v>
      </c>
      <c r="E528" t="s">
        <v>24</v>
      </c>
      <c r="F528" t="s">
        <v>25</v>
      </c>
      <c r="G528">
        <v>9673.65</v>
      </c>
      <c r="H528">
        <v>45</v>
      </c>
      <c r="I528" t="s">
        <v>35</v>
      </c>
      <c r="J528">
        <v>4262.21</v>
      </c>
      <c r="K528">
        <v>4533.3100000000004</v>
      </c>
      <c r="L528" t="s">
        <v>17</v>
      </c>
      <c r="M528">
        <v>0.27</v>
      </c>
      <c r="N528" t="s">
        <v>31</v>
      </c>
      <c r="O528" t="s">
        <v>19</v>
      </c>
      <c r="P528" t="s">
        <v>28</v>
      </c>
    </row>
    <row r="529" spans="1:16" x14ac:dyDescent="0.3">
      <c r="A529">
        <v>1048</v>
      </c>
      <c r="B529" s="1">
        <v>44962</v>
      </c>
      <c r="C529">
        <f t="shared" si="16"/>
        <v>4</v>
      </c>
      <c r="D529" s="3">
        <f t="shared" si="17"/>
        <v>2</v>
      </c>
      <c r="E529" t="s">
        <v>24</v>
      </c>
      <c r="F529" t="s">
        <v>15</v>
      </c>
      <c r="G529">
        <v>9070.26</v>
      </c>
      <c r="H529">
        <v>42</v>
      </c>
      <c r="I529" t="s">
        <v>35</v>
      </c>
      <c r="J529">
        <v>4723.83</v>
      </c>
      <c r="K529">
        <v>5186.1899999999996</v>
      </c>
      <c r="L529" t="s">
        <v>17</v>
      </c>
      <c r="M529">
        <v>0.22</v>
      </c>
      <c r="N529" t="s">
        <v>31</v>
      </c>
      <c r="O529" t="s">
        <v>19</v>
      </c>
      <c r="P529" t="s">
        <v>47</v>
      </c>
    </row>
    <row r="530" spans="1:16" x14ac:dyDescent="0.3">
      <c r="A530">
        <v>1048</v>
      </c>
      <c r="B530" s="1">
        <v>45219</v>
      </c>
      <c r="C530">
        <f t="shared" si="16"/>
        <v>4</v>
      </c>
      <c r="D530" s="3">
        <f t="shared" si="17"/>
        <v>10</v>
      </c>
      <c r="E530" t="s">
        <v>43</v>
      </c>
      <c r="F530" t="s">
        <v>25</v>
      </c>
      <c r="G530">
        <v>9688.52</v>
      </c>
      <c r="H530">
        <v>6</v>
      </c>
      <c r="I530" t="s">
        <v>35</v>
      </c>
      <c r="J530">
        <v>3717.3</v>
      </c>
      <c r="K530" s="2" t="s">
        <v>128</v>
      </c>
      <c r="L530" t="s">
        <v>30</v>
      </c>
      <c r="M530">
        <v>0.03</v>
      </c>
      <c r="N530" t="s">
        <v>27</v>
      </c>
      <c r="O530" t="s">
        <v>22</v>
      </c>
      <c r="P530" t="s">
        <v>44</v>
      </c>
    </row>
    <row r="531" spans="1:16" x14ac:dyDescent="0.3">
      <c r="A531">
        <v>1048</v>
      </c>
      <c r="B531" s="1">
        <v>44965</v>
      </c>
      <c r="C531">
        <f t="shared" si="16"/>
        <v>4</v>
      </c>
      <c r="D531" s="3">
        <f t="shared" si="17"/>
        <v>2</v>
      </c>
      <c r="E531" t="s">
        <v>33</v>
      </c>
      <c r="F531" t="s">
        <v>21</v>
      </c>
      <c r="G531">
        <v>7454.53</v>
      </c>
      <c r="H531">
        <v>27</v>
      </c>
      <c r="I531" t="s">
        <v>29</v>
      </c>
      <c r="J531">
        <v>3197.76</v>
      </c>
      <c r="K531">
        <v>3572.61</v>
      </c>
      <c r="L531" t="s">
        <v>17</v>
      </c>
      <c r="M531">
        <v>0.08</v>
      </c>
      <c r="N531" t="s">
        <v>31</v>
      </c>
      <c r="O531" t="s">
        <v>19</v>
      </c>
      <c r="P531" t="s">
        <v>37</v>
      </c>
    </row>
    <row r="532" spans="1:16" x14ac:dyDescent="0.3">
      <c r="A532">
        <v>1048</v>
      </c>
      <c r="B532" s="1">
        <v>44951</v>
      </c>
      <c r="C532">
        <f t="shared" si="16"/>
        <v>4</v>
      </c>
      <c r="D532" s="3">
        <f t="shared" si="17"/>
        <v>1</v>
      </c>
      <c r="E532" t="s">
        <v>38</v>
      </c>
      <c r="F532" t="s">
        <v>25</v>
      </c>
      <c r="G532">
        <v>4961.8500000000004</v>
      </c>
      <c r="H532">
        <v>7</v>
      </c>
      <c r="I532" t="s">
        <v>35</v>
      </c>
      <c r="J532">
        <v>1655.43</v>
      </c>
      <c r="K532">
        <v>2001.08</v>
      </c>
      <c r="L532" t="s">
        <v>30</v>
      </c>
      <c r="M532">
        <v>0.19</v>
      </c>
      <c r="N532" t="s">
        <v>27</v>
      </c>
      <c r="O532" t="s">
        <v>19</v>
      </c>
      <c r="P532" t="s">
        <v>39</v>
      </c>
    </row>
    <row r="533" spans="1:16" x14ac:dyDescent="0.3">
      <c r="A533">
        <v>1048</v>
      </c>
      <c r="B533" s="1">
        <v>44938</v>
      </c>
      <c r="C533">
        <f t="shared" si="16"/>
        <v>4</v>
      </c>
      <c r="D533" s="3">
        <f t="shared" si="17"/>
        <v>1</v>
      </c>
      <c r="E533" t="s">
        <v>33</v>
      </c>
      <c r="F533" t="s">
        <v>34</v>
      </c>
      <c r="G533">
        <v>6482.98</v>
      </c>
      <c r="H533">
        <v>47</v>
      </c>
      <c r="I533" t="s">
        <v>29</v>
      </c>
      <c r="J533">
        <v>702.44</v>
      </c>
      <c r="K533">
        <v>1067.6600000000001</v>
      </c>
      <c r="L533" t="s">
        <v>30</v>
      </c>
      <c r="M533">
        <v>0.24</v>
      </c>
      <c r="N533" t="s">
        <v>18</v>
      </c>
      <c r="O533" t="s">
        <v>22</v>
      </c>
      <c r="P533" t="s">
        <v>36</v>
      </c>
    </row>
    <row r="534" spans="1:16" x14ac:dyDescent="0.3">
      <c r="A534">
        <v>1047</v>
      </c>
      <c r="B534" s="1">
        <v>45146</v>
      </c>
      <c r="C534">
        <f t="shared" si="16"/>
        <v>3</v>
      </c>
      <c r="D534" s="3">
        <f t="shared" si="17"/>
        <v>8</v>
      </c>
      <c r="E534" t="s">
        <v>24</v>
      </c>
      <c r="F534" t="s">
        <v>15</v>
      </c>
      <c r="G534">
        <v>1331.25</v>
      </c>
      <c r="H534">
        <v>33</v>
      </c>
      <c r="I534" t="s">
        <v>35</v>
      </c>
      <c r="J534">
        <v>1341.55</v>
      </c>
      <c r="K534">
        <v>1427.21</v>
      </c>
      <c r="L534" t="s">
        <v>17</v>
      </c>
      <c r="M534">
        <v>0.15</v>
      </c>
      <c r="N534" t="s">
        <v>31</v>
      </c>
      <c r="O534" t="s">
        <v>19</v>
      </c>
      <c r="P534" t="s">
        <v>47</v>
      </c>
    </row>
    <row r="535" spans="1:16" x14ac:dyDescent="0.3">
      <c r="A535">
        <v>1047</v>
      </c>
      <c r="B535" s="1">
        <v>45016</v>
      </c>
      <c r="C535">
        <f t="shared" si="16"/>
        <v>3</v>
      </c>
      <c r="D535" s="3">
        <f t="shared" si="17"/>
        <v>3</v>
      </c>
      <c r="E535" t="s">
        <v>43</v>
      </c>
      <c r="F535" t="s">
        <v>34</v>
      </c>
      <c r="G535">
        <v>3546.15</v>
      </c>
      <c r="H535">
        <v>37</v>
      </c>
      <c r="I535" t="s">
        <v>35</v>
      </c>
      <c r="J535">
        <v>3114.88</v>
      </c>
      <c r="K535">
        <v>3256.78</v>
      </c>
      <c r="L535" t="s">
        <v>17</v>
      </c>
      <c r="M535">
        <v>0.26</v>
      </c>
      <c r="N535" t="s">
        <v>31</v>
      </c>
      <c r="O535" t="s">
        <v>19</v>
      </c>
      <c r="P535" t="s">
        <v>58</v>
      </c>
    </row>
    <row r="536" spans="1:16" x14ac:dyDescent="0.3">
      <c r="A536">
        <v>1047</v>
      </c>
      <c r="B536" s="1">
        <v>45030</v>
      </c>
      <c r="C536">
        <f t="shared" si="16"/>
        <v>3</v>
      </c>
      <c r="D536" s="3">
        <f t="shared" si="17"/>
        <v>4</v>
      </c>
      <c r="E536" t="s">
        <v>38</v>
      </c>
      <c r="F536" t="s">
        <v>21</v>
      </c>
      <c r="G536">
        <v>7146.06</v>
      </c>
      <c r="H536">
        <v>16</v>
      </c>
      <c r="I536" t="s">
        <v>29</v>
      </c>
      <c r="J536">
        <v>3966.86</v>
      </c>
      <c r="K536">
        <v>4321.04</v>
      </c>
      <c r="L536" t="s">
        <v>17</v>
      </c>
      <c r="M536">
        <v>0.23</v>
      </c>
      <c r="N536" t="s">
        <v>31</v>
      </c>
      <c r="O536" t="s">
        <v>22</v>
      </c>
      <c r="P536" t="s">
        <v>42</v>
      </c>
    </row>
    <row r="537" spans="1:16" x14ac:dyDescent="0.3">
      <c r="A537">
        <v>1047</v>
      </c>
      <c r="B537" s="1">
        <v>45285</v>
      </c>
      <c r="C537">
        <f t="shared" si="16"/>
        <v>3</v>
      </c>
      <c r="D537" s="3">
        <f t="shared" si="17"/>
        <v>12</v>
      </c>
      <c r="E537" t="s">
        <v>24</v>
      </c>
      <c r="F537" t="s">
        <v>15</v>
      </c>
      <c r="G537">
        <v>7405.06</v>
      </c>
      <c r="H537">
        <v>43</v>
      </c>
      <c r="I537" t="s">
        <v>35</v>
      </c>
      <c r="J537">
        <v>1249.17</v>
      </c>
      <c r="K537">
        <v>1727.15</v>
      </c>
      <c r="L537" t="s">
        <v>30</v>
      </c>
      <c r="M537">
        <v>0.08</v>
      </c>
      <c r="N537" t="s">
        <v>18</v>
      </c>
      <c r="O537" t="s">
        <v>22</v>
      </c>
      <c r="P537" t="s">
        <v>47</v>
      </c>
    </row>
    <row r="538" spans="1:16" x14ac:dyDescent="0.3">
      <c r="A538">
        <v>1047</v>
      </c>
      <c r="B538" s="1">
        <v>45037</v>
      </c>
      <c r="C538">
        <f t="shared" si="16"/>
        <v>3</v>
      </c>
      <c r="D538" s="3">
        <f t="shared" si="17"/>
        <v>4</v>
      </c>
      <c r="E538" t="s">
        <v>38</v>
      </c>
      <c r="F538" t="s">
        <v>21</v>
      </c>
      <c r="G538">
        <v>6413.11</v>
      </c>
      <c r="H538">
        <v>17</v>
      </c>
      <c r="I538" t="s">
        <v>16</v>
      </c>
      <c r="J538">
        <v>1591.34</v>
      </c>
      <c r="K538">
        <v>2043.82</v>
      </c>
      <c r="L538" t="s">
        <v>30</v>
      </c>
      <c r="M538">
        <v>0.28999999999999998</v>
      </c>
      <c r="N538" t="s">
        <v>18</v>
      </c>
      <c r="O538" t="s">
        <v>22</v>
      </c>
      <c r="P538" t="s">
        <v>42</v>
      </c>
    </row>
    <row r="539" spans="1:16" x14ac:dyDescent="0.3">
      <c r="A539">
        <v>1047</v>
      </c>
      <c r="B539" s="1">
        <v>45142</v>
      </c>
      <c r="C539">
        <f t="shared" si="16"/>
        <v>3</v>
      </c>
      <c r="D539" s="3">
        <f t="shared" si="17"/>
        <v>8</v>
      </c>
      <c r="E539" t="s">
        <v>38</v>
      </c>
      <c r="F539" t="s">
        <v>25</v>
      </c>
      <c r="G539">
        <v>733.66</v>
      </c>
      <c r="H539">
        <v>47</v>
      </c>
      <c r="I539" t="s">
        <v>29</v>
      </c>
      <c r="J539">
        <v>4729.59</v>
      </c>
      <c r="K539">
        <v>4976.68</v>
      </c>
      <c r="L539" t="s">
        <v>17</v>
      </c>
      <c r="M539">
        <v>0.18</v>
      </c>
      <c r="N539" t="s">
        <v>31</v>
      </c>
      <c r="O539" t="s">
        <v>22</v>
      </c>
      <c r="P539" t="s">
        <v>39</v>
      </c>
    </row>
    <row r="540" spans="1:16" x14ac:dyDescent="0.3">
      <c r="A540">
        <v>1047</v>
      </c>
      <c r="B540" s="1">
        <v>45117</v>
      </c>
      <c r="C540">
        <f t="shared" si="16"/>
        <v>3</v>
      </c>
      <c r="D540" s="3">
        <f t="shared" si="17"/>
        <v>7</v>
      </c>
      <c r="E540" t="s">
        <v>24</v>
      </c>
      <c r="F540" t="s">
        <v>15</v>
      </c>
      <c r="G540">
        <v>6976.95</v>
      </c>
      <c r="H540">
        <v>36</v>
      </c>
      <c r="I540" t="s">
        <v>26</v>
      </c>
      <c r="J540">
        <v>4043.53</v>
      </c>
      <c r="K540">
        <v>4384.8500000000004</v>
      </c>
      <c r="L540" t="s">
        <v>30</v>
      </c>
      <c r="M540">
        <v>0.14000000000000001</v>
      </c>
      <c r="N540" t="s">
        <v>18</v>
      </c>
      <c r="O540" t="s">
        <v>19</v>
      </c>
      <c r="P540" t="s">
        <v>47</v>
      </c>
    </row>
    <row r="541" spans="1:16" x14ac:dyDescent="0.3">
      <c r="A541">
        <v>1047</v>
      </c>
      <c r="B541" s="1">
        <v>45086</v>
      </c>
      <c r="C541">
        <f t="shared" si="16"/>
        <v>3</v>
      </c>
      <c r="D541" s="3">
        <f t="shared" si="17"/>
        <v>6</v>
      </c>
      <c r="E541" t="s">
        <v>24</v>
      </c>
      <c r="F541" t="s">
        <v>34</v>
      </c>
      <c r="G541">
        <v>3746.64</v>
      </c>
      <c r="H541">
        <v>18</v>
      </c>
      <c r="I541" t="s">
        <v>29</v>
      </c>
      <c r="J541">
        <v>560.91999999999996</v>
      </c>
      <c r="K541">
        <v>1024.31</v>
      </c>
      <c r="L541" t="s">
        <v>17</v>
      </c>
      <c r="M541">
        <v>0.26</v>
      </c>
      <c r="N541" t="s">
        <v>18</v>
      </c>
      <c r="O541" t="s">
        <v>19</v>
      </c>
      <c r="P541" t="s">
        <v>54</v>
      </c>
    </row>
    <row r="542" spans="1:16" x14ac:dyDescent="0.3">
      <c r="A542">
        <v>1047</v>
      </c>
      <c r="B542" s="1">
        <v>45196</v>
      </c>
      <c r="C542">
        <f t="shared" si="16"/>
        <v>3</v>
      </c>
      <c r="D542" s="3">
        <f t="shared" si="17"/>
        <v>9</v>
      </c>
      <c r="E542" t="s">
        <v>38</v>
      </c>
      <c r="F542" t="s">
        <v>15</v>
      </c>
      <c r="G542">
        <v>8657.89</v>
      </c>
      <c r="H542">
        <v>32</v>
      </c>
      <c r="I542" t="s">
        <v>35</v>
      </c>
      <c r="J542">
        <v>367.98</v>
      </c>
      <c r="K542" s="2" t="s">
        <v>217</v>
      </c>
      <c r="L542" t="s">
        <v>17</v>
      </c>
      <c r="M542">
        <v>0.22</v>
      </c>
      <c r="N542" t="s">
        <v>31</v>
      </c>
      <c r="O542" t="s">
        <v>22</v>
      </c>
      <c r="P542" t="s">
        <v>41</v>
      </c>
    </row>
    <row r="543" spans="1:16" x14ac:dyDescent="0.3">
      <c r="A543">
        <v>1047</v>
      </c>
      <c r="B543" s="1">
        <v>45132</v>
      </c>
      <c r="C543">
        <f t="shared" si="16"/>
        <v>3</v>
      </c>
      <c r="D543" s="3">
        <f t="shared" si="17"/>
        <v>7</v>
      </c>
      <c r="E543" t="s">
        <v>33</v>
      </c>
      <c r="F543" t="s">
        <v>34</v>
      </c>
      <c r="G543">
        <v>2936.54</v>
      </c>
      <c r="H543">
        <v>19</v>
      </c>
      <c r="I543" t="s">
        <v>16</v>
      </c>
      <c r="J543">
        <v>3484.62</v>
      </c>
      <c r="K543" s="2" t="s">
        <v>235</v>
      </c>
      <c r="L543" t="s">
        <v>17</v>
      </c>
      <c r="M543">
        <v>0.21</v>
      </c>
      <c r="N543" t="s">
        <v>31</v>
      </c>
      <c r="O543" t="s">
        <v>22</v>
      </c>
      <c r="P543" t="s">
        <v>36</v>
      </c>
    </row>
    <row r="544" spans="1:16" x14ac:dyDescent="0.3">
      <c r="A544">
        <v>1047</v>
      </c>
      <c r="B544" s="1">
        <v>45114</v>
      </c>
      <c r="C544">
        <f t="shared" si="16"/>
        <v>3</v>
      </c>
      <c r="D544" s="3">
        <f t="shared" si="17"/>
        <v>7</v>
      </c>
      <c r="E544" t="s">
        <v>24</v>
      </c>
      <c r="F544" t="s">
        <v>25</v>
      </c>
      <c r="G544">
        <v>9519.2999999999993</v>
      </c>
      <c r="H544">
        <v>15</v>
      </c>
      <c r="I544" t="s">
        <v>29</v>
      </c>
      <c r="J544">
        <v>957.95</v>
      </c>
      <c r="K544">
        <v>1329.26</v>
      </c>
      <c r="L544" t="s">
        <v>30</v>
      </c>
      <c r="M544">
        <v>0.21</v>
      </c>
      <c r="N544" t="s">
        <v>18</v>
      </c>
      <c r="O544" t="s">
        <v>19</v>
      </c>
      <c r="P544" t="s">
        <v>28</v>
      </c>
    </row>
    <row r="545" spans="1:16" x14ac:dyDescent="0.3">
      <c r="A545">
        <v>1047</v>
      </c>
      <c r="B545" s="1">
        <v>45147</v>
      </c>
      <c r="C545">
        <f t="shared" si="16"/>
        <v>3</v>
      </c>
      <c r="D545" s="3">
        <f t="shared" si="17"/>
        <v>8</v>
      </c>
      <c r="E545" t="s">
        <v>24</v>
      </c>
      <c r="F545" t="s">
        <v>15</v>
      </c>
      <c r="G545">
        <v>1910.09</v>
      </c>
      <c r="H545">
        <v>41</v>
      </c>
      <c r="I545" t="s">
        <v>29</v>
      </c>
      <c r="J545">
        <v>2888.49</v>
      </c>
      <c r="K545">
        <v>2929.45</v>
      </c>
      <c r="L545" t="s">
        <v>30</v>
      </c>
      <c r="M545">
        <v>0.06</v>
      </c>
      <c r="N545" t="s">
        <v>18</v>
      </c>
      <c r="O545" t="s">
        <v>22</v>
      </c>
      <c r="P545" t="s">
        <v>47</v>
      </c>
    </row>
    <row r="546" spans="1:16" x14ac:dyDescent="0.3">
      <c r="A546">
        <v>1046</v>
      </c>
      <c r="B546" s="1">
        <v>44946</v>
      </c>
      <c r="C546">
        <f t="shared" si="16"/>
        <v>2</v>
      </c>
      <c r="D546" s="3">
        <f t="shared" si="17"/>
        <v>1</v>
      </c>
      <c r="E546" t="s">
        <v>38</v>
      </c>
      <c r="F546" t="s">
        <v>34</v>
      </c>
      <c r="G546">
        <v>4104.82</v>
      </c>
      <c r="H546">
        <v>43</v>
      </c>
      <c r="I546" t="s">
        <v>29</v>
      </c>
      <c r="J546">
        <v>4052.42</v>
      </c>
      <c r="K546">
        <v>4199.3</v>
      </c>
      <c r="L546" t="s">
        <v>30</v>
      </c>
      <c r="M546">
        <v>0.1</v>
      </c>
      <c r="N546" t="s">
        <v>27</v>
      </c>
      <c r="O546" t="s">
        <v>22</v>
      </c>
      <c r="P546" t="s">
        <v>51</v>
      </c>
    </row>
    <row r="547" spans="1:16" x14ac:dyDescent="0.3">
      <c r="A547">
        <v>1046</v>
      </c>
      <c r="B547" s="1">
        <v>44979</v>
      </c>
      <c r="C547">
        <f t="shared" si="16"/>
        <v>2</v>
      </c>
      <c r="D547" s="3">
        <f t="shared" si="17"/>
        <v>2</v>
      </c>
      <c r="E547" t="s">
        <v>43</v>
      </c>
      <c r="F547" t="s">
        <v>25</v>
      </c>
      <c r="G547">
        <v>3391.32</v>
      </c>
      <c r="H547">
        <v>46</v>
      </c>
      <c r="I547" t="s">
        <v>29</v>
      </c>
      <c r="J547">
        <v>2551.56</v>
      </c>
      <c r="K547">
        <v>2841.68</v>
      </c>
      <c r="L547" t="s">
        <v>30</v>
      </c>
      <c r="M547">
        <v>0.09</v>
      </c>
      <c r="N547" t="s">
        <v>27</v>
      </c>
      <c r="O547" t="s">
        <v>22</v>
      </c>
      <c r="P547" t="s">
        <v>44</v>
      </c>
    </row>
    <row r="548" spans="1:16" x14ac:dyDescent="0.3">
      <c r="A548">
        <v>1046</v>
      </c>
      <c r="B548" s="1">
        <v>44966</v>
      </c>
      <c r="C548">
        <f t="shared" si="16"/>
        <v>2</v>
      </c>
      <c r="D548" s="3">
        <f t="shared" si="17"/>
        <v>2</v>
      </c>
      <c r="E548" t="s">
        <v>33</v>
      </c>
      <c r="F548" t="s">
        <v>34</v>
      </c>
      <c r="G548">
        <v>9709.7000000000007</v>
      </c>
      <c r="H548">
        <v>3</v>
      </c>
      <c r="I548" t="s">
        <v>16</v>
      </c>
      <c r="J548">
        <v>1216.1600000000001</v>
      </c>
      <c r="K548" s="2" t="s">
        <v>124</v>
      </c>
      <c r="L548" t="s">
        <v>30</v>
      </c>
      <c r="M548">
        <v>0.14000000000000001</v>
      </c>
      <c r="N548" t="s">
        <v>18</v>
      </c>
      <c r="O548" t="s">
        <v>22</v>
      </c>
      <c r="P548" t="s">
        <v>36</v>
      </c>
    </row>
    <row r="549" spans="1:16" x14ac:dyDescent="0.3">
      <c r="A549">
        <v>1046</v>
      </c>
      <c r="B549" s="1">
        <v>45153</v>
      </c>
      <c r="C549">
        <f t="shared" si="16"/>
        <v>2</v>
      </c>
      <c r="D549" s="3">
        <f t="shared" si="17"/>
        <v>8</v>
      </c>
      <c r="E549" t="s">
        <v>43</v>
      </c>
      <c r="F549" t="s">
        <v>25</v>
      </c>
      <c r="G549">
        <v>2373.02</v>
      </c>
      <c r="H549">
        <v>4</v>
      </c>
      <c r="I549" t="s">
        <v>16</v>
      </c>
      <c r="J549">
        <v>4095.1</v>
      </c>
      <c r="K549">
        <v>4134.55</v>
      </c>
      <c r="L549" t="s">
        <v>17</v>
      </c>
      <c r="M549">
        <v>0.09</v>
      </c>
      <c r="N549" t="s">
        <v>27</v>
      </c>
      <c r="O549" t="s">
        <v>22</v>
      </c>
      <c r="P549" t="s">
        <v>44</v>
      </c>
    </row>
    <row r="550" spans="1:16" x14ac:dyDescent="0.3">
      <c r="A550">
        <v>1046</v>
      </c>
      <c r="B550" s="1">
        <v>45193</v>
      </c>
      <c r="C550">
        <f t="shared" si="16"/>
        <v>2</v>
      </c>
      <c r="D550" s="3">
        <f t="shared" si="17"/>
        <v>9</v>
      </c>
      <c r="E550" t="s">
        <v>33</v>
      </c>
      <c r="F550" t="s">
        <v>21</v>
      </c>
      <c r="G550">
        <v>4695.96</v>
      </c>
      <c r="H550">
        <v>41</v>
      </c>
      <c r="I550" t="s">
        <v>29</v>
      </c>
      <c r="J550">
        <v>1825.37</v>
      </c>
      <c r="K550">
        <v>2073.88</v>
      </c>
      <c r="L550" t="s">
        <v>17</v>
      </c>
      <c r="M550">
        <v>0.27</v>
      </c>
      <c r="N550" t="s">
        <v>18</v>
      </c>
      <c r="O550" t="s">
        <v>22</v>
      </c>
      <c r="P550" t="s">
        <v>37</v>
      </c>
    </row>
    <row r="551" spans="1:16" x14ac:dyDescent="0.3">
      <c r="A551">
        <v>1046</v>
      </c>
      <c r="B551" s="1">
        <v>45119</v>
      </c>
      <c r="C551">
        <f t="shared" si="16"/>
        <v>2</v>
      </c>
      <c r="D551" s="3">
        <f t="shared" si="17"/>
        <v>7</v>
      </c>
      <c r="E551" t="s">
        <v>38</v>
      </c>
      <c r="F551" t="s">
        <v>15</v>
      </c>
      <c r="G551">
        <v>485.49</v>
      </c>
      <c r="H551">
        <v>17</v>
      </c>
      <c r="I551" t="s">
        <v>16</v>
      </c>
      <c r="J551">
        <v>3850.99</v>
      </c>
      <c r="K551" s="2" t="s">
        <v>213</v>
      </c>
      <c r="L551" t="s">
        <v>17</v>
      </c>
      <c r="M551">
        <v>0.16</v>
      </c>
      <c r="N551" t="s">
        <v>31</v>
      </c>
      <c r="O551" t="s">
        <v>19</v>
      </c>
      <c r="P551" t="s">
        <v>41</v>
      </c>
    </row>
    <row r="552" spans="1:16" x14ac:dyDescent="0.3">
      <c r="A552">
        <v>1046</v>
      </c>
      <c r="B552" s="1">
        <v>45177</v>
      </c>
      <c r="C552">
        <f t="shared" si="16"/>
        <v>2</v>
      </c>
      <c r="D552" s="3">
        <f t="shared" si="17"/>
        <v>9</v>
      </c>
      <c r="E552" t="s">
        <v>43</v>
      </c>
      <c r="F552" t="s">
        <v>15</v>
      </c>
      <c r="G552">
        <v>8398.48</v>
      </c>
      <c r="H552">
        <v>30</v>
      </c>
      <c r="I552" t="s">
        <v>16</v>
      </c>
      <c r="J552">
        <v>320.73</v>
      </c>
      <c r="K552">
        <v>678.04</v>
      </c>
      <c r="L552" t="s">
        <v>17</v>
      </c>
      <c r="M552">
        <v>0.08</v>
      </c>
      <c r="N552" t="s">
        <v>18</v>
      </c>
      <c r="O552" t="s">
        <v>22</v>
      </c>
      <c r="P552" t="s">
        <v>52</v>
      </c>
    </row>
    <row r="553" spans="1:16" x14ac:dyDescent="0.3">
      <c r="A553">
        <v>1045</v>
      </c>
      <c r="B553" s="1">
        <v>45275</v>
      </c>
      <c r="C553">
        <f t="shared" si="16"/>
        <v>1</v>
      </c>
      <c r="D553" s="3">
        <f t="shared" si="17"/>
        <v>12</v>
      </c>
      <c r="E553" t="s">
        <v>24</v>
      </c>
      <c r="F553" t="s">
        <v>25</v>
      </c>
      <c r="G553">
        <v>3517.4</v>
      </c>
      <c r="H553">
        <v>42</v>
      </c>
      <c r="I553" t="s">
        <v>29</v>
      </c>
      <c r="J553">
        <v>3587.74</v>
      </c>
      <c r="K553">
        <v>3745.91</v>
      </c>
      <c r="L553" t="s">
        <v>17</v>
      </c>
      <c r="M553">
        <v>0.1</v>
      </c>
      <c r="N553" t="s">
        <v>18</v>
      </c>
      <c r="O553" t="s">
        <v>19</v>
      </c>
      <c r="P553" t="s">
        <v>28</v>
      </c>
    </row>
    <row r="554" spans="1:16" x14ac:dyDescent="0.3">
      <c r="A554">
        <v>1045</v>
      </c>
      <c r="B554" s="1">
        <v>45083</v>
      </c>
      <c r="C554">
        <f t="shared" si="16"/>
        <v>1</v>
      </c>
      <c r="D554" s="3">
        <f t="shared" si="17"/>
        <v>6</v>
      </c>
      <c r="E554" t="s">
        <v>14</v>
      </c>
      <c r="F554" t="s">
        <v>25</v>
      </c>
      <c r="G554">
        <v>3284.53</v>
      </c>
      <c r="H554">
        <v>15</v>
      </c>
      <c r="I554" t="s">
        <v>35</v>
      </c>
      <c r="J554">
        <v>316.22000000000003</v>
      </c>
      <c r="K554">
        <v>799.04</v>
      </c>
      <c r="L554" t="s">
        <v>30</v>
      </c>
      <c r="M554">
        <v>0</v>
      </c>
      <c r="N554" t="s">
        <v>27</v>
      </c>
      <c r="O554" t="s">
        <v>19</v>
      </c>
      <c r="P554" t="s">
        <v>32</v>
      </c>
    </row>
    <row r="555" spans="1:16" x14ac:dyDescent="0.3">
      <c r="A555">
        <v>1045</v>
      </c>
      <c r="B555" s="1">
        <v>45013</v>
      </c>
      <c r="C555">
        <f t="shared" si="16"/>
        <v>1</v>
      </c>
      <c r="D555" s="3">
        <f t="shared" si="17"/>
        <v>3</v>
      </c>
      <c r="E555" t="s">
        <v>38</v>
      </c>
      <c r="F555" t="s">
        <v>21</v>
      </c>
      <c r="G555">
        <v>6792.66</v>
      </c>
      <c r="H555">
        <v>14</v>
      </c>
      <c r="I555" t="s">
        <v>29</v>
      </c>
      <c r="J555">
        <v>635.28</v>
      </c>
      <c r="K555">
        <v>831.13</v>
      </c>
      <c r="L555" t="s">
        <v>17</v>
      </c>
      <c r="M555">
        <v>0.17</v>
      </c>
      <c r="N555" t="s">
        <v>27</v>
      </c>
      <c r="O555" t="s">
        <v>22</v>
      </c>
      <c r="P555" t="s">
        <v>42</v>
      </c>
    </row>
    <row r="556" spans="1:16" x14ac:dyDescent="0.3">
      <c r="A556">
        <v>1045</v>
      </c>
      <c r="B556" s="1">
        <v>45102</v>
      </c>
      <c r="C556">
        <f t="shared" si="16"/>
        <v>1</v>
      </c>
      <c r="D556" s="3">
        <f t="shared" si="17"/>
        <v>6</v>
      </c>
      <c r="E556" t="s">
        <v>38</v>
      </c>
      <c r="F556" t="s">
        <v>25</v>
      </c>
      <c r="G556">
        <v>1489.21</v>
      </c>
      <c r="H556">
        <v>9</v>
      </c>
      <c r="I556" t="s">
        <v>29</v>
      </c>
      <c r="J556">
        <v>4920.34</v>
      </c>
      <c r="K556" s="2" t="s">
        <v>192</v>
      </c>
      <c r="L556" t="s">
        <v>17</v>
      </c>
      <c r="M556">
        <v>0.13</v>
      </c>
      <c r="N556" t="s">
        <v>31</v>
      </c>
      <c r="O556" t="s">
        <v>19</v>
      </c>
      <c r="P556" t="s">
        <v>39</v>
      </c>
    </row>
    <row r="557" spans="1:16" x14ac:dyDescent="0.3">
      <c r="A557">
        <v>1045</v>
      </c>
      <c r="B557" s="1">
        <v>45249</v>
      </c>
      <c r="C557">
        <f t="shared" si="16"/>
        <v>1</v>
      </c>
      <c r="D557" s="3">
        <f t="shared" si="17"/>
        <v>11</v>
      </c>
      <c r="E557" t="s">
        <v>14</v>
      </c>
      <c r="F557" t="s">
        <v>15</v>
      </c>
      <c r="G557">
        <v>1649.12</v>
      </c>
      <c r="H557">
        <v>2</v>
      </c>
      <c r="I557" t="s">
        <v>35</v>
      </c>
      <c r="J557">
        <v>912.08</v>
      </c>
      <c r="K557">
        <v>993.24</v>
      </c>
      <c r="L557" t="s">
        <v>17</v>
      </c>
      <c r="M557">
        <v>0.09</v>
      </c>
      <c r="N557" t="s">
        <v>31</v>
      </c>
      <c r="O557" t="s">
        <v>19</v>
      </c>
      <c r="P557" t="s">
        <v>20</v>
      </c>
    </row>
    <row r="558" spans="1:16" x14ac:dyDescent="0.3">
      <c r="A558">
        <v>1045</v>
      </c>
      <c r="B558" s="1">
        <v>45271</v>
      </c>
      <c r="C558">
        <f t="shared" si="16"/>
        <v>1</v>
      </c>
      <c r="D558" s="3">
        <f t="shared" si="17"/>
        <v>12</v>
      </c>
      <c r="E558" t="s">
        <v>43</v>
      </c>
      <c r="F558" t="s">
        <v>21</v>
      </c>
      <c r="G558">
        <v>6400.11</v>
      </c>
      <c r="H558">
        <v>22</v>
      </c>
      <c r="I558" t="s">
        <v>29</v>
      </c>
      <c r="J558">
        <v>241.85</v>
      </c>
      <c r="K558">
        <v>613.09</v>
      </c>
      <c r="L558" t="s">
        <v>17</v>
      </c>
      <c r="M558">
        <v>0.06</v>
      </c>
      <c r="N558" t="s">
        <v>18</v>
      </c>
      <c r="O558" t="s">
        <v>19</v>
      </c>
      <c r="P558" t="s">
        <v>56</v>
      </c>
    </row>
    <row r="559" spans="1:16" x14ac:dyDescent="0.3">
      <c r="A559">
        <v>1045</v>
      </c>
      <c r="B559" s="1">
        <v>45096</v>
      </c>
      <c r="C559">
        <f t="shared" si="16"/>
        <v>1</v>
      </c>
      <c r="D559" s="3">
        <f t="shared" si="17"/>
        <v>6</v>
      </c>
      <c r="E559" t="s">
        <v>24</v>
      </c>
      <c r="F559" t="s">
        <v>15</v>
      </c>
      <c r="G559">
        <v>2768.17</v>
      </c>
      <c r="H559">
        <v>36</v>
      </c>
      <c r="I559" t="s">
        <v>35</v>
      </c>
      <c r="J559">
        <v>3835.64</v>
      </c>
      <c r="K559">
        <v>4076.77</v>
      </c>
      <c r="L559" t="s">
        <v>17</v>
      </c>
      <c r="M559">
        <v>0.1</v>
      </c>
      <c r="N559" t="s">
        <v>31</v>
      </c>
      <c r="O559" t="s">
        <v>22</v>
      </c>
      <c r="P559" t="s">
        <v>47</v>
      </c>
    </row>
    <row r="560" spans="1:16" x14ac:dyDescent="0.3">
      <c r="A560">
        <v>1045</v>
      </c>
      <c r="B560" s="1">
        <v>44938</v>
      </c>
      <c r="C560">
        <f t="shared" ref="C560:C623" si="18">WEEKDAY(A560, 2)</f>
        <v>1</v>
      </c>
      <c r="D560" s="3">
        <f t="shared" ref="D560:D623" si="19">MONTH(B560)</f>
        <v>1</v>
      </c>
      <c r="E560" t="s">
        <v>33</v>
      </c>
      <c r="F560" t="s">
        <v>25</v>
      </c>
      <c r="G560">
        <v>9613.11</v>
      </c>
      <c r="H560">
        <v>35</v>
      </c>
      <c r="I560" t="s">
        <v>16</v>
      </c>
      <c r="J560">
        <v>3777.94</v>
      </c>
      <c r="K560">
        <v>4188.66</v>
      </c>
      <c r="L560" t="s">
        <v>30</v>
      </c>
      <c r="M560">
        <v>0.17</v>
      </c>
      <c r="N560" t="s">
        <v>27</v>
      </c>
      <c r="O560" t="s">
        <v>19</v>
      </c>
      <c r="P560" t="s">
        <v>45</v>
      </c>
    </row>
    <row r="561" spans="1:16" x14ac:dyDescent="0.3">
      <c r="A561">
        <v>1045</v>
      </c>
      <c r="B561" s="1">
        <v>44948</v>
      </c>
      <c r="C561">
        <f t="shared" si="18"/>
        <v>1</v>
      </c>
      <c r="D561" s="3">
        <f t="shared" si="19"/>
        <v>1</v>
      </c>
      <c r="E561" t="s">
        <v>14</v>
      </c>
      <c r="F561" t="s">
        <v>34</v>
      </c>
      <c r="G561">
        <v>4594.5</v>
      </c>
      <c r="H561">
        <v>46</v>
      </c>
      <c r="I561" t="s">
        <v>26</v>
      </c>
      <c r="J561">
        <v>2577.08</v>
      </c>
      <c r="K561">
        <v>2961.56</v>
      </c>
      <c r="L561" t="s">
        <v>17</v>
      </c>
      <c r="M561">
        <v>0.1</v>
      </c>
      <c r="N561" t="s">
        <v>18</v>
      </c>
      <c r="O561" t="s">
        <v>19</v>
      </c>
      <c r="P561" t="s">
        <v>48</v>
      </c>
    </row>
    <row r="562" spans="1:16" x14ac:dyDescent="0.3">
      <c r="A562">
        <v>1044</v>
      </c>
      <c r="B562" s="1">
        <v>44973</v>
      </c>
      <c r="C562">
        <f t="shared" si="18"/>
        <v>7</v>
      </c>
      <c r="D562" s="3">
        <f t="shared" si="19"/>
        <v>2</v>
      </c>
      <c r="E562" t="s">
        <v>24</v>
      </c>
      <c r="F562" t="s">
        <v>25</v>
      </c>
      <c r="G562">
        <v>7754.1</v>
      </c>
      <c r="H562">
        <v>22</v>
      </c>
      <c r="I562" t="s">
        <v>26</v>
      </c>
      <c r="J562">
        <v>3373.46</v>
      </c>
      <c r="K562">
        <v>3454.76</v>
      </c>
      <c r="L562" t="s">
        <v>17</v>
      </c>
      <c r="M562">
        <v>0.22</v>
      </c>
      <c r="N562" t="s">
        <v>27</v>
      </c>
      <c r="O562" t="s">
        <v>22</v>
      </c>
      <c r="P562" t="s">
        <v>28</v>
      </c>
    </row>
    <row r="563" spans="1:16" x14ac:dyDescent="0.3">
      <c r="A563">
        <v>1044</v>
      </c>
      <c r="B563" s="1">
        <v>45094</v>
      </c>
      <c r="C563">
        <f t="shared" si="18"/>
        <v>7</v>
      </c>
      <c r="D563" s="3">
        <f t="shared" si="19"/>
        <v>6</v>
      </c>
      <c r="E563" t="s">
        <v>33</v>
      </c>
      <c r="F563" t="s">
        <v>15</v>
      </c>
      <c r="G563">
        <v>2541.38</v>
      </c>
      <c r="H563">
        <v>6</v>
      </c>
      <c r="I563" t="s">
        <v>16</v>
      </c>
      <c r="J563">
        <v>2388.9499999999998</v>
      </c>
      <c r="K563">
        <v>2742.97</v>
      </c>
      <c r="L563" t="s">
        <v>17</v>
      </c>
      <c r="M563">
        <v>0.25</v>
      </c>
      <c r="N563" t="s">
        <v>31</v>
      </c>
      <c r="O563" t="s">
        <v>22</v>
      </c>
      <c r="P563" t="s">
        <v>67</v>
      </c>
    </row>
    <row r="564" spans="1:16" x14ac:dyDescent="0.3">
      <c r="A564">
        <v>1044</v>
      </c>
      <c r="B564" s="1">
        <v>45069</v>
      </c>
      <c r="C564">
        <f t="shared" si="18"/>
        <v>7</v>
      </c>
      <c r="D564" s="3">
        <f t="shared" si="19"/>
        <v>5</v>
      </c>
      <c r="E564" t="s">
        <v>14</v>
      </c>
      <c r="F564" t="s">
        <v>21</v>
      </c>
      <c r="G564">
        <v>8552.4699999999993</v>
      </c>
      <c r="H564">
        <v>19</v>
      </c>
      <c r="I564" t="s">
        <v>26</v>
      </c>
      <c r="J564">
        <v>2182.75</v>
      </c>
      <c r="K564" s="2" t="s">
        <v>74</v>
      </c>
      <c r="L564" t="s">
        <v>30</v>
      </c>
      <c r="M564">
        <v>0.01</v>
      </c>
      <c r="N564" t="s">
        <v>27</v>
      </c>
      <c r="O564" t="s">
        <v>19</v>
      </c>
      <c r="P564" t="s">
        <v>23</v>
      </c>
    </row>
    <row r="565" spans="1:16" x14ac:dyDescent="0.3">
      <c r="A565">
        <v>1044</v>
      </c>
      <c r="B565" s="1">
        <v>45258</v>
      </c>
      <c r="C565">
        <f t="shared" si="18"/>
        <v>7</v>
      </c>
      <c r="D565" s="3">
        <f t="shared" si="19"/>
        <v>11</v>
      </c>
      <c r="E565" t="s">
        <v>33</v>
      </c>
      <c r="F565" t="s">
        <v>21</v>
      </c>
      <c r="G565">
        <v>4860.8100000000004</v>
      </c>
      <c r="H565">
        <v>6</v>
      </c>
      <c r="I565" t="s">
        <v>35</v>
      </c>
      <c r="J565">
        <v>3703.93</v>
      </c>
      <c r="K565">
        <v>3840.24</v>
      </c>
      <c r="L565" t="s">
        <v>30</v>
      </c>
      <c r="M565">
        <v>7.0000000000000007E-2</v>
      </c>
      <c r="N565" t="s">
        <v>31</v>
      </c>
      <c r="O565" t="s">
        <v>19</v>
      </c>
      <c r="P565" t="s">
        <v>37</v>
      </c>
    </row>
    <row r="566" spans="1:16" x14ac:dyDescent="0.3">
      <c r="A566">
        <v>1044</v>
      </c>
      <c r="B566" s="1">
        <v>45228</v>
      </c>
      <c r="C566">
        <f t="shared" si="18"/>
        <v>7</v>
      </c>
      <c r="D566" s="3">
        <f t="shared" si="19"/>
        <v>10</v>
      </c>
      <c r="E566" t="s">
        <v>33</v>
      </c>
      <c r="F566" t="s">
        <v>15</v>
      </c>
      <c r="G566">
        <v>1996.77</v>
      </c>
      <c r="H566">
        <v>11</v>
      </c>
      <c r="I566" t="s">
        <v>29</v>
      </c>
      <c r="J566">
        <v>1812.66</v>
      </c>
      <c r="K566">
        <v>2196.3000000000002</v>
      </c>
      <c r="L566" t="s">
        <v>30</v>
      </c>
      <c r="M566">
        <v>0.08</v>
      </c>
      <c r="N566" t="s">
        <v>18</v>
      </c>
      <c r="O566" t="s">
        <v>19</v>
      </c>
      <c r="P566" t="s">
        <v>67</v>
      </c>
    </row>
    <row r="567" spans="1:16" x14ac:dyDescent="0.3">
      <c r="A567">
        <v>1044</v>
      </c>
      <c r="B567" s="1">
        <v>45036</v>
      </c>
      <c r="C567">
        <f t="shared" si="18"/>
        <v>7</v>
      </c>
      <c r="D567" s="3">
        <f t="shared" si="19"/>
        <v>4</v>
      </c>
      <c r="E567" t="s">
        <v>33</v>
      </c>
      <c r="F567" t="s">
        <v>21</v>
      </c>
      <c r="G567">
        <v>8564.7999999999993</v>
      </c>
      <c r="H567">
        <v>34</v>
      </c>
      <c r="I567" t="s">
        <v>26</v>
      </c>
      <c r="J567">
        <v>3573.3</v>
      </c>
      <c r="K567">
        <v>3740.13</v>
      </c>
      <c r="L567" t="s">
        <v>17</v>
      </c>
      <c r="M567">
        <v>0.01</v>
      </c>
      <c r="N567" t="s">
        <v>31</v>
      </c>
      <c r="O567" t="s">
        <v>19</v>
      </c>
      <c r="P567" t="s">
        <v>37</v>
      </c>
    </row>
    <row r="568" spans="1:16" x14ac:dyDescent="0.3">
      <c r="A568">
        <v>1044</v>
      </c>
      <c r="B568" s="1">
        <v>44937</v>
      </c>
      <c r="C568">
        <f t="shared" si="18"/>
        <v>7</v>
      </c>
      <c r="D568" s="3">
        <f t="shared" si="19"/>
        <v>1</v>
      </c>
      <c r="E568" t="s">
        <v>38</v>
      </c>
      <c r="F568" t="s">
        <v>15</v>
      </c>
      <c r="G568">
        <v>3594.29</v>
      </c>
      <c r="H568">
        <v>5</v>
      </c>
      <c r="I568" t="s">
        <v>26</v>
      </c>
      <c r="J568">
        <v>4762.87</v>
      </c>
      <c r="K568">
        <v>5050.46</v>
      </c>
      <c r="L568" t="s">
        <v>30</v>
      </c>
      <c r="M568">
        <v>0.25</v>
      </c>
      <c r="N568" t="s">
        <v>18</v>
      </c>
      <c r="O568" t="s">
        <v>22</v>
      </c>
      <c r="P568" t="s">
        <v>41</v>
      </c>
    </row>
    <row r="569" spans="1:16" x14ac:dyDescent="0.3">
      <c r="A569">
        <v>1044</v>
      </c>
      <c r="B569" s="1">
        <v>45136</v>
      </c>
      <c r="C569">
        <f t="shared" si="18"/>
        <v>7</v>
      </c>
      <c r="D569" s="3">
        <f t="shared" si="19"/>
        <v>7</v>
      </c>
      <c r="E569" t="s">
        <v>43</v>
      </c>
      <c r="F569" t="s">
        <v>15</v>
      </c>
      <c r="G569">
        <v>6144.41</v>
      </c>
      <c r="H569">
        <v>47</v>
      </c>
      <c r="I569" t="s">
        <v>35</v>
      </c>
      <c r="J569">
        <v>1512.34</v>
      </c>
      <c r="K569">
        <v>1830.76</v>
      </c>
      <c r="L569" t="s">
        <v>30</v>
      </c>
      <c r="M569">
        <v>0.12</v>
      </c>
      <c r="N569" t="s">
        <v>27</v>
      </c>
      <c r="O569" t="s">
        <v>19</v>
      </c>
      <c r="P569" t="s">
        <v>52</v>
      </c>
    </row>
    <row r="570" spans="1:16" x14ac:dyDescent="0.3">
      <c r="A570">
        <v>1044</v>
      </c>
      <c r="B570" s="1">
        <v>44971</v>
      </c>
      <c r="C570">
        <f t="shared" si="18"/>
        <v>7</v>
      </c>
      <c r="D570" s="3">
        <f t="shared" si="19"/>
        <v>2</v>
      </c>
      <c r="E570" t="s">
        <v>24</v>
      </c>
      <c r="F570" t="s">
        <v>21</v>
      </c>
      <c r="G570">
        <v>9396.7800000000007</v>
      </c>
      <c r="H570">
        <v>12</v>
      </c>
      <c r="I570" t="s">
        <v>35</v>
      </c>
      <c r="J570">
        <v>2221.31</v>
      </c>
      <c r="K570">
        <v>2494.48</v>
      </c>
      <c r="L570" t="s">
        <v>17</v>
      </c>
      <c r="M570">
        <v>0.22</v>
      </c>
      <c r="N570" t="s">
        <v>27</v>
      </c>
      <c r="O570" t="s">
        <v>19</v>
      </c>
      <c r="P570" t="s">
        <v>49</v>
      </c>
    </row>
    <row r="571" spans="1:16" x14ac:dyDescent="0.3">
      <c r="A571">
        <v>1044</v>
      </c>
      <c r="B571" s="1">
        <v>45146</v>
      </c>
      <c r="C571">
        <f t="shared" si="18"/>
        <v>7</v>
      </c>
      <c r="D571" s="3">
        <f t="shared" si="19"/>
        <v>8</v>
      </c>
      <c r="E571" t="s">
        <v>43</v>
      </c>
      <c r="F571" t="s">
        <v>15</v>
      </c>
      <c r="G571">
        <v>4912.6899999999996</v>
      </c>
      <c r="H571">
        <v>18</v>
      </c>
      <c r="I571" t="s">
        <v>29</v>
      </c>
      <c r="J571">
        <v>430.14</v>
      </c>
      <c r="K571">
        <v>641.17999999999995</v>
      </c>
      <c r="L571" t="s">
        <v>30</v>
      </c>
      <c r="M571">
        <v>0.13</v>
      </c>
      <c r="N571" t="s">
        <v>18</v>
      </c>
      <c r="O571" t="s">
        <v>19</v>
      </c>
      <c r="P571" t="s">
        <v>52</v>
      </c>
    </row>
    <row r="572" spans="1:16" x14ac:dyDescent="0.3">
      <c r="A572">
        <v>1043</v>
      </c>
      <c r="B572" s="1">
        <v>45256</v>
      </c>
      <c r="C572">
        <f t="shared" si="18"/>
        <v>6</v>
      </c>
      <c r="D572" s="3">
        <f t="shared" si="19"/>
        <v>11</v>
      </c>
      <c r="E572" t="s">
        <v>14</v>
      </c>
      <c r="F572" t="s">
        <v>25</v>
      </c>
      <c r="G572">
        <v>1710.73</v>
      </c>
      <c r="H572">
        <v>3</v>
      </c>
      <c r="I572" t="s">
        <v>35</v>
      </c>
      <c r="J572">
        <v>2009.1</v>
      </c>
      <c r="K572">
        <v>2186.42</v>
      </c>
      <c r="L572" t="s">
        <v>30</v>
      </c>
      <c r="M572">
        <v>0.25</v>
      </c>
      <c r="N572" t="s">
        <v>27</v>
      </c>
      <c r="O572" t="s">
        <v>19</v>
      </c>
      <c r="P572" t="s">
        <v>32</v>
      </c>
    </row>
    <row r="573" spans="1:16" x14ac:dyDescent="0.3">
      <c r="A573">
        <v>1043</v>
      </c>
      <c r="B573" s="1">
        <v>45141</v>
      </c>
      <c r="C573">
        <f t="shared" si="18"/>
        <v>6</v>
      </c>
      <c r="D573" s="3">
        <f t="shared" si="19"/>
        <v>8</v>
      </c>
      <c r="E573" t="s">
        <v>24</v>
      </c>
      <c r="F573" t="s">
        <v>34</v>
      </c>
      <c r="G573">
        <v>6601.89</v>
      </c>
      <c r="H573">
        <v>22</v>
      </c>
      <c r="I573" t="s">
        <v>35</v>
      </c>
      <c r="J573">
        <v>4260</v>
      </c>
      <c r="K573">
        <v>4656.58</v>
      </c>
      <c r="L573" t="s">
        <v>30</v>
      </c>
      <c r="M573">
        <v>0</v>
      </c>
      <c r="N573" t="s">
        <v>27</v>
      </c>
      <c r="O573" t="s">
        <v>19</v>
      </c>
      <c r="P573" t="s">
        <v>54</v>
      </c>
    </row>
    <row r="574" spans="1:16" x14ac:dyDescent="0.3">
      <c r="A574">
        <v>1043</v>
      </c>
      <c r="B574" s="1">
        <v>45219</v>
      </c>
      <c r="C574">
        <f t="shared" si="18"/>
        <v>6</v>
      </c>
      <c r="D574" s="3">
        <f t="shared" si="19"/>
        <v>10</v>
      </c>
      <c r="E574" t="s">
        <v>33</v>
      </c>
      <c r="F574" t="s">
        <v>25</v>
      </c>
      <c r="G574">
        <v>5081.01</v>
      </c>
      <c r="H574">
        <v>22</v>
      </c>
      <c r="I574" t="s">
        <v>26</v>
      </c>
      <c r="J574">
        <v>530.04</v>
      </c>
      <c r="K574" s="2" t="s">
        <v>166</v>
      </c>
      <c r="L574" t="s">
        <v>17</v>
      </c>
      <c r="M574">
        <v>0.17</v>
      </c>
      <c r="N574" t="s">
        <v>27</v>
      </c>
      <c r="O574" t="s">
        <v>22</v>
      </c>
      <c r="P574" t="s">
        <v>45</v>
      </c>
    </row>
    <row r="575" spans="1:16" x14ac:dyDescent="0.3">
      <c r="A575">
        <v>1043</v>
      </c>
      <c r="B575" s="1">
        <v>45275</v>
      </c>
      <c r="C575">
        <f t="shared" si="18"/>
        <v>6</v>
      </c>
      <c r="D575" s="3">
        <f t="shared" si="19"/>
        <v>12</v>
      </c>
      <c r="E575" t="s">
        <v>24</v>
      </c>
      <c r="F575" t="s">
        <v>21</v>
      </c>
      <c r="G575">
        <v>4448.18</v>
      </c>
      <c r="H575">
        <v>6</v>
      </c>
      <c r="I575" t="s">
        <v>29</v>
      </c>
      <c r="J575">
        <v>563.59</v>
      </c>
      <c r="K575">
        <v>838.97</v>
      </c>
      <c r="L575" t="s">
        <v>30</v>
      </c>
      <c r="M575">
        <v>0.17</v>
      </c>
      <c r="N575" t="s">
        <v>31</v>
      </c>
      <c r="O575" t="s">
        <v>19</v>
      </c>
      <c r="P575" t="s">
        <v>49</v>
      </c>
    </row>
    <row r="576" spans="1:16" x14ac:dyDescent="0.3">
      <c r="A576">
        <v>1043</v>
      </c>
      <c r="B576" s="1">
        <v>45279</v>
      </c>
      <c r="C576">
        <f t="shared" si="18"/>
        <v>6</v>
      </c>
      <c r="D576" s="3">
        <f t="shared" si="19"/>
        <v>12</v>
      </c>
      <c r="E576" t="s">
        <v>38</v>
      </c>
      <c r="F576" t="s">
        <v>25</v>
      </c>
      <c r="G576">
        <v>1633.76</v>
      </c>
      <c r="H576">
        <v>12</v>
      </c>
      <c r="I576" t="s">
        <v>35</v>
      </c>
      <c r="J576">
        <v>4920.46</v>
      </c>
      <c r="K576">
        <v>5079.68</v>
      </c>
      <c r="L576" t="s">
        <v>30</v>
      </c>
      <c r="M576">
        <v>0.21</v>
      </c>
      <c r="N576" t="s">
        <v>31</v>
      </c>
      <c r="O576" t="s">
        <v>22</v>
      </c>
      <c r="P576" t="s">
        <v>39</v>
      </c>
    </row>
    <row r="577" spans="1:16" x14ac:dyDescent="0.3">
      <c r="A577">
        <v>1042</v>
      </c>
      <c r="B577" s="1">
        <v>44957</v>
      </c>
      <c r="C577">
        <f t="shared" si="18"/>
        <v>5</v>
      </c>
      <c r="D577" s="3">
        <f t="shared" si="19"/>
        <v>1</v>
      </c>
      <c r="E577" t="s">
        <v>43</v>
      </c>
      <c r="F577" t="s">
        <v>15</v>
      </c>
      <c r="G577">
        <v>5207.03</v>
      </c>
      <c r="H577">
        <v>11</v>
      </c>
      <c r="I577" t="s">
        <v>26</v>
      </c>
      <c r="J577">
        <v>635.20000000000005</v>
      </c>
      <c r="K577" s="2" t="s">
        <v>57</v>
      </c>
      <c r="L577" t="s">
        <v>17</v>
      </c>
      <c r="M577">
        <v>0.02</v>
      </c>
      <c r="N577" t="s">
        <v>18</v>
      </c>
      <c r="O577" t="s">
        <v>19</v>
      </c>
      <c r="P577" t="s">
        <v>52</v>
      </c>
    </row>
    <row r="578" spans="1:16" x14ac:dyDescent="0.3">
      <c r="A578">
        <v>1042</v>
      </c>
      <c r="B578" s="1">
        <v>45083</v>
      </c>
      <c r="C578">
        <f t="shared" si="18"/>
        <v>5</v>
      </c>
      <c r="D578" s="3">
        <f t="shared" si="19"/>
        <v>6</v>
      </c>
      <c r="E578" t="s">
        <v>14</v>
      </c>
      <c r="F578" t="s">
        <v>15</v>
      </c>
      <c r="G578">
        <v>9442.65</v>
      </c>
      <c r="H578">
        <v>20</v>
      </c>
      <c r="I578" t="s">
        <v>26</v>
      </c>
      <c r="J578">
        <v>3115.06</v>
      </c>
      <c r="K578">
        <v>3565.58</v>
      </c>
      <c r="L578" t="s">
        <v>17</v>
      </c>
      <c r="M578">
        <v>0.3</v>
      </c>
      <c r="N578" t="s">
        <v>31</v>
      </c>
      <c r="O578" t="s">
        <v>22</v>
      </c>
      <c r="P578" t="s">
        <v>20</v>
      </c>
    </row>
    <row r="579" spans="1:16" x14ac:dyDescent="0.3">
      <c r="A579">
        <v>1042</v>
      </c>
      <c r="B579" s="1">
        <v>44941</v>
      </c>
      <c r="C579">
        <f t="shared" si="18"/>
        <v>5</v>
      </c>
      <c r="D579" s="3">
        <f t="shared" si="19"/>
        <v>1</v>
      </c>
      <c r="E579" t="s">
        <v>24</v>
      </c>
      <c r="F579" t="s">
        <v>25</v>
      </c>
      <c r="G579">
        <v>2298.5500000000002</v>
      </c>
      <c r="H579">
        <v>46</v>
      </c>
      <c r="I579" t="s">
        <v>16</v>
      </c>
      <c r="J579">
        <v>2172.38</v>
      </c>
      <c r="K579">
        <v>2367.11</v>
      </c>
      <c r="L579" t="s">
        <v>30</v>
      </c>
      <c r="M579">
        <v>0.16</v>
      </c>
      <c r="N579" t="s">
        <v>18</v>
      </c>
      <c r="O579" t="s">
        <v>22</v>
      </c>
      <c r="P579" t="s">
        <v>28</v>
      </c>
    </row>
    <row r="580" spans="1:16" x14ac:dyDescent="0.3">
      <c r="A580">
        <v>1042</v>
      </c>
      <c r="B580" s="1">
        <v>45115</v>
      </c>
      <c r="C580">
        <f t="shared" si="18"/>
        <v>5</v>
      </c>
      <c r="D580" s="3">
        <f t="shared" si="19"/>
        <v>7</v>
      </c>
      <c r="E580" t="s">
        <v>43</v>
      </c>
      <c r="F580" t="s">
        <v>34</v>
      </c>
      <c r="G580">
        <v>5947.31</v>
      </c>
      <c r="H580">
        <v>23</v>
      </c>
      <c r="I580" t="s">
        <v>35</v>
      </c>
      <c r="J580">
        <v>1314</v>
      </c>
      <c r="K580">
        <v>1567.78</v>
      </c>
      <c r="L580" t="s">
        <v>17</v>
      </c>
      <c r="M580">
        <v>0.15</v>
      </c>
      <c r="N580" t="s">
        <v>31</v>
      </c>
      <c r="O580" t="s">
        <v>22</v>
      </c>
      <c r="P580" t="s">
        <v>58</v>
      </c>
    </row>
    <row r="581" spans="1:16" x14ac:dyDescent="0.3">
      <c r="A581">
        <v>1042</v>
      </c>
      <c r="B581" s="1">
        <v>45072</v>
      </c>
      <c r="C581">
        <f t="shared" si="18"/>
        <v>5</v>
      </c>
      <c r="D581" s="3">
        <f t="shared" si="19"/>
        <v>5</v>
      </c>
      <c r="E581" t="s">
        <v>14</v>
      </c>
      <c r="F581" t="s">
        <v>34</v>
      </c>
      <c r="G581">
        <v>848.28</v>
      </c>
      <c r="H581">
        <v>1</v>
      </c>
      <c r="I581" t="s">
        <v>35</v>
      </c>
      <c r="J581">
        <v>1406.24</v>
      </c>
      <c r="K581">
        <v>1535.57</v>
      </c>
      <c r="L581" t="s">
        <v>30</v>
      </c>
      <c r="M581">
        <v>0.08</v>
      </c>
      <c r="N581" t="s">
        <v>31</v>
      </c>
      <c r="O581" t="s">
        <v>22</v>
      </c>
      <c r="P581" t="s">
        <v>48</v>
      </c>
    </row>
    <row r="582" spans="1:16" x14ac:dyDescent="0.3">
      <c r="A582">
        <v>1042</v>
      </c>
      <c r="B582" s="1">
        <v>44955</v>
      </c>
      <c r="C582">
        <f t="shared" si="18"/>
        <v>5</v>
      </c>
      <c r="D582" s="3">
        <f t="shared" si="19"/>
        <v>1</v>
      </c>
      <c r="E582" t="s">
        <v>38</v>
      </c>
      <c r="F582" t="s">
        <v>15</v>
      </c>
      <c r="G582">
        <v>9772.3700000000008</v>
      </c>
      <c r="H582">
        <v>25</v>
      </c>
      <c r="I582" t="s">
        <v>26</v>
      </c>
      <c r="J582">
        <v>2403.54</v>
      </c>
      <c r="K582">
        <v>2850.56</v>
      </c>
      <c r="L582" t="s">
        <v>30</v>
      </c>
      <c r="M582">
        <v>0.13</v>
      </c>
      <c r="N582" t="s">
        <v>27</v>
      </c>
      <c r="O582" t="s">
        <v>19</v>
      </c>
      <c r="P582" t="s">
        <v>41</v>
      </c>
    </row>
    <row r="583" spans="1:16" x14ac:dyDescent="0.3">
      <c r="A583">
        <v>1042</v>
      </c>
      <c r="B583" s="1">
        <v>45167</v>
      </c>
      <c r="C583">
        <f t="shared" si="18"/>
        <v>5</v>
      </c>
      <c r="D583" s="3">
        <f t="shared" si="19"/>
        <v>8</v>
      </c>
      <c r="E583" t="s">
        <v>38</v>
      </c>
      <c r="F583" t="s">
        <v>25</v>
      </c>
      <c r="G583">
        <v>3955.11</v>
      </c>
      <c r="H583">
        <v>27</v>
      </c>
      <c r="I583" t="s">
        <v>29</v>
      </c>
      <c r="J583">
        <v>1139.45</v>
      </c>
      <c r="K583">
        <v>1454.41</v>
      </c>
      <c r="L583" t="s">
        <v>17</v>
      </c>
      <c r="M583">
        <v>0.3</v>
      </c>
      <c r="N583" t="s">
        <v>27</v>
      </c>
      <c r="O583" t="s">
        <v>19</v>
      </c>
      <c r="P583" t="s">
        <v>39</v>
      </c>
    </row>
    <row r="584" spans="1:16" x14ac:dyDescent="0.3">
      <c r="A584">
        <v>1042</v>
      </c>
      <c r="B584" s="1">
        <v>45049</v>
      </c>
      <c r="C584">
        <f t="shared" si="18"/>
        <v>5</v>
      </c>
      <c r="D584" s="3">
        <f t="shared" si="19"/>
        <v>5</v>
      </c>
      <c r="E584" t="s">
        <v>43</v>
      </c>
      <c r="F584" t="s">
        <v>21</v>
      </c>
      <c r="G584">
        <v>7116.78</v>
      </c>
      <c r="H584">
        <v>37</v>
      </c>
      <c r="I584" t="s">
        <v>16</v>
      </c>
      <c r="J584">
        <v>502.86</v>
      </c>
      <c r="K584">
        <v>687.6</v>
      </c>
      <c r="L584" t="s">
        <v>17</v>
      </c>
      <c r="M584">
        <v>0.21</v>
      </c>
      <c r="N584" t="s">
        <v>18</v>
      </c>
      <c r="O584" t="s">
        <v>19</v>
      </c>
      <c r="P584" t="s">
        <v>56</v>
      </c>
    </row>
    <row r="585" spans="1:16" x14ac:dyDescent="0.3">
      <c r="A585">
        <v>1042</v>
      </c>
      <c r="B585" s="1">
        <v>45130</v>
      </c>
      <c r="C585">
        <f t="shared" si="18"/>
        <v>5</v>
      </c>
      <c r="D585" s="3">
        <f t="shared" si="19"/>
        <v>7</v>
      </c>
      <c r="E585" t="s">
        <v>33</v>
      </c>
      <c r="F585" t="s">
        <v>21</v>
      </c>
      <c r="G585">
        <v>8417.07</v>
      </c>
      <c r="H585">
        <v>26</v>
      </c>
      <c r="I585" t="s">
        <v>35</v>
      </c>
      <c r="J585">
        <v>4208.09</v>
      </c>
      <c r="K585">
        <v>4226.5600000000004</v>
      </c>
      <c r="L585" t="s">
        <v>17</v>
      </c>
      <c r="M585">
        <v>0.28999999999999998</v>
      </c>
      <c r="N585" t="s">
        <v>18</v>
      </c>
      <c r="O585" t="s">
        <v>22</v>
      </c>
      <c r="P585" t="s">
        <v>37</v>
      </c>
    </row>
    <row r="586" spans="1:16" x14ac:dyDescent="0.3">
      <c r="A586">
        <v>1041</v>
      </c>
      <c r="B586" s="1">
        <v>45246</v>
      </c>
      <c r="C586">
        <f t="shared" si="18"/>
        <v>4</v>
      </c>
      <c r="D586" s="3">
        <f t="shared" si="19"/>
        <v>11</v>
      </c>
      <c r="E586" t="s">
        <v>24</v>
      </c>
      <c r="F586" t="s">
        <v>25</v>
      </c>
      <c r="G586">
        <v>3942.84</v>
      </c>
      <c r="H586">
        <v>40</v>
      </c>
      <c r="I586" t="s">
        <v>26</v>
      </c>
      <c r="J586">
        <v>601.86</v>
      </c>
      <c r="K586">
        <v>1067.53</v>
      </c>
      <c r="L586" t="s">
        <v>30</v>
      </c>
      <c r="M586">
        <v>0.18</v>
      </c>
      <c r="N586" t="s">
        <v>18</v>
      </c>
      <c r="O586" t="s">
        <v>19</v>
      </c>
      <c r="P586" t="s">
        <v>28</v>
      </c>
    </row>
    <row r="587" spans="1:16" x14ac:dyDescent="0.3">
      <c r="A587">
        <v>1041</v>
      </c>
      <c r="B587" s="1">
        <v>45163</v>
      </c>
      <c r="C587">
        <f t="shared" si="18"/>
        <v>4</v>
      </c>
      <c r="D587" s="3">
        <f t="shared" si="19"/>
        <v>8</v>
      </c>
      <c r="E587" t="s">
        <v>14</v>
      </c>
      <c r="F587" t="s">
        <v>25</v>
      </c>
      <c r="G587">
        <v>854.77</v>
      </c>
      <c r="H587">
        <v>31</v>
      </c>
      <c r="I587" t="s">
        <v>26</v>
      </c>
      <c r="J587">
        <v>1604.52</v>
      </c>
      <c r="K587">
        <v>1756.34</v>
      </c>
      <c r="L587" t="s">
        <v>17</v>
      </c>
      <c r="M587">
        <v>0.17</v>
      </c>
      <c r="N587" t="s">
        <v>18</v>
      </c>
      <c r="O587" t="s">
        <v>22</v>
      </c>
      <c r="P587" t="s">
        <v>32</v>
      </c>
    </row>
    <row r="588" spans="1:16" x14ac:dyDescent="0.3">
      <c r="A588">
        <v>1041</v>
      </c>
      <c r="B588" s="1">
        <v>44934</v>
      </c>
      <c r="C588">
        <f t="shared" si="18"/>
        <v>4</v>
      </c>
      <c r="D588" s="3">
        <f t="shared" si="19"/>
        <v>1</v>
      </c>
      <c r="E588" t="s">
        <v>24</v>
      </c>
      <c r="F588" t="s">
        <v>34</v>
      </c>
      <c r="G588">
        <v>1714.05</v>
      </c>
      <c r="H588">
        <v>36</v>
      </c>
      <c r="I588" t="s">
        <v>26</v>
      </c>
      <c r="J588">
        <v>864.77</v>
      </c>
      <c r="K588" s="2" t="s">
        <v>110</v>
      </c>
      <c r="L588" t="s">
        <v>17</v>
      </c>
      <c r="M588">
        <v>0.11</v>
      </c>
      <c r="N588" t="s">
        <v>18</v>
      </c>
      <c r="O588" t="s">
        <v>22</v>
      </c>
      <c r="P588" t="s">
        <v>54</v>
      </c>
    </row>
    <row r="589" spans="1:16" x14ac:dyDescent="0.3">
      <c r="A589">
        <v>1041</v>
      </c>
      <c r="B589" s="1">
        <v>44986</v>
      </c>
      <c r="C589">
        <f t="shared" si="18"/>
        <v>4</v>
      </c>
      <c r="D589" s="3">
        <f t="shared" si="19"/>
        <v>3</v>
      </c>
      <c r="E589" t="s">
        <v>33</v>
      </c>
      <c r="F589" t="s">
        <v>34</v>
      </c>
      <c r="G589">
        <v>4170.8</v>
      </c>
      <c r="H589">
        <v>44</v>
      </c>
      <c r="I589" t="s">
        <v>35</v>
      </c>
      <c r="J589">
        <v>3288.39</v>
      </c>
      <c r="K589">
        <v>3391.46</v>
      </c>
      <c r="L589" t="s">
        <v>30</v>
      </c>
      <c r="M589">
        <v>0.05</v>
      </c>
      <c r="N589" t="s">
        <v>31</v>
      </c>
      <c r="O589" t="s">
        <v>22</v>
      </c>
      <c r="P589" t="s">
        <v>36</v>
      </c>
    </row>
    <row r="590" spans="1:16" x14ac:dyDescent="0.3">
      <c r="A590">
        <v>1040</v>
      </c>
      <c r="B590" s="1">
        <v>44995</v>
      </c>
      <c r="C590">
        <f t="shared" si="18"/>
        <v>3</v>
      </c>
      <c r="D590" s="3">
        <f t="shared" si="19"/>
        <v>3</v>
      </c>
      <c r="E590" t="s">
        <v>33</v>
      </c>
      <c r="F590" t="s">
        <v>34</v>
      </c>
      <c r="G590">
        <v>2331.27</v>
      </c>
      <c r="H590">
        <v>13</v>
      </c>
      <c r="I590" t="s">
        <v>29</v>
      </c>
      <c r="J590">
        <v>2750.18</v>
      </c>
      <c r="K590">
        <v>2882.85</v>
      </c>
      <c r="L590" t="s">
        <v>17</v>
      </c>
      <c r="M590">
        <v>0.24</v>
      </c>
      <c r="N590" t="s">
        <v>31</v>
      </c>
      <c r="O590" t="s">
        <v>19</v>
      </c>
      <c r="P590" t="s">
        <v>36</v>
      </c>
    </row>
    <row r="591" spans="1:16" x14ac:dyDescent="0.3">
      <c r="A591">
        <v>1040</v>
      </c>
      <c r="B591" s="1">
        <v>45076</v>
      </c>
      <c r="C591">
        <f t="shared" si="18"/>
        <v>3</v>
      </c>
      <c r="D591" s="3">
        <f t="shared" si="19"/>
        <v>5</v>
      </c>
      <c r="E591" t="s">
        <v>43</v>
      </c>
      <c r="F591" t="s">
        <v>25</v>
      </c>
      <c r="G591">
        <v>4284.03</v>
      </c>
      <c r="H591">
        <v>47</v>
      </c>
      <c r="I591" t="s">
        <v>29</v>
      </c>
      <c r="J591">
        <v>1656.82</v>
      </c>
      <c r="K591" s="2" t="s">
        <v>98</v>
      </c>
      <c r="L591" t="s">
        <v>30</v>
      </c>
      <c r="M591">
        <v>0.21</v>
      </c>
      <c r="N591" t="s">
        <v>31</v>
      </c>
      <c r="O591" t="s">
        <v>19</v>
      </c>
      <c r="P591" t="s">
        <v>44</v>
      </c>
    </row>
    <row r="592" spans="1:16" x14ac:dyDescent="0.3">
      <c r="A592">
        <v>1040</v>
      </c>
      <c r="B592" s="1">
        <v>44995</v>
      </c>
      <c r="C592">
        <f t="shared" si="18"/>
        <v>3</v>
      </c>
      <c r="D592" s="3">
        <f t="shared" si="19"/>
        <v>3</v>
      </c>
      <c r="E592" t="s">
        <v>43</v>
      </c>
      <c r="F592" t="s">
        <v>34</v>
      </c>
      <c r="G592">
        <v>1004.78</v>
      </c>
      <c r="H592">
        <v>42</v>
      </c>
      <c r="I592" t="s">
        <v>35</v>
      </c>
      <c r="J592">
        <v>4205.29</v>
      </c>
      <c r="K592">
        <v>4382.3500000000004</v>
      </c>
      <c r="L592" t="s">
        <v>30</v>
      </c>
      <c r="M592">
        <v>0.25</v>
      </c>
      <c r="N592" t="s">
        <v>18</v>
      </c>
      <c r="O592" t="s">
        <v>22</v>
      </c>
      <c r="P592" t="s">
        <v>58</v>
      </c>
    </row>
    <row r="593" spans="1:16" x14ac:dyDescent="0.3">
      <c r="A593">
        <v>1040</v>
      </c>
      <c r="B593" s="1">
        <v>44941</v>
      </c>
      <c r="C593">
        <f t="shared" si="18"/>
        <v>3</v>
      </c>
      <c r="D593" s="3">
        <f t="shared" si="19"/>
        <v>1</v>
      </c>
      <c r="E593" t="s">
        <v>33</v>
      </c>
      <c r="F593" t="s">
        <v>15</v>
      </c>
      <c r="G593">
        <v>8601.77</v>
      </c>
      <c r="H593">
        <v>19</v>
      </c>
      <c r="I593" t="s">
        <v>16</v>
      </c>
      <c r="J593">
        <v>342.3</v>
      </c>
      <c r="K593">
        <v>768.06</v>
      </c>
      <c r="L593" t="s">
        <v>17</v>
      </c>
      <c r="M593">
        <v>0.09</v>
      </c>
      <c r="N593" t="s">
        <v>31</v>
      </c>
      <c r="O593" t="s">
        <v>19</v>
      </c>
      <c r="P593" t="s">
        <v>67</v>
      </c>
    </row>
    <row r="594" spans="1:16" x14ac:dyDescent="0.3">
      <c r="A594">
        <v>1040</v>
      </c>
      <c r="B594" s="1">
        <v>45249</v>
      </c>
      <c r="C594">
        <f t="shared" si="18"/>
        <v>3</v>
      </c>
      <c r="D594" s="3">
        <f t="shared" si="19"/>
        <v>11</v>
      </c>
      <c r="E594" t="s">
        <v>24</v>
      </c>
      <c r="F594" t="s">
        <v>15</v>
      </c>
      <c r="G594">
        <v>6601.62</v>
      </c>
      <c r="H594">
        <v>47</v>
      </c>
      <c r="I594" t="s">
        <v>35</v>
      </c>
      <c r="J594">
        <v>2189.54</v>
      </c>
      <c r="K594">
        <v>2617</v>
      </c>
      <c r="L594" t="s">
        <v>30</v>
      </c>
      <c r="M594">
        <v>0.01</v>
      </c>
      <c r="N594" t="s">
        <v>27</v>
      </c>
      <c r="O594" t="s">
        <v>19</v>
      </c>
      <c r="P594" t="s">
        <v>47</v>
      </c>
    </row>
    <row r="595" spans="1:16" x14ac:dyDescent="0.3">
      <c r="A595">
        <v>1039</v>
      </c>
      <c r="B595" s="1">
        <v>45129</v>
      </c>
      <c r="C595">
        <f t="shared" si="18"/>
        <v>2</v>
      </c>
      <c r="D595" s="3">
        <f t="shared" si="19"/>
        <v>7</v>
      </c>
      <c r="E595" t="s">
        <v>43</v>
      </c>
      <c r="F595" t="s">
        <v>34</v>
      </c>
      <c r="G595">
        <v>6807.67</v>
      </c>
      <c r="H595">
        <v>42</v>
      </c>
      <c r="I595" t="s">
        <v>29</v>
      </c>
      <c r="J595">
        <v>3120.19</v>
      </c>
      <c r="K595">
        <v>3600.14</v>
      </c>
      <c r="L595" t="s">
        <v>17</v>
      </c>
      <c r="M595">
        <v>0.19</v>
      </c>
      <c r="N595" t="s">
        <v>31</v>
      </c>
      <c r="O595" t="s">
        <v>22</v>
      </c>
      <c r="P595" t="s">
        <v>58</v>
      </c>
    </row>
    <row r="596" spans="1:16" x14ac:dyDescent="0.3">
      <c r="A596">
        <v>1039</v>
      </c>
      <c r="B596" s="1">
        <v>45059</v>
      </c>
      <c r="C596">
        <f t="shared" si="18"/>
        <v>2</v>
      </c>
      <c r="D596" s="3">
        <f t="shared" si="19"/>
        <v>5</v>
      </c>
      <c r="E596" t="s">
        <v>38</v>
      </c>
      <c r="F596" t="s">
        <v>21</v>
      </c>
      <c r="G596">
        <v>4422.4799999999996</v>
      </c>
      <c r="H596">
        <v>40</v>
      </c>
      <c r="I596" t="s">
        <v>16</v>
      </c>
      <c r="J596">
        <v>3536.46</v>
      </c>
      <c r="K596">
        <v>3945.82</v>
      </c>
      <c r="L596" t="s">
        <v>30</v>
      </c>
      <c r="M596">
        <v>0.24</v>
      </c>
      <c r="N596" t="s">
        <v>27</v>
      </c>
      <c r="O596" t="s">
        <v>19</v>
      </c>
      <c r="P596" t="s">
        <v>42</v>
      </c>
    </row>
    <row r="597" spans="1:16" x14ac:dyDescent="0.3">
      <c r="A597">
        <v>1039</v>
      </c>
      <c r="B597" s="1">
        <v>45080</v>
      </c>
      <c r="C597">
        <f t="shared" si="18"/>
        <v>2</v>
      </c>
      <c r="D597" s="3">
        <f t="shared" si="19"/>
        <v>6</v>
      </c>
      <c r="E597" t="s">
        <v>14</v>
      </c>
      <c r="F597" t="s">
        <v>25</v>
      </c>
      <c r="G597">
        <v>3099.02</v>
      </c>
      <c r="H597">
        <v>8</v>
      </c>
      <c r="I597" t="s">
        <v>29</v>
      </c>
      <c r="J597">
        <v>3380.14</v>
      </c>
      <c r="K597" s="2" t="s">
        <v>99</v>
      </c>
      <c r="L597" t="s">
        <v>17</v>
      </c>
      <c r="M597">
        <v>0.09</v>
      </c>
      <c r="N597" t="s">
        <v>31</v>
      </c>
      <c r="O597" t="s">
        <v>19</v>
      </c>
      <c r="P597" t="s">
        <v>32</v>
      </c>
    </row>
    <row r="598" spans="1:16" x14ac:dyDescent="0.3">
      <c r="A598">
        <v>1039</v>
      </c>
      <c r="B598" s="1">
        <v>45001</v>
      </c>
      <c r="C598">
        <f t="shared" si="18"/>
        <v>2</v>
      </c>
      <c r="D598" s="3">
        <f t="shared" si="19"/>
        <v>3</v>
      </c>
      <c r="E598" t="s">
        <v>38</v>
      </c>
      <c r="F598" t="s">
        <v>15</v>
      </c>
      <c r="G598">
        <v>6076.01</v>
      </c>
      <c r="H598">
        <v>35</v>
      </c>
      <c r="I598" t="s">
        <v>16</v>
      </c>
      <c r="J598">
        <v>2735.74</v>
      </c>
      <c r="K598" s="2" t="s">
        <v>129</v>
      </c>
      <c r="L598" t="s">
        <v>30</v>
      </c>
      <c r="M598">
        <v>0.1</v>
      </c>
      <c r="N598" t="s">
        <v>31</v>
      </c>
      <c r="O598" t="s">
        <v>22</v>
      </c>
      <c r="P598" t="s">
        <v>41</v>
      </c>
    </row>
    <row r="599" spans="1:16" x14ac:dyDescent="0.3">
      <c r="A599">
        <v>1039</v>
      </c>
      <c r="B599" s="1">
        <v>45194</v>
      </c>
      <c r="C599">
        <f t="shared" si="18"/>
        <v>2</v>
      </c>
      <c r="D599" s="3">
        <f t="shared" si="19"/>
        <v>9</v>
      </c>
      <c r="E599" t="s">
        <v>38</v>
      </c>
      <c r="F599" t="s">
        <v>21</v>
      </c>
      <c r="G599">
        <v>1143.3900000000001</v>
      </c>
      <c r="H599">
        <v>37</v>
      </c>
      <c r="I599" t="s">
        <v>35</v>
      </c>
      <c r="J599">
        <v>4127.05</v>
      </c>
      <c r="K599">
        <v>4313.45</v>
      </c>
      <c r="L599" t="s">
        <v>30</v>
      </c>
      <c r="M599">
        <v>0.16</v>
      </c>
      <c r="N599" t="s">
        <v>18</v>
      </c>
      <c r="O599" t="s">
        <v>19</v>
      </c>
      <c r="P599" t="s">
        <v>42</v>
      </c>
    </row>
    <row r="600" spans="1:16" x14ac:dyDescent="0.3">
      <c r="A600">
        <v>1039</v>
      </c>
      <c r="B600" s="1">
        <v>45025</v>
      </c>
      <c r="C600">
        <f t="shared" si="18"/>
        <v>2</v>
      </c>
      <c r="D600" s="3">
        <f t="shared" si="19"/>
        <v>4</v>
      </c>
      <c r="E600" t="s">
        <v>43</v>
      </c>
      <c r="F600" t="s">
        <v>15</v>
      </c>
      <c r="G600">
        <v>763.04</v>
      </c>
      <c r="H600">
        <v>3</v>
      </c>
      <c r="I600" t="s">
        <v>26</v>
      </c>
      <c r="J600">
        <v>391.19</v>
      </c>
      <c r="K600">
        <v>471.75</v>
      </c>
      <c r="L600" t="s">
        <v>17</v>
      </c>
      <c r="M600">
        <v>0.27</v>
      </c>
      <c r="N600" t="s">
        <v>18</v>
      </c>
      <c r="O600" t="s">
        <v>19</v>
      </c>
      <c r="P600" t="s">
        <v>52</v>
      </c>
    </row>
    <row r="601" spans="1:16" x14ac:dyDescent="0.3">
      <c r="A601">
        <v>1039</v>
      </c>
      <c r="B601" s="1">
        <v>45104</v>
      </c>
      <c r="C601">
        <f t="shared" si="18"/>
        <v>2</v>
      </c>
      <c r="D601" s="3">
        <f t="shared" si="19"/>
        <v>6</v>
      </c>
      <c r="E601" t="s">
        <v>14</v>
      </c>
      <c r="F601" t="s">
        <v>34</v>
      </c>
      <c r="G601">
        <v>9683.85</v>
      </c>
      <c r="H601">
        <v>2</v>
      </c>
      <c r="I601" t="s">
        <v>35</v>
      </c>
      <c r="J601">
        <v>4394.58</v>
      </c>
      <c r="K601">
        <v>4545.78</v>
      </c>
      <c r="L601" t="s">
        <v>17</v>
      </c>
      <c r="M601">
        <v>0.2</v>
      </c>
      <c r="N601" t="s">
        <v>31</v>
      </c>
      <c r="O601" t="s">
        <v>22</v>
      </c>
      <c r="P601" t="s">
        <v>48</v>
      </c>
    </row>
    <row r="602" spans="1:16" x14ac:dyDescent="0.3">
      <c r="A602">
        <v>1039</v>
      </c>
      <c r="B602" s="1">
        <v>44966</v>
      </c>
      <c r="C602">
        <f t="shared" si="18"/>
        <v>2</v>
      </c>
      <c r="D602" s="3">
        <f t="shared" si="19"/>
        <v>2</v>
      </c>
      <c r="E602" t="s">
        <v>24</v>
      </c>
      <c r="F602" t="s">
        <v>25</v>
      </c>
      <c r="G602">
        <v>9091.4599999999991</v>
      </c>
      <c r="H602">
        <v>20</v>
      </c>
      <c r="I602" t="s">
        <v>26</v>
      </c>
      <c r="J602">
        <v>2014.11</v>
      </c>
      <c r="K602">
        <v>2056.35</v>
      </c>
      <c r="L602" t="s">
        <v>17</v>
      </c>
      <c r="M602">
        <v>0.21</v>
      </c>
      <c r="N602" t="s">
        <v>27</v>
      </c>
      <c r="O602" t="s">
        <v>22</v>
      </c>
      <c r="P602" t="s">
        <v>28</v>
      </c>
    </row>
    <row r="603" spans="1:16" x14ac:dyDescent="0.3">
      <c r="A603">
        <v>1039</v>
      </c>
      <c r="B603" s="1">
        <v>45041</v>
      </c>
      <c r="C603">
        <f t="shared" si="18"/>
        <v>2</v>
      </c>
      <c r="D603" s="3">
        <f t="shared" si="19"/>
        <v>4</v>
      </c>
      <c r="E603" t="s">
        <v>43</v>
      </c>
      <c r="F603" t="s">
        <v>34</v>
      </c>
      <c r="G603">
        <v>5830.19</v>
      </c>
      <c r="H603">
        <v>24</v>
      </c>
      <c r="I603" t="s">
        <v>29</v>
      </c>
      <c r="J603">
        <v>2615.48</v>
      </c>
      <c r="K603" s="2" t="s">
        <v>195</v>
      </c>
      <c r="L603" t="s">
        <v>30</v>
      </c>
      <c r="M603">
        <v>0.19</v>
      </c>
      <c r="N603" t="s">
        <v>27</v>
      </c>
      <c r="O603" t="s">
        <v>22</v>
      </c>
      <c r="P603" t="s">
        <v>58</v>
      </c>
    </row>
    <row r="604" spans="1:16" x14ac:dyDescent="0.3">
      <c r="A604">
        <v>1039</v>
      </c>
      <c r="B604" s="1">
        <v>45188</v>
      </c>
      <c r="C604">
        <f t="shared" si="18"/>
        <v>2</v>
      </c>
      <c r="D604" s="3">
        <f t="shared" si="19"/>
        <v>9</v>
      </c>
      <c r="E604" t="s">
        <v>14</v>
      </c>
      <c r="F604" t="s">
        <v>25</v>
      </c>
      <c r="G604">
        <v>4306.0200000000004</v>
      </c>
      <c r="H604">
        <v>28</v>
      </c>
      <c r="I604" t="s">
        <v>29</v>
      </c>
      <c r="J604">
        <v>666.84</v>
      </c>
      <c r="K604">
        <v>817.36</v>
      </c>
      <c r="L604" t="s">
        <v>17</v>
      </c>
      <c r="M604">
        <v>0.02</v>
      </c>
      <c r="N604" t="s">
        <v>18</v>
      </c>
      <c r="O604" t="s">
        <v>22</v>
      </c>
      <c r="P604" t="s">
        <v>32</v>
      </c>
    </row>
    <row r="605" spans="1:16" x14ac:dyDescent="0.3">
      <c r="A605">
        <v>1039</v>
      </c>
      <c r="B605" s="1">
        <v>44934</v>
      </c>
      <c r="C605">
        <f t="shared" si="18"/>
        <v>2</v>
      </c>
      <c r="D605" s="3">
        <f t="shared" si="19"/>
        <v>1</v>
      </c>
      <c r="E605" t="s">
        <v>38</v>
      </c>
      <c r="F605" t="s">
        <v>25</v>
      </c>
      <c r="G605">
        <v>3613.75</v>
      </c>
      <c r="H605">
        <v>4</v>
      </c>
      <c r="I605" t="s">
        <v>35</v>
      </c>
      <c r="J605">
        <v>1054.1199999999999</v>
      </c>
      <c r="K605" s="2" t="s">
        <v>230</v>
      </c>
      <c r="L605" t="s">
        <v>17</v>
      </c>
      <c r="M605">
        <v>0.12</v>
      </c>
      <c r="N605" t="s">
        <v>27</v>
      </c>
      <c r="O605" t="s">
        <v>22</v>
      </c>
      <c r="P605" t="s">
        <v>39</v>
      </c>
    </row>
    <row r="606" spans="1:16" x14ac:dyDescent="0.3">
      <c r="A606">
        <v>1039</v>
      </c>
      <c r="B606" s="1">
        <v>45139</v>
      </c>
      <c r="C606">
        <f t="shared" si="18"/>
        <v>2</v>
      </c>
      <c r="D606" s="3">
        <f t="shared" si="19"/>
        <v>8</v>
      </c>
      <c r="E606" t="s">
        <v>38</v>
      </c>
      <c r="F606" t="s">
        <v>21</v>
      </c>
      <c r="G606">
        <v>7527.63</v>
      </c>
      <c r="H606">
        <v>36</v>
      </c>
      <c r="I606" t="s">
        <v>29</v>
      </c>
      <c r="J606">
        <v>2919</v>
      </c>
      <c r="K606">
        <v>3125.01</v>
      </c>
      <c r="L606" t="s">
        <v>30</v>
      </c>
      <c r="M606">
        <v>0.24</v>
      </c>
      <c r="N606" t="s">
        <v>18</v>
      </c>
      <c r="O606" t="s">
        <v>19</v>
      </c>
      <c r="P606" t="s">
        <v>42</v>
      </c>
    </row>
    <row r="607" spans="1:16" x14ac:dyDescent="0.3">
      <c r="A607">
        <v>1038</v>
      </c>
      <c r="B607" s="1">
        <v>44996</v>
      </c>
      <c r="C607">
        <f t="shared" si="18"/>
        <v>1</v>
      </c>
      <c r="D607" s="3">
        <f t="shared" si="19"/>
        <v>3</v>
      </c>
      <c r="E607" t="s">
        <v>14</v>
      </c>
      <c r="F607" t="s">
        <v>25</v>
      </c>
      <c r="G607">
        <v>1452.35</v>
      </c>
      <c r="H607">
        <v>15</v>
      </c>
      <c r="I607" t="s">
        <v>29</v>
      </c>
      <c r="J607">
        <v>2543.36</v>
      </c>
      <c r="K607" s="2" t="s">
        <v>50</v>
      </c>
      <c r="L607" t="s">
        <v>17</v>
      </c>
      <c r="M607">
        <v>7.0000000000000007E-2</v>
      </c>
      <c r="N607" t="s">
        <v>18</v>
      </c>
      <c r="O607" t="s">
        <v>19</v>
      </c>
      <c r="P607" t="s">
        <v>32</v>
      </c>
    </row>
    <row r="608" spans="1:16" x14ac:dyDescent="0.3">
      <c r="A608">
        <v>1038</v>
      </c>
      <c r="B608" s="1">
        <v>45239</v>
      </c>
      <c r="C608">
        <f t="shared" si="18"/>
        <v>1</v>
      </c>
      <c r="D608" s="3">
        <f t="shared" si="19"/>
        <v>11</v>
      </c>
      <c r="E608" t="s">
        <v>24</v>
      </c>
      <c r="F608" t="s">
        <v>34</v>
      </c>
      <c r="G608">
        <v>6966.82</v>
      </c>
      <c r="H608">
        <v>1</v>
      </c>
      <c r="I608" t="s">
        <v>26</v>
      </c>
      <c r="J608">
        <v>1281.6500000000001</v>
      </c>
      <c r="K608">
        <v>1709.71</v>
      </c>
      <c r="L608" t="s">
        <v>17</v>
      </c>
      <c r="M608">
        <v>0.14000000000000001</v>
      </c>
      <c r="N608" t="s">
        <v>31</v>
      </c>
      <c r="O608" t="s">
        <v>19</v>
      </c>
      <c r="P608" t="s">
        <v>54</v>
      </c>
    </row>
    <row r="609" spans="1:16" x14ac:dyDescent="0.3">
      <c r="A609">
        <v>1038</v>
      </c>
      <c r="B609" s="1">
        <v>45058</v>
      </c>
      <c r="C609">
        <f t="shared" si="18"/>
        <v>1</v>
      </c>
      <c r="D609" s="3">
        <f t="shared" si="19"/>
        <v>5</v>
      </c>
      <c r="E609" t="s">
        <v>14</v>
      </c>
      <c r="F609" t="s">
        <v>25</v>
      </c>
      <c r="G609">
        <v>8630.74</v>
      </c>
      <c r="H609">
        <v>20</v>
      </c>
      <c r="I609" t="s">
        <v>29</v>
      </c>
      <c r="J609">
        <v>2607.31</v>
      </c>
      <c r="K609">
        <v>2774.86</v>
      </c>
      <c r="L609" t="s">
        <v>30</v>
      </c>
      <c r="M609">
        <v>0.27</v>
      </c>
      <c r="N609" t="s">
        <v>31</v>
      </c>
      <c r="O609" t="s">
        <v>22</v>
      </c>
      <c r="P609" t="s">
        <v>32</v>
      </c>
    </row>
    <row r="610" spans="1:16" x14ac:dyDescent="0.3">
      <c r="A610">
        <v>1038</v>
      </c>
      <c r="B610" s="1">
        <v>45214</v>
      </c>
      <c r="C610">
        <f t="shared" si="18"/>
        <v>1</v>
      </c>
      <c r="D610" s="3">
        <f t="shared" si="19"/>
        <v>10</v>
      </c>
      <c r="E610" t="s">
        <v>24</v>
      </c>
      <c r="F610" t="s">
        <v>21</v>
      </c>
      <c r="G610">
        <v>8020.03</v>
      </c>
      <c r="H610">
        <v>31</v>
      </c>
      <c r="I610" t="s">
        <v>29</v>
      </c>
      <c r="J610">
        <v>2709.84</v>
      </c>
      <c r="K610">
        <v>2766.51</v>
      </c>
      <c r="L610" t="s">
        <v>30</v>
      </c>
      <c r="M610">
        <v>0.19</v>
      </c>
      <c r="N610" t="s">
        <v>18</v>
      </c>
      <c r="O610" t="s">
        <v>22</v>
      </c>
      <c r="P610" t="s">
        <v>49</v>
      </c>
    </row>
    <row r="611" spans="1:16" x14ac:dyDescent="0.3">
      <c r="A611">
        <v>1038</v>
      </c>
      <c r="B611" s="1">
        <v>44966</v>
      </c>
      <c r="C611">
        <f t="shared" si="18"/>
        <v>1</v>
      </c>
      <c r="D611" s="3">
        <f t="shared" si="19"/>
        <v>2</v>
      </c>
      <c r="E611" t="s">
        <v>43</v>
      </c>
      <c r="F611" t="s">
        <v>34</v>
      </c>
      <c r="G611">
        <v>5529.35</v>
      </c>
      <c r="H611">
        <v>16</v>
      </c>
      <c r="I611" t="s">
        <v>16</v>
      </c>
      <c r="J611">
        <v>3899.7</v>
      </c>
      <c r="K611">
        <v>4228.18</v>
      </c>
      <c r="L611" t="s">
        <v>30</v>
      </c>
      <c r="M611">
        <v>0.27</v>
      </c>
      <c r="N611" t="s">
        <v>18</v>
      </c>
      <c r="O611" t="s">
        <v>22</v>
      </c>
      <c r="P611" t="s">
        <v>58</v>
      </c>
    </row>
    <row r="612" spans="1:16" x14ac:dyDescent="0.3">
      <c r="A612">
        <v>1038</v>
      </c>
      <c r="B612" s="1">
        <v>45095</v>
      </c>
      <c r="C612">
        <f t="shared" si="18"/>
        <v>1</v>
      </c>
      <c r="D612" s="3">
        <f t="shared" si="19"/>
        <v>6</v>
      </c>
      <c r="E612" t="s">
        <v>38</v>
      </c>
      <c r="F612" t="s">
        <v>21</v>
      </c>
      <c r="G612">
        <v>2792.27</v>
      </c>
      <c r="H612">
        <v>24</v>
      </c>
      <c r="I612" t="s">
        <v>29</v>
      </c>
      <c r="J612">
        <v>1543.91</v>
      </c>
      <c r="K612">
        <v>1862.88</v>
      </c>
      <c r="L612" t="s">
        <v>30</v>
      </c>
      <c r="M612">
        <v>0.09</v>
      </c>
      <c r="N612" t="s">
        <v>27</v>
      </c>
      <c r="O612" t="s">
        <v>19</v>
      </c>
      <c r="P612" t="s">
        <v>42</v>
      </c>
    </row>
    <row r="613" spans="1:16" x14ac:dyDescent="0.3">
      <c r="A613">
        <v>1038</v>
      </c>
      <c r="B613" s="1">
        <v>45140</v>
      </c>
      <c r="C613">
        <f t="shared" si="18"/>
        <v>1</v>
      </c>
      <c r="D613" s="3">
        <f t="shared" si="19"/>
        <v>8</v>
      </c>
      <c r="E613" t="s">
        <v>43</v>
      </c>
      <c r="F613" t="s">
        <v>34</v>
      </c>
      <c r="G613">
        <v>8489.14</v>
      </c>
      <c r="H613">
        <v>43</v>
      </c>
      <c r="I613" t="s">
        <v>16</v>
      </c>
      <c r="J613">
        <v>3031.17</v>
      </c>
      <c r="K613">
        <v>3231.32</v>
      </c>
      <c r="L613" t="s">
        <v>17</v>
      </c>
      <c r="M613">
        <v>0.22</v>
      </c>
      <c r="N613" t="s">
        <v>18</v>
      </c>
      <c r="O613" t="s">
        <v>22</v>
      </c>
      <c r="P613" t="s">
        <v>58</v>
      </c>
    </row>
    <row r="614" spans="1:16" x14ac:dyDescent="0.3">
      <c r="A614">
        <v>1038</v>
      </c>
      <c r="B614" s="1">
        <v>44998</v>
      </c>
      <c r="C614">
        <f t="shared" si="18"/>
        <v>1</v>
      </c>
      <c r="D614" s="3">
        <f t="shared" si="19"/>
        <v>3</v>
      </c>
      <c r="E614" t="s">
        <v>24</v>
      </c>
      <c r="F614" t="s">
        <v>15</v>
      </c>
      <c r="G614">
        <v>763.46</v>
      </c>
      <c r="H614">
        <v>9</v>
      </c>
      <c r="I614" t="s">
        <v>29</v>
      </c>
      <c r="J614">
        <v>400.42</v>
      </c>
      <c r="K614">
        <v>446.11</v>
      </c>
      <c r="L614" t="s">
        <v>30</v>
      </c>
      <c r="M614">
        <v>0.01</v>
      </c>
      <c r="N614" t="s">
        <v>27</v>
      </c>
      <c r="O614" t="s">
        <v>22</v>
      </c>
      <c r="P614" t="s">
        <v>47</v>
      </c>
    </row>
    <row r="615" spans="1:16" x14ac:dyDescent="0.3">
      <c r="A615">
        <v>1038</v>
      </c>
      <c r="B615" s="1">
        <v>45092</v>
      </c>
      <c r="C615">
        <f t="shared" si="18"/>
        <v>1</v>
      </c>
      <c r="D615" s="3">
        <f t="shared" si="19"/>
        <v>6</v>
      </c>
      <c r="E615" t="s">
        <v>43</v>
      </c>
      <c r="F615" t="s">
        <v>21</v>
      </c>
      <c r="G615">
        <v>2758.77</v>
      </c>
      <c r="H615">
        <v>42</v>
      </c>
      <c r="I615" t="s">
        <v>26</v>
      </c>
      <c r="J615">
        <v>1089.0899999999999</v>
      </c>
      <c r="K615">
        <v>1355.44</v>
      </c>
      <c r="L615" t="s">
        <v>30</v>
      </c>
      <c r="M615">
        <v>0.06</v>
      </c>
      <c r="N615" t="s">
        <v>18</v>
      </c>
      <c r="O615" t="s">
        <v>22</v>
      </c>
      <c r="P615" t="s">
        <v>56</v>
      </c>
    </row>
    <row r="616" spans="1:16" x14ac:dyDescent="0.3">
      <c r="A616">
        <v>1038</v>
      </c>
      <c r="B616" s="1">
        <v>44961</v>
      </c>
      <c r="C616">
        <f t="shared" si="18"/>
        <v>1</v>
      </c>
      <c r="D616" s="3">
        <f t="shared" si="19"/>
        <v>2</v>
      </c>
      <c r="E616" t="s">
        <v>33</v>
      </c>
      <c r="F616" t="s">
        <v>15</v>
      </c>
      <c r="G616">
        <v>8753.31</v>
      </c>
      <c r="H616">
        <v>7</v>
      </c>
      <c r="I616" t="s">
        <v>16</v>
      </c>
      <c r="J616">
        <v>523.02</v>
      </c>
      <c r="K616">
        <v>686.25</v>
      </c>
      <c r="L616" t="s">
        <v>17</v>
      </c>
      <c r="M616">
        <v>0.04</v>
      </c>
      <c r="N616" t="s">
        <v>18</v>
      </c>
      <c r="O616" t="s">
        <v>19</v>
      </c>
      <c r="P616" t="s">
        <v>67</v>
      </c>
    </row>
    <row r="617" spans="1:16" x14ac:dyDescent="0.3">
      <c r="A617">
        <v>1037</v>
      </c>
      <c r="B617" s="1">
        <v>44949</v>
      </c>
      <c r="C617">
        <f t="shared" si="18"/>
        <v>7</v>
      </c>
      <c r="D617" s="3">
        <f t="shared" si="19"/>
        <v>1</v>
      </c>
      <c r="E617" t="s">
        <v>14</v>
      </c>
      <c r="F617" t="s">
        <v>15</v>
      </c>
      <c r="G617">
        <v>9813.81</v>
      </c>
      <c r="H617">
        <v>40</v>
      </c>
      <c r="I617" t="s">
        <v>29</v>
      </c>
      <c r="J617">
        <v>2790.11</v>
      </c>
      <c r="K617">
        <v>3192.37</v>
      </c>
      <c r="L617" t="s">
        <v>17</v>
      </c>
      <c r="M617">
        <v>0.26</v>
      </c>
      <c r="N617" t="s">
        <v>27</v>
      </c>
      <c r="O617" t="s">
        <v>19</v>
      </c>
      <c r="P617" t="s">
        <v>20</v>
      </c>
    </row>
    <row r="618" spans="1:16" x14ac:dyDescent="0.3">
      <c r="A618">
        <v>1037</v>
      </c>
      <c r="B618" s="1">
        <v>44949</v>
      </c>
      <c r="C618">
        <f t="shared" si="18"/>
        <v>7</v>
      </c>
      <c r="D618" s="3">
        <f t="shared" si="19"/>
        <v>1</v>
      </c>
      <c r="E618" t="s">
        <v>33</v>
      </c>
      <c r="F618" t="s">
        <v>34</v>
      </c>
      <c r="G618">
        <v>3649.93</v>
      </c>
      <c r="H618">
        <v>25</v>
      </c>
      <c r="I618" t="s">
        <v>26</v>
      </c>
      <c r="J618">
        <v>1074.6199999999999</v>
      </c>
      <c r="K618" s="2" t="s">
        <v>83</v>
      </c>
      <c r="L618" t="s">
        <v>17</v>
      </c>
      <c r="M618">
        <v>0.24</v>
      </c>
      <c r="N618" t="s">
        <v>31</v>
      </c>
      <c r="O618" t="s">
        <v>22</v>
      </c>
      <c r="P618" t="s">
        <v>36</v>
      </c>
    </row>
    <row r="619" spans="1:16" x14ac:dyDescent="0.3">
      <c r="A619">
        <v>1037</v>
      </c>
      <c r="B619" s="1">
        <v>45084</v>
      </c>
      <c r="C619">
        <f t="shared" si="18"/>
        <v>7</v>
      </c>
      <c r="D619" s="3">
        <f t="shared" si="19"/>
        <v>6</v>
      </c>
      <c r="E619" t="s">
        <v>43</v>
      </c>
      <c r="F619" t="s">
        <v>25</v>
      </c>
      <c r="G619">
        <v>6055.38</v>
      </c>
      <c r="H619">
        <v>4</v>
      </c>
      <c r="I619" t="s">
        <v>26</v>
      </c>
      <c r="J619">
        <v>4721.7</v>
      </c>
      <c r="K619">
        <v>5017.58</v>
      </c>
      <c r="L619" t="s">
        <v>30</v>
      </c>
      <c r="M619">
        <v>0.24</v>
      </c>
      <c r="N619" t="s">
        <v>18</v>
      </c>
      <c r="O619" t="s">
        <v>22</v>
      </c>
      <c r="P619" t="s">
        <v>44</v>
      </c>
    </row>
    <row r="620" spans="1:16" x14ac:dyDescent="0.3">
      <c r="A620">
        <v>1037</v>
      </c>
      <c r="B620" s="1">
        <v>45182</v>
      </c>
      <c r="C620">
        <f t="shared" si="18"/>
        <v>7</v>
      </c>
      <c r="D620" s="3">
        <f t="shared" si="19"/>
        <v>9</v>
      </c>
      <c r="E620" t="s">
        <v>14</v>
      </c>
      <c r="F620" t="s">
        <v>25</v>
      </c>
      <c r="G620">
        <v>2929.01</v>
      </c>
      <c r="H620">
        <v>5</v>
      </c>
      <c r="I620" t="s">
        <v>16</v>
      </c>
      <c r="J620">
        <v>1941.56</v>
      </c>
      <c r="K620">
        <v>2385.48</v>
      </c>
      <c r="L620" t="s">
        <v>17</v>
      </c>
      <c r="M620">
        <v>0.15</v>
      </c>
      <c r="N620" t="s">
        <v>31</v>
      </c>
      <c r="O620" t="s">
        <v>19</v>
      </c>
      <c r="P620" t="s">
        <v>32</v>
      </c>
    </row>
    <row r="621" spans="1:16" x14ac:dyDescent="0.3">
      <c r="A621">
        <v>1037</v>
      </c>
      <c r="B621" s="1">
        <v>45270</v>
      </c>
      <c r="C621">
        <f t="shared" si="18"/>
        <v>7</v>
      </c>
      <c r="D621" s="3">
        <f t="shared" si="19"/>
        <v>12</v>
      </c>
      <c r="E621" t="s">
        <v>14</v>
      </c>
      <c r="F621" t="s">
        <v>15</v>
      </c>
      <c r="G621">
        <v>6351.05</v>
      </c>
      <c r="H621">
        <v>32</v>
      </c>
      <c r="I621" t="s">
        <v>35</v>
      </c>
      <c r="J621">
        <v>2594.08</v>
      </c>
      <c r="K621">
        <v>3074.59</v>
      </c>
      <c r="L621" t="s">
        <v>30</v>
      </c>
      <c r="M621">
        <v>0.14000000000000001</v>
      </c>
      <c r="N621" t="s">
        <v>18</v>
      </c>
      <c r="O621" t="s">
        <v>22</v>
      </c>
      <c r="P621" t="s">
        <v>20</v>
      </c>
    </row>
    <row r="622" spans="1:16" x14ac:dyDescent="0.3">
      <c r="A622">
        <v>1037</v>
      </c>
      <c r="B622" s="1">
        <v>44935</v>
      </c>
      <c r="C622">
        <f t="shared" si="18"/>
        <v>7</v>
      </c>
      <c r="D622" s="3">
        <f t="shared" si="19"/>
        <v>1</v>
      </c>
      <c r="E622" t="s">
        <v>33</v>
      </c>
      <c r="F622" t="s">
        <v>15</v>
      </c>
      <c r="G622">
        <v>7750.81</v>
      </c>
      <c r="H622">
        <v>41</v>
      </c>
      <c r="I622" t="s">
        <v>29</v>
      </c>
      <c r="J622">
        <v>4965.07</v>
      </c>
      <c r="K622">
        <v>5243.13</v>
      </c>
      <c r="L622" t="s">
        <v>30</v>
      </c>
      <c r="M622">
        <v>0.01</v>
      </c>
      <c r="N622" t="s">
        <v>31</v>
      </c>
      <c r="O622" t="s">
        <v>19</v>
      </c>
      <c r="P622" t="s">
        <v>67</v>
      </c>
    </row>
    <row r="623" spans="1:16" x14ac:dyDescent="0.3">
      <c r="A623">
        <v>1037</v>
      </c>
      <c r="B623" s="1">
        <v>45188</v>
      </c>
      <c r="C623">
        <f t="shared" si="18"/>
        <v>7</v>
      </c>
      <c r="D623" s="3">
        <f t="shared" si="19"/>
        <v>9</v>
      </c>
      <c r="E623" t="s">
        <v>43</v>
      </c>
      <c r="F623" t="s">
        <v>25</v>
      </c>
      <c r="G623">
        <v>4606.2</v>
      </c>
      <c r="H623">
        <v>17</v>
      </c>
      <c r="I623" t="s">
        <v>35</v>
      </c>
      <c r="J623">
        <v>1308.58</v>
      </c>
      <c r="K623">
        <v>1575.59</v>
      </c>
      <c r="L623" t="s">
        <v>30</v>
      </c>
      <c r="M623">
        <v>0.3</v>
      </c>
      <c r="N623" t="s">
        <v>18</v>
      </c>
      <c r="O623" t="s">
        <v>19</v>
      </c>
      <c r="P623" t="s">
        <v>44</v>
      </c>
    </row>
    <row r="624" spans="1:16" x14ac:dyDescent="0.3">
      <c r="A624">
        <v>1036</v>
      </c>
      <c r="B624" s="1">
        <v>45219</v>
      </c>
      <c r="C624">
        <f t="shared" ref="C624:C687" si="20">WEEKDAY(A624, 2)</f>
        <v>6</v>
      </c>
      <c r="D624" s="3">
        <f t="shared" ref="D624:D687" si="21">MONTH(B624)</f>
        <v>10</v>
      </c>
      <c r="E624" t="s">
        <v>24</v>
      </c>
      <c r="F624" t="s">
        <v>15</v>
      </c>
      <c r="G624">
        <v>6499.94</v>
      </c>
      <c r="H624">
        <v>49</v>
      </c>
      <c r="I624" t="s">
        <v>29</v>
      </c>
      <c r="J624">
        <v>1247.0999999999999</v>
      </c>
      <c r="K624" s="2" t="s">
        <v>65</v>
      </c>
      <c r="L624" t="s">
        <v>30</v>
      </c>
      <c r="M624">
        <v>0.16</v>
      </c>
      <c r="N624" t="s">
        <v>18</v>
      </c>
      <c r="O624" t="s">
        <v>19</v>
      </c>
      <c r="P624" t="s">
        <v>47</v>
      </c>
    </row>
    <row r="625" spans="1:16" x14ac:dyDescent="0.3">
      <c r="A625">
        <v>1036</v>
      </c>
      <c r="B625" s="1">
        <v>45044</v>
      </c>
      <c r="C625">
        <f t="shared" si="20"/>
        <v>6</v>
      </c>
      <c r="D625" s="3">
        <f t="shared" si="21"/>
        <v>4</v>
      </c>
      <c r="E625" t="s">
        <v>33</v>
      </c>
      <c r="F625" t="s">
        <v>21</v>
      </c>
      <c r="G625">
        <v>7739.11</v>
      </c>
      <c r="H625">
        <v>25</v>
      </c>
      <c r="I625" t="s">
        <v>16</v>
      </c>
      <c r="J625">
        <v>4037.73</v>
      </c>
      <c r="K625">
        <v>4446.45</v>
      </c>
      <c r="L625" t="s">
        <v>17</v>
      </c>
      <c r="M625">
        <v>0.09</v>
      </c>
      <c r="N625" t="s">
        <v>27</v>
      </c>
      <c r="O625" t="s">
        <v>19</v>
      </c>
      <c r="P625" t="s">
        <v>37</v>
      </c>
    </row>
    <row r="626" spans="1:16" x14ac:dyDescent="0.3">
      <c r="A626">
        <v>1036</v>
      </c>
      <c r="B626" s="1">
        <v>45108</v>
      </c>
      <c r="C626">
        <f t="shared" si="20"/>
        <v>6</v>
      </c>
      <c r="D626" s="3">
        <f t="shared" si="21"/>
        <v>7</v>
      </c>
      <c r="E626" t="s">
        <v>43</v>
      </c>
      <c r="F626" t="s">
        <v>21</v>
      </c>
      <c r="G626">
        <v>3111.57</v>
      </c>
      <c r="H626">
        <v>17</v>
      </c>
      <c r="I626" t="s">
        <v>16</v>
      </c>
      <c r="J626">
        <v>1475</v>
      </c>
      <c r="K626">
        <v>1840.77</v>
      </c>
      <c r="L626" t="s">
        <v>17</v>
      </c>
      <c r="M626">
        <v>0.1</v>
      </c>
      <c r="N626" t="s">
        <v>31</v>
      </c>
      <c r="O626" t="s">
        <v>19</v>
      </c>
      <c r="P626" t="s">
        <v>56</v>
      </c>
    </row>
    <row r="627" spans="1:16" x14ac:dyDescent="0.3">
      <c r="A627">
        <v>1036</v>
      </c>
      <c r="B627" s="1">
        <v>45245</v>
      </c>
      <c r="C627">
        <f t="shared" si="20"/>
        <v>6</v>
      </c>
      <c r="D627" s="3">
        <f t="shared" si="21"/>
        <v>11</v>
      </c>
      <c r="E627" t="s">
        <v>14</v>
      </c>
      <c r="F627" t="s">
        <v>21</v>
      </c>
      <c r="G627">
        <v>7316.91</v>
      </c>
      <c r="H627">
        <v>19</v>
      </c>
      <c r="I627" t="s">
        <v>16</v>
      </c>
      <c r="J627">
        <v>2844.97</v>
      </c>
      <c r="K627">
        <v>3215</v>
      </c>
      <c r="L627" t="s">
        <v>17</v>
      </c>
      <c r="M627">
        <v>0.09</v>
      </c>
      <c r="N627" t="s">
        <v>31</v>
      </c>
      <c r="O627" t="s">
        <v>22</v>
      </c>
      <c r="P627" t="s">
        <v>23</v>
      </c>
    </row>
    <row r="628" spans="1:16" x14ac:dyDescent="0.3">
      <c r="A628">
        <v>1036</v>
      </c>
      <c r="B628" s="1">
        <v>45002</v>
      </c>
      <c r="C628">
        <f t="shared" si="20"/>
        <v>6</v>
      </c>
      <c r="D628" s="3">
        <f t="shared" si="21"/>
        <v>3</v>
      </c>
      <c r="E628" t="s">
        <v>43</v>
      </c>
      <c r="F628" t="s">
        <v>34</v>
      </c>
      <c r="G628">
        <v>2583.84</v>
      </c>
      <c r="H628">
        <v>23</v>
      </c>
      <c r="I628" t="s">
        <v>26</v>
      </c>
      <c r="J628">
        <v>3335.53</v>
      </c>
      <c r="K628" s="2" t="s">
        <v>134</v>
      </c>
      <c r="L628" t="s">
        <v>30</v>
      </c>
      <c r="M628">
        <v>0.03</v>
      </c>
      <c r="N628" t="s">
        <v>27</v>
      </c>
      <c r="O628" t="s">
        <v>22</v>
      </c>
      <c r="P628" t="s">
        <v>58</v>
      </c>
    </row>
    <row r="629" spans="1:16" x14ac:dyDescent="0.3">
      <c r="A629">
        <v>1036</v>
      </c>
      <c r="B629" s="1">
        <v>45198</v>
      </c>
      <c r="C629">
        <f t="shared" si="20"/>
        <v>6</v>
      </c>
      <c r="D629" s="3">
        <f t="shared" si="21"/>
        <v>9</v>
      </c>
      <c r="E629" t="s">
        <v>14</v>
      </c>
      <c r="F629" t="s">
        <v>15</v>
      </c>
      <c r="G629">
        <v>6116.75</v>
      </c>
      <c r="H629">
        <v>7</v>
      </c>
      <c r="I629" t="s">
        <v>29</v>
      </c>
      <c r="J629">
        <v>2588.67</v>
      </c>
      <c r="K629">
        <v>2847.76</v>
      </c>
      <c r="L629" t="s">
        <v>30</v>
      </c>
      <c r="M629">
        <v>0.22</v>
      </c>
      <c r="N629" t="s">
        <v>18</v>
      </c>
      <c r="O629" t="s">
        <v>22</v>
      </c>
      <c r="P629" t="s">
        <v>20</v>
      </c>
    </row>
    <row r="630" spans="1:16" x14ac:dyDescent="0.3">
      <c r="A630">
        <v>1036</v>
      </c>
      <c r="B630" s="1">
        <v>45192</v>
      </c>
      <c r="C630">
        <f t="shared" si="20"/>
        <v>6</v>
      </c>
      <c r="D630" s="3">
        <f t="shared" si="21"/>
        <v>9</v>
      </c>
      <c r="E630" t="s">
        <v>14</v>
      </c>
      <c r="F630" t="s">
        <v>15</v>
      </c>
      <c r="G630">
        <v>3971.23</v>
      </c>
      <c r="H630">
        <v>42</v>
      </c>
      <c r="I630" t="s">
        <v>16</v>
      </c>
      <c r="J630">
        <v>3549.43</v>
      </c>
      <c r="K630" s="2" t="s">
        <v>173</v>
      </c>
      <c r="L630" t="s">
        <v>30</v>
      </c>
      <c r="M630">
        <v>0.14000000000000001</v>
      </c>
      <c r="N630" t="s">
        <v>27</v>
      </c>
      <c r="O630" t="s">
        <v>19</v>
      </c>
      <c r="P630" t="s">
        <v>20</v>
      </c>
    </row>
    <row r="631" spans="1:16" x14ac:dyDescent="0.3">
      <c r="A631">
        <v>1036</v>
      </c>
      <c r="B631" s="1">
        <v>45250</v>
      </c>
      <c r="C631">
        <f t="shared" si="20"/>
        <v>6</v>
      </c>
      <c r="D631" s="3">
        <f t="shared" si="21"/>
        <v>11</v>
      </c>
      <c r="E631" t="s">
        <v>43</v>
      </c>
      <c r="F631" t="s">
        <v>34</v>
      </c>
      <c r="G631">
        <v>5454.96</v>
      </c>
      <c r="H631">
        <v>32</v>
      </c>
      <c r="I631" t="s">
        <v>29</v>
      </c>
      <c r="J631">
        <v>700.49</v>
      </c>
      <c r="K631">
        <v>1126.52</v>
      </c>
      <c r="L631" t="s">
        <v>30</v>
      </c>
      <c r="M631">
        <v>0.28999999999999998</v>
      </c>
      <c r="N631" t="s">
        <v>31</v>
      </c>
      <c r="O631" t="s">
        <v>22</v>
      </c>
      <c r="P631" t="s">
        <v>58</v>
      </c>
    </row>
    <row r="632" spans="1:16" x14ac:dyDescent="0.3">
      <c r="A632">
        <v>1036</v>
      </c>
      <c r="B632" s="1">
        <v>44963</v>
      </c>
      <c r="C632">
        <f t="shared" si="20"/>
        <v>6</v>
      </c>
      <c r="D632" s="3">
        <f t="shared" si="21"/>
        <v>2</v>
      </c>
      <c r="E632" t="s">
        <v>33</v>
      </c>
      <c r="F632" t="s">
        <v>34</v>
      </c>
      <c r="G632">
        <v>6242.69</v>
      </c>
      <c r="H632">
        <v>26</v>
      </c>
      <c r="I632" t="s">
        <v>35</v>
      </c>
      <c r="J632">
        <v>4266.3599999999997</v>
      </c>
      <c r="K632" s="2" t="s">
        <v>193</v>
      </c>
      <c r="L632" t="s">
        <v>17</v>
      </c>
      <c r="M632">
        <v>0.14000000000000001</v>
      </c>
      <c r="N632" t="s">
        <v>31</v>
      </c>
      <c r="O632" t="s">
        <v>22</v>
      </c>
      <c r="P632" t="s">
        <v>36</v>
      </c>
    </row>
    <row r="633" spans="1:16" x14ac:dyDescent="0.3">
      <c r="A633">
        <v>1036</v>
      </c>
      <c r="B633" s="1">
        <v>45161</v>
      </c>
      <c r="C633">
        <f t="shared" si="20"/>
        <v>6</v>
      </c>
      <c r="D633" s="3">
        <f t="shared" si="21"/>
        <v>8</v>
      </c>
      <c r="E633" t="s">
        <v>24</v>
      </c>
      <c r="F633" t="s">
        <v>34</v>
      </c>
      <c r="G633">
        <v>8167.9</v>
      </c>
      <c r="H633">
        <v>25</v>
      </c>
      <c r="I633" t="s">
        <v>26</v>
      </c>
      <c r="J633">
        <v>2520.9699999999998</v>
      </c>
      <c r="K633" s="2" t="s">
        <v>202</v>
      </c>
      <c r="L633" t="s">
        <v>30</v>
      </c>
      <c r="M633">
        <v>0.25</v>
      </c>
      <c r="N633" t="s">
        <v>18</v>
      </c>
      <c r="O633" t="s">
        <v>22</v>
      </c>
      <c r="P633" t="s">
        <v>54</v>
      </c>
    </row>
    <row r="634" spans="1:16" x14ac:dyDescent="0.3">
      <c r="A634">
        <v>1036</v>
      </c>
      <c r="B634" s="1">
        <v>45270</v>
      </c>
      <c r="C634">
        <f t="shared" si="20"/>
        <v>6</v>
      </c>
      <c r="D634" s="3">
        <f t="shared" si="21"/>
        <v>12</v>
      </c>
      <c r="E634" t="s">
        <v>24</v>
      </c>
      <c r="F634" t="s">
        <v>15</v>
      </c>
      <c r="G634">
        <v>9989.0400000000009</v>
      </c>
      <c r="H634">
        <v>7</v>
      </c>
      <c r="I634" t="s">
        <v>26</v>
      </c>
      <c r="J634">
        <v>2882.25</v>
      </c>
      <c r="K634">
        <v>3163.7</v>
      </c>
      <c r="L634" t="s">
        <v>17</v>
      </c>
      <c r="M634">
        <v>0.05</v>
      </c>
      <c r="N634" t="s">
        <v>18</v>
      </c>
      <c r="O634" t="s">
        <v>22</v>
      </c>
      <c r="P634" t="s">
        <v>47</v>
      </c>
    </row>
    <row r="635" spans="1:16" x14ac:dyDescent="0.3">
      <c r="A635">
        <v>1036</v>
      </c>
      <c r="B635" s="1">
        <v>45048</v>
      </c>
      <c r="C635">
        <f t="shared" si="20"/>
        <v>6</v>
      </c>
      <c r="D635" s="3">
        <f t="shared" si="21"/>
        <v>5</v>
      </c>
      <c r="E635" t="s">
        <v>24</v>
      </c>
      <c r="F635" t="s">
        <v>15</v>
      </c>
      <c r="G635">
        <v>6650.51</v>
      </c>
      <c r="H635">
        <v>42</v>
      </c>
      <c r="I635" t="s">
        <v>16</v>
      </c>
      <c r="J635">
        <v>4292.63</v>
      </c>
      <c r="K635">
        <v>4387.99</v>
      </c>
      <c r="L635" t="s">
        <v>30</v>
      </c>
      <c r="M635">
        <v>7.0000000000000007E-2</v>
      </c>
      <c r="N635" t="s">
        <v>31</v>
      </c>
      <c r="O635" t="s">
        <v>22</v>
      </c>
      <c r="P635" t="s">
        <v>47</v>
      </c>
    </row>
    <row r="636" spans="1:16" x14ac:dyDescent="0.3">
      <c r="A636">
        <v>1035</v>
      </c>
      <c r="B636" s="1">
        <v>45068</v>
      </c>
      <c r="C636">
        <f t="shared" si="20"/>
        <v>5</v>
      </c>
      <c r="D636" s="3">
        <f t="shared" si="21"/>
        <v>5</v>
      </c>
      <c r="E636" t="s">
        <v>43</v>
      </c>
      <c r="F636" t="s">
        <v>25</v>
      </c>
      <c r="G636">
        <v>3780.22</v>
      </c>
      <c r="H636">
        <v>45</v>
      </c>
      <c r="I636" t="s">
        <v>26</v>
      </c>
      <c r="J636">
        <v>4132.79</v>
      </c>
      <c r="K636">
        <v>4624.1000000000004</v>
      </c>
      <c r="L636" t="s">
        <v>30</v>
      </c>
      <c r="M636">
        <v>0.15</v>
      </c>
      <c r="N636" t="s">
        <v>31</v>
      </c>
      <c r="O636" t="s">
        <v>22</v>
      </c>
      <c r="P636" t="s">
        <v>44</v>
      </c>
    </row>
    <row r="637" spans="1:16" x14ac:dyDescent="0.3">
      <c r="A637">
        <v>1035</v>
      </c>
      <c r="B637" s="1">
        <v>45004</v>
      </c>
      <c r="C637">
        <f t="shared" si="20"/>
        <v>5</v>
      </c>
      <c r="D637" s="3">
        <f t="shared" si="21"/>
        <v>3</v>
      </c>
      <c r="E637" t="s">
        <v>14</v>
      </c>
      <c r="F637" t="s">
        <v>25</v>
      </c>
      <c r="G637">
        <v>5343.63</v>
      </c>
      <c r="H637">
        <v>9</v>
      </c>
      <c r="I637" t="s">
        <v>29</v>
      </c>
      <c r="J637">
        <v>2534.94</v>
      </c>
      <c r="K637">
        <v>2755.56</v>
      </c>
      <c r="L637" t="s">
        <v>17</v>
      </c>
      <c r="M637">
        <v>0.13</v>
      </c>
      <c r="N637" t="s">
        <v>31</v>
      </c>
      <c r="O637" t="s">
        <v>22</v>
      </c>
      <c r="P637" t="s">
        <v>32</v>
      </c>
    </row>
    <row r="638" spans="1:16" x14ac:dyDescent="0.3">
      <c r="A638">
        <v>1035</v>
      </c>
      <c r="B638" s="1">
        <v>44988</v>
      </c>
      <c r="C638">
        <f t="shared" si="20"/>
        <v>5</v>
      </c>
      <c r="D638" s="3">
        <f t="shared" si="21"/>
        <v>3</v>
      </c>
      <c r="E638" t="s">
        <v>14</v>
      </c>
      <c r="F638" t="s">
        <v>21</v>
      </c>
      <c r="G638">
        <v>2494.7399999999998</v>
      </c>
      <c r="H638">
        <v>47</v>
      </c>
      <c r="I638" t="s">
        <v>35</v>
      </c>
      <c r="J638">
        <v>2936.48</v>
      </c>
      <c r="K638">
        <v>3096.64</v>
      </c>
      <c r="L638" t="s">
        <v>30</v>
      </c>
      <c r="M638">
        <v>0.06</v>
      </c>
      <c r="N638" t="s">
        <v>27</v>
      </c>
      <c r="O638" t="s">
        <v>19</v>
      </c>
      <c r="P638" t="s">
        <v>23</v>
      </c>
    </row>
    <row r="639" spans="1:16" x14ac:dyDescent="0.3">
      <c r="A639">
        <v>1035</v>
      </c>
      <c r="B639" s="1">
        <v>45151</v>
      </c>
      <c r="C639">
        <f t="shared" si="20"/>
        <v>5</v>
      </c>
      <c r="D639" s="3">
        <f t="shared" si="21"/>
        <v>8</v>
      </c>
      <c r="E639" t="s">
        <v>43</v>
      </c>
      <c r="F639" t="s">
        <v>21</v>
      </c>
      <c r="G639">
        <v>2049.56</v>
      </c>
      <c r="H639">
        <v>5</v>
      </c>
      <c r="I639" t="s">
        <v>29</v>
      </c>
      <c r="J639">
        <v>3991.69</v>
      </c>
      <c r="K639">
        <v>4454.97</v>
      </c>
      <c r="L639" t="s">
        <v>30</v>
      </c>
      <c r="M639">
        <v>0.14000000000000001</v>
      </c>
      <c r="N639" t="s">
        <v>31</v>
      </c>
      <c r="O639" t="s">
        <v>22</v>
      </c>
      <c r="P639" t="s">
        <v>56</v>
      </c>
    </row>
    <row r="640" spans="1:16" x14ac:dyDescent="0.3">
      <c r="A640">
        <v>1035</v>
      </c>
      <c r="B640" s="1">
        <v>45214</v>
      </c>
      <c r="C640">
        <f t="shared" si="20"/>
        <v>5</v>
      </c>
      <c r="D640" s="3">
        <f t="shared" si="21"/>
        <v>10</v>
      </c>
      <c r="E640" t="s">
        <v>24</v>
      </c>
      <c r="F640" t="s">
        <v>15</v>
      </c>
      <c r="G640">
        <v>9476.2000000000007</v>
      </c>
      <c r="H640">
        <v>1</v>
      </c>
      <c r="I640" t="s">
        <v>16</v>
      </c>
      <c r="J640">
        <v>610.83000000000004</v>
      </c>
      <c r="K640">
        <v>808.69</v>
      </c>
      <c r="L640" t="s">
        <v>30</v>
      </c>
      <c r="M640">
        <v>0.22</v>
      </c>
      <c r="N640" t="s">
        <v>31</v>
      </c>
      <c r="O640" t="s">
        <v>19</v>
      </c>
      <c r="P640" t="s">
        <v>47</v>
      </c>
    </row>
    <row r="641" spans="1:16" x14ac:dyDescent="0.3">
      <c r="A641">
        <v>1035</v>
      </c>
      <c r="B641" s="1">
        <v>45008</v>
      </c>
      <c r="C641">
        <f t="shared" si="20"/>
        <v>5</v>
      </c>
      <c r="D641" s="3">
        <f t="shared" si="21"/>
        <v>3</v>
      </c>
      <c r="E641" t="s">
        <v>24</v>
      </c>
      <c r="F641" t="s">
        <v>34</v>
      </c>
      <c r="G641">
        <v>613.16999999999996</v>
      </c>
      <c r="H641">
        <v>30</v>
      </c>
      <c r="I641" t="s">
        <v>29</v>
      </c>
      <c r="J641">
        <v>1300.03</v>
      </c>
      <c r="K641">
        <v>1745.52</v>
      </c>
      <c r="L641" t="s">
        <v>30</v>
      </c>
      <c r="M641">
        <v>0.09</v>
      </c>
      <c r="N641" t="s">
        <v>18</v>
      </c>
      <c r="O641" t="s">
        <v>22</v>
      </c>
      <c r="P641" t="s">
        <v>54</v>
      </c>
    </row>
    <row r="642" spans="1:16" x14ac:dyDescent="0.3">
      <c r="A642">
        <v>1035</v>
      </c>
      <c r="B642" s="1">
        <v>45034</v>
      </c>
      <c r="C642">
        <f t="shared" si="20"/>
        <v>5</v>
      </c>
      <c r="D642" s="3">
        <f t="shared" si="21"/>
        <v>4</v>
      </c>
      <c r="E642" t="s">
        <v>24</v>
      </c>
      <c r="F642" t="s">
        <v>25</v>
      </c>
      <c r="G642">
        <v>9417.1</v>
      </c>
      <c r="H642">
        <v>34</v>
      </c>
      <c r="I642" t="s">
        <v>26</v>
      </c>
      <c r="J642">
        <v>1105.05</v>
      </c>
      <c r="K642">
        <v>1200.96</v>
      </c>
      <c r="L642" t="s">
        <v>17</v>
      </c>
      <c r="M642">
        <v>0.19</v>
      </c>
      <c r="N642" t="s">
        <v>18</v>
      </c>
      <c r="O642" t="s">
        <v>19</v>
      </c>
      <c r="P642" t="s">
        <v>28</v>
      </c>
    </row>
    <row r="643" spans="1:16" x14ac:dyDescent="0.3">
      <c r="A643">
        <v>1035</v>
      </c>
      <c r="B643" s="1">
        <v>44960</v>
      </c>
      <c r="C643">
        <f t="shared" si="20"/>
        <v>5</v>
      </c>
      <c r="D643" s="3">
        <f t="shared" si="21"/>
        <v>2</v>
      </c>
      <c r="E643" t="s">
        <v>33</v>
      </c>
      <c r="F643" t="s">
        <v>15</v>
      </c>
      <c r="G643">
        <v>1736.32</v>
      </c>
      <c r="H643">
        <v>5</v>
      </c>
      <c r="I643" t="s">
        <v>26</v>
      </c>
      <c r="J643">
        <v>4483.8500000000004</v>
      </c>
      <c r="K643">
        <v>4795.42</v>
      </c>
      <c r="L643" t="s">
        <v>17</v>
      </c>
      <c r="M643">
        <v>0.23</v>
      </c>
      <c r="N643" t="s">
        <v>18</v>
      </c>
      <c r="O643" t="s">
        <v>19</v>
      </c>
      <c r="P643" t="s">
        <v>67</v>
      </c>
    </row>
    <row r="644" spans="1:16" x14ac:dyDescent="0.3">
      <c r="A644">
        <v>1035</v>
      </c>
      <c r="B644" s="1">
        <v>45142</v>
      </c>
      <c r="C644">
        <f t="shared" si="20"/>
        <v>5</v>
      </c>
      <c r="D644" s="3">
        <f t="shared" si="21"/>
        <v>8</v>
      </c>
      <c r="E644" t="s">
        <v>24</v>
      </c>
      <c r="F644" t="s">
        <v>25</v>
      </c>
      <c r="G644">
        <v>3817.14</v>
      </c>
      <c r="H644">
        <v>30</v>
      </c>
      <c r="I644" t="s">
        <v>35</v>
      </c>
      <c r="J644">
        <v>3813.62</v>
      </c>
      <c r="K644">
        <v>3839.72</v>
      </c>
      <c r="L644" t="s">
        <v>30</v>
      </c>
      <c r="M644">
        <v>0.21</v>
      </c>
      <c r="N644" t="s">
        <v>31</v>
      </c>
      <c r="O644" t="s">
        <v>19</v>
      </c>
      <c r="P644" t="s">
        <v>28</v>
      </c>
    </row>
    <row r="645" spans="1:16" x14ac:dyDescent="0.3">
      <c r="A645">
        <v>1035</v>
      </c>
      <c r="B645" s="1">
        <v>44948</v>
      </c>
      <c r="C645">
        <f t="shared" si="20"/>
        <v>5</v>
      </c>
      <c r="D645" s="3">
        <f t="shared" si="21"/>
        <v>1</v>
      </c>
      <c r="E645" t="s">
        <v>43</v>
      </c>
      <c r="F645" t="s">
        <v>15</v>
      </c>
      <c r="G645">
        <v>8387.48</v>
      </c>
      <c r="H645">
        <v>28</v>
      </c>
      <c r="I645" t="s">
        <v>16</v>
      </c>
      <c r="J645">
        <v>3771.38</v>
      </c>
      <c r="K645">
        <v>4234.92</v>
      </c>
      <c r="L645" t="s">
        <v>30</v>
      </c>
      <c r="M645">
        <v>0.28000000000000003</v>
      </c>
      <c r="N645" t="s">
        <v>31</v>
      </c>
      <c r="O645" t="s">
        <v>22</v>
      </c>
      <c r="P645" t="s">
        <v>52</v>
      </c>
    </row>
    <row r="646" spans="1:16" x14ac:dyDescent="0.3">
      <c r="A646">
        <v>1034</v>
      </c>
      <c r="B646" s="1">
        <v>45056</v>
      </c>
      <c r="C646">
        <f t="shared" si="20"/>
        <v>4</v>
      </c>
      <c r="D646" s="3">
        <f t="shared" si="21"/>
        <v>5</v>
      </c>
      <c r="E646" t="s">
        <v>38</v>
      </c>
      <c r="F646" t="s">
        <v>34</v>
      </c>
      <c r="G646">
        <v>4892.3599999999997</v>
      </c>
      <c r="H646">
        <v>19</v>
      </c>
      <c r="I646" t="s">
        <v>29</v>
      </c>
      <c r="J646">
        <v>1922.21</v>
      </c>
      <c r="K646">
        <v>2180.83</v>
      </c>
      <c r="L646" t="s">
        <v>17</v>
      </c>
      <c r="M646">
        <v>0.17</v>
      </c>
      <c r="N646" t="s">
        <v>31</v>
      </c>
      <c r="O646" t="s">
        <v>22</v>
      </c>
      <c r="P646" t="s">
        <v>51</v>
      </c>
    </row>
    <row r="647" spans="1:16" x14ac:dyDescent="0.3">
      <c r="A647">
        <v>1034</v>
      </c>
      <c r="B647" s="1">
        <v>45030</v>
      </c>
      <c r="C647">
        <f t="shared" si="20"/>
        <v>4</v>
      </c>
      <c r="D647" s="3">
        <f t="shared" si="21"/>
        <v>4</v>
      </c>
      <c r="E647" t="s">
        <v>43</v>
      </c>
      <c r="F647" t="s">
        <v>21</v>
      </c>
      <c r="G647">
        <v>534.61</v>
      </c>
      <c r="H647">
        <v>3</v>
      </c>
      <c r="I647" t="s">
        <v>29</v>
      </c>
      <c r="J647">
        <v>3472.51</v>
      </c>
      <c r="K647">
        <v>3732</v>
      </c>
      <c r="L647" t="s">
        <v>30</v>
      </c>
      <c r="M647">
        <v>0.06</v>
      </c>
      <c r="N647" t="s">
        <v>18</v>
      </c>
      <c r="O647" t="s">
        <v>19</v>
      </c>
      <c r="P647" t="s">
        <v>56</v>
      </c>
    </row>
    <row r="648" spans="1:16" x14ac:dyDescent="0.3">
      <c r="A648">
        <v>1034</v>
      </c>
      <c r="B648" s="1">
        <v>44968</v>
      </c>
      <c r="C648">
        <f t="shared" si="20"/>
        <v>4</v>
      </c>
      <c r="D648" s="3">
        <f t="shared" si="21"/>
        <v>2</v>
      </c>
      <c r="E648" t="s">
        <v>38</v>
      </c>
      <c r="F648" t="s">
        <v>25</v>
      </c>
      <c r="G648">
        <v>2082.79</v>
      </c>
      <c r="H648">
        <v>26</v>
      </c>
      <c r="I648" t="s">
        <v>35</v>
      </c>
      <c r="J648">
        <v>667</v>
      </c>
      <c r="K648">
        <v>718.72</v>
      </c>
      <c r="L648" t="s">
        <v>30</v>
      </c>
      <c r="M648">
        <v>0.2</v>
      </c>
      <c r="N648" t="s">
        <v>18</v>
      </c>
      <c r="O648" t="s">
        <v>22</v>
      </c>
      <c r="P648" t="s">
        <v>39</v>
      </c>
    </row>
    <row r="649" spans="1:16" x14ac:dyDescent="0.3">
      <c r="A649">
        <v>1034</v>
      </c>
      <c r="B649" s="1">
        <v>44942</v>
      </c>
      <c r="C649">
        <f t="shared" si="20"/>
        <v>4</v>
      </c>
      <c r="D649" s="3">
        <f t="shared" si="21"/>
        <v>1</v>
      </c>
      <c r="E649" t="s">
        <v>43</v>
      </c>
      <c r="F649" t="s">
        <v>15</v>
      </c>
      <c r="G649">
        <v>1937.9</v>
      </c>
      <c r="H649">
        <v>13</v>
      </c>
      <c r="I649" t="s">
        <v>16</v>
      </c>
      <c r="J649">
        <v>366.31</v>
      </c>
      <c r="K649">
        <v>492.68</v>
      </c>
      <c r="L649" t="s">
        <v>30</v>
      </c>
      <c r="M649">
        <v>0.12</v>
      </c>
      <c r="N649" t="s">
        <v>31</v>
      </c>
      <c r="O649" t="s">
        <v>22</v>
      </c>
      <c r="P649" t="s">
        <v>52</v>
      </c>
    </row>
    <row r="650" spans="1:16" x14ac:dyDescent="0.3">
      <c r="A650">
        <v>1034</v>
      </c>
      <c r="B650" s="1">
        <v>45228</v>
      </c>
      <c r="C650">
        <f t="shared" si="20"/>
        <v>4</v>
      </c>
      <c r="D650" s="3">
        <f t="shared" si="21"/>
        <v>10</v>
      </c>
      <c r="E650" t="s">
        <v>24</v>
      </c>
      <c r="F650" t="s">
        <v>15</v>
      </c>
      <c r="G650">
        <v>8919.4699999999993</v>
      </c>
      <c r="H650">
        <v>34</v>
      </c>
      <c r="I650" t="s">
        <v>26</v>
      </c>
      <c r="J650">
        <v>978.15</v>
      </c>
      <c r="K650">
        <v>1040.21</v>
      </c>
      <c r="L650" t="s">
        <v>30</v>
      </c>
      <c r="M650">
        <v>0.12</v>
      </c>
      <c r="N650" t="s">
        <v>31</v>
      </c>
      <c r="O650" t="s">
        <v>22</v>
      </c>
      <c r="P650" t="s">
        <v>47</v>
      </c>
    </row>
    <row r="651" spans="1:16" x14ac:dyDescent="0.3">
      <c r="A651">
        <v>1034</v>
      </c>
      <c r="B651" s="1">
        <v>44986</v>
      </c>
      <c r="C651">
        <f t="shared" si="20"/>
        <v>4</v>
      </c>
      <c r="D651" s="3">
        <f t="shared" si="21"/>
        <v>3</v>
      </c>
      <c r="E651" t="s">
        <v>33</v>
      </c>
      <c r="F651" t="s">
        <v>21</v>
      </c>
      <c r="G651">
        <v>2842.42</v>
      </c>
      <c r="H651">
        <v>45</v>
      </c>
      <c r="I651" t="s">
        <v>26</v>
      </c>
      <c r="J651">
        <v>2013.12</v>
      </c>
      <c r="K651">
        <v>2321.87</v>
      </c>
      <c r="L651" t="s">
        <v>30</v>
      </c>
      <c r="M651">
        <v>0.18</v>
      </c>
      <c r="N651" t="s">
        <v>27</v>
      </c>
      <c r="O651" t="s">
        <v>22</v>
      </c>
      <c r="P651" t="s">
        <v>37</v>
      </c>
    </row>
    <row r="652" spans="1:16" x14ac:dyDescent="0.3">
      <c r="A652">
        <v>1034</v>
      </c>
      <c r="B652" s="1">
        <v>44953</v>
      </c>
      <c r="C652">
        <f t="shared" si="20"/>
        <v>4</v>
      </c>
      <c r="D652" s="3">
        <f t="shared" si="21"/>
        <v>1</v>
      </c>
      <c r="E652" t="s">
        <v>14</v>
      </c>
      <c r="F652" t="s">
        <v>34</v>
      </c>
      <c r="G652">
        <v>414.26</v>
      </c>
      <c r="H652">
        <v>38</v>
      </c>
      <c r="I652" t="s">
        <v>26</v>
      </c>
      <c r="J652">
        <v>2729.75</v>
      </c>
      <c r="K652">
        <v>3081.5</v>
      </c>
      <c r="L652" t="s">
        <v>30</v>
      </c>
      <c r="M652">
        <v>0.01</v>
      </c>
      <c r="N652" t="s">
        <v>27</v>
      </c>
      <c r="O652" t="s">
        <v>19</v>
      </c>
      <c r="P652" t="s">
        <v>48</v>
      </c>
    </row>
    <row r="653" spans="1:16" x14ac:dyDescent="0.3">
      <c r="A653">
        <v>1034</v>
      </c>
      <c r="B653" s="1">
        <v>45018</v>
      </c>
      <c r="C653">
        <f t="shared" si="20"/>
        <v>4</v>
      </c>
      <c r="D653" s="3">
        <f t="shared" si="21"/>
        <v>4</v>
      </c>
      <c r="E653" t="s">
        <v>33</v>
      </c>
      <c r="F653" t="s">
        <v>21</v>
      </c>
      <c r="G653">
        <v>2184.02</v>
      </c>
      <c r="H653">
        <v>7</v>
      </c>
      <c r="I653" t="s">
        <v>35</v>
      </c>
      <c r="J653">
        <v>2492.36</v>
      </c>
      <c r="K653" s="2" t="s">
        <v>243</v>
      </c>
      <c r="L653" t="s">
        <v>17</v>
      </c>
      <c r="M653">
        <v>0.11</v>
      </c>
      <c r="N653" t="s">
        <v>18</v>
      </c>
      <c r="O653" t="s">
        <v>19</v>
      </c>
      <c r="P653" t="s">
        <v>37</v>
      </c>
    </row>
    <row r="654" spans="1:16" x14ac:dyDescent="0.3">
      <c r="A654">
        <v>1034</v>
      </c>
      <c r="B654" s="1">
        <v>44933</v>
      </c>
      <c r="C654">
        <f t="shared" si="20"/>
        <v>4</v>
      </c>
      <c r="D654" s="3">
        <f t="shared" si="21"/>
        <v>1</v>
      </c>
      <c r="E654" t="s">
        <v>24</v>
      </c>
      <c r="F654" t="s">
        <v>21</v>
      </c>
      <c r="G654">
        <v>3677.9</v>
      </c>
      <c r="H654">
        <v>28</v>
      </c>
      <c r="I654" t="s">
        <v>16</v>
      </c>
      <c r="J654">
        <v>137.47</v>
      </c>
      <c r="K654">
        <v>234.63</v>
      </c>
      <c r="L654" t="s">
        <v>30</v>
      </c>
      <c r="M654">
        <v>0.27</v>
      </c>
      <c r="N654" t="s">
        <v>27</v>
      </c>
      <c r="O654" t="s">
        <v>22</v>
      </c>
      <c r="P654" t="s">
        <v>49</v>
      </c>
    </row>
    <row r="655" spans="1:16" x14ac:dyDescent="0.3">
      <c r="A655">
        <v>1033</v>
      </c>
      <c r="B655" s="1">
        <v>45244</v>
      </c>
      <c r="C655">
        <f t="shared" si="20"/>
        <v>3</v>
      </c>
      <c r="D655" s="3">
        <f t="shared" si="21"/>
        <v>11</v>
      </c>
      <c r="E655" t="s">
        <v>24</v>
      </c>
      <c r="F655" t="s">
        <v>25</v>
      </c>
      <c r="G655">
        <v>4011.8</v>
      </c>
      <c r="H655">
        <v>23</v>
      </c>
      <c r="I655" t="s">
        <v>16</v>
      </c>
      <c r="J655">
        <v>2981.5</v>
      </c>
      <c r="K655">
        <v>3360.4</v>
      </c>
      <c r="L655" t="s">
        <v>17</v>
      </c>
      <c r="M655">
        <v>0.22</v>
      </c>
      <c r="N655" t="s">
        <v>27</v>
      </c>
      <c r="O655" t="s">
        <v>22</v>
      </c>
      <c r="P655" t="s">
        <v>28</v>
      </c>
    </row>
    <row r="656" spans="1:16" x14ac:dyDescent="0.3">
      <c r="A656">
        <v>1033</v>
      </c>
      <c r="B656" s="1">
        <v>45058</v>
      </c>
      <c r="C656">
        <f t="shared" si="20"/>
        <v>3</v>
      </c>
      <c r="D656" s="3">
        <f t="shared" si="21"/>
        <v>5</v>
      </c>
      <c r="E656" t="s">
        <v>14</v>
      </c>
      <c r="F656" t="s">
        <v>15</v>
      </c>
      <c r="G656">
        <v>5055.9799999999996</v>
      </c>
      <c r="H656">
        <v>16</v>
      </c>
      <c r="I656" t="s">
        <v>16</v>
      </c>
      <c r="J656">
        <v>2915.88</v>
      </c>
      <c r="K656">
        <v>3397.36</v>
      </c>
      <c r="L656" t="s">
        <v>30</v>
      </c>
      <c r="M656">
        <v>0.2</v>
      </c>
      <c r="N656" t="s">
        <v>27</v>
      </c>
      <c r="O656" t="s">
        <v>22</v>
      </c>
      <c r="P656" t="s">
        <v>20</v>
      </c>
    </row>
    <row r="657" spans="1:16" x14ac:dyDescent="0.3">
      <c r="A657">
        <v>1033</v>
      </c>
      <c r="B657" s="1">
        <v>44940</v>
      </c>
      <c r="C657">
        <f t="shared" si="20"/>
        <v>3</v>
      </c>
      <c r="D657" s="3">
        <f t="shared" si="21"/>
        <v>1</v>
      </c>
      <c r="E657" t="s">
        <v>43</v>
      </c>
      <c r="F657" t="s">
        <v>21</v>
      </c>
      <c r="G657">
        <v>1740.92</v>
      </c>
      <c r="H657">
        <v>24</v>
      </c>
      <c r="I657" t="s">
        <v>29</v>
      </c>
      <c r="J657">
        <v>1345.67</v>
      </c>
      <c r="K657">
        <v>1367.76</v>
      </c>
      <c r="L657" t="s">
        <v>30</v>
      </c>
      <c r="M657">
        <v>0.06</v>
      </c>
      <c r="N657" t="s">
        <v>27</v>
      </c>
      <c r="O657" t="s">
        <v>19</v>
      </c>
      <c r="P657" t="s">
        <v>56</v>
      </c>
    </row>
    <row r="658" spans="1:16" x14ac:dyDescent="0.3">
      <c r="A658">
        <v>1033</v>
      </c>
      <c r="B658" s="1">
        <v>44989</v>
      </c>
      <c r="C658">
        <f t="shared" si="20"/>
        <v>3</v>
      </c>
      <c r="D658" s="3">
        <f t="shared" si="21"/>
        <v>3</v>
      </c>
      <c r="E658" t="s">
        <v>14</v>
      </c>
      <c r="F658" t="s">
        <v>21</v>
      </c>
      <c r="G658">
        <v>8499.41</v>
      </c>
      <c r="H658">
        <v>14</v>
      </c>
      <c r="I658" t="s">
        <v>29</v>
      </c>
      <c r="J658">
        <v>362.38</v>
      </c>
      <c r="K658">
        <v>753.81</v>
      </c>
      <c r="L658" t="s">
        <v>17</v>
      </c>
      <c r="M658">
        <v>0.19</v>
      </c>
      <c r="N658" t="s">
        <v>18</v>
      </c>
      <c r="O658" t="s">
        <v>22</v>
      </c>
      <c r="P658" t="s">
        <v>23</v>
      </c>
    </row>
    <row r="659" spans="1:16" x14ac:dyDescent="0.3">
      <c r="A659">
        <v>1033</v>
      </c>
      <c r="B659" s="1">
        <v>45039</v>
      </c>
      <c r="C659">
        <f t="shared" si="20"/>
        <v>3</v>
      </c>
      <c r="D659" s="3">
        <f t="shared" si="21"/>
        <v>4</v>
      </c>
      <c r="E659" t="s">
        <v>33</v>
      </c>
      <c r="F659" t="s">
        <v>34</v>
      </c>
      <c r="G659">
        <v>7171.83</v>
      </c>
      <c r="H659">
        <v>44</v>
      </c>
      <c r="I659" t="s">
        <v>35</v>
      </c>
      <c r="J659">
        <v>1195.22</v>
      </c>
      <c r="K659">
        <v>1320.06</v>
      </c>
      <c r="L659" t="s">
        <v>17</v>
      </c>
      <c r="M659">
        <v>0.23</v>
      </c>
      <c r="N659" t="s">
        <v>27</v>
      </c>
      <c r="O659" t="s">
        <v>22</v>
      </c>
      <c r="P659" t="s">
        <v>36</v>
      </c>
    </row>
    <row r="660" spans="1:16" x14ac:dyDescent="0.3">
      <c r="A660">
        <v>1033</v>
      </c>
      <c r="B660" s="1">
        <v>45239</v>
      </c>
      <c r="C660">
        <f t="shared" si="20"/>
        <v>3</v>
      </c>
      <c r="D660" s="3">
        <f t="shared" si="21"/>
        <v>11</v>
      </c>
      <c r="E660" t="s">
        <v>24</v>
      </c>
      <c r="F660" t="s">
        <v>34</v>
      </c>
      <c r="G660">
        <v>7370.99</v>
      </c>
      <c r="H660">
        <v>6</v>
      </c>
      <c r="I660" t="s">
        <v>29</v>
      </c>
      <c r="J660">
        <v>1621.07</v>
      </c>
      <c r="K660">
        <v>1687.5</v>
      </c>
      <c r="L660" t="s">
        <v>17</v>
      </c>
      <c r="M660">
        <v>0.12</v>
      </c>
      <c r="N660" t="s">
        <v>31</v>
      </c>
      <c r="O660" t="s">
        <v>19</v>
      </c>
      <c r="P660" t="s">
        <v>54</v>
      </c>
    </row>
    <row r="661" spans="1:16" x14ac:dyDescent="0.3">
      <c r="A661">
        <v>1033</v>
      </c>
      <c r="B661" s="1">
        <v>45249</v>
      </c>
      <c r="C661">
        <f t="shared" si="20"/>
        <v>3</v>
      </c>
      <c r="D661" s="3">
        <f t="shared" si="21"/>
        <v>11</v>
      </c>
      <c r="E661" t="s">
        <v>24</v>
      </c>
      <c r="F661" t="s">
        <v>15</v>
      </c>
      <c r="G661">
        <v>349.41</v>
      </c>
      <c r="H661">
        <v>37</v>
      </c>
      <c r="I661" t="s">
        <v>35</v>
      </c>
      <c r="J661">
        <v>2600.7600000000002</v>
      </c>
      <c r="K661">
        <v>2937.57</v>
      </c>
      <c r="L661" t="s">
        <v>30</v>
      </c>
      <c r="M661">
        <v>0.17</v>
      </c>
      <c r="N661" t="s">
        <v>31</v>
      </c>
      <c r="O661" t="s">
        <v>22</v>
      </c>
      <c r="P661" t="s">
        <v>47</v>
      </c>
    </row>
    <row r="662" spans="1:16" x14ac:dyDescent="0.3">
      <c r="A662">
        <v>1033</v>
      </c>
      <c r="B662" s="1">
        <v>45023</v>
      </c>
      <c r="C662">
        <f t="shared" si="20"/>
        <v>3</v>
      </c>
      <c r="D662" s="3">
        <f t="shared" si="21"/>
        <v>4</v>
      </c>
      <c r="E662" t="s">
        <v>14</v>
      </c>
      <c r="F662" t="s">
        <v>34</v>
      </c>
      <c r="G662">
        <v>5509.66</v>
      </c>
      <c r="H662">
        <v>4</v>
      </c>
      <c r="I662" t="s">
        <v>26</v>
      </c>
      <c r="J662">
        <v>2000.75</v>
      </c>
      <c r="K662">
        <v>2426.9899999999998</v>
      </c>
      <c r="L662" t="s">
        <v>17</v>
      </c>
      <c r="M662">
        <v>0.17</v>
      </c>
      <c r="N662" t="s">
        <v>27</v>
      </c>
      <c r="O662" t="s">
        <v>19</v>
      </c>
      <c r="P662" t="s">
        <v>48</v>
      </c>
    </row>
    <row r="663" spans="1:16" x14ac:dyDescent="0.3">
      <c r="A663">
        <v>1033</v>
      </c>
      <c r="B663" s="1">
        <v>45141</v>
      </c>
      <c r="C663">
        <f t="shared" si="20"/>
        <v>3</v>
      </c>
      <c r="D663" s="3">
        <f t="shared" si="21"/>
        <v>8</v>
      </c>
      <c r="E663" t="s">
        <v>43</v>
      </c>
      <c r="F663" t="s">
        <v>21</v>
      </c>
      <c r="G663">
        <v>1103.5899999999999</v>
      </c>
      <c r="H663">
        <v>40</v>
      </c>
      <c r="I663" t="s">
        <v>26</v>
      </c>
      <c r="J663">
        <v>541.19000000000005</v>
      </c>
      <c r="K663">
        <v>595.20000000000005</v>
      </c>
      <c r="L663" t="s">
        <v>17</v>
      </c>
      <c r="M663">
        <v>0.19</v>
      </c>
      <c r="N663" t="s">
        <v>31</v>
      </c>
      <c r="O663" t="s">
        <v>19</v>
      </c>
      <c r="P663" t="s">
        <v>56</v>
      </c>
    </row>
    <row r="664" spans="1:16" x14ac:dyDescent="0.3">
      <c r="A664">
        <v>1033</v>
      </c>
      <c r="B664" s="1">
        <v>45035</v>
      </c>
      <c r="C664">
        <f t="shared" si="20"/>
        <v>3</v>
      </c>
      <c r="D664" s="3">
        <f t="shared" si="21"/>
        <v>4</v>
      </c>
      <c r="E664" t="s">
        <v>14</v>
      </c>
      <c r="F664" t="s">
        <v>25</v>
      </c>
      <c r="G664">
        <v>2758.48</v>
      </c>
      <c r="H664">
        <v>5</v>
      </c>
      <c r="I664" t="s">
        <v>16</v>
      </c>
      <c r="J664">
        <v>3162.92</v>
      </c>
      <c r="K664" s="2" t="s">
        <v>127</v>
      </c>
      <c r="L664" t="s">
        <v>30</v>
      </c>
      <c r="M664">
        <v>0</v>
      </c>
      <c r="N664" t="s">
        <v>18</v>
      </c>
      <c r="O664" t="s">
        <v>19</v>
      </c>
      <c r="P664" t="s">
        <v>32</v>
      </c>
    </row>
    <row r="665" spans="1:16" x14ac:dyDescent="0.3">
      <c r="A665">
        <v>1033</v>
      </c>
      <c r="B665" s="1">
        <v>44985</v>
      </c>
      <c r="C665">
        <f t="shared" si="20"/>
        <v>3</v>
      </c>
      <c r="D665" s="3">
        <f t="shared" si="21"/>
        <v>2</v>
      </c>
      <c r="E665" t="s">
        <v>24</v>
      </c>
      <c r="F665" t="s">
        <v>21</v>
      </c>
      <c r="G665">
        <v>4155.74</v>
      </c>
      <c r="H665">
        <v>3</v>
      </c>
      <c r="I665" t="s">
        <v>29</v>
      </c>
      <c r="J665">
        <v>2958.75</v>
      </c>
      <c r="K665">
        <v>3177.64</v>
      </c>
      <c r="L665" t="s">
        <v>17</v>
      </c>
      <c r="M665">
        <v>0.17</v>
      </c>
      <c r="N665" t="s">
        <v>18</v>
      </c>
      <c r="O665" t="s">
        <v>19</v>
      </c>
      <c r="P665" t="s">
        <v>49</v>
      </c>
    </row>
    <row r="666" spans="1:16" x14ac:dyDescent="0.3">
      <c r="A666">
        <v>1033</v>
      </c>
      <c r="B666" s="1">
        <v>45114</v>
      </c>
      <c r="C666">
        <f t="shared" si="20"/>
        <v>3</v>
      </c>
      <c r="D666" s="3">
        <f t="shared" si="21"/>
        <v>7</v>
      </c>
      <c r="E666" t="s">
        <v>38</v>
      </c>
      <c r="F666" t="s">
        <v>34</v>
      </c>
      <c r="G666">
        <v>8775.56</v>
      </c>
      <c r="H666">
        <v>13</v>
      </c>
      <c r="I666" t="s">
        <v>26</v>
      </c>
      <c r="J666">
        <v>4342.53</v>
      </c>
      <c r="K666">
        <v>4357.49</v>
      </c>
      <c r="L666" t="s">
        <v>30</v>
      </c>
      <c r="M666">
        <v>0.08</v>
      </c>
      <c r="N666" t="s">
        <v>27</v>
      </c>
      <c r="O666" t="s">
        <v>19</v>
      </c>
      <c r="P666" t="s">
        <v>51</v>
      </c>
    </row>
    <row r="667" spans="1:16" x14ac:dyDescent="0.3">
      <c r="A667">
        <v>1033</v>
      </c>
      <c r="B667" s="1">
        <v>45227</v>
      </c>
      <c r="C667">
        <f t="shared" si="20"/>
        <v>3</v>
      </c>
      <c r="D667" s="3">
        <f t="shared" si="21"/>
        <v>10</v>
      </c>
      <c r="E667" t="s">
        <v>24</v>
      </c>
      <c r="F667" t="s">
        <v>15</v>
      </c>
      <c r="G667">
        <v>1115.42</v>
      </c>
      <c r="H667">
        <v>43</v>
      </c>
      <c r="I667" t="s">
        <v>29</v>
      </c>
      <c r="J667">
        <v>4781.42</v>
      </c>
      <c r="K667">
        <v>4864.34</v>
      </c>
      <c r="L667" t="s">
        <v>17</v>
      </c>
      <c r="M667">
        <v>0.25</v>
      </c>
      <c r="N667" t="s">
        <v>27</v>
      </c>
      <c r="O667" t="s">
        <v>19</v>
      </c>
      <c r="P667" t="s">
        <v>47</v>
      </c>
    </row>
    <row r="668" spans="1:16" x14ac:dyDescent="0.3">
      <c r="A668">
        <v>1033</v>
      </c>
      <c r="B668" s="1">
        <v>44965</v>
      </c>
      <c r="C668">
        <f t="shared" si="20"/>
        <v>3</v>
      </c>
      <c r="D668" s="3">
        <f t="shared" si="21"/>
        <v>2</v>
      </c>
      <c r="E668" t="s">
        <v>38</v>
      </c>
      <c r="F668" t="s">
        <v>15</v>
      </c>
      <c r="G668">
        <v>8395.2900000000009</v>
      </c>
      <c r="H668">
        <v>39</v>
      </c>
      <c r="I668" t="s">
        <v>35</v>
      </c>
      <c r="J668">
        <v>4232.8100000000004</v>
      </c>
      <c r="K668">
        <v>4345.25</v>
      </c>
      <c r="L668" t="s">
        <v>17</v>
      </c>
      <c r="M668">
        <v>0.12</v>
      </c>
      <c r="N668" t="s">
        <v>27</v>
      </c>
      <c r="O668" t="s">
        <v>19</v>
      </c>
      <c r="P668" t="s">
        <v>41</v>
      </c>
    </row>
    <row r="669" spans="1:16" x14ac:dyDescent="0.3">
      <c r="A669">
        <v>1033</v>
      </c>
      <c r="B669" s="1">
        <v>45230</v>
      </c>
      <c r="C669">
        <f t="shared" si="20"/>
        <v>3</v>
      </c>
      <c r="D669" s="3">
        <f t="shared" si="21"/>
        <v>10</v>
      </c>
      <c r="E669" t="s">
        <v>38</v>
      </c>
      <c r="F669" t="s">
        <v>34</v>
      </c>
      <c r="G669">
        <v>7982.79</v>
      </c>
      <c r="H669">
        <v>18</v>
      </c>
      <c r="I669" t="s">
        <v>16</v>
      </c>
      <c r="J669">
        <v>3124.48</v>
      </c>
      <c r="K669">
        <v>3553.27</v>
      </c>
      <c r="L669" t="s">
        <v>17</v>
      </c>
      <c r="M669">
        <v>0.12</v>
      </c>
      <c r="N669" t="s">
        <v>18</v>
      </c>
      <c r="O669" t="s">
        <v>22</v>
      </c>
      <c r="P669" t="s">
        <v>51</v>
      </c>
    </row>
    <row r="670" spans="1:16" x14ac:dyDescent="0.3">
      <c r="A670">
        <v>1033</v>
      </c>
      <c r="B670" s="1">
        <v>45168</v>
      </c>
      <c r="C670">
        <f t="shared" si="20"/>
        <v>3</v>
      </c>
      <c r="D670" s="3">
        <f t="shared" si="21"/>
        <v>8</v>
      </c>
      <c r="E670" t="s">
        <v>14</v>
      </c>
      <c r="F670" t="s">
        <v>34</v>
      </c>
      <c r="G670">
        <v>6577.99</v>
      </c>
      <c r="H670">
        <v>14</v>
      </c>
      <c r="I670" t="s">
        <v>26</v>
      </c>
      <c r="J670">
        <v>504.3</v>
      </c>
      <c r="K670">
        <v>735.95</v>
      </c>
      <c r="L670" t="s">
        <v>17</v>
      </c>
      <c r="M670">
        <v>0.21</v>
      </c>
      <c r="N670" t="s">
        <v>18</v>
      </c>
      <c r="O670" t="s">
        <v>22</v>
      </c>
      <c r="P670" t="s">
        <v>48</v>
      </c>
    </row>
    <row r="671" spans="1:16" x14ac:dyDescent="0.3">
      <c r="A671">
        <v>1033</v>
      </c>
      <c r="B671" s="1">
        <v>45153</v>
      </c>
      <c r="C671">
        <f t="shared" si="20"/>
        <v>3</v>
      </c>
      <c r="D671" s="3">
        <f t="shared" si="21"/>
        <v>8</v>
      </c>
      <c r="E671" t="s">
        <v>38</v>
      </c>
      <c r="F671" t="s">
        <v>34</v>
      </c>
      <c r="G671">
        <v>3953.38</v>
      </c>
      <c r="H671">
        <v>29</v>
      </c>
      <c r="I671" t="s">
        <v>29</v>
      </c>
      <c r="J671">
        <v>1412.09</v>
      </c>
      <c r="K671" s="2" t="s">
        <v>219</v>
      </c>
      <c r="L671" t="s">
        <v>17</v>
      </c>
      <c r="M671">
        <v>7.0000000000000007E-2</v>
      </c>
      <c r="N671" t="s">
        <v>18</v>
      </c>
      <c r="O671" t="s">
        <v>19</v>
      </c>
      <c r="P671" t="s">
        <v>51</v>
      </c>
    </row>
    <row r="672" spans="1:16" x14ac:dyDescent="0.3">
      <c r="A672">
        <v>1033</v>
      </c>
      <c r="B672" s="1">
        <v>45083</v>
      </c>
      <c r="C672">
        <f t="shared" si="20"/>
        <v>3</v>
      </c>
      <c r="D672" s="3">
        <f t="shared" si="21"/>
        <v>6</v>
      </c>
      <c r="E672" t="s">
        <v>43</v>
      </c>
      <c r="F672" t="s">
        <v>34</v>
      </c>
      <c r="G672">
        <v>4602.17</v>
      </c>
      <c r="H672">
        <v>32</v>
      </c>
      <c r="I672" t="s">
        <v>26</v>
      </c>
      <c r="J672">
        <v>108.99</v>
      </c>
      <c r="K672">
        <v>351.6</v>
      </c>
      <c r="L672" t="s">
        <v>17</v>
      </c>
      <c r="M672">
        <v>0.27</v>
      </c>
      <c r="N672" t="s">
        <v>31</v>
      </c>
      <c r="O672" t="s">
        <v>22</v>
      </c>
      <c r="P672" t="s">
        <v>58</v>
      </c>
    </row>
    <row r="673" spans="1:16" x14ac:dyDescent="0.3">
      <c r="A673">
        <v>1032</v>
      </c>
      <c r="B673" s="1">
        <v>45085</v>
      </c>
      <c r="C673">
        <f t="shared" si="20"/>
        <v>2</v>
      </c>
      <c r="D673" s="3">
        <f t="shared" si="21"/>
        <v>6</v>
      </c>
      <c r="E673" t="s">
        <v>38</v>
      </c>
      <c r="F673" t="s">
        <v>21</v>
      </c>
      <c r="G673">
        <v>219.82</v>
      </c>
      <c r="H673">
        <v>49</v>
      </c>
      <c r="I673" t="s">
        <v>35</v>
      </c>
      <c r="J673">
        <v>4812.41</v>
      </c>
      <c r="K673">
        <v>5088</v>
      </c>
      <c r="L673" t="s">
        <v>17</v>
      </c>
      <c r="M673">
        <v>0.09</v>
      </c>
      <c r="N673" t="s">
        <v>31</v>
      </c>
      <c r="O673" t="s">
        <v>19</v>
      </c>
      <c r="P673" t="s">
        <v>42</v>
      </c>
    </row>
    <row r="674" spans="1:16" x14ac:dyDescent="0.3">
      <c r="A674">
        <v>1032</v>
      </c>
      <c r="B674" s="1">
        <v>45030</v>
      </c>
      <c r="C674">
        <f t="shared" si="20"/>
        <v>2</v>
      </c>
      <c r="D674" s="3">
        <f t="shared" si="21"/>
        <v>4</v>
      </c>
      <c r="E674" t="s">
        <v>24</v>
      </c>
      <c r="F674" t="s">
        <v>15</v>
      </c>
      <c r="G674">
        <v>2286.44</v>
      </c>
      <c r="H674">
        <v>45</v>
      </c>
      <c r="I674" t="s">
        <v>29</v>
      </c>
      <c r="J674">
        <v>3712.35</v>
      </c>
      <c r="K674">
        <v>3780.88</v>
      </c>
      <c r="L674" t="s">
        <v>30</v>
      </c>
      <c r="M674">
        <v>7.0000000000000007E-2</v>
      </c>
      <c r="N674" t="s">
        <v>18</v>
      </c>
      <c r="O674" t="s">
        <v>22</v>
      </c>
      <c r="P674" t="s">
        <v>47</v>
      </c>
    </row>
    <row r="675" spans="1:16" x14ac:dyDescent="0.3">
      <c r="A675">
        <v>1032</v>
      </c>
      <c r="B675" s="1">
        <v>45239</v>
      </c>
      <c r="C675">
        <f t="shared" si="20"/>
        <v>2</v>
      </c>
      <c r="D675" s="3">
        <f t="shared" si="21"/>
        <v>11</v>
      </c>
      <c r="E675" t="s">
        <v>14</v>
      </c>
      <c r="F675" t="s">
        <v>34</v>
      </c>
      <c r="G675">
        <v>804.47</v>
      </c>
      <c r="H675">
        <v>25</v>
      </c>
      <c r="I675" t="s">
        <v>35</v>
      </c>
      <c r="J675">
        <v>2934.3</v>
      </c>
      <c r="K675">
        <v>3337.4</v>
      </c>
      <c r="L675" t="s">
        <v>17</v>
      </c>
      <c r="M675">
        <v>0.25</v>
      </c>
      <c r="N675" t="s">
        <v>31</v>
      </c>
      <c r="O675" t="s">
        <v>22</v>
      </c>
      <c r="P675" t="s">
        <v>48</v>
      </c>
    </row>
    <row r="676" spans="1:16" x14ac:dyDescent="0.3">
      <c r="A676">
        <v>1032</v>
      </c>
      <c r="B676" s="1">
        <v>45245</v>
      </c>
      <c r="C676">
        <f t="shared" si="20"/>
        <v>2</v>
      </c>
      <c r="D676" s="3">
        <f t="shared" si="21"/>
        <v>11</v>
      </c>
      <c r="E676" t="s">
        <v>43</v>
      </c>
      <c r="F676" t="s">
        <v>21</v>
      </c>
      <c r="G676">
        <v>9413.77</v>
      </c>
      <c r="H676">
        <v>1</v>
      </c>
      <c r="I676" t="s">
        <v>26</v>
      </c>
      <c r="J676">
        <v>651</v>
      </c>
      <c r="K676">
        <v>865.76</v>
      </c>
      <c r="L676" t="s">
        <v>17</v>
      </c>
      <c r="M676">
        <v>0.09</v>
      </c>
      <c r="N676" t="s">
        <v>27</v>
      </c>
      <c r="O676" t="s">
        <v>22</v>
      </c>
      <c r="P676" t="s">
        <v>56</v>
      </c>
    </row>
    <row r="677" spans="1:16" x14ac:dyDescent="0.3">
      <c r="A677">
        <v>1032</v>
      </c>
      <c r="B677" s="1">
        <v>45211</v>
      </c>
      <c r="C677">
        <f t="shared" si="20"/>
        <v>2</v>
      </c>
      <c r="D677" s="3">
        <f t="shared" si="21"/>
        <v>10</v>
      </c>
      <c r="E677" t="s">
        <v>43</v>
      </c>
      <c r="F677" t="s">
        <v>15</v>
      </c>
      <c r="G677">
        <v>3035.94</v>
      </c>
      <c r="H677">
        <v>17</v>
      </c>
      <c r="I677" t="s">
        <v>29</v>
      </c>
      <c r="J677">
        <v>1291.9100000000001</v>
      </c>
      <c r="K677" s="2" t="s">
        <v>103</v>
      </c>
      <c r="L677" t="s">
        <v>17</v>
      </c>
      <c r="M677">
        <v>0.11</v>
      </c>
      <c r="N677" t="s">
        <v>31</v>
      </c>
      <c r="O677" t="s">
        <v>22</v>
      </c>
      <c r="P677" t="s">
        <v>52</v>
      </c>
    </row>
    <row r="678" spans="1:16" x14ac:dyDescent="0.3">
      <c r="A678">
        <v>1032</v>
      </c>
      <c r="B678" s="1">
        <v>45046</v>
      </c>
      <c r="C678">
        <f t="shared" si="20"/>
        <v>2</v>
      </c>
      <c r="D678" s="3">
        <f t="shared" si="21"/>
        <v>4</v>
      </c>
      <c r="E678" t="s">
        <v>43</v>
      </c>
      <c r="F678" t="s">
        <v>21</v>
      </c>
      <c r="G678">
        <v>4241.51</v>
      </c>
      <c r="H678">
        <v>18</v>
      </c>
      <c r="I678" t="s">
        <v>35</v>
      </c>
      <c r="J678">
        <v>2466.1799999999998</v>
      </c>
      <c r="K678">
        <v>2483.87</v>
      </c>
      <c r="L678" t="s">
        <v>17</v>
      </c>
      <c r="M678">
        <v>0.08</v>
      </c>
      <c r="N678" t="s">
        <v>18</v>
      </c>
      <c r="O678" t="s">
        <v>19</v>
      </c>
      <c r="P678" t="s">
        <v>56</v>
      </c>
    </row>
    <row r="679" spans="1:16" x14ac:dyDescent="0.3">
      <c r="A679">
        <v>1032</v>
      </c>
      <c r="B679" s="1">
        <v>45207</v>
      </c>
      <c r="C679">
        <f t="shared" si="20"/>
        <v>2</v>
      </c>
      <c r="D679" s="3">
        <f t="shared" si="21"/>
        <v>10</v>
      </c>
      <c r="E679" t="s">
        <v>38</v>
      </c>
      <c r="F679" t="s">
        <v>34</v>
      </c>
      <c r="G679">
        <v>4095.65</v>
      </c>
      <c r="H679">
        <v>11</v>
      </c>
      <c r="I679" t="s">
        <v>26</v>
      </c>
      <c r="J679">
        <v>2025.67</v>
      </c>
      <c r="K679">
        <v>2081.5500000000002</v>
      </c>
      <c r="L679" t="s">
        <v>30</v>
      </c>
      <c r="M679">
        <v>0.27</v>
      </c>
      <c r="N679" t="s">
        <v>27</v>
      </c>
      <c r="O679" t="s">
        <v>19</v>
      </c>
      <c r="P679" t="s">
        <v>51</v>
      </c>
    </row>
    <row r="680" spans="1:16" x14ac:dyDescent="0.3">
      <c r="A680">
        <v>1032</v>
      </c>
      <c r="B680" s="1">
        <v>45163</v>
      </c>
      <c r="C680">
        <f t="shared" si="20"/>
        <v>2</v>
      </c>
      <c r="D680" s="3">
        <f t="shared" si="21"/>
        <v>8</v>
      </c>
      <c r="E680" t="s">
        <v>14</v>
      </c>
      <c r="F680" t="s">
        <v>15</v>
      </c>
      <c r="G680">
        <v>8841.64</v>
      </c>
      <c r="H680">
        <v>23</v>
      </c>
      <c r="I680" t="s">
        <v>35</v>
      </c>
      <c r="J680">
        <v>4673.1899999999996</v>
      </c>
      <c r="K680" s="2" t="s">
        <v>136</v>
      </c>
      <c r="L680" t="s">
        <v>17</v>
      </c>
      <c r="M680">
        <v>0.17</v>
      </c>
      <c r="N680" t="s">
        <v>31</v>
      </c>
      <c r="O680" t="s">
        <v>22</v>
      </c>
      <c r="P680" t="s">
        <v>20</v>
      </c>
    </row>
    <row r="681" spans="1:16" x14ac:dyDescent="0.3">
      <c r="A681">
        <v>1032</v>
      </c>
      <c r="B681" s="1">
        <v>45149</v>
      </c>
      <c r="C681">
        <f t="shared" si="20"/>
        <v>2</v>
      </c>
      <c r="D681" s="3">
        <f t="shared" si="21"/>
        <v>8</v>
      </c>
      <c r="E681" t="s">
        <v>24</v>
      </c>
      <c r="F681" t="s">
        <v>34</v>
      </c>
      <c r="G681">
        <v>3147.18</v>
      </c>
      <c r="H681">
        <v>5</v>
      </c>
      <c r="I681" t="s">
        <v>26</v>
      </c>
      <c r="J681">
        <v>4714.74</v>
      </c>
      <c r="K681">
        <v>5129.1099999999997</v>
      </c>
      <c r="L681" t="s">
        <v>30</v>
      </c>
      <c r="M681">
        <v>0.25</v>
      </c>
      <c r="N681" t="s">
        <v>27</v>
      </c>
      <c r="O681" t="s">
        <v>19</v>
      </c>
      <c r="P681" t="s">
        <v>54</v>
      </c>
    </row>
    <row r="682" spans="1:16" x14ac:dyDescent="0.3">
      <c r="A682">
        <v>1032</v>
      </c>
      <c r="B682" s="1">
        <v>45107</v>
      </c>
      <c r="C682">
        <f t="shared" si="20"/>
        <v>2</v>
      </c>
      <c r="D682" s="3">
        <f t="shared" si="21"/>
        <v>6</v>
      </c>
      <c r="E682" t="s">
        <v>38</v>
      </c>
      <c r="F682" t="s">
        <v>15</v>
      </c>
      <c r="G682">
        <v>3312.67</v>
      </c>
      <c r="H682">
        <v>6</v>
      </c>
      <c r="I682" t="s">
        <v>29</v>
      </c>
      <c r="J682">
        <v>2522.7600000000002</v>
      </c>
      <c r="K682" s="2" t="s">
        <v>201</v>
      </c>
      <c r="L682" t="s">
        <v>17</v>
      </c>
      <c r="M682">
        <v>7.0000000000000007E-2</v>
      </c>
      <c r="N682" t="s">
        <v>31</v>
      </c>
      <c r="O682" t="s">
        <v>22</v>
      </c>
      <c r="P682" t="s">
        <v>41</v>
      </c>
    </row>
    <row r="683" spans="1:16" x14ac:dyDescent="0.3">
      <c r="A683">
        <v>1032</v>
      </c>
      <c r="B683" s="1">
        <v>44998</v>
      </c>
      <c r="C683">
        <f t="shared" si="20"/>
        <v>2</v>
      </c>
      <c r="D683" s="3">
        <f t="shared" si="21"/>
        <v>3</v>
      </c>
      <c r="E683" t="s">
        <v>43</v>
      </c>
      <c r="F683" t="s">
        <v>15</v>
      </c>
      <c r="G683">
        <v>5768.81</v>
      </c>
      <c r="H683">
        <v>20</v>
      </c>
      <c r="I683" t="s">
        <v>35</v>
      </c>
      <c r="J683">
        <v>4741.59</v>
      </c>
      <c r="K683" s="2" t="s">
        <v>228</v>
      </c>
      <c r="L683" t="s">
        <v>30</v>
      </c>
      <c r="M683">
        <v>0.09</v>
      </c>
      <c r="N683" t="s">
        <v>31</v>
      </c>
      <c r="O683" t="s">
        <v>19</v>
      </c>
      <c r="P683" t="s">
        <v>52</v>
      </c>
    </row>
    <row r="684" spans="1:16" x14ac:dyDescent="0.3">
      <c r="A684">
        <v>1032</v>
      </c>
      <c r="B684" s="1">
        <v>45286</v>
      </c>
      <c r="C684">
        <f t="shared" si="20"/>
        <v>2</v>
      </c>
      <c r="D684" s="3">
        <f t="shared" si="21"/>
        <v>12</v>
      </c>
      <c r="E684" t="s">
        <v>24</v>
      </c>
      <c r="F684" t="s">
        <v>25</v>
      </c>
      <c r="G684">
        <v>4244.21</v>
      </c>
      <c r="H684">
        <v>11</v>
      </c>
      <c r="I684" t="s">
        <v>29</v>
      </c>
      <c r="J684">
        <v>4100.62</v>
      </c>
      <c r="K684">
        <v>4230</v>
      </c>
      <c r="L684" t="s">
        <v>30</v>
      </c>
      <c r="M684">
        <v>0.28999999999999998</v>
      </c>
      <c r="N684" t="s">
        <v>27</v>
      </c>
      <c r="O684" t="s">
        <v>19</v>
      </c>
      <c r="P684" t="s">
        <v>28</v>
      </c>
    </row>
    <row r="685" spans="1:16" x14ac:dyDescent="0.3">
      <c r="A685">
        <v>1031</v>
      </c>
      <c r="B685" s="1">
        <v>45268</v>
      </c>
      <c r="C685">
        <f t="shared" si="20"/>
        <v>1</v>
      </c>
      <c r="D685" s="3">
        <f t="shared" si="21"/>
        <v>12</v>
      </c>
      <c r="E685" t="s">
        <v>24</v>
      </c>
      <c r="F685" t="s">
        <v>15</v>
      </c>
      <c r="G685">
        <v>7567.06</v>
      </c>
      <c r="H685">
        <v>22</v>
      </c>
      <c r="I685" t="s">
        <v>26</v>
      </c>
      <c r="J685">
        <v>4236.05</v>
      </c>
      <c r="K685" s="2" t="s">
        <v>102</v>
      </c>
      <c r="L685" t="s">
        <v>30</v>
      </c>
      <c r="M685">
        <v>0.2</v>
      </c>
      <c r="N685" t="s">
        <v>27</v>
      </c>
      <c r="O685" t="s">
        <v>19</v>
      </c>
      <c r="P685" t="s">
        <v>47</v>
      </c>
    </row>
    <row r="686" spans="1:16" x14ac:dyDescent="0.3">
      <c r="A686">
        <v>1031</v>
      </c>
      <c r="B686" s="1">
        <v>45102</v>
      </c>
      <c r="C686">
        <f t="shared" si="20"/>
        <v>1</v>
      </c>
      <c r="D686" s="3">
        <f t="shared" si="21"/>
        <v>6</v>
      </c>
      <c r="E686" t="s">
        <v>43</v>
      </c>
      <c r="F686" t="s">
        <v>21</v>
      </c>
      <c r="G686">
        <v>1781.82</v>
      </c>
      <c r="H686">
        <v>10</v>
      </c>
      <c r="I686" t="s">
        <v>35</v>
      </c>
      <c r="J686">
        <v>566.86</v>
      </c>
      <c r="K686">
        <v>818.14</v>
      </c>
      <c r="L686" t="s">
        <v>17</v>
      </c>
      <c r="M686">
        <v>0.25</v>
      </c>
      <c r="N686" t="s">
        <v>31</v>
      </c>
      <c r="O686" t="s">
        <v>22</v>
      </c>
      <c r="P686" t="s">
        <v>56</v>
      </c>
    </row>
    <row r="687" spans="1:16" x14ac:dyDescent="0.3">
      <c r="A687">
        <v>1031</v>
      </c>
      <c r="B687" s="1">
        <v>45008</v>
      </c>
      <c r="C687">
        <f t="shared" si="20"/>
        <v>1</v>
      </c>
      <c r="D687" s="3">
        <f t="shared" si="21"/>
        <v>3</v>
      </c>
      <c r="E687" t="s">
        <v>38</v>
      </c>
      <c r="F687" t="s">
        <v>34</v>
      </c>
      <c r="G687">
        <v>433.4</v>
      </c>
      <c r="H687">
        <v>32</v>
      </c>
      <c r="I687" t="s">
        <v>29</v>
      </c>
      <c r="J687">
        <v>3351.33</v>
      </c>
      <c r="K687">
        <v>3711.47</v>
      </c>
      <c r="L687" t="s">
        <v>30</v>
      </c>
      <c r="M687">
        <v>0.16</v>
      </c>
      <c r="N687" t="s">
        <v>18</v>
      </c>
      <c r="O687" t="s">
        <v>22</v>
      </c>
      <c r="P687" t="s">
        <v>51</v>
      </c>
    </row>
    <row r="688" spans="1:16" x14ac:dyDescent="0.3">
      <c r="A688">
        <v>1030</v>
      </c>
      <c r="B688" s="1">
        <v>45124</v>
      </c>
      <c r="C688">
        <f t="shared" ref="C688:C751" si="22">WEEKDAY(A688, 2)</f>
        <v>7</v>
      </c>
      <c r="D688" s="3">
        <f t="shared" ref="D688:D751" si="23">MONTH(B688)</f>
        <v>7</v>
      </c>
      <c r="E688" t="s">
        <v>24</v>
      </c>
      <c r="F688" t="s">
        <v>21</v>
      </c>
      <c r="G688">
        <v>3023.48</v>
      </c>
      <c r="H688">
        <v>19</v>
      </c>
      <c r="I688" t="s">
        <v>29</v>
      </c>
      <c r="J688">
        <v>3049.33</v>
      </c>
      <c r="K688">
        <v>3209.22</v>
      </c>
      <c r="L688" t="s">
        <v>17</v>
      </c>
      <c r="M688">
        <v>0.26</v>
      </c>
      <c r="N688" t="s">
        <v>18</v>
      </c>
      <c r="O688" t="s">
        <v>19</v>
      </c>
      <c r="P688" t="s">
        <v>49</v>
      </c>
    </row>
    <row r="689" spans="1:16" x14ac:dyDescent="0.3">
      <c r="A689">
        <v>1030</v>
      </c>
      <c r="B689" s="1">
        <v>45056</v>
      </c>
      <c r="C689">
        <f t="shared" si="22"/>
        <v>7</v>
      </c>
      <c r="D689" s="3">
        <f t="shared" si="23"/>
        <v>5</v>
      </c>
      <c r="E689" t="s">
        <v>14</v>
      </c>
      <c r="F689" t="s">
        <v>25</v>
      </c>
      <c r="G689">
        <v>1273.18</v>
      </c>
      <c r="H689">
        <v>43</v>
      </c>
      <c r="I689" t="s">
        <v>29</v>
      </c>
      <c r="J689">
        <v>4696.6400000000003</v>
      </c>
      <c r="K689">
        <v>4713.68</v>
      </c>
      <c r="L689" t="s">
        <v>17</v>
      </c>
      <c r="M689">
        <v>0.24</v>
      </c>
      <c r="N689" t="s">
        <v>27</v>
      </c>
      <c r="O689" t="s">
        <v>19</v>
      </c>
      <c r="P689" t="s">
        <v>32</v>
      </c>
    </row>
    <row r="690" spans="1:16" x14ac:dyDescent="0.3">
      <c r="A690">
        <v>1030</v>
      </c>
      <c r="B690" s="1">
        <v>45004</v>
      </c>
      <c r="C690">
        <f t="shared" si="22"/>
        <v>7</v>
      </c>
      <c r="D690" s="3">
        <f t="shared" si="23"/>
        <v>3</v>
      </c>
      <c r="E690" t="s">
        <v>24</v>
      </c>
      <c r="F690" t="s">
        <v>34</v>
      </c>
      <c r="G690">
        <v>1874.63</v>
      </c>
      <c r="H690">
        <v>2</v>
      </c>
      <c r="I690" t="s">
        <v>29</v>
      </c>
      <c r="J690">
        <v>844.94</v>
      </c>
      <c r="K690">
        <v>1225.6400000000001</v>
      </c>
      <c r="L690" t="s">
        <v>17</v>
      </c>
      <c r="M690">
        <v>0.23</v>
      </c>
      <c r="N690" t="s">
        <v>31</v>
      </c>
      <c r="O690" t="s">
        <v>19</v>
      </c>
      <c r="P690" t="s">
        <v>54</v>
      </c>
    </row>
    <row r="691" spans="1:16" x14ac:dyDescent="0.3">
      <c r="A691">
        <v>1030</v>
      </c>
      <c r="B691" s="1">
        <v>45256</v>
      </c>
      <c r="C691">
        <f t="shared" si="22"/>
        <v>7</v>
      </c>
      <c r="D691" s="3">
        <f t="shared" si="23"/>
        <v>11</v>
      </c>
      <c r="E691" t="s">
        <v>43</v>
      </c>
      <c r="F691" t="s">
        <v>21</v>
      </c>
      <c r="G691">
        <v>8727</v>
      </c>
      <c r="H691">
        <v>39</v>
      </c>
      <c r="I691" t="s">
        <v>35</v>
      </c>
      <c r="J691">
        <v>2041.75</v>
      </c>
      <c r="K691">
        <v>2299.37</v>
      </c>
      <c r="L691" t="s">
        <v>17</v>
      </c>
      <c r="M691">
        <v>0.24</v>
      </c>
      <c r="N691" t="s">
        <v>27</v>
      </c>
      <c r="O691" t="s">
        <v>22</v>
      </c>
      <c r="P691" t="s">
        <v>56</v>
      </c>
    </row>
    <row r="692" spans="1:16" x14ac:dyDescent="0.3">
      <c r="A692">
        <v>1030</v>
      </c>
      <c r="B692" s="1">
        <v>45121</v>
      </c>
      <c r="C692">
        <f t="shared" si="22"/>
        <v>7</v>
      </c>
      <c r="D692" s="3">
        <f t="shared" si="23"/>
        <v>7</v>
      </c>
      <c r="E692" t="s">
        <v>14</v>
      </c>
      <c r="F692" t="s">
        <v>34</v>
      </c>
      <c r="G692">
        <v>3407.09</v>
      </c>
      <c r="H692">
        <v>39</v>
      </c>
      <c r="I692" t="s">
        <v>29</v>
      </c>
      <c r="J692">
        <v>4929.7299999999996</v>
      </c>
      <c r="K692" s="2" t="s">
        <v>119</v>
      </c>
      <c r="L692" t="s">
        <v>30</v>
      </c>
      <c r="M692">
        <v>0.23</v>
      </c>
      <c r="N692" t="s">
        <v>27</v>
      </c>
      <c r="O692" t="s">
        <v>22</v>
      </c>
      <c r="P692" t="s">
        <v>48</v>
      </c>
    </row>
    <row r="693" spans="1:16" x14ac:dyDescent="0.3">
      <c r="A693">
        <v>1030</v>
      </c>
      <c r="B693" s="1">
        <v>44962</v>
      </c>
      <c r="C693">
        <f t="shared" si="22"/>
        <v>7</v>
      </c>
      <c r="D693" s="3">
        <f t="shared" si="23"/>
        <v>2</v>
      </c>
      <c r="E693" t="s">
        <v>24</v>
      </c>
      <c r="F693" t="s">
        <v>34</v>
      </c>
      <c r="G693">
        <v>236.08</v>
      </c>
      <c r="H693">
        <v>49</v>
      </c>
      <c r="I693" t="s">
        <v>16</v>
      </c>
      <c r="J693">
        <v>2590.29</v>
      </c>
      <c r="K693">
        <v>2925.86</v>
      </c>
      <c r="L693" t="s">
        <v>17</v>
      </c>
      <c r="M693">
        <v>0.26</v>
      </c>
      <c r="N693" t="s">
        <v>18</v>
      </c>
      <c r="O693" t="s">
        <v>22</v>
      </c>
      <c r="P693" t="s">
        <v>54</v>
      </c>
    </row>
    <row r="694" spans="1:16" x14ac:dyDescent="0.3">
      <c r="A694">
        <v>1030</v>
      </c>
      <c r="B694" s="1">
        <v>45245</v>
      </c>
      <c r="C694">
        <f t="shared" si="22"/>
        <v>7</v>
      </c>
      <c r="D694" s="3">
        <f t="shared" si="23"/>
        <v>11</v>
      </c>
      <c r="E694" t="s">
        <v>38</v>
      </c>
      <c r="F694" t="s">
        <v>34</v>
      </c>
      <c r="G694">
        <v>6951.53</v>
      </c>
      <c r="H694">
        <v>24</v>
      </c>
      <c r="I694" t="s">
        <v>29</v>
      </c>
      <c r="J694">
        <v>1370.52</v>
      </c>
      <c r="K694">
        <v>1482.58</v>
      </c>
      <c r="L694" t="s">
        <v>17</v>
      </c>
      <c r="M694">
        <v>0.2</v>
      </c>
      <c r="N694" t="s">
        <v>31</v>
      </c>
      <c r="O694" t="s">
        <v>22</v>
      </c>
      <c r="P694" t="s">
        <v>51</v>
      </c>
    </row>
    <row r="695" spans="1:16" x14ac:dyDescent="0.3">
      <c r="A695">
        <v>1030</v>
      </c>
      <c r="B695" s="1">
        <v>45090</v>
      </c>
      <c r="C695">
        <f t="shared" si="22"/>
        <v>7</v>
      </c>
      <c r="D695" s="3">
        <f t="shared" si="23"/>
        <v>6</v>
      </c>
      <c r="E695" t="s">
        <v>33</v>
      </c>
      <c r="F695" t="s">
        <v>21</v>
      </c>
      <c r="G695">
        <v>4478.71</v>
      </c>
      <c r="H695">
        <v>5</v>
      </c>
      <c r="I695" t="s">
        <v>29</v>
      </c>
      <c r="J695">
        <v>3932.14</v>
      </c>
      <c r="K695" s="2" t="s">
        <v>218</v>
      </c>
      <c r="L695" t="s">
        <v>30</v>
      </c>
      <c r="M695">
        <v>0.26</v>
      </c>
      <c r="N695" t="s">
        <v>31</v>
      </c>
      <c r="O695" t="s">
        <v>19</v>
      </c>
      <c r="P695" t="s">
        <v>37</v>
      </c>
    </row>
    <row r="696" spans="1:16" x14ac:dyDescent="0.3">
      <c r="A696">
        <v>1030</v>
      </c>
      <c r="B696" s="1">
        <v>44998</v>
      </c>
      <c r="C696">
        <f t="shared" si="22"/>
        <v>7</v>
      </c>
      <c r="D696" s="3">
        <f t="shared" si="23"/>
        <v>3</v>
      </c>
      <c r="E696" t="s">
        <v>43</v>
      </c>
      <c r="F696" t="s">
        <v>15</v>
      </c>
      <c r="G696">
        <v>9385.86</v>
      </c>
      <c r="H696">
        <v>39</v>
      </c>
      <c r="I696" t="s">
        <v>26</v>
      </c>
      <c r="J696">
        <v>2511.2800000000002</v>
      </c>
      <c r="K696" s="2" t="s">
        <v>237</v>
      </c>
      <c r="L696" t="s">
        <v>30</v>
      </c>
      <c r="M696">
        <v>0.19</v>
      </c>
      <c r="N696" t="s">
        <v>31</v>
      </c>
      <c r="O696" t="s">
        <v>22</v>
      </c>
      <c r="P696" t="s">
        <v>52</v>
      </c>
    </row>
    <row r="697" spans="1:16" x14ac:dyDescent="0.3">
      <c r="A697">
        <v>1030</v>
      </c>
      <c r="B697" s="1">
        <v>45143</v>
      </c>
      <c r="C697">
        <f t="shared" si="22"/>
        <v>7</v>
      </c>
      <c r="D697" s="3">
        <f t="shared" si="23"/>
        <v>8</v>
      </c>
      <c r="E697" t="s">
        <v>14</v>
      </c>
      <c r="F697" t="s">
        <v>21</v>
      </c>
      <c r="G697">
        <v>9733.4599999999991</v>
      </c>
      <c r="H697">
        <v>34</v>
      </c>
      <c r="I697" t="s">
        <v>35</v>
      </c>
      <c r="J697">
        <v>3125.07</v>
      </c>
      <c r="K697">
        <v>3564.19</v>
      </c>
      <c r="L697" t="s">
        <v>17</v>
      </c>
      <c r="M697">
        <v>0.09</v>
      </c>
      <c r="N697" t="s">
        <v>18</v>
      </c>
      <c r="O697" t="s">
        <v>19</v>
      </c>
      <c r="P697" t="s">
        <v>23</v>
      </c>
    </row>
    <row r="698" spans="1:16" x14ac:dyDescent="0.3">
      <c r="A698">
        <v>1029</v>
      </c>
      <c r="B698" s="1">
        <v>44986</v>
      </c>
      <c r="C698">
        <f t="shared" si="22"/>
        <v>6</v>
      </c>
      <c r="D698" s="3">
        <f t="shared" si="23"/>
        <v>3</v>
      </c>
      <c r="E698" t="s">
        <v>24</v>
      </c>
      <c r="F698" t="s">
        <v>34</v>
      </c>
      <c r="G698">
        <v>6773.89</v>
      </c>
      <c r="H698">
        <v>28</v>
      </c>
      <c r="I698" t="s">
        <v>29</v>
      </c>
      <c r="J698">
        <v>2873.53</v>
      </c>
      <c r="K698">
        <v>3108.3</v>
      </c>
      <c r="L698" t="s">
        <v>30</v>
      </c>
      <c r="M698">
        <v>0.15</v>
      </c>
      <c r="N698" t="s">
        <v>31</v>
      </c>
      <c r="O698" t="s">
        <v>22</v>
      </c>
      <c r="P698" t="s">
        <v>54</v>
      </c>
    </row>
    <row r="699" spans="1:16" x14ac:dyDescent="0.3">
      <c r="A699">
        <v>1029</v>
      </c>
      <c r="B699" s="1">
        <v>45279</v>
      </c>
      <c r="C699">
        <f t="shared" si="22"/>
        <v>6</v>
      </c>
      <c r="D699" s="3">
        <f t="shared" si="23"/>
        <v>12</v>
      </c>
      <c r="E699" t="s">
        <v>38</v>
      </c>
      <c r="F699" t="s">
        <v>15</v>
      </c>
      <c r="G699">
        <v>5694.34</v>
      </c>
      <c r="H699">
        <v>21</v>
      </c>
      <c r="I699" t="s">
        <v>26</v>
      </c>
      <c r="J699">
        <v>3085.1</v>
      </c>
      <c r="K699">
        <v>3200.75</v>
      </c>
      <c r="L699" t="s">
        <v>30</v>
      </c>
      <c r="M699">
        <v>0.21</v>
      </c>
      <c r="N699" t="s">
        <v>18</v>
      </c>
      <c r="O699" t="s">
        <v>22</v>
      </c>
      <c r="P699" t="s">
        <v>41</v>
      </c>
    </row>
    <row r="700" spans="1:16" x14ac:dyDescent="0.3">
      <c r="A700">
        <v>1029</v>
      </c>
      <c r="B700" s="1">
        <v>45229</v>
      </c>
      <c r="C700">
        <f t="shared" si="22"/>
        <v>6</v>
      </c>
      <c r="D700" s="3">
        <f t="shared" si="23"/>
        <v>10</v>
      </c>
      <c r="E700" t="s">
        <v>38</v>
      </c>
      <c r="F700" t="s">
        <v>34</v>
      </c>
      <c r="G700">
        <v>4333.25</v>
      </c>
      <c r="H700">
        <v>16</v>
      </c>
      <c r="I700" t="s">
        <v>35</v>
      </c>
      <c r="J700">
        <v>2572.8000000000002</v>
      </c>
      <c r="K700" s="2" t="s">
        <v>152</v>
      </c>
      <c r="L700" t="s">
        <v>17</v>
      </c>
      <c r="M700">
        <v>0.15</v>
      </c>
      <c r="N700" t="s">
        <v>31</v>
      </c>
      <c r="O700" t="s">
        <v>22</v>
      </c>
      <c r="P700" t="s">
        <v>51</v>
      </c>
    </row>
    <row r="701" spans="1:16" x14ac:dyDescent="0.3">
      <c r="A701">
        <v>1029</v>
      </c>
      <c r="B701" s="1">
        <v>45087</v>
      </c>
      <c r="C701">
        <f t="shared" si="22"/>
        <v>6</v>
      </c>
      <c r="D701" s="3">
        <f t="shared" si="23"/>
        <v>6</v>
      </c>
      <c r="E701" t="s">
        <v>38</v>
      </c>
      <c r="F701" t="s">
        <v>34</v>
      </c>
      <c r="G701">
        <v>1687.62</v>
      </c>
      <c r="H701">
        <v>15</v>
      </c>
      <c r="I701" t="s">
        <v>29</v>
      </c>
      <c r="J701">
        <v>498.27</v>
      </c>
      <c r="K701">
        <v>634.16</v>
      </c>
      <c r="L701" t="s">
        <v>17</v>
      </c>
      <c r="M701">
        <v>0.11</v>
      </c>
      <c r="N701" t="s">
        <v>31</v>
      </c>
      <c r="O701" t="s">
        <v>22</v>
      </c>
      <c r="P701" t="s">
        <v>51</v>
      </c>
    </row>
    <row r="702" spans="1:16" x14ac:dyDescent="0.3">
      <c r="A702">
        <v>1029</v>
      </c>
      <c r="B702" s="1">
        <v>45111</v>
      </c>
      <c r="C702">
        <f t="shared" si="22"/>
        <v>6</v>
      </c>
      <c r="D702" s="3">
        <f t="shared" si="23"/>
        <v>7</v>
      </c>
      <c r="E702" t="s">
        <v>33</v>
      </c>
      <c r="F702" t="s">
        <v>15</v>
      </c>
      <c r="G702">
        <v>5240.32</v>
      </c>
      <c r="H702">
        <v>31</v>
      </c>
      <c r="I702" t="s">
        <v>16</v>
      </c>
      <c r="J702">
        <v>951.21</v>
      </c>
      <c r="K702" s="2" t="s">
        <v>172</v>
      </c>
      <c r="L702" t="s">
        <v>30</v>
      </c>
      <c r="M702">
        <v>0.15</v>
      </c>
      <c r="N702" t="s">
        <v>18</v>
      </c>
      <c r="O702" t="s">
        <v>19</v>
      </c>
      <c r="P702" t="s">
        <v>67</v>
      </c>
    </row>
    <row r="703" spans="1:16" x14ac:dyDescent="0.3">
      <c r="A703">
        <v>1029</v>
      </c>
      <c r="B703" s="1">
        <v>45096</v>
      </c>
      <c r="C703">
        <f t="shared" si="22"/>
        <v>6</v>
      </c>
      <c r="D703" s="3">
        <f t="shared" si="23"/>
        <v>6</v>
      </c>
      <c r="E703" t="s">
        <v>38</v>
      </c>
      <c r="F703" t="s">
        <v>25</v>
      </c>
      <c r="G703">
        <v>8064.5</v>
      </c>
      <c r="H703">
        <v>27</v>
      </c>
      <c r="I703" t="s">
        <v>26</v>
      </c>
      <c r="J703">
        <v>3196.38</v>
      </c>
      <c r="K703" s="2" t="s">
        <v>189</v>
      </c>
      <c r="L703" t="s">
        <v>30</v>
      </c>
      <c r="M703">
        <v>0.01</v>
      </c>
      <c r="N703" t="s">
        <v>18</v>
      </c>
      <c r="O703" t="s">
        <v>22</v>
      </c>
      <c r="P703" t="s">
        <v>39</v>
      </c>
    </row>
    <row r="704" spans="1:16" x14ac:dyDescent="0.3">
      <c r="A704">
        <v>1029</v>
      </c>
      <c r="B704" s="1">
        <v>44943</v>
      </c>
      <c r="C704">
        <f t="shared" si="22"/>
        <v>6</v>
      </c>
      <c r="D704" s="3">
        <f t="shared" si="23"/>
        <v>1</v>
      </c>
      <c r="E704" t="s">
        <v>33</v>
      </c>
      <c r="F704" t="s">
        <v>15</v>
      </c>
      <c r="G704">
        <v>6275.06</v>
      </c>
      <c r="H704">
        <v>31</v>
      </c>
      <c r="I704" t="s">
        <v>35</v>
      </c>
      <c r="J704">
        <v>2719</v>
      </c>
      <c r="K704">
        <v>3133.55</v>
      </c>
      <c r="L704" t="s">
        <v>17</v>
      </c>
      <c r="M704">
        <v>0.17</v>
      </c>
      <c r="N704" t="s">
        <v>27</v>
      </c>
      <c r="O704" t="s">
        <v>22</v>
      </c>
      <c r="P704" t="s">
        <v>67</v>
      </c>
    </row>
    <row r="705" spans="1:16" x14ac:dyDescent="0.3">
      <c r="A705">
        <v>1029</v>
      </c>
      <c r="B705" s="1">
        <v>45140</v>
      </c>
      <c r="C705">
        <f t="shared" si="22"/>
        <v>6</v>
      </c>
      <c r="D705" s="3">
        <f t="shared" si="23"/>
        <v>8</v>
      </c>
      <c r="E705" t="s">
        <v>38</v>
      </c>
      <c r="F705" t="s">
        <v>25</v>
      </c>
      <c r="G705">
        <v>2855.85</v>
      </c>
      <c r="H705">
        <v>46</v>
      </c>
      <c r="I705" t="s">
        <v>16</v>
      </c>
      <c r="J705">
        <v>4609.66</v>
      </c>
      <c r="K705">
        <v>4879.1499999999996</v>
      </c>
      <c r="L705" t="s">
        <v>17</v>
      </c>
      <c r="M705">
        <v>0.3</v>
      </c>
      <c r="N705" t="s">
        <v>18</v>
      </c>
      <c r="O705" t="s">
        <v>22</v>
      </c>
      <c r="P705" t="s">
        <v>39</v>
      </c>
    </row>
    <row r="706" spans="1:16" x14ac:dyDescent="0.3">
      <c r="A706">
        <v>1028</v>
      </c>
      <c r="B706" s="1">
        <v>44968</v>
      </c>
      <c r="C706">
        <f t="shared" si="22"/>
        <v>5</v>
      </c>
      <c r="D706" s="3">
        <f t="shared" si="23"/>
        <v>2</v>
      </c>
      <c r="E706" t="s">
        <v>43</v>
      </c>
      <c r="F706" t="s">
        <v>34</v>
      </c>
      <c r="G706">
        <v>2819.57</v>
      </c>
      <c r="H706">
        <v>24</v>
      </c>
      <c r="I706" t="s">
        <v>29</v>
      </c>
      <c r="J706">
        <v>2521.0300000000002</v>
      </c>
      <c r="K706">
        <v>2766.05</v>
      </c>
      <c r="L706" t="s">
        <v>17</v>
      </c>
      <c r="M706">
        <v>0.16</v>
      </c>
      <c r="N706" t="s">
        <v>27</v>
      </c>
      <c r="O706" t="s">
        <v>22</v>
      </c>
      <c r="P706" t="s">
        <v>58</v>
      </c>
    </row>
    <row r="707" spans="1:16" x14ac:dyDescent="0.3">
      <c r="A707">
        <v>1028</v>
      </c>
      <c r="B707" s="1">
        <v>45142</v>
      </c>
      <c r="C707">
        <f t="shared" si="22"/>
        <v>5</v>
      </c>
      <c r="D707" s="3">
        <f t="shared" si="23"/>
        <v>8</v>
      </c>
      <c r="E707" t="s">
        <v>43</v>
      </c>
      <c r="F707" t="s">
        <v>15</v>
      </c>
      <c r="G707">
        <v>2363.9</v>
      </c>
      <c r="H707">
        <v>38</v>
      </c>
      <c r="I707" t="s">
        <v>29</v>
      </c>
      <c r="J707">
        <v>3350.32</v>
      </c>
      <c r="K707">
        <v>3449.94</v>
      </c>
      <c r="L707" t="s">
        <v>30</v>
      </c>
      <c r="M707">
        <v>0.26</v>
      </c>
      <c r="N707" t="s">
        <v>18</v>
      </c>
      <c r="O707" t="s">
        <v>19</v>
      </c>
      <c r="P707" t="s">
        <v>52</v>
      </c>
    </row>
    <row r="708" spans="1:16" x14ac:dyDescent="0.3">
      <c r="A708">
        <v>1028</v>
      </c>
      <c r="B708" s="1">
        <v>44973</v>
      </c>
      <c r="C708">
        <f t="shared" si="22"/>
        <v>5</v>
      </c>
      <c r="D708" s="3">
        <f t="shared" si="23"/>
        <v>2</v>
      </c>
      <c r="E708" t="s">
        <v>14</v>
      </c>
      <c r="F708" t="s">
        <v>34</v>
      </c>
      <c r="G708">
        <v>4344.1499999999996</v>
      </c>
      <c r="H708">
        <v>24</v>
      </c>
      <c r="I708" t="s">
        <v>35</v>
      </c>
      <c r="J708">
        <v>1969.09</v>
      </c>
      <c r="K708">
        <v>2241.96</v>
      </c>
      <c r="L708" t="s">
        <v>17</v>
      </c>
      <c r="M708">
        <v>0.02</v>
      </c>
      <c r="N708" t="s">
        <v>31</v>
      </c>
      <c r="O708" t="s">
        <v>19</v>
      </c>
      <c r="P708" t="s">
        <v>48</v>
      </c>
    </row>
    <row r="709" spans="1:16" x14ac:dyDescent="0.3">
      <c r="A709">
        <v>1028</v>
      </c>
      <c r="B709" s="1">
        <v>45250</v>
      </c>
      <c r="C709">
        <f t="shared" si="22"/>
        <v>5</v>
      </c>
      <c r="D709" s="3">
        <f t="shared" si="23"/>
        <v>11</v>
      </c>
      <c r="E709" t="s">
        <v>43</v>
      </c>
      <c r="F709" t="s">
        <v>34</v>
      </c>
      <c r="G709">
        <v>388.78</v>
      </c>
      <c r="H709">
        <v>5</v>
      </c>
      <c r="I709" t="s">
        <v>26</v>
      </c>
      <c r="J709">
        <v>734.92</v>
      </c>
      <c r="K709">
        <v>991.21</v>
      </c>
      <c r="L709" t="s">
        <v>17</v>
      </c>
      <c r="M709">
        <v>0.21</v>
      </c>
      <c r="N709" t="s">
        <v>31</v>
      </c>
      <c r="O709" t="s">
        <v>19</v>
      </c>
      <c r="P709" t="s">
        <v>58</v>
      </c>
    </row>
    <row r="710" spans="1:16" x14ac:dyDescent="0.3">
      <c r="A710">
        <v>1028</v>
      </c>
      <c r="B710" s="1">
        <v>45087</v>
      </c>
      <c r="C710">
        <f t="shared" si="22"/>
        <v>5</v>
      </c>
      <c r="D710" s="3">
        <f t="shared" si="23"/>
        <v>6</v>
      </c>
      <c r="E710" t="s">
        <v>43</v>
      </c>
      <c r="F710" t="s">
        <v>15</v>
      </c>
      <c r="G710">
        <v>7987.15</v>
      </c>
      <c r="H710">
        <v>2</v>
      </c>
      <c r="I710" t="s">
        <v>16</v>
      </c>
      <c r="J710">
        <v>3146.12</v>
      </c>
      <c r="K710" s="2" t="s">
        <v>116</v>
      </c>
      <c r="L710" t="s">
        <v>17</v>
      </c>
      <c r="M710">
        <v>0.06</v>
      </c>
      <c r="N710" t="s">
        <v>27</v>
      </c>
      <c r="O710" t="s">
        <v>19</v>
      </c>
      <c r="P710" t="s">
        <v>52</v>
      </c>
    </row>
    <row r="711" spans="1:16" x14ac:dyDescent="0.3">
      <c r="A711">
        <v>1028</v>
      </c>
      <c r="B711" s="1">
        <v>45169</v>
      </c>
      <c r="C711">
        <f t="shared" si="22"/>
        <v>5</v>
      </c>
      <c r="D711" s="3">
        <f t="shared" si="23"/>
        <v>8</v>
      </c>
      <c r="E711" t="s">
        <v>38</v>
      </c>
      <c r="F711" t="s">
        <v>15</v>
      </c>
      <c r="G711">
        <v>5403</v>
      </c>
      <c r="H711">
        <v>28</v>
      </c>
      <c r="I711" t="s">
        <v>16</v>
      </c>
      <c r="J711">
        <v>2055.2800000000002</v>
      </c>
      <c r="K711" s="2" t="s">
        <v>181</v>
      </c>
      <c r="L711" t="s">
        <v>30</v>
      </c>
      <c r="M711">
        <v>0.19</v>
      </c>
      <c r="N711" t="s">
        <v>31</v>
      </c>
      <c r="O711" t="s">
        <v>19</v>
      </c>
      <c r="P711" t="s">
        <v>41</v>
      </c>
    </row>
    <row r="712" spans="1:16" x14ac:dyDescent="0.3">
      <c r="A712">
        <v>1028</v>
      </c>
      <c r="B712" s="1">
        <v>45149</v>
      </c>
      <c r="C712">
        <f t="shared" si="22"/>
        <v>5</v>
      </c>
      <c r="D712" s="3">
        <f t="shared" si="23"/>
        <v>8</v>
      </c>
      <c r="E712" t="s">
        <v>33</v>
      </c>
      <c r="F712" t="s">
        <v>21</v>
      </c>
      <c r="G712">
        <v>5809.35</v>
      </c>
      <c r="H712">
        <v>45</v>
      </c>
      <c r="I712" t="s">
        <v>29</v>
      </c>
      <c r="J712">
        <v>4848.9799999999996</v>
      </c>
      <c r="K712">
        <v>4985.75</v>
      </c>
      <c r="L712" t="s">
        <v>17</v>
      </c>
      <c r="M712">
        <v>0.2</v>
      </c>
      <c r="N712" t="s">
        <v>27</v>
      </c>
      <c r="O712" t="s">
        <v>19</v>
      </c>
      <c r="P712" t="s">
        <v>37</v>
      </c>
    </row>
    <row r="713" spans="1:16" x14ac:dyDescent="0.3">
      <c r="A713">
        <v>1028</v>
      </c>
      <c r="B713" s="1">
        <v>45150</v>
      </c>
      <c r="C713">
        <f t="shared" si="22"/>
        <v>5</v>
      </c>
      <c r="D713" s="3">
        <f t="shared" si="23"/>
        <v>8</v>
      </c>
      <c r="E713" t="s">
        <v>33</v>
      </c>
      <c r="F713" t="s">
        <v>25</v>
      </c>
      <c r="G713">
        <v>2490.8200000000002</v>
      </c>
      <c r="H713">
        <v>41</v>
      </c>
      <c r="I713" t="s">
        <v>29</v>
      </c>
      <c r="J713">
        <v>3956.03</v>
      </c>
      <c r="K713">
        <v>4163.68</v>
      </c>
      <c r="L713" t="s">
        <v>30</v>
      </c>
      <c r="M713">
        <v>0.12</v>
      </c>
      <c r="N713" t="s">
        <v>27</v>
      </c>
      <c r="O713" t="s">
        <v>22</v>
      </c>
      <c r="P713" t="s">
        <v>45</v>
      </c>
    </row>
    <row r="714" spans="1:16" x14ac:dyDescent="0.3">
      <c r="A714">
        <v>1028</v>
      </c>
      <c r="B714" s="1">
        <v>45233</v>
      </c>
      <c r="C714">
        <f t="shared" si="22"/>
        <v>5</v>
      </c>
      <c r="D714" s="3">
        <f t="shared" si="23"/>
        <v>11</v>
      </c>
      <c r="E714" t="s">
        <v>43</v>
      </c>
      <c r="F714" t="s">
        <v>15</v>
      </c>
      <c r="G714">
        <v>5755.48</v>
      </c>
      <c r="H714">
        <v>38</v>
      </c>
      <c r="I714" t="s">
        <v>29</v>
      </c>
      <c r="J714">
        <v>1234.69</v>
      </c>
      <c r="K714">
        <v>1511.26</v>
      </c>
      <c r="L714" t="s">
        <v>30</v>
      </c>
      <c r="M714">
        <v>0.1</v>
      </c>
      <c r="N714" t="s">
        <v>27</v>
      </c>
      <c r="O714" t="s">
        <v>19</v>
      </c>
      <c r="P714" t="s">
        <v>52</v>
      </c>
    </row>
    <row r="715" spans="1:16" x14ac:dyDescent="0.3">
      <c r="A715">
        <v>1028</v>
      </c>
      <c r="B715" s="1">
        <v>45231</v>
      </c>
      <c r="C715">
        <f t="shared" si="22"/>
        <v>5</v>
      </c>
      <c r="D715" s="3">
        <f t="shared" si="23"/>
        <v>11</v>
      </c>
      <c r="E715" t="s">
        <v>14</v>
      </c>
      <c r="F715" t="s">
        <v>34</v>
      </c>
      <c r="G715">
        <v>7946.69</v>
      </c>
      <c r="H715">
        <v>24</v>
      </c>
      <c r="I715" t="s">
        <v>26</v>
      </c>
      <c r="J715">
        <v>911.11</v>
      </c>
      <c r="K715">
        <v>1214.56</v>
      </c>
      <c r="L715" t="s">
        <v>30</v>
      </c>
      <c r="M715">
        <v>0.22</v>
      </c>
      <c r="N715" t="s">
        <v>27</v>
      </c>
      <c r="O715" t="s">
        <v>19</v>
      </c>
      <c r="P715" t="s">
        <v>48</v>
      </c>
    </row>
    <row r="716" spans="1:16" x14ac:dyDescent="0.3">
      <c r="A716">
        <v>1027</v>
      </c>
      <c r="B716" s="1">
        <v>44941</v>
      </c>
      <c r="C716">
        <f t="shared" si="22"/>
        <v>4</v>
      </c>
      <c r="D716" s="3">
        <f t="shared" si="23"/>
        <v>1</v>
      </c>
      <c r="E716" t="s">
        <v>14</v>
      </c>
      <c r="F716" t="s">
        <v>21</v>
      </c>
      <c r="G716">
        <v>6261.2</v>
      </c>
      <c r="H716">
        <v>26</v>
      </c>
      <c r="I716" t="s">
        <v>26</v>
      </c>
      <c r="J716">
        <v>149.11000000000001</v>
      </c>
      <c r="K716">
        <v>477.67</v>
      </c>
      <c r="L716" t="s">
        <v>17</v>
      </c>
      <c r="M716">
        <v>0.14000000000000001</v>
      </c>
      <c r="N716" t="s">
        <v>18</v>
      </c>
      <c r="O716" t="s">
        <v>22</v>
      </c>
      <c r="P716" t="s">
        <v>23</v>
      </c>
    </row>
    <row r="717" spans="1:16" x14ac:dyDescent="0.3">
      <c r="A717">
        <v>1027</v>
      </c>
      <c r="B717" s="1">
        <v>44995</v>
      </c>
      <c r="C717">
        <f t="shared" si="22"/>
        <v>4</v>
      </c>
      <c r="D717" s="3">
        <f t="shared" si="23"/>
        <v>3</v>
      </c>
      <c r="E717" t="s">
        <v>38</v>
      </c>
      <c r="F717" t="s">
        <v>25</v>
      </c>
      <c r="G717">
        <v>3985.34</v>
      </c>
      <c r="H717">
        <v>21</v>
      </c>
      <c r="I717" t="s">
        <v>26</v>
      </c>
      <c r="J717">
        <v>2511.41</v>
      </c>
      <c r="K717" s="2" t="s">
        <v>81</v>
      </c>
      <c r="L717" t="s">
        <v>17</v>
      </c>
      <c r="M717">
        <v>0.06</v>
      </c>
      <c r="N717" t="s">
        <v>27</v>
      </c>
      <c r="O717" t="s">
        <v>19</v>
      </c>
      <c r="P717" t="s">
        <v>39</v>
      </c>
    </row>
    <row r="718" spans="1:16" x14ac:dyDescent="0.3">
      <c r="A718">
        <v>1027</v>
      </c>
      <c r="B718" s="1">
        <v>44964</v>
      </c>
      <c r="C718">
        <f t="shared" si="22"/>
        <v>4</v>
      </c>
      <c r="D718" s="3">
        <f t="shared" si="23"/>
        <v>2</v>
      </c>
      <c r="E718" t="s">
        <v>14</v>
      </c>
      <c r="F718" t="s">
        <v>21</v>
      </c>
      <c r="G718">
        <v>7896.74</v>
      </c>
      <c r="H718">
        <v>3</v>
      </c>
      <c r="I718" t="s">
        <v>26</v>
      </c>
      <c r="J718">
        <v>999.09</v>
      </c>
      <c r="K718">
        <v>1271.99</v>
      </c>
      <c r="L718" t="s">
        <v>30</v>
      </c>
      <c r="M718">
        <v>0.15</v>
      </c>
      <c r="N718" t="s">
        <v>31</v>
      </c>
      <c r="O718" t="s">
        <v>19</v>
      </c>
      <c r="P718" t="s">
        <v>23</v>
      </c>
    </row>
    <row r="719" spans="1:16" x14ac:dyDescent="0.3">
      <c r="A719">
        <v>1027</v>
      </c>
      <c r="B719" s="1">
        <v>45108</v>
      </c>
      <c r="C719">
        <f t="shared" si="22"/>
        <v>4</v>
      </c>
      <c r="D719" s="3">
        <f t="shared" si="23"/>
        <v>7</v>
      </c>
      <c r="E719" t="s">
        <v>38</v>
      </c>
      <c r="F719" t="s">
        <v>15</v>
      </c>
      <c r="G719">
        <v>8666.43</v>
      </c>
      <c r="H719">
        <v>15</v>
      </c>
      <c r="I719" t="s">
        <v>29</v>
      </c>
      <c r="J719">
        <v>1615.26</v>
      </c>
      <c r="K719">
        <v>1710.95</v>
      </c>
      <c r="L719" t="s">
        <v>30</v>
      </c>
      <c r="M719">
        <v>0.23</v>
      </c>
      <c r="N719" t="s">
        <v>31</v>
      </c>
      <c r="O719" t="s">
        <v>22</v>
      </c>
      <c r="P719" t="s">
        <v>41</v>
      </c>
    </row>
    <row r="720" spans="1:16" x14ac:dyDescent="0.3">
      <c r="A720">
        <v>1027</v>
      </c>
      <c r="B720" s="1">
        <v>45149</v>
      </c>
      <c r="C720">
        <f t="shared" si="22"/>
        <v>4</v>
      </c>
      <c r="D720" s="3">
        <f t="shared" si="23"/>
        <v>8</v>
      </c>
      <c r="E720" t="s">
        <v>38</v>
      </c>
      <c r="F720" t="s">
        <v>15</v>
      </c>
      <c r="G720">
        <v>1657</v>
      </c>
      <c r="H720">
        <v>43</v>
      </c>
      <c r="I720" t="s">
        <v>29</v>
      </c>
      <c r="J720">
        <v>4232.6099999999997</v>
      </c>
      <c r="K720">
        <v>4572.21</v>
      </c>
      <c r="L720" t="s">
        <v>30</v>
      </c>
      <c r="M720">
        <v>0.01</v>
      </c>
      <c r="N720" t="s">
        <v>18</v>
      </c>
      <c r="O720" t="s">
        <v>22</v>
      </c>
      <c r="P720" t="s">
        <v>41</v>
      </c>
    </row>
    <row r="721" spans="1:16" x14ac:dyDescent="0.3">
      <c r="A721">
        <v>1027</v>
      </c>
      <c r="B721" s="1">
        <v>45161</v>
      </c>
      <c r="C721">
        <f t="shared" si="22"/>
        <v>4</v>
      </c>
      <c r="D721" s="3">
        <f t="shared" si="23"/>
        <v>8</v>
      </c>
      <c r="E721" t="s">
        <v>14</v>
      </c>
      <c r="F721" t="s">
        <v>34</v>
      </c>
      <c r="G721">
        <v>4036.36</v>
      </c>
      <c r="H721">
        <v>4</v>
      </c>
      <c r="I721" t="s">
        <v>35</v>
      </c>
      <c r="J721">
        <v>282.61</v>
      </c>
      <c r="K721">
        <v>548.25</v>
      </c>
      <c r="L721" t="s">
        <v>30</v>
      </c>
      <c r="M721">
        <v>0.17</v>
      </c>
      <c r="N721" t="s">
        <v>31</v>
      </c>
      <c r="O721" t="s">
        <v>19</v>
      </c>
      <c r="P721" t="s">
        <v>48</v>
      </c>
    </row>
    <row r="722" spans="1:16" x14ac:dyDescent="0.3">
      <c r="A722">
        <v>1027</v>
      </c>
      <c r="B722" s="1">
        <v>45121</v>
      </c>
      <c r="C722">
        <f t="shared" si="22"/>
        <v>4</v>
      </c>
      <c r="D722" s="3">
        <f t="shared" si="23"/>
        <v>7</v>
      </c>
      <c r="E722" t="s">
        <v>14</v>
      </c>
      <c r="F722" t="s">
        <v>25</v>
      </c>
      <c r="G722">
        <v>6650.67</v>
      </c>
      <c r="H722">
        <v>22</v>
      </c>
      <c r="I722" t="s">
        <v>26</v>
      </c>
      <c r="J722">
        <v>3240.2</v>
      </c>
      <c r="K722" s="2" t="s">
        <v>188</v>
      </c>
      <c r="L722" t="s">
        <v>30</v>
      </c>
      <c r="M722">
        <v>7.0000000000000007E-2</v>
      </c>
      <c r="N722" t="s">
        <v>18</v>
      </c>
      <c r="O722" t="s">
        <v>19</v>
      </c>
      <c r="P722" t="s">
        <v>32</v>
      </c>
    </row>
    <row r="723" spans="1:16" x14ac:dyDescent="0.3">
      <c r="A723">
        <v>1027</v>
      </c>
      <c r="B723" s="1">
        <v>44963</v>
      </c>
      <c r="C723">
        <f t="shared" si="22"/>
        <v>4</v>
      </c>
      <c r="D723" s="3">
        <f t="shared" si="23"/>
        <v>2</v>
      </c>
      <c r="E723" t="s">
        <v>38</v>
      </c>
      <c r="F723" t="s">
        <v>21</v>
      </c>
      <c r="G723">
        <v>3668.23</v>
      </c>
      <c r="H723">
        <v>45</v>
      </c>
      <c r="I723" t="s">
        <v>26</v>
      </c>
      <c r="J723">
        <v>1153.9000000000001</v>
      </c>
      <c r="K723" s="2" t="s">
        <v>211</v>
      </c>
      <c r="L723" t="s">
        <v>30</v>
      </c>
      <c r="M723">
        <v>0.25</v>
      </c>
      <c r="N723" t="s">
        <v>31</v>
      </c>
      <c r="O723" t="s">
        <v>22</v>
      </c>
      <c r="P723" t="s">
        <v>42</v>
      </c>
    </row>
    <row r="724" spans="1:16" x14ac:dyDescent="0.3">
      <c r="A724">
        <v>1027</v>
      </c>
      <c r="B724" s="1">
        <v>44965</v>
      </c>
      <c r="C724">
        <f t="shared" si="22"/>
        <v>4</v>
      </c>
      <c r="D724" s="3">
        <f t="shared" si="23"/>
        <v>2</v>
      </c>
      <c r="E724" t="s">
        <v>43</v>
      </c>
      <c r="F724" t="s">
        <v>21</v>
      </c>
      <c r="G724">
        <v>7179.49</v>
      </c>
      <c r="H724">
        <v>20</v>
      </c>
      <c r="I724" t="s">
        <v>35</v>
      </c>
      <c r="J724">
        <v>1748.11</v>
      </c>
      <c r="K724">
        <v>2220.9</v>
      </c>
      <c r="L724" t="s">
        <v>30</v>
      </c>
      <c r="M724">
        <v>0.23</v>
      </c>
      <c r="N724" t="s">
        <v>31</v>
      </c>
      <c r="O724" t="s">
        <v>22</v>
      </c>
      <c r="P724" t="s">
        <v>56</v>
      </c>
    </row>
    <row r="725" spans="1:16" x14ac:dyDescent="0.3">
      <c r="A725">
        <v>1027</v>
      </c>
      <c r="B725" s="1">
        <v>45032</v>
      </c>
      <c r="C725">
        <f t="shared" si="22"/>
        <v>4</v>
      </c>
      <c r="D725" s="3">
        <f t="shared" si="23"/>
        <v>4</v>
      </c>
      <c r="E725" t="s">
        <v>43</v>
      </c>
      <c r="F725" t="s">
        <v>34</v>
      </c>
      <c r="G725">
        <v>8241.57</v>
      </c>
      <c r="H725">
        <v>7</v>
      </c>
      <c r="I725" t="s">
        <v>26</v>
      </c>
      <c r="J725">
        <v>2371.85</v>
      </c>
      <c r="K725">
        <v>2457.29</v>
      </c>
      <c r="L725" t="s">
        <v>30</v>
      </c>
      <c r="M725">
        <v>0.03</v>
      </c>
      <c r="N725" t="s">
        <v>18</v>
      </c>
      <c r="O725" t="s">
        <v>22</v>
      </c>
      <c r="P725" t="s">
        <v>58</v>
      </c>
    </row>
    <row r="726" spans="1:16" x14ac:dyDescent="0.3">
      <c r="A726">
        <v>1027</v>
      </c>
      <c r="B726" s="1">
        <v>44929</v>
      </c>
      <c r="C726">
        <f t="shared" si="22"/>
        <v>4</v>
      </c>
      <c r="D726" s="3">
        <f t="shared" si="23"/>
        <v>1</v>
      </c>
      <c r="E726" t="s">
        <v>14</v>
      </c>
      <c r="F726" t="s">
        <v>34</v>
      </c>
      <c r="G726">
        <v>7648.22</v>
      </c>
      <c r="H726">
        <v>30</v>
      </c>
      <c r="I726" t="s">
        <v>16</v>
      </c>
      <c r="J726">
        <v>745.93</v>
      </c>
      <c r="K726">
        <v>1143.02</v>
      </c>
      <c r="L726" t="s">
        <v>17</v>
      </c>
      <c r="M726">
        <v>0.2</v>
      </c>
      <c r="N726" t="s">
        <v>31</v>
      </c>
      <c r="O726" t="s">
        <v>19</v>
      </c>
      <c r="P726" t="s">
        <v>48</v>
      </c>
    </row>
    <row r="727" spans="1:16" x14ac:dyDescent="0.3">
      <c r="A727">
        <v>1026</v>
      </c>
      <c r="B727" s="1">
        <v>44961</v>
      </c>
      <c r="C727">
        <f t="shared" si="22"/>
        <v>3</v>
      </c>
      <c r="D727" s="3">
        <f t="shared" si="23"/>
        <v>2</v>
      </c>
      <c r="E727" t="s">
        <v>43</v>
      </c>
      <c r="F727" t="s">
        <v>21</v>
      </c>
      <c r="G727">
        <v>1554.93</v>
      </c>
      <c r="H727">
        <v>19</v>
      </c>
      <c r="I727" t="s">
        <v>35</v>
      </c>
      <c r="J727">
        <v>1265.48</v>
      </c>
      <c r="K727">
        <v>1715.83</v>
      </c>
      <c r="L727" t="s">
        <v>30</v>
      </c>
      <c r="M727">
        <v>0.05</v>
      </c>
      <c r="N727" t="s">
        <v>31</v>
      </c>
      <c r="O727" t="s">
        <v>22</v>
      </c>
      <c r="P727" t="s">
        <v>56</v>
      </c>
    </row>
    <row r="728" spans="1:16" x14ac:dyDescent="0.3">
      <c r="A728">
        <v>1026</v>
      </c>
      <c r="B728" s="1">
        <v>45054</v>
      </c>
      <c r="C728">
        <f t="shared" si="22"/>
        <v>3</v>
      </c>
      <c r="D728" s="3">
        <f t="shared" si="23"/>
        <v>5</v>
      </c>
      <c r="E728" t="s">
        <v>33</v>
      </c>
      <c r="F728" t="s">
        <v>21</v>
      </c>
      <c r="G728">
        <v>9519.09</v>
      </c>
      <c r="H728">
        <v>20</v>
      </c>
      <c r="I728" t="s">
        <v>29</v>
      </c>
      <c r="J728">
        <v>2985.63</v>
      </c>
      <c r="K728" s="2" t="s">
        <v>130</v>
      </c>
      <c r="L728" t="s">
        <v>30</v>
      </c>
      <c r="M728">
        <v>0.17</v>
      </c>
      <c r="N728" t="s">
        <v>31</v>
      </c>
      <c r="O728" t="s">
        <v>22</v>
      </c>
      <c r="P728" t="s">
        <v>37</v>
      </c>
    </row>
    <row r="729" spans="1:16" x14ac:dyDescent="0.3">
      <c r="A729">
        <v>1026</v>
      </c>
      <c r="B729" s="1">
        <v>45231</v>
      </c>
      <c r="C729">
        <f t="shared" si="22"/>
        <v>3</v>
      </c>
      <c r="D729" s="3">
        <f t="shared" si="23"/>
        <v>11</v>
      </c>
      <c r="E729" t="s">
        <v>43</v>
      </c>
      <c r="F729" t="s">
        <v>25</v>
      </c>
      <c r="G729">
        <v>7895.13</v>
      </c>
      <c r="H729">
        <v>36</v>
      </c>
      <c r="I729" t="s">
        <v>29</v>
      </c>
      <c r="J729">
        <v>3067.05</v>
      </c>
      <c r="K729">
        <v>3386.33</v>
      </c>
      <c r="L729" t="s">
        <v>30</v>
      </c>
      <c r="M729">
        <v>0.2</v>
      </c>
      <c r="N729" t="s">
        <v>27</v>
      </c>
      <c r="O729" t="s">
        <v>19</v>
      </c>
      <c r="P729" t="s">
        <v>44</v>
      </c>
    </row>
    <row r="730" spans="1:16" x14ac:dyDescent="0.3">
      <c r="A730">
        <v>1026</v>
      </c>
      <c r="B730" s="1">
        <v>45022</v>
      </c>
      <c r="C730">
        <f t="shared" si="22"/>
        <v>3</v>
      </c>
      <c r="D730" s="3">
        <f t="shared" si="23"/>
        <v>4</v>
      </c>
      <c r="E730" t="s">
        <v>14</v>
      </c>
      <c r="F730" t="s">
        <v>25</v>
      </c>
      <c r="G730">
        <v>927.19</v>
      </c>
      <c r="H730">
        <v>4</v>
      </c>
      <c r="I730" t="s">
        <v>35</v>
      </c>
      <c r="J730">
        <v>3993.39</v>
      </c>
      <c r="K730">
        <v>4288.3</v>
      </c>
      <c r="L730" t="s">
        <v>30</v>
      </c>
      <c r="M730">
        <v>0.13</v>
      </c>
      <c r="N730" t="s">
        <v>31</v>
      </c>
      <c r="O730" t="s">
        <v>19</v>
      </c>
      <c r="P730" t="s">
        <v>32</v>
      </c>
    </row>
    <row r="731" spans="1:16" x14ac:dyDescent="0.3">
      <c r="A731">
        <v>1026</v>
      </c>
      <c r="B731" s="1">
        <v>44952</v>
      </c>
      <c r="C731">
        <f t="shared" si="22"/>
        <v>3</v>
      </c>
      <c r="D731" s="3">
        <f t="shared" si="23"/>
        <v>1</v>
      </c>
      <c r="E731" t="s">
        <v>24</v>
      </c>
      <c r="F731" t="s">
        <v>34</v>
      </c>
      <c r="G731">
        <v>2195.1999999999998</v>
      </c>
      <c r="H731">
        <v>5</v>
      </c>
      <c r="I731" t="s">
        <v>26</v>
      </c>
      <c r="J731">
        <v>4093.61</v>
      </c>
      <c r="K731">
        <v>4117.88</v>
      </c>
      <c r="L731" t="s">
        <v>17</v>
      </c>
      <c r="M731">
        <v>0.12</v>
      </c>
      <c r="N731" t="s">
        <v>31</v>
      </c>
      <c r="O731" t="s">
        <v>22</v>
      </c>
      <c r="P731" t="s">
        <v>54</v>
      </c>
    </row>
    <row r="732" spans="1:16" x14ac:dyDescent="0.3">
      <c r="A732">
        <v>1026</v>
      </c>
      <c r="B732" s="1">
        <v>45005</v>
      </c>
      <c r="C732">
        <f t="shared" si="22"/>
        <v>3</v>
      </c>
      <c r="D732" s="3">
        <f t="shared" si="23"/>
        <v>3</v>
      </c>
      <c r="E732" t="s">
        <v>14</v>
      </c>
      <c r="F732" t="s">
        <v>34</v>
      </c>
      <c r="G732">
        <v>614.69000000000005</v>
      </c>
      <c r="H732">
        <v>19</v>
      </c>
      <c r="I732" t="s">
        <v>35</v>
      </c>
      <c r="J732">
        <v>4991.68</v>
      </c>
      <c r="K732" s="2" t="s">
        <v>231</v>
      </c>
      <c r="L732" t="s">
        <v>30</v>
      </c>
      <c r="M732">
        <v>0.12</v>
      </c>
      <c r="N732" t="s">
        <v>27</v>
      </c>
      <c r="O732" t="s">
        <v>19</v>
      </c>
      <c r="P732" t="s">
        <v>48</v>
      </c>
    </row>
    <row r="733" spans="1:16" x14ac:dyDescent="0.3">
      <c r="A733">
        <v>1026</v>
      </c>
      <c r="B733" s="1">
        <v>45223</v>
      </c>
      <c r="C733">
        <f t="shared" si="22"/>
        <v>3</v>
      </c>
      <c r="D733" s="3">
        <f t="shared" si="23"/>
        <v>10</v>
      </c>
      <c r="E733" t="s">
        <v>24</v>
      </c>
      <c r="F733" t="s">
        <v>34</v>
      </c>
      <c r="G733">
        <v>2044.55</v>
      </c>
      <c r="H733">
        <v>45</v>
      </c>
      <c r="I733" t="s">
        <v>26</v>
      </c>
      <c r="J733">
        <v>1741.66</v>
      </c>
      <c r="K733">
        <v>2169.86</v>
      </c>
      <c r="L733" t="s">
        <v>17</v>
      </c>
      <c r="M733">
        <v>0.14000000000000001</v>
      </c>
      <c r="N733" t="s">
        <v>31</v>
      </c>
      <c r="O733" t="s">
        <v>19</v>
      </c>
      <c r="P733" t="s">
        <v>54</v>
      </c>
    </row>
    <row r="734" spans="1:16" x14ac:dyDescent="0.3">
      <c r="A734">
        <v>1026</v>
      </c>
      <c r="B734" s="1">
        <v>45169</v>
      </c>
      <c r="C734">
        <f t="shared" si="22"/>
        <v>3</v>
      </c>
      <c r="D734" s="3">
        <f t="shared" si="23"/>
        <v>8</v>
      </c>
      <c r="E734" t="s">
        <v>43</v>
      </c>
      <c r="F734" t="s">
        <v>34</v>
      </c>
      <c r="G734">
        <v>3784.52</v>
      </c>
      <c r="H734">
        <v>25</v>
      </c>
      <c r="I734" t="s">
        <v>35</v>
      </c>
      <c r="J734">
        <v>1156.8800000000001</v>
      </c>
      <c r="K734">
        <v>1454.68</v>
      </c>
      <c r="L734" t="s">
        <v>17</v>
      </c>
      <c r="M734">
        <v>0.06</v>
      </c>
      <c r="N734" t="s">
        <v>31</v>
      </c>
      <c r="O734" t="s">
        <v>19</v>
      </c>
      <c r="P734" t="s">
        <v>58</v>
      </c>
    </row>
    <row r="735" spans="1:16" x14ac:dyDescent="0.3">
      <c r="A735">
        <v>1026</v>
      </c>
      <c r="B735" s="1">
        <v>44963</v>
      </c>
      <c r="C735">
        <f t="shared" si="22"/>
        <v>3</v>
      </c>
      <c r="D735" s="3">
        <f t="shared" si="23"/>
        <v>2</v>
      </c>
      <c r="E735" t="s">
        <v>14</v>
      </c>
      <c r="F735" t="s">
        <v>21</v>
      </c>
      <c r="G735">
        <v>961.47</v>
      </c>
      <c r="H735">
        <v>34</v>
      </c>
      <c r="I735" t="s">
        <v>35</v>
      </c>
      <c r="J735">
        <v>68.33</v>
      </c>
      <c r="K735" s="2" t="s">
        <v>258</v>
      </c>
      <c r="L735" t="s">
        <v>30</v>
      </c>
      <c r="M735">
        <v>0.02</v>
      </c>
      <c r="N735" t="s">
        <v>31</v>
      </c>
      <c r="O735" t="s">
        <v>19</v>
      </c>
      <c r="P735" t="s">
        <v>23</v>
      </c>
    </row>
    <row r="736" spans="1:16" x14ac:dyDescent="0.3">
      <c r="A736">
        <v>1025</v>
      </c>
      <c r="B736" s="1">
        <v>45214</v>
      </c>
      <c r="C736">
        <f t="shared" si="22"/>
        <v>2</v>
      </c>
      <c r="D736" s="3">
        <f t="shared" si="23"/>
        <v>10</v>
      </c>
      <c r="E736" t="s">
        <v>24</v>
      </c>
      <c r="F736" t="s">
        <v>15</v>
      </c>
      <c r="G736">
        <v>3422.54</v>
      </c>
      <c r="H736">
        <v>44</v>
      </c>
      <c r="I736" t="s">
        <v>26</v>
      </c>
      <c r="J736">
        <v>1485.72</v>
      </c>
      <c r="K736">
        <v>1717.97</v>
      </c>
      <c r="L736" t="s">
        <v>30</v>
      </c>
      <c r="M736">
        <v>0.02</v>
      </c>
      <c r="N736" t="s">
        <v>31</v>
      </c>
      <c r="O736" t="s">
        <v>22</v>
      </c>
      <c r="P736" t="s">
        <v>47</v>
      </c>
    </row>
    <row r="737" spans="1:16" x14ac:dyDescent="0.3">
      <c r="A737">
        <v>1025</v>
      </c>
      <c r="B737" s="1">
        <v>45135</v>
      </c>
      <c r="C737">
        <f t="shared" si="22"/>
        <v>2</v>
      </c>
      <c r="D737" s="3">
        <f t="shared" si="23"/>
        <v>7</v>
      </c>
      <c r="E737" t="s">
        <v>24</v>
      </c>
      <c r="F737" t="s">
        <v>21</v>
      </c>
      <c r="G737">
        <v>4376.99</v>
      </c>
      <c r="H737">
        <v>37</v>
      </c>
      <c r="I737" t="s">
        <v>35</v>
      </c>
      <c r="J737">
        <v>1115.02</v>
      </c>
      <c r="K737">
        <v>1174.48</v>
      </c>
      <c r="L737" t="s">
        <v>30</v>
      </c>
      <c r="M737">
        <v>0.22</v>
      </c>
      <c r="N737" t="s">
        <v>31</v>
      </c>
      <c r="O737" t="s">
        <v>19</v>
      </c>
      <c r="P737" t="s">
        <v>49</v>
      </c>
    </row>
    <row r="738" spans="1:16" x14ac:dyDescent="0.3">
      <c r="A738">
        <v>1025</v>
      </c>
      <c r="B738" s="1">
        <v>45282</v>
      </c>
      <c r="C738">
        <f t="shared" si="22"/>
        <v>2</v>
      </c>
      <c r="D738" s="3">
        <f t="shared" si="23"/>
        <v>12</v>
      </c>
      <c r="E738" t="s">
        <v>14</v>
      </c>
      <c r="F738" t="s">
        <v>25</v>
      </c>
      <c r="G738">
        <v>6030.54</v>
      </c>
      <c r="H738">
        <v>11</v>
      </c>
      <c r="I738" t="s">
        <v>26</v>
      </c>
      <c r="J738">
        <v>1250.5899999999999</v>
      </c>
      <c r="K738" s="2" t="s">
        <v>132</v>
      </c>
      <c r="L738" t="s">
        <v>17</v>
      </c>
      <c r="M738">
        <v>0.21</v>
      </c>
      <c r="N738" t="s">
        <v>27</v>
      </c>
      <c r="O738" t="s">
        <v>22</v>
      </c>
      <c r="P738" t="s">
        <v>32</v>
      </c>
    </row>
    <row r="739" spans="1:16" x14ac:dyDescent="0.3">
      <c r="A739">
        <v>1025</v>
      </c>
      <c r="B739" s="1">
        <v>44972</v>
      </c>
      <c r="C739">
        <f t="shared" si="22"/>
        <v>2</v>
      </c>
      <c r="D739" s="3">
        <f t="shared" si="23"/>
        <v>2</v>
      </c>
      <c r="E739" t="s">
        <v>24</v>
      </c>
      <c r="F739" t="s">
        <v>25</v>
      </c>
      <c r="G739">
        <v>4140.7</v>
      </c>
      <c r="H739">
        <v>45</v>
      </c>
      <c r="I739" t="s">
        <v>29</v>
      </c>
      <c r="J739">
        <v>1588.04</v>
      </c>
      <c r="K739" s="2" t="s">
        <v>137</v>
      </c>
      <c r="L739" t="s">
        <v>30</v>
      </c>
      <c r="M739">
        <v>0.2</v>
      </c>
      <c r="N739" t="s">
        <v>27</v>
      </c>
      <c r="O739" t="s">
        <v>22</v>
      </c>
      <c r="P739" t="s">
        <v>28</v>
      </c>
    </row>
    <row r="740" spans="1:16" x14ac:dyDescent="0.3">
      <c r="A740">
        <v>1025</v>
      </c>
      <c r="B740" s="1">
        <v>45188</v>
      </c>
      <c r="C740">
        <f t="shared" si="22"/>
        <v>2</v>
      </c>
      <c r="D740" s="3">
        <f t="shared" si="23"/>
        <v>9</v>
      </c>
      <c r="E740" t="s">
        <v>43</v>
      </c>
      <c r="F740" t="s">
        <v>34</v>
      </c>
      <c r="G740">
        <v>8564.24</v>
      </c>
      <c r="H740">
        <v>26</v>
      </c>
      <c r="I740" t="s">
        <v>35</v>
      </c>
      <c r="J740">
        <v>2007.32</v>
      </c>
      <c r="K740">
        <v>2202.87</v>
      </c>
      <c r="L740" t="s">
        <v>17</v>
      </c>
      <c r="M740">
        <v>0.11</v>
      </c>
      <c r="N740" t="s">
        <v>18</v>
      </c>
      <c r="O740" t="s">
        <v>19</v>
      </c>
      <c r="P740" t="s">
        <v>58</v>
      </c>
    </row>
    <row r="741" spans="1:16" x14ac:dyDescent="0.3">
      <c r="A741">
        <v>1025</v>
      </c>
      <c r="B741" s="1">
        <v>44985</v>
      </c>
      <c r="C741">
        <f t="shared" si="22"/>
        <v>2</v>
      </c>
      <c r="D741" s="3">
        <f t="shared" si="23"/>
        <v>2</v>
      </c>
      <c r="E741" t="s">
        <v>14</v>
      </c>
      <c r="F741" t="s">
        <v>34</v>
      </c>
      <c r="G741">
        <v>8236.1299999999992</v>
      </c>
      <c r="H741">
        <v>14</v>
      </c>
      <c r="I741" t="s">
        <v>35</v>
      </c>
      <c r="J741">
        <v>859.59</v>
      </c>
      <c r="K741">
        <v>884.51</v>
      </c>
      <c r="L741" t="s">
        <v>30</v>
      </c>
      <c r="M741">
        <v>0.12</v>
      </c>
      <c r="N741" t="s">
        <v>27</v>
      </c>
      <c r="O741" t="s">
        <v>19</v>
      </c>
      <c r="P741" t="s">
        <v>48</v>
      </c>
    </row>
    <row r="742" spans="1:16" x14ac:dyDescent="0.3">
      <c r="A742">
        <v>1025</v>
      </c>
      <c r="B742" s="1">
        <v>45118</v>
      </c>
      <c r="C742">
        <f t="shared" si="22"/>
        <v>2</v>
      </c>
      <c r="D742" s="3">
        <f t="shared" si="23"/>
        <v>7</v>
      </c>
      <c r="E742" t="s">
        <v>33</v>
      </c>
      <c r="F742" t="s">
        <v>21</v>
      </c>
      <c r="G742">
        <v>5910.67</v>
      </c>
      <c r="H742">
        <v>40</v>
      </c>
      <c r="I742" t="s">
        <v>35</v>
      </c>
      <c r="J742">
        <v>2983.85</v>
      </c>
      <c r="K742">
        <v>3239.74</v>
      </c>
      <c r="L742" t="s">
        <v>30</v>
      </c>
      <c r="M742">
        <v>0.27</v>
      </c>
      <c r="N742" t="s">
        <v>31</v>
      </c>
      <c r="O742" t="s">
        <v>19</v>
      </c>
      <c r="P742" t="s">
        <v>37</v>
      </c>
    </row>
    <row r="743" spans="1:16" x14ac:dyDescent="0.3">
      <c r="A743">
        <v>1025</v>
      </c>
      <c r="B743" s="1">
        <v>45016</v>
      </c>
      <c r="C743">
        <f t="shared" si="22"/>
        <v>2</v>
      </c>
      <c r="D743" s="3">
        <f t="shared" si="23"/>
        <v>3</v>
      </c>
      <c r="E743" t="s">
        <v>24</v>
      </c>
      <c r="F743" t="s">
        <v>21</v>
      </c>
      <c r="G743">
        <v>4929.5600000000004</v>
      </c>
      <c r="H743">
        <v>4</v>
      </c>
      <c r="I743" t="s">
        <v>16</v>
      </c>
      <c r="J743">
        <v>2751.06</v>
      </c>
      <c r="K743" s="2" t="s">
        <v>245</v>
      </c>
      <c r="L743" t="s">
        <v>17</v>
      </c>
      <c r="M743">
        <v>0.28000000000000003</v>
      </c>
      <c r="N743" t="s">
        <v>31</v>
      </c>
      <c r="O743" t="s">
        <v>19</v>
      </c>
      <c r="P743" t="s">
        <v>49</v>
      </c>
    </row>
    <row r="744" spans="1:16" x14ac:dyDescent="0.3">
      <c r="A744">
        <v>1025</v>
      </c>
      <c r="B744" s="1">
        <v>45290</v>
      </c>
      <c r="C744">
        <f t="shared" si="22"/>
        <v>2</v>
      </c>
      <c r="D744" s="3">
        <f t="shared" si="23"/>
        <v>12</v>
      </c>
      <c r="E744" t="s">
        <v>24</v>
      </c>
      <c r="F744" t="s">
        <v>21</v>
      </c>
      <c r="G744">
        <v>9215.32</v>
      </c>
      <c r="H744">
        <v>28</v>
      </c>
      <c r="I744" t="s">
        <v>35</v>
      </c>
      <c r="J744">
        <v>2097.84</v>
      </c>
      <c r="K744" s="2" t="s">
        <v>264</v>
      </c>
      <c r="L744" t="s">
        <v>30</v>
      </c>
      <c r="M744">
        <v>0.13</v>
      </c>
      <c r="N744" t="s">
        <v>31</v>
      </c>
      <c r="O744" t="s">
        <v>22</v>
      </c>
      <c r="P744" t="s">
        <v>49</v>
      </c>
    </row>
    <row r="745" spans="1:16" x14ac:dyDescent="0.3">
      <c r="A745">
        <v>1025</v>
      </c>
      <c r="B745" s="1">
        <v>45103</v>
      </c>
      <c r="C745">
        <f t="shared" si="22"/>
        <v>2</v>
      </c>
      <c r="D745" s="3">
        <f t="shared" si="23"/>
        <v>6</v>
      </c>
      <c r="E745" t="s">
        <v>24</v>
      </c>
      <c r="F745" t="s">
        <v>15</v>
      </c>
      <c r="G745">
        <v>2457.65</v>
      </c>
      <c r="H745">
        <v>47</v>
      </c>
      <c r="I745" t="s">
        <v>16</v>
      </c>
      <c r="J745">
        <v>3861.61</v>
      </c>
      <c r="K745" s="2" t="s">
        <v>267</v>
      </c>
      <c r="L745" t="s">
        <v>30</v>
      </c>
      <c r="M745">
        <v>0.25</v>
      </c>
      <c r="N745" t="s">
        <v>31</v>
      </c>
      <c r="O745" t="s">
        <v>19</v>
      </c>
      <c r="P745" t="s">
        <v>47</v>
      </c>
    </row>
    <row r="746" spans="1:16" x14ac:dyDescent="0.3">
      <c r="A746">
        <v>1024</v>
      </c>
      <c r="B746" s="1">
        <v>45241</v>
      </c>
      <c r="C746">
        <f t="shared" si="22"/>
        <v>1</v>
      </c>
      <c r="D746" s="3">
        <f t="shared" si="23"/>
        <v>11</v>
      </c>
      <c r="E746" t="s">
        <v>38</v>
      </c>
      <c r="F746" t="s">
        <v>21</v>
      </c>
      <c r="G746">
        <v>6607.8</v>
      </c>
      <c r="H746">
        <v>21</v>
      </c>
      <c r="I746" t="s">
        <v>26</v>
      </c>
      <c r="J746">
        <v>622.01</v>
      </c>
      <c r="K746">
        <v>641.09</v>
      </c>
      <c r="L746" t="s">
        <v>17</v>
      </c>
      <c r="M746">
        <v>0</v>
      </c>
      <c r="N746" t="s">
        <v>27</v>
      </c>
      <c r="O746" t="s">
        <v>22</v>
      </c>
      <c r="P746" t="s">
        <v>42</v>
      </c>
    </row>
    <row r="747" spans="1:16" x14ac:dyDescent="0.3">
      <c r="A747">
        <v>1024</v>
      </c>
      <c r="B747" s="1">
        <v>45002</v>
      </c>
      <c r="C747">
        <f t="shared" si="22"/>
        <v>1</v>
      </c>
      <c r="D747" s="3">
        <f t="shared" si="23"/>
        <v>3</v>
      </c>
      <c r="E747" t="s">
        <v>38</v>
      </c>
      <c r="F747" t="s">
        <v>25</v>
      </c>
      <c r="G747">
        <v>5825.15</v>
      </c>
      <c r="H747">
        <v>46</v>
      </c>
      <c r="I747" t="s">
        <v>35</v>
      </c>
      <c r="J747">
        <v>2016.49</v>
      </c>
      <c r="K747">
        <v>2338.66</v>
      </c>
      <c r="L747" t="s">
        <v>17</v>
      </c>
      <c r="M747">
        <v>0.19</v>
      </c>
      <c r="N747" t="s">
        <v>27</v>
      </c>
      <c r="O747" t="s">
        <v>22</v>
      </c>
      <c r="P747" t="s">
        <v>39</v>
      </c>
    </row>
    <row r="748" spans="1:16" x14ac:dyDescent="0.3">
      <c r="A748">
        <v>1024</v>
      </c>
      <c r="B748" s="1">
        <v>45289</v>
      </c>
      <c r="C748">
        <f t="shared" si="22"/>
        <v>1</v>
      </c>
      <c r="D748" s="3">
        <f t="shared" si="23"/>
        <v>12</v>
      </c>
      <c r="E748" t="s">
        <v>38</v>
      </c>
      <c r="F748" t="s">
        <v>15</v>
      </c>
      <c r="G748">
        <v>9190.57</v>
      </c>
      <c r="H748">
        <v>5</v>
      </c>
      <c r="I748" t="s">
        <v>16</v>
      </c>
      <c r="J748">
        <v>3417.9</v>
      </c>
      <c r="K748">
        <v>3714.52</v>
      </c>
      <c r="L748" t="s">
        <v>17</v>
      </c>
      <c r="M748">
        <v>0.27</v>
      </c>
      <c r="N748" t="s">
        <v>31</v>
      </c>
      <c r="O748" t="s">
        <v>22</v>
      </c>
      <c r="P748" t="s">
        <v>41</v>
      </c>
    </row>
    <row r="749" spans="1:16" x14ac:dyDescent="0.3">
      <c r="A749">
        <v>1024</v>
      </c>
      <c r="B749" s="1">
        <v>45043</v>
      </c>
      <c r="C749">
        <f t="shared" si="22"/>
        <v>1</v>
      </c>
      <c r="D749" s="3">
        <f t="shared" si="23"/>
        <v>4</v>
      </c>
      <c r="E749" t="s">
        <v>43</v>
      </c>
      <c r="F749" t="s">
        <v>21</v>
      </c>
      <c r="G749">
        <v>7734.12</v>
      </c>
      <c r="H749">
        <v>42</v>
      </c>
      <c r="I749" t="s">
        <v>26</v>
      </c>
      <c r="J749">
        <v>2069.0500000000002</v>
      </c>
      <c r="K749">
        <v>2363.9</v>
      </c>
      <c r="L749" t="s">
        <v>17</v>
      </c>
      <c r="M749">
        <v>7.0000000000000007E-2</v>
      </c>
      <c r="N749" t="s">
        <v>18</v>
      </c>
      <c r="O749" t="s">
        <v>19</v>
      </c>
      <c r="P749" t="s">
        <v>56</v>
      </c>
    </row>
    <row r="750" spans="1:16" x14ac:dyDescent="0.3">
      <c r="A750">
        <v>1024</v>
      </c>
      <c r="B750" s="1">
        <v>45101</v>
      </c>
      <c r="C750">
        <f t="shared" si="22"/>
        <v>1</v>
      </c>
      <c r="D750" s="3">
        <f t="shared" si="23"/>
        <v>6</v>
      </c>
      <c r="E750" t="s">
        <v>43</v>
      </c>
      <c r="F750" t="s">
        <v>15</v>
      </c>
      <c r="G750">
        <v>8292.31</v>
      </c>
      <c r="H750">
        <v>43</v>
      </c>
      <c r="I750" t="s">
        <v>29</v>
      </c>
      <c r="J750">
        <v>3105.24</v>
      </c>
      <c r="K750">
        <v>3246.33</v>
      </c>
      <c r="L750" t="s">
        <v>30</v>
      </c>
      <c r="M750">
        <v>0.25</v>
      </c>
      <c r="N750" t="s">
        <v>18</v>
      </c>
      <c r="O750" t="s">
        <v>19</v>
      </c>
      <c r="P750" t="s">
        <v>52</v>
      </c>
    </row>
    <row r="751" spans="1:16" x14ac:dyDescent="0.3">
      <c r="A751">
        <v>1024</v>
      </c>
      <c r="B751" s="1">
        <v>45040</v>
      </c>
      <c r="C751">
        <f t="shared" si="22"/>
        <v>1</v>
      </c>
      <c r="D751" s="3">
        <f t="shared" si="23"/>
        <v>4</v>
      </c>
      <c r="E751" t="s">
        <v>24</v>
      </c>
      <c r="F751" t="s">
        <v>15</v>
      </c>
      <c r="G751">
        <v>4670.99</v>
      </c>
      <c r="H751">
        <v>35</v>
      </c>
      <c r="I751" t="s">
        <v>16</v>
      </c>
      <c r="J751">
        <v>2051</v>
      </c>
      <c r="K751">
        <v>2121.5500000000002</v>
      </c>
      <c r="L751" t="s">
        <v>17</v>
      </c>
      <c r="M751">
        <v>0.26</v>
      </c>
      <c r="N751" t="s">
        <v>18</v>
      </c>
      <c r="O751" t="s">
        <v>22</v>
      </c>
      <c r="P751" t="s">
        <v>47</v>
      </c>
    </row>
    <row r="752" spans="1:16" x14ac:dyDescent="0.3">
      <c r="A752">
        <v>1024</v>
      </c>
      <c r="B752" s="1">
        <v>45148</v>
      </c>
      <c r="C752">
        <f t="shared" ref="C752:C815" si="24">WEEKDAY(A752, 2)</f>
        <v>1</v>
      </c>
      <c r="D752" s="3">
        <f t="shared" ref="D752:D815" si="25">MONTH(B752)</f>
        <v>8</v>
      </c>
      <c r="E752" t="s">
        <v>38</v>
      </c>
      <c r="F752" t="s">
        <v>25</v>
      </c>
      <c r="G752">
        <v>4384.3900000000003</v>
      </c>
      <c r="H752">
        <v>30</v>
      </c>
      <c r="I752" t="s">
        <v>26</v>
      </c>
      <c r="J752">
        <v>1543.96</v>
      </c>
      <c r="K752" s="2" t="s">
        <v>120</v>
      </c>
      <c r="L752" t="s">
        <v>17</v>
      </c>
      <c r="M752">
        <v>0.28000000000000003</v>
      </c>
      <c r="N752" t="s">
        <v>31</v>
      </c>
      <c r="O752" t="s">
        <v>19</v>
      </c>
      <c r="P752" t="s">
        <v>39</v>
      </c>
    </row>
    <row r="753" spans="1:16" x14ac:dyDescent="0.3">
      <c r="A753">
        <v>1024</v>
      </c>
      <c r="B753" s="1">
        <v>45163</v>
      </c>
      <c r="C753">
        <f t="shared" si="24"/>
        <v>1</v>
      </c>
      <c r="D753" s="3">
        <f t="shared" si="25"/>
        <v>8</v>
      </c>
      <c r="E753" t="s">
        <v>24</v>
      </c>
      <c r="F753" t="s">
        <v>25</v>
      </c>
      <c r="G753">
        <v>1221.7</v>
      </c>
      <c r="H753">
        <v>42</v>
      </c>
      <c r="I753" t="s">
        <v>35</v>
      </c>
      <c r="J753">
        <v>1586.02</v>
      </c>
      <c r="K753">
        <v>2047.13</v>
      </c>
      <c r="L753" t="s">
        <v>30</v>
      </c>
      <c r="M753">
        <v>0.25</v>
      </c>
      <c r="N753" t="s">
        <v>18</v>
      </c>
      <c r="O753" t="s">
        <v>22</v>
      </c>
      <c r="P753" t="s">
        <v>28</v>
      </c>
    </row>
    <row r="754" spans="1:16" x14ac:dyDescent="0.3">
      <c r="A754">
        <v>1024</v>
      </c>
      <c r="B754" s="1">
        <v>44967</v>
      </c>
      <c r="C754">
        <f t="shared" si="24"/>
        <v>1</v>
      </c>
      <c r="D754" s="3">
        <f t="shared" si="25"/>
        <v>2</v>
      </c>
      <c r="E754" t="s">
        <v>24</v>
      </c>
      <c r="F754" t="s">
        <v>34</v>
      </c>
      <c r="G754">
        <v>6274.12</v>
      </c>
      <c r="H754">
        <v>13</v>
      </c>
      <c r="I754" t="s">
        <v>29</v>
      </c>
      <c r="J754">
        <v>1493.88</v>
      </c>
      <c r="K754" s="2" t="s">
        <v>133</v>
      </c>
      <c r="L754" t="s">
        <v>30</v>
      </c>
      <c r="M754">
        <v>0.04</v>
      </c>
      <c r="N754" t="s">
        <v>18</v>
      </c>
      <c r="O754" t="s">
        <v>22</v>
      </c>
      <c r="P754" t="s">
        <v>54</v>
      </c>
    </row>
    <row r="755" spans="1:16" x14ac:dyDescent="0.3">
      <c r="A755">
        <v>1024</v>
      </c>
      <c r="B755" s="1">
        <v>45254</v>
      </c>
      <c r="C755">
        <f t="shared" si="24"/>
        <v>1</v>
      </c>
      <c r="D755" s="3">
        <f t="shared" si="25"/>
        <v>11</v>
      </c>
      <c r="E755" t="s">
        <v>43</v>
      </c>
      <c r="F755" t="s">
        <v>25</v>
      </c>
      <c r="G755">
        <v>3633.17</v>
      </c>
      <c r="H755">
        <v>22</v>
      </c>
      <c r="I755" t="s">
        <v>26</v>
      </c>
      <c r="J755">
        <v>4691.32</v>
      </c>
      <c r="K755">
        <v>4752.88</v>
      </c>
      <c r="L755" t="s">
        <v>17</v>
      </c>
      <c r="M755">
        <v>7.0000000000000007E-2</v>
      </c>
      <c r="N755" t="s">
        <v>27</v>
      </c>
      <c r="O755" t="s">
        <v>22</v>
      </c>
      <c r="P755" t="s">
        <v>44</v>
      </c>
    </row>
    <row r="756" spans="1:16" x14ac:dyDescent="0.3">
      <c r="A756">
        <v>1024</v>
      </c>
      <c r="B756" s="1">
        <v>44940</v>
      </c>
      <c r="C756">
        <f t="shared" si="24"/>
        <v>1</v>
      </c>
      <c r="D756" s="3">
        <f t="shared" si="25"/>
        <v>1</v>
      </c>
      <c r="E756" t="s">
        <v>14</v>
      </c>
      <c r="F756" t="s">
        <v>25</v>
      </c>
      <c r="G756">
        <v>3334.75</v>
      </c>
      <c r="H756">
        <v>45</v>
      </c>
      <c r="I756" t="s">
        <v>29</v>
      </c>
      <c r="J756">
        <v>2693.99</v>
      </c>
      <c r="K756" s="2" t="s">
        <v>164</v>
      </c>
      <c r="L756" t="s">
        <v>30</v>
      </c>
      <c r="M756">
        <v>0.01</v>
      </c>
      <c r="N756" t="s">
        <v>18</v>
      </c>
      <c r="O756" t="s">
        <v>22</v>
      </c>
      <c r="P756" t="s">
        <v>32</v>
      </c>
    </row>
    <row r="757" spans="1:16" x14ac:dyDescent="0.3">
      <c r="A757">
        <v>1024</v>
      </c>
      <c r="B757" s="1">
        <v>44991</v>
      </c>
      <c r="C757">
        <f t="shared" si="24"/>
        <v>1</v>
      </c>
      <c r="D757" s="3">
        <f t="shared" si="25"/>
        <v>3</v>
      </c>
      <c r="E757" t="s">
        <v>43</v>
      </c>
      <c r="F757" t="s">
        <v>25</v>
      </c>
      <c r="G757">
        <v>9602.64</v>
      </c>
      <c r="H757">
        <v>35</v>
      </c>
      <c r="I757" t="s">
        <v>35</v>
      </c>
      <c r="J757">
        <v>1258.53</v>
      </c>
      <c r="K757" s="2" t="s">
        <v>175</v>
      </c>
      <c r="L757" t="s">
        <v>30</v>
      </c>
      <c r="M757">
        <v>0.08</v>
      </c>
      <c r="N757" t="s">
        <v>31</v>
      </c>
      <c r="O757" t="s">
        <v>19</v>
      </c>
      <c r="P757" t="s">
        <v>44</v>
      </c>
    </row>
    <row r="758" spans="1:16" x14ac:dyDescent="0.3">
      <c r="A758">
        <v>1024</v>
      </c>
      <c r="B758" s="1">
        <v>45079</v>
      </c>
      <c r="C758">
        <f t="shared" si="24"/>
        <v>1</v>
      </c>
      <c r="D758" s="3">
        <f t="shared" si="25"/>
        <v>6</v>
      </c>
      <c r="E758" t="s">
        <v>43</v>
      </c>
      <c r="F758" t="s">
        <v>21</v>
      </c>
      <c r="G758">
        <v>1799.77</v>
      </c>
      <c r="H758">
        <v>2</v>
      </c>
      <c r="I758" t="s">
        <v>16</v>
      </c>
      <c r="J758">
        <v>3604.93</v>
      </c>
      <c r="K758">
        <v>3830.71</v>
      </c>
      <c r="L758" t="s">
        <v>17</v>
      </c>
      <c r="M758">
        <v>0.12</v>
      </c>
      <c r="N758" t="s">
        <v>31</v>
      </c>
      <c r="O758" t="s">
        <v>19</v>
      </c>
      <c r="P758" t="s">
        <v>56</v>
      </c>
    </row>
    <row r="759" spans="1:16" x14ac:dyDescent="0.3">
      <c r="A759">
        <v>1024</v>
      </c>
      <c r="B759" s="1">
        <v>45286</v>
      </c>
      <c r="C759">
        <f t="shared" si="24"/>
        <v>1</v>
      </c>
      <c r="D759" s="3">
        <f t="shared" si="25"/>
        <v>12</v>
      </c>
      <c r="E759" t="s">
        <v>24</v>
      </c>
      <c r="F759" t="s">
        <v>15</v>
      </c>
      <c r="G759">
        <v>2565.19</v>
      </c>
      <c r="H759">
        <v>17</v>
      </c>
      <c r="I759" t="s">
        <v>16</v>
      </c>
      <c r="J759">
        <v>4114.66</v>
      </c>
      <c r="K759" s="2" t="s">
        <v>209</v>
      </c>
      <c r="L759" t="s">
        <v>17</v>
      </c>
      <c r="M759">
        <v>0.27</v>
      </c>
      <c r="N759" t="s">
        <v>27</v>
      </c>
      <c r="O759" t="s">
        <v>22</v>
      </c>
      <c r="P759" t="s">
        <v>47</v>
      </c>
    </row>
    <row r="760" spans="1:16" x14ac:dyDescent="0.3">
      <c r="A760">
        <v>1023</v>
      </c>
      <c r="B760" s="1">
        <v>45105</v>
      </c>
      <c r="C760">
        <f t="shared" si="24"/>
        <v>7</v>
      </c>
      <c r="D760" s="3">
        <f t="shared" si="25"/>
        <v>6</v>
      </c>
      <c r="E760" t="s">
        <v>38</v>
      </c>
      <c r="F760" t="s">
        <v>34</v>
      </c>
      <c r="G760">
        <v>2170.94</v>
      </c>
      <c r="H760">
        <v>9</v>
      </c>
      <c r="I760" t="s">
        <v>29</v>
      </c>
      <c r="J760">
        <v>4155.46</v>
      </c>
      <c r="K760">
        <v>4273.6000000000004</v>
      </c>
      <c r="L760" t="s">
        <v>17</v>
      </c>
      <c r="M760">
        <v>0.25</v>
      </c>
      <c r="N760" t="s">
        <v>18</v>
      </c>
      <c r="O760" t="s">
        <v>22</v>
      </c>
      <c r="P760" t="s">
        <v>51</v>
      </c>
    </row>
    <row r="761" spans="1:16" x14ac:dyDescent="0.3">
      <c r="A761">
        <v>1023</v>
      </c>
      <c r="B761" s="1">
        <v>44931</v>
      </c>
      <c r="C761">
        <f t="shared" si="24"/>
        <v>7</v>
      </c>
      <c r="D761" s="3">
        <f t="shared" si="25"/>
        <v>1</v>
      </c>
      <c r="E761" t="s">
        <v>43</v>
      </c>
      <c r="F761" t="s">
        <v>34</v>
      </c>
      <c r="G761">
        <v>6442.09</v>
      </c>
      <c r="H761">
        <v>2</v>
      </c>
      <c r="I761" t="s">
        <v>29</v>
      </c>
      <c r="J761">
        <v>575.32000000000005</v>
      </c>
      <c r="K761">
        <v>914.77</v>
      </c>
      <c r="L761" t="s">
        <v>17</v>
      </c>
      <c r="M761">
        <v>0.26</v>
      </c>
      <c r="N761" t="s">
        <v>27</v>
      </c>
      <c r="O761" t="s">
        <v>19</v>
      </c>
      <c r="P761" t="s">
        <v>58</v>
      </c>
    </row>
    <row r="762" spans="1:16" x14ac:dyDescent="0.3">
      <c r="A762">
        <v>1023</v>
      </c>
      <c r="B762" s="1">
        <v>45044</v>
      </c>
      <c r="C762">
        <f t="shared" si="24"/>
        <v>7</v>
      </c>
      <c r="D762" s="3">
        <f t="shared" si="25"/>
        <v>4</v>
      </c>
      <c r="E762" t="s">
        <v>33</v>
      </c>
      <c r="F762" t="s">
        <v>15</v>
      </c>
      <c r="G762">
        <v>9850.1</v>
      </c>
      <c r="H762">
        <v>5</v>
      </c>
      <c r="I762" t="s">
        <v>35</v>
      </c>
      <c r="J762">
        <v>2311.25</v>
      </c>
      <c r="K762">
        <v>2482.34</v>
      </c>
      <c r="L762" t="s">
        <v>17</v>
      </c>
      <c r="M762">
        <v>0.22</v>
      </c>
      <c r="N762" t="s">
        <v>31</v>
      </c>
      <c r="O762" t="s">
        <v>22</v>
      </c>
      <c r="P762" t="s">
        <v>67</v>
      </c>
    </row>
    <row r="763" spans="1:16" x14ac:dyDescent="0.3">
      <c r="A763">
        <v>1023</v>
      </c>
      <c r="B763" s="1">
        <v>45172</v>
      </c>
      <c r="C763">
        <f t="shared" si="24"/>
        <v>7</v>
      </c>
      <c r="D763" s="3">
        <f t="shared" si="25"/>
        <v>9</v>
      </c>
      <c r="E763" t="s">
        <v>24</v>
      </c>
      <c r="F763" t="s">
        <v>25</v>
      </c>
      <c r="G763">
        <v>4285.01</v>
      </c>
      <c r="H763">
        <v>32</v>
      </c>
      <c r="I763" t="s">
        <v>35</v>
      </c>
      <c r="J763">
        <v>4775.04</v>
      </c>
      <c r="K763">
        <v>4785.66</v>
      </c>
      <c r="L763" t="s">
        <v>30</v>
      </c>
      <c r="M763">
        <v>0.03</v>
      </c>
      <c r="N763" t="s">
        <v>18</v>
      </c>
      <c r="O763" t="s">
        <v>19</v>
      </c>
      <c r="P763" t="s">
        <v>28</v>
      </c>
    </row>
    <row r="764" spans="1:16" x14ac:dyDescent="0.3">
      <c r="A764">
        <v>1023</v>
      </c>
      <c r="B764" s="1">
        <v>45222</v>
      </c>
      <c r="C764">
        <f t="shared" si="24"/>
        <v>7</v>
      </c>
      <c r="D764" s="3">
        <f t="shared" si="25"/>
        <v>10</v>
      </c>
      <c r="E764" t="s">
        <v>24</v>
      </c>
      <c r="F764" t="s">
        <v>25</v>
      </c>
      <c r="G764">
        <v>9519.76</v>
      </c>
      <c r="H764">
        <v>42</v>
      </c>
      <c r="I764" t="s">
        <v>26</v>
      </c>
      <c r="J764">
        <v>309.77999999999997</v>
      </c>
      <c r="K764">
        <v>350.38</v>
      </c>
      <c r="L764" t="s">
        <v>17</v>
      </c>
      <c r="M764">
        <v>0.19</v>
      </c>
      <c r="N764" t="s">
        <v>31</v>
      </c>
      <c r="O764" t="s">
        <v>22</v>
      </c>
      <c r="P764" t="s">
        <v>28</v>
      </c>
    </row>
    <row r="765" spans="1:16" x14ac:dyDescent="0.3">
      <c r="A765">
        <v>1023</v>
      </c>
      <c r="B765" s="1">
        <v>44952</v>
      </c>
      <c r="C765">
        <f t="shared" si="24"/>
        <v>7</v>
      </c>
      <c r="D765" s="3">
        <f t="shared" si="25"/>
        <v>1</v>
      </c>
      <c r="E765" t="s">
        <v>24</v>
      </c>
      <c r="F765" t="s">
        <v>15</v>
      </c>
      <c r="G765">
        <v>2676.34</v>
      </c>
      <c r="H765">
        <v>36</v>
      </c>
      <c r="I765" t="s">
        <v>29</v>
      </c>
      <c r="J765">
        <v>1991.72</v>
      </c>
      <c r="K765">
        <v>2329.37</v>
      </c>
      <c r="L765" t="s">
        <v>30</v>
      </c>
      <c r="M765">
        <v>0.28000000000000003</v>
      </c>
      <c r="N765" t="s">
        <v>31</v>
      </c>
      <c r="O765" t="s">
        <v>22</v>
      </c>
      <c r="P765" t="s">
        <v>47</v>
      </c>
    </row>
    <row r="766" spans="1:16" x14ac:dyDescent="0.3">
      <c r="A766">
        <v>1023</v>
      </c>
      <c r="B766" s="1">
        <v>45119</v>
      </c>
      <c r="C766">
        <f t="shared" si="24"/>
        <v>7</v>
      </c>
      <c r="D766" s="3">
        <f t="shared" si="25"/>
        <v>7</v>
      </c>
      <c r="E766" t="s">
        <v>43</v>
      </c>
      <c r="F766" t="s">
        <v>15</v>
      </c>
      <c r="G766">
        <v>5051.12</v>
      </c>
      <c r="H766">
        <v>2</v>
      </c>
      <c r="I766" t="s">
        <v>26</v>
      </c>
      <c r="J766">
        <v>665.89</v>
      </c>
      <c r="K766">
        <v>944.79</v>
      </c>
      <c r="L766" t="s">
        <v>30</v>
      </c>
      <c r="M766">
        <v>0.1</v>
      </c>
      <c r="N766" t="s">
        <v>31</v>
      </c>
      <c r="O766" t="s">
        <v>22</v>
      </c>
      <c r="P766" t="s">
        <v>52</v>
      </c>
    </row>
    <row r="767" spans="1:16" x14ac:dyDescent="0.3">
      <c r="A767">
        <v>1023</v>
      </c>
      <c r="B767" s="1">
        <v>44987</v>
      </c>
      <c r="C767">
        <f t="shared" si="24"/>
        <v>7</v>
      </c>
      <c r="D767" s="3">
        <f t="shared" si="25"/>
        <v>3</v>
      </c>
      <c r="E767" t="s">
        <v>24</v>
      </c>
      <c r="F767" t="s">
        <v>21</v>
      </c>
      <c r="G767">
        <v>1260.32</v>
      </c>
      <c r="H767">
        <v>39</v>
      </c>
      <c r="I767" t="s">
        <v>26</v>
      </c>
      <c r="J767">
        <v>4450.6099999999997</v>
      </c>
      <c r="K767" s="2" t="s">
        <v>178</v>
      </c>
      <c r="L767" t="s">
        <v>30</v>
      </c>
      <c r="M767">
        <v>0.24</v>
      </c>
      <c r="N767" t="s">
        <v>18</v>
      </c>
      <c r="O767" t="s">
        <v>22</v>
      </c>
      <c r="P767" t="s">
        <v>49</v>
      </c>
    </row>
    <row r="768" spans="1:16" x14ac:dyDescent="0.3">
      <c r="A768">
        <v>1023</v>
      </c>
      <c r="B768" s="1">
        <v>45141</v>
      </c>
      <c r="C768">
        <f t="shared" si="24"/>
        <v>7</v>
      </c>
      <c r="D768" s="3">
        <f t="shared" si="25"/>
        <v>8</v>
      </c>
      <c r="E768" t="s">
        <v>24</v>
      </c>
      <c r="F768" t="s">
        <v>21</v>
      </c>
      <c r="G768">
        <v>8055.02</v>
      </c>
      <c r="H768">
        <v>45</v>
      </c>
      <c r="I768" t="s">
        <v>26</v>
      </c>
      <c r="J768">
        <v>4692.24</v>
      </c>
      <c r="K768">
        <v>4825.92</v>
      </c>
      <c r="L768" t="s">
        <v>17</v>
      </c>
      <c r="M768">
        <v>0.19</v>
      </c>
      <c r="N768" t="s">
        <v>27</v>
      </c>
      <c r="O768" t="s">
        <v>22</v>
      </c>
      <c r="P768" t="s">
        <v>49</v>
      </c>
    </row>
    <row r="769" spans="1:16" x14ac:dyDescent="0.3">
      <c r="A769">
        <v>1023</v>
      </c>
      <c r="B769" s="1">
        <v>45283</v>
      </c>
      <c r="C769">
        <f t="shared" si="24"/>
        <v>7</v>
      </c>
      <c r="D769" s="3">
        <f t="shared" si="25"/>
        <v>12</v>
      </c>
      <c r="E769" t="s">
        <v>14</v>
      </c>
      <c r="F769" t="s">
        <v>34</v>
      </c>
      <c r="G769">
        <v>1875.62</v>
      </c>
      <c r="H769">
        <v>47</v>
      </c>
      <c r="I769" t="s">
        <v>35</v>
      </c>
      <c r="J769">
        <v>3374.72</v>
      </c>
      <c r="K769" s="2" t="s">
        <v>226</v>
      </c>
      <c r="L769" t="s">
        <v>17</v>
      </c>
      <c r="M769">
        <v>0.18</v>
      </c>
      <c r="N769" t="s">
        <v>18</v>
      </c>
      <c r="O769" t="s">
        <v>19</v>
      </c>
      <c r="P769" t="s">
        <v>48</v>
      </c>
    </row>
    <row r="770" spans="1:16" x14ac:dyDescent="0.3">
      <c r="A770">
        <v>1023</v>
      </c>
      <c r="B770" s="1">
        <v>45199</v>
      </c>
      <c r="C770">
        <f t="shared" si="24"/>
        <v>7</v>
      </c>
      <c r="D770" s="3">
        <f t="shared" si="25"/>
        <v>9</v>
      </c>
      <c r="E770" t="s">
        <v>33</v>
      </c>
      <c r="F770" t="s">
        <v>15</v>
      </c>
      <c r="G770">
        <v>8046.14</v>
      </c>
      <c r="H770">
        <v>8</v>
      </c>
      <c r="I770" t="s">
        <v>16</v>
      </c>
      <c r="J770">
        <v>1563.78</v>
      </c>
      <c r="K770" s="2" t="s">
        <v>236</v>
      </c>
      <c r="L770" t="s">
        <v>17</v>
      </c>
      <c r="M770">
        <v>0.15</v>
      </c>
      <c r="N770" t="s">
        <v>18</v>
      </c>
      <c r="O770" t="s">
        <v>19</v>
      </c>
      <c r="P770" t="s">
        <v>67</v>
      </c>
    </row>
    <row r="771" spans="1:16" x14ac:dyDescent="0.3">
      <c r="A771">
        <v>1023</v>
      </c>
      <c r="B771" s="1">
        <v>45151</v>
      </c>
      <c r="C771">
        <f t="shared" si="24"/>
        <v>7</v>
      </c>
      <c r="D771" s="3">
        <f t="shared" si="25"/>
        <v>8</v>
      </c>
      <c r="E771" t="s">
        <v>14</v>
      </c>
      <c r="F771" t="s">
        <v>34</v>
      </c>
      <c r="G771">
        <v>4896.93</v>
      </c>
      <c r="H771">
        <v>38</v>
      </c>
      <c r="I771" t="s">
        <v>29</v>
      </c>
      <c r="J771">
        <v>324.45</v>
      </c>
      <c r="K771">
        <v>336.37</v>
      </c>
      <c r="L771" t="s">
        <v>30</v>
      </c>
      <c r="M771">
        <v>0.28000000000000003</v>
      </c>
      <c r="N771" t="s">
        <v>31</v>
      </c>
      <c r="O771" t="s">
        <v>22</v>
      </c>
      <c r="P771" t="s">
        <v>48</v>
      </c>
    </row>
    <row r="772" spans="1:16" x14ac:dyDescent="0.3">
      <c r="A772">
        <v>1023</v>
      </c>
      <c r="B772" s="1">
        <v>45128</v>
      </c>
      <c r="C772">
        <f t="shared" si="24"/>
        <v>7</v>
      </c>
      <c r="D772" s="3">
        <f t="shared" si="25"/>
        <v>7</v>
      </c>
      <c r="E772" t="s">
        <v>38</v>
      </c>
      <c r="F772" t="s">
        <v>15</v>
      </c>
      <c r="G772">
        <v>2282.9899999999998</v>
      </c>
      <c r="H772">
        <v>4</v>
      </c>
      <c r="I772" t="s">
        <v>29</v>
      </c>
      <c r="J772">
        <v>1532.8</v>
      </c>
      <c r="K772">
        <v>1619.69</v>
      </c>
      <c r="L772" t="s">
        <v>17</v>
      </c>
      <c r="M772">
        <v>0.05</v>
      </c>
      <c r="N772" t="s">
        <v>27</v>
      </c>
      <c r="O772" t="s">
        <v>22</v>
      </c>
      <c r="P772" t="s">
        <v>41</v>
      </c>
    </row>
    <row r="773" spans="1:16" x14ac:dyDescent="0.3">
      <c r="A773">
        <v>1022</v>
      </c>
      <c r="B773" s="1">
        <v>45155</v>
      </c>
      <c r="C773">
        <f t="shared" si="24"/>
        <v>6</v>
      </c>
      <c r="D773" s="3">
        <f t="shared" si="25"/>
        <v>8</v>
      </c>
      <c r="E773" t="s">
        <v>33</v>
      </c>
      <c r="F773" t="s">
        <v>25</v>
      </c>
      <c r="G773">
        <v>8813.5499999999993</v>
      </c>
      <c r="H773">
        <v>21</v>
      </c>
      <c r="I773" t="s">
        <v>26</v>
      </c>
      <c r="J773">
        <v>2537.1999999999998</v>
      </c>
      <c r="K773">
        <v>2869.6</v>
      </c>
      <c r="L773" t="s">
        <v>30</v>
      </c>
      <c r="M773">
        <v>0.28999999999999998</v>
      </c>
      <c r="N773" t="s">
        <v>27</v>
      </c>
      <c r="O773" t="s">
        <v>22</v>
      </c>
      <c r="P773" t="s">
        <v>45</v>
      </c>
    </row>
    <row r="774" spans="1:16" x14ac:dyDescent="0.3">
      <c r="A774">
        <v>1022</v>
      </c>
      <c r="B774" s="1">
        <v>45078</v>
      </c>
      <c r="C774">
        <f t="shared" si="24"/>
        <v>6</v>
      </c>
      <c r="D774" s="3">
        <f t="shared" si="25"/>
        <v>6</v>
      </c>
      <c r="E774" t="s">
        <v>24</v>
      </c>
      <c r="F774" t="s">
        <v>34</v>
      </c>
      <c r="G774">
        <v>8913.1299999999992</v>
      </c>
      <c r="H774">
        <v>9</v>
      </c>
      <c r="I774" t="s">
        <v>35</v>
      </c>
      <c r="J774">
        <v>2263.65</v>
      </c>
      <c r="K774" s="2" t="s">
        <v>53</v>
      </c>
      <c r="L774" t="s">
        <v>30</v>
      </c>
      <c r="M774">
        <v>0.03</v>
      </c>
      <c r="N774" t="s">
        <v>18</v>
      </c>
      <c r="O774" t="s">
        <v>19</v>
      </c>
      <c r="P774" t="s">
        <v>54</v>
      </c>
    </row>
    <row r="775" spans="1:16" x14ac:dyDescent="0.3">
      <c r="A775">
        <v>1022</v>
      </c>
      <c r="B775" s="1">
        <v>45014</v>
      </c>
      <c r="C775">
        <f t="shared" si="24"/>
        <v>6</v>
      </c>
      <c r="D775" s="3">
        <f t="shared" si="25"/>
        <v>3</v>
      </c>
      <c r="E775" t="s">
        <v>14</v>
      </c>
      <c r="F775" t="s">
        <v>21</v>
      </c>
      <c r="G775">
        <v>8640.14</v>
      </c>
      <c r="H775">
        <v>45</v>
      </c>
      <c r="I775" t="s">
        <v>16</v>
      </c>
      <c r="J775">
        <v>4020.09</v>
      </c>
      <c r="K775" s="2" t="s">
        <v>112</v>
      </c>
      <c r="L775" t="s">
        <v>17</v>
      </c>
      <c r="M775">
        <v>0.06</v>
      </c>
      <c r="N775" t="s">
        <v>27</v>
      </c>
      <c r="O775" t="s">
        <v>19</v>
      </c>
      <c r="P775" t="s">
        <v>23</v>
      </c>
    </row>
    <row r="776" spans="1:16" x14ac:dyDescent="0.3">
      <c r="A776">
        <v>1022</v>
      </c>
      <c r="B776" s="1">
        <v>45289</v>
      </c>
      <c r="C776">
        <f t="shared" si="24"/>
        <v>6</v>
      </c>
      <c r="D776" s="3">
        <f t="shared" si="25"/>
        <v>12</v>
      </c>
      <c r="E776" t="s">
        <v>24</v>
      </c>
      <c r="F776" t="s">
        <v>15</v>
      </c>
      <c r="G776">
        <v>4557.5200000000004</v>
      </c>
      <c r="H776">
        <v>10</v>
      </c>
      <c r="I776" t="s">
        <v>16</v>
      </c>
      <c r="J776">
        <v>1830.61</v>
      </c>
      <c r="K776">
        <v>2044.04</v>
      </c>
      <c r="L776" t="s">
        <v>30</v>
      </c>
      <c r="M776">
        <v>0.11</v>
      </c>
      <c r="N776" t="s">
        <v>18</v>
      </c>
      <c r="O776" t="s">
        <v>19</v>
      </c>
      <c r="P776" t="s">
        <v>47</v>
      </c>
    </row>
    <row r="777" spans="1:16" x14ac:dyDescent="0.3">
      <c r="A777">
        <v>1022</v>
      </c>
      <c r="B777" s="1">
        <v>44938</v>
      </c>
      <c r="C777">
        <f t="shared" si="24"/>
        <v>6</v>
      </c>
      <c r="D777" s="3">
        <f t="shared" si="25"/>
        <v>1</v>
      </c>
      <c r="E777" t="s">
        <v>38</v>
      </c>
      <c r="F777" t="s">
        <v>34</v>
      </c>
      <c r="G777">
        <v>2761.65</v>
      </c>
      <c r="H777">
        <v>13</v>
      </c>
      <c r="I777" t="s">
        <v>26</v>
      </c>
      <c r="J777">
        <v>2312.4499999999998</v>
      </c>
      <c r="K777">
        <v>2504.6</v>
      </c>
      <c r="L777" t="s">
        <v>17</v>
      </c>
      <c r="M777">
        <v>0.06</v>
      </c>
      <c r="N777" t="s">
        <v>27</v>
      </c>
      <c r="O777" t="s">
        <v>19</v>
      </c>
      <c r="P777" t="s">
        <v>51</v>
      </c>
    </row>
    <row r="778" spans="1:16" x14ac:dyDescent="0.3">
      <c r="A778">
        <v>1022</v>
      </c>
      <c r="B778" s="1">
        <v>45254</v>
      </c>
      <c r="C778">
        <f t="shared" si="24"/>
        <v>6</v>
      </c>
      <c r="D778" s="3">
        <f t="shared" si="25"/>
        <v>11</v>
      </c>
      <c r="E778" t="s">
        <v>38</v>
      </c>
      <c r="F778" t="s">
        <v>21</v>
      </c>
      <c r="G778">
        <v>8906.24</v>
      </c>
      <c r="H778">
        <v>29</v>
      </c>
      <c r="I778" t="s">
        <v>16</v>
      </c>
      <c r="J778">
        <v>479.58</v>
      </c>
      <c r="K778">
        <v>909.88</v>
      </c>
      <c r="L778" t="s">
        <v>17</v>
      </c>
      <c r="M778">
        <v>0.13</v>
      </c>
      <c r="N778" t="s">
        <v>31</v>
      </c>
      <c r="O778" t="s">
        <v>22</v>
      </c>
      <c r="P778" t="s">
        <v>42</v>
      </c>
    </row>
    <row r="779" spans="1:16" x14ac:dyDescent="0.3">
      <c r="A779">
        <v>1021</v>
      </c>
      <c r="B779" s="1">
        <v>44968</v>
      </c>
      <c r="C779">
        <f t="shared" si="24"/>
        <v>5</v>
      </c>
      <c r="D779" s="3">
        <f t="shared" si="25"/>
        <v>2</v>
      </c>
      <c r="E779" t="s">
        <v>33</v>
      </c>
      <c r="F779" t="s">
        <v>21</v>
      </c>
      <c r="G779">
        <v>3761.15</v>
      </c>
      <c r="H779">
        <v>32</v>
      </c>
      <c r="I779" t="s">
        <v>26</v>
      </c>
      <c r="J779">
        <v>900.79</v>
      </c>
      <c r="K779">
        <v>1106.51</v>
      </c>
      <c r="L779" t="s">
        <v>30</v>
      </c>
      <c r="M779">
        <v>0.21</v>
      </c>
      <c r="N779" t="s">
        <v>18</v>
      </c>
      <c r="O779" t="s">
        <v>19</v>
      </c>
      <c r="P779" t="s">
        <v>37</v>
      </c>
    </row>
    <row r="780" spans="1:16" x14ac:dyDescent="0.3">
      <c r="A780">
        <v>1021</v>
      </c>
      <c r="B780" s="1">
        <v>45257</v>
      </c>
      <c r="C780">
        <f t="shared" si="24"/>
        <v>5</v>
      </c>
      <c r="D780" s="3">
        <f t="shared" si="25"/>
        <v>11</v>
      </c>
      <c r="E780" t="s">
        <v>43</v>
      </c>
      <c r="F780" t="s">
        <v>25</v>
      </c>
      <c r="G780">
        <v>6483.84</v>
      </c>
      <c r="H780">
        <v>31</v>
      </c>
      <c r="I780" t="s">
        <v>16</v>
      </c>
      <c r="J780">
        <v>2254.9899999999998</v>
      </c>
      <c r="K780">
        <v>2441.79</v>
      </c>
      <c r="L780" t="s">
        <v>17</v>
      </c>
      <c r="M780">
        <v>0.24</v>
      </c>
      <c r="N780" t="s">
        <v>27</v>
      </c>
      <c r="O780" t="s">
        <v>19</v>
      </c>
      <c r="P780" t="s">
        <v>44</v>
      </c>
    </row>
    <row r="781" spans="1:16" x14ac:dyDescent="0.3">
      <c r="A781">
        <v>1021</v>
      </c>
      <c r="B781" s="1">
        <v>45120</v>
      </c>
      <c r="C781">
        <f t="shared" si="24"/>
        <v>5</v>
      </c>
      <c r="D781" s="3">
        <f t="shared" si="25"/>
        <v>7</v>
      </c>
      <c r="E781" t="s">
        <v>14</v>
      </c>
      <c r="F781" t="s">
        <v>21</v>
      </c>
      <c r="G781">
        <v>9638.64</v>
      </c>
      <c r="H781">
        <v>43</v>
      </c>
      <c r="I781" t="s">
        <v>16</v>
      </c>
      <c r="J781">
        <v>4154.3</v>
      </c>
      <c r="K781">
        <v>4469.07</v>
      </c>
      <c r="L781" t="s">
        <v>17</v>
      </c>
      <c r="M781">
        <v>0.23</v>
      </c>
      <c r="N781" t="s">
        <v>18</v>
      </c>
      <c r="O781" t="s">
        <v>22</v>
      </c>
      <c r="P781" t="s">
        <v>23</v>
      </c>
    </row>
    <row r="782" spans="1:16" x14ac:dyDescent="0.3">
      <c r="A782">
        <v>1021</v>
      </c>
      <c r="B782" s="1">
        <v>45254</v>
      </c>
      <c r="C782">
        <f t="shared" si="24"/>
        <v>5</v>
      </c>
      <c r="D782" s="3">
        <f t="shared" si="25"/>
        <v>11</v>
      </c>
      <c r="E782" t="s">
        <v>38</v>
      </c>
      <c r="F782" t="s">
        <v>15</v>
      </c>
      <c r="G782">
        <v>213.04</v>
      </c>
      <c r="H782">
        <v>15</v>
      </c>
      <c r="I782" t="s">
        <v>26</v>
      </c>
      <c r="J782">
        <v>3771.27</v>
      </c>
      <c r="K782">
        <v>4212.55</v>
      </c>
      <c r="L782" t="s">
        <v>17</v>
      </c>
      <c r="M782">
        <v>0.16</v>
      </c>
      <c r="N782" t="s">
        <v>31</v>
      </c>
      <c r="O782" t="s">
        <v>22</v>
      </c>
      <c r="P782" t="s">
        <v>41</v>
      </c>
    </row>
    <row r="783" spans="1:16" x14ac:dyDescent="0.3">
      <c r="A783">
        <v>1021</v>
      </c>
      <c r="B783" s="1">
        <v>44933</v>
      </c>
      <c r="C783">
        <f t="shared" si="24"/>
        <v>5</v>
      </c>
      <c r="D783" s="3">
        <f t="shared" si="25"/>
        <v>1</v>
      </c>
      <c r="E783" t="s">
        <v>14</v>
      </c>
      <c r="F783" t="s">
        <v>15</v>
      </c>
      <c r="G783">
        <v>2971.45</v>
      </c>
      <c r="H783">
        <v>9</v>
      </c>
      <c r="I783" t="s">
        <v>16</v>
      </c>
      <c r="J783">
        <v>3365.28</v>
      </c>
      <c r="K783" s="2" t="s">
        <v>114</v>
      </c>
      <c r="L783" t="s">
        <v>30</v>
      </c>
      <c r="M783">
        <v>0.17</v>
      </c>
      <c r="N783" t="s">
        <v>27</v>
      </c>
      <c r="O783" t="s">
        <v>19</v>
      </c>
      <c r="P783" t="s">
        <v>20</v>
      </c>
    </row>
    <row r="784" spans="1:16" x14ac:dyDescent="0.3">
      <c r="A784">
        <v>1021</v>
      </c>
      <c r="B784" s="1">
        <v>45165</v>
      </c>
      <c r="C784">
        <f t="shared" si="24"/>
        <v>5</v>
      </c>
      <c r="D784" s="3">
        <f t="shared" si="25"/>
        <v>8</v>
      </c>
      <c r="E784" t="s">
        <v>38</v>
      </c>
      <c r="F784" t="s">
        <v>15</v>
      </c>
      <c r="G784">
        <v>671.55</v>
      </c>
      <c r="H784">
        <v>19</v>
      </c>
      <c r="I784" t="s">
        <v>29</v>
      </c>
      <c r="J784">
        <v>444.05</v>
      </c>
      <c r="K784">
        <v>584.44000000000005</v>
      </c>
      <c r="L784" t="s">
        <v>17</v>
      </c>
      <c r="M784">
        <v>0.28000000000000003</v>
      </c>
      <c r="N784" t="s">
        <v>18</v>
      </c>
      <c r="O784" t="s">
        <v>22</v>
      </c>
      <c r="P784" t="s">
        <v>41</v>
      </c>
    </row>
    <row r="785" spans="1:16" x14ac:dyDescent="0.3">
      <c r="A785">
        <v>1021</v>
      </c>
      <c r="B785" s="1">
        <v>45081</v>
      </c>
      <c r="C785">
        <f t="shared" si="24"/>
        <v>5</v>
      </c>
      <c r="D785" s="3">
        <f t="shared" si="25"/>
        <v>6</v>
      </c>
      <c r="E785" t="s">
        <v>38</v>
      </c>
      <c r="F785" t="s">
        <v>15</v>
      </c>
      <c r="G785">
        <v>2265.2800000000002</v>
      </c>
      <c r="H785">
        <v>22</v>
      </c>
      <c r="I785" t="s">
        <v>35</v>
      </c>
      <c r="J785">
        <v>1296.44</v>
      </c>
      <c r="K785">
        <v>1751.24</v>
      </c>
      <c r="L785" t="s">
        <v>30</v>
      </c>
      <c r="M785">
        <v>0.22</v>
      </c>
      <c r="N785" t="s">
        <v>18</v>
      </c>
      <c r="O785" t="s">
        <v>19</v>
      </c>
      <c r="P785" t="s">
        <v>41</v>
      </c>
    </row>
    <row r="786" spans="1:16" x14ac:dyDescent="0.3">
      <c r="A786">
        <v>1021</v>
      </c>
      <c r="B786" s="1">
        <v>45101</v>
      </c>
      <c r="C786">
        <f t="shared" si="24"/>
        <v>5</v>
      </c>
      <c r="D786" s="3">
        <f t="shared" si="25"/>
        <v>6</v>
      </c>
      <c r="E786" t="s">
        <v>43</v>
      </c>
      <c r="F786" t="s">
        <v>21</v>
      </c>
      <c r="G786">
        <v>9422.75</v>
      </c>
      <c r="H786">
        <v>24</v>
      </c>
      <c r="I786" t="s">
        <v>35</v>
      </c>
      <c r="J786">
        <v>4916.17</v>
      </c>
      <c r="K786">
        <v>5309.32</v>
      </c>
      <c r="L786" t="s">
        <v>17</v>
      </c>
      <c r="M786">
        <v>0.19</v>
      </c>
      <c r="N786" t="s">
        <v>31</v>
      </c>
      <c r="O786" t="s">
        <v>19</v>
      </c>
      <c r="P786" t="s">
        <v>56</v>
      </c>
    </row>
    <row r="787" spans="1:16" x14ac:dyDescent="0.3">
      <c r="A787">
        <v>1021</v>
      </c>
      <c r="B787" s="1">
        <v>44999</v>
      </c>
      <c r="C787">
        <f t="shared" si="24"/>
        <v>5</v>
      </c>
      <c r="D787" s="3">
        <f t="shared" si="25"/>
        <v>3</v>
      </c>
      <c r="E787" t="s">
        <v>24</v>
      </c>
      <c r="F787" t="s">
        <v>25</v>
      </c>
      <c r="G787">
        <v>7792.79</v>
      </c>
      <c r="H787">
        <v>23</v>
      </c>
      <c r="I787" t="s">
        <v>26</v>
      </c>
      <c r="J787">
        <v>580.75</v>
      </c>
      <c r="K787" s="2" t="s">
        <v>248</v>
      </c>
      <c r="L787" t="s">
        <v>17</v>
      </c>
      <c r="M787">
        <v>7.0000000000000007E-2</v>
      </c>
      <c r="N787" t="s">
        <v>18</v>
      </c>
      <c r="O787" t="s">
        <v>22</v>
      </c>
      <c r="P787" t="s">
        <v>28</v>
      </c>
    </row>
    <row r="788" spans="1:16" x14ac:dyDescent="0.3">
      <c r="A788">
        <v>1021</v>
      </c>
      <c r="B788" s="1">
        <v>45104</v>
      </c>
      <c r="C788">
        <f t="shared" si="24"/>
        <v>5</v>
      </c>
      <c r="D788" s="3">
        <f t="shared" si="25"/>
        <v>6</v>
      </c>
      <c r="E788" t="s">
        <v>33</v>
      </c>
      <c r="F788" t="s">
        <v>15</v>
      </c>
      <c r="G788">
        <v>3777.53</v>
      </c>
      <c r="H788">
        <v>19</v>
      </c>
      <c r="I788" t="s">
        <v>35</v>
      </c>
      <c r="J788">
        <v>1222.4000000000001</v>
      </c>
      <c r="K788">
        <v>1464.71</v>
      </c>
      <c r="L788" t="s">
        <v>30</v>
      </c>
      <c r="M788">
        <v>0</v>
      </c>
      <c r="N788" t="s">
        <v>31</v>
      </c>
      <c r="O788" t="s">
        <v>22</v>
      </c>
      <c r="P788" t="s">
        <v>67</v>
      </c>
    </row>
    <row r="789" spans="1:16" x14ac:dyDescent="0.3">
      <c r="A789">
        <v>1020</v>
      </c>
      <c r="B789" s="1">
        <v>45177</v>
      </c>
      <c r="C789">
        <f t="shared" si="24"/>
        <v>4</v>
      </c>
      <c r="D789" s="3">
        <f t="shared" si="25"/>
        <v>9</v>
      </c>
      <c r="E789" t="s">
        <v>38</v>
      </c>
      <c r="F789" t="s">
        <v>15</v>
      </c>
      <c r="G789">
        <v>9733.4699999999993</v>
      </c>
      <c r="H789">
        <v>26</v>
      </c>
      <c r="I789" t="s">
        <v>29</v>
      </c>
      <c r="J789">
        <v>4472.3500000000004</v>
      </c>
      <c r="K789">
        <v>4770.42</v>
      </c>
      <c r="L789" t="s">
        <v>30</v>
      </c>
      <c r="M789">
        <v>0.01</v>
      </c>
      <c r="N789" t="s">
        <v>31</v>
      </c>
      <c r="O789" t="s">
        <v>22</v>
      </c>
      <c r="P789" t="s">
        <v>41</v>
      </c>
    </row>
    <row r="790" spans="1:16" x14ac:dyDescent="0.3">
      <c r="A790">
        <v>1020</v>
      </c>
      <c r="B790" s="1">
        <v>45270</v>
      </c>
      <c r="C790">
        <f t="shared" si="24"/>
        <v>4</v>
      </c>
      <c r="D790" s="3">
        <f t="shared" si="25"/>
        <v>12</v>
      </c>
      <c r="E790" t="s">
        <v>14</v>
      </c>
      <c r="F790" t="s">
        <v>15</v>
      </c>
      <c r="G790">
        <v>9671.77</v>
      </c>
      <c r="H790">
        <v>45</v>
      </c>
      <c r="I790" t="s">
        <v>35</v>
      </c>
      <c r="J790">
        <v>4268.45</v>
      </c>
      <c r="K790" s="2" t="s">
        <v>95</v>
      </c>
      <c r="L790" t="s">
        <v>30</v>
      </c>
      <c r="M790">
        <v>0.08</v>
      </c>
      <c r="N790" t="s">
        <v>27</v>
      </c>
      <c r="O790" t="s">
        <v>19</v>
      </c>
      <c r="P790" t="s">
        <v>20</v>
      </c>
    </row>
    <row r="791" spans="1:16" x14ac:dyDescent="0.3">
      <c r="A791">
        <v>1020</v>
      </c>
      <c r="B791" s="1">
        <v>45004</v>
      </c>
      <c r="C791">
        <f t="shared" si="24"/>
        <v>4</v>
      </c>
      <c r="D791" s="3">
        <f t="shared" si="25"/>
        <v>3</v>
      </c>
      <c r="E791" t="s">
        <v>38</v>
      </c>
      <c r="F791" t="s">
        <v>21</v>
      </c>
      <c r="G791">
        <v>9335.9599999999991</v>
      </c>
      <c r="H791">
        <v>19</v>
      </c>
      <c r="I791" t="s">
        <v>26</v>
      </c>
      <c r="J791">
        <v>1783.48</v>
      </c>
      <c r="K791">
        <v>1931.56</v>
      </c>
      <c r="L791" t="s">
        <v>17</v>
      </c>
      <c r="M791">
        <v>0.27</v>
      </c>
      <c r="N791" t="s">
        <v>27</v>
      </c>
      <c r="O791" t="s">
        <v>22</v>
      </c>
      <c r="P791" t="s">
        <v>42</v>
      </c>
    </row>
    <row r="792" spans="1:16" x14ac:dyDescent="0.3">
      <c r="A792">
        <v>1020</v>
      </c>
      <c r="B792" s="1">
        <v>45175</v>
      </c>
      <c r="C792">
        <f t="shared" si="24"/>
        <v>4</v>
      </c>
      <c r="D792" s="3">
        <f t="shared" si="25"/>
        <v>9</v>
      </c>
      <c r="E792" t="s">
        <v>33</v>
      </c>
      <c r="F792" t="s">
        <v>34</v>
      </c>
      <c r="G792">
        <v>9705.5499999999993</v>
      </c>
      <c r="H792">
        <v>4</v>
      </c>
      <c r="I792" t="s">
        <v>29</v>
      </c>
      <c r="J792">
        <v>3730</v>
      </c>
      <c r="K792">
        <v>3893.6</v>
      </c>
      <c r="L792" t="s">
        <v>30</v>
      </c>
      <c r="M792">
        <v>0.25</v>
      </c>
      <c r="N792" t="s">
        <v>27</v>
      </c>
      <c r="O792" t="s">
        <v>22</v>
      </c>
      <c r="P792" t="s">
        <v>36</v>
      </c>
    </row>
    <row r="793" spans="1:16" x14ac:dyDescent="0.3">
      <c r="A793">
        <v>1020</v>
      </c>
      <c r="B793" s="1">
        <v>45043</v>
      </c>
      <c r="C793">
        <f t="shared" si="24"/>
        <v>4</v>
      </c>
      <c r="D793" s="3">
        <f t="shared" si="25"/>
        <v>4</v>
      </c>
      <c r="E793" t="s">
        <v>43</v>
      </c>
      <c r="F793" t="s">
        <v>25</v>
      </c>
      <c r="G793">
        <v>7095.64</v>
      </c>
      <c r="H793">
        <v>33</v>
      </c>
      <c r="I793" t="s">
        <v>16</v>
      </c>
      <c r="J793">
        <v>4772.03</v>
      </c>
      <c r="K793">
        <v>4805.17</v>
      </c>
      <c r="L793" t="s">
        <v>17</v>
      </c>
      <c r="M793">
        <v>0.28000000000000003</v>
      </c>
      <c r="N793" t="s">
        <v>27</v>
      </c>
      <c r="O793" t="s">
        <v>19</v>
      </c>
      <c r="P793" t="s">
        <v>44</v>
      </c>
    </row>
    <row r="794" spans="1:16" x14ac:dyDescent="0.3">
      <c r="A794">
        <v>1020</v>
      </c>
      <c r="B794" s="1">
        <v>44966</v>
      </c>
      <c r="C794">
        <f t="shared" si="24"/>
        <v>4</v>
      </c>
      <c r="D794" s="3">
        <f t="shared" si="25"/>
        <v>2</v>
      </c>
      <c r="E794" t="s">
        <v>33</v>
      </c>
      <c r="F794" t="s">
        <v>34</v>
      </c>
      <c r="G794">
        <v>2102.3200000000002</v>
      </c>
      <c r="H794">
        <v>29</v>
      </c>
      <c r="I794" t="s">
        <v>35</v>
      </c>
      <c r="J794">
        <v>184.05</v>
      </c>
      <c r="K794" s="2" t="s">
        <v>196</v>
      </c>
      <c r="L794" t="s">
        <v>17</v>
      </c>
      <c r="M794">
        <v>0.1</v>
      </c>
      <c r="N794" t="s">
        <v>18</v>
      </c>
      <c r="O794" t="s">
        <v>22</v>
      </c>
      <c r="P794" t="s">
        <v>36</v>
      </c>
    </row>
    <row r="795" spans="1:16" x14ac:dyDescent="0.3">
      <c r="A795">
        <v>1020</v>
      </c>
      <c r="B795" s="1">
        <v>45175</v>
      </c>
      <c r="C795">
        <f t="shared" si="24"/>
        <v>4</v>
      </c>
      <c r="D795" s="3">
        <f t="shared" si="25"/>
        <v>9</v>
      </c>
      <c r="E795" t="s">
        <v>14</v>
      </c>
      <c r="F795" t="s">
        <v>34</v>
      </c>
      <c r="G795">
        <v>1958.45</v>
      </c>
      <c r="H795">
        <v>45</v>
      </c>
      <c r="I795" t="s">
        <v>29</v>
      </c>
      <c r="J795">
        <v>2188.4499999999998</v>
      </c>
      <c r="K795" s="2" t="s">
        <v>203</v>
      </c>
      <c r="L795" t="s">
        <v>30</v>
      </c>
      <c r="M795">
        <v>0.11</v>
      </c>
      <c r="N795" t="s">
        <v>27</v>
      </c>
      <c r="O795" t="s">
        <v>22</v>
      </c>
      <c r="P795" t="s">
        <v>48</v>
      </c>
    </row>
    <row r="796" spans="1:16" x14ac:dyDescent="0.3">
      <c r="A796">
        <v>1019</v>
      </c>
      <c r="B796" s="1">
        <v>45228</v>
      </c>
      <c r="C796">
        <f t="shared" si="24"/>
        <v>3</v>
      </c>
      <c r="D796" s="3">
        <f t="shared" si="25"/>
        <v>10</v>
      </c>
      <c r="E796" t="s">
        <v>24</v>
      </c>
      <c r="F796" t="s">
        <v>21</v>
      </c>
      <c r="G796">
        <v>5952.19</v>
      </c>
      <c r="H796">
        <v>31</v>
      </c>
      <c r="I796" t="s">
        <v>26</v>
      </c>
      <c r="J796">
        <v>333.69</v>
      </c>
      <c r="K796">
        <v>685.1</v>
      </c>
      <c r="L796" t="s">
        <v>30</v>
      </c>
      <c r="M796">
        <v>0.04</v>
      </c>
      <c r="N796" t="s">
        <v>27</v>
      </c>
      <c r="O796" t="s">
        <v>19</v>
      </c>
      <c r="P796" t="s">
        <v>49</v>
      </c>
    </row>
    <row r="797" spans="1:16" x14ac:dyDescent="0.3">
      <c r="A797">
        <v>1019</v>
      </c>
      <c r="B797" s="1">
        <v>45078</v>
      </c>
      <c r="C797">
        <f t="shared" si="24"/>
        <v>3</v>
      </c>
      <c r="D797" s="3">
        <f t="shared" si="25"/>
        <v>6</v>
      </c>
      <c r="E797" t="s">
        <v>14</v>
      </c>
      <c r="F797" t="s">
        <v>34</v>
      </c>
      <c r="G797">
        <v>3109.03</v>
      </c>
      <c r="H797">
        <v>38</v>
      </c>
      <c r="I797" t="s">
        <v>29</v>
      </c>
      <c r="J797">
        <v>3637.25</v>
      </c>
      <c r="K797">
        <v>4096.96</v>
      </c>
      <c r="L797" t="s">
        <v>17</v>
      </c>
      <c r="M797">
        <v>0.09</v>
      </c>
      <c r="N797" t="s">
        <v>27</v>
      </c>
      <c r="O797" t="s">
        <v>19</v>
      </c>
      <c r="P797" t="s">
        <v>48</v>
      </c>
    </row>
    <row r="798" spans="1:16" x14ac:dyDescent="0.3">
      <c r="A798">
        <v>1019</v>
      </c>
      <c r="B798" s="1">
        <v>45124</v>
      </c>
      <c r="C798">
        <f t="shared" si="24"/>
        <v>3</v>
      </c>
      <c r="D798" s="3">
        <f t="shared" si="25"/>
        <v>7</v>
      </c>
      <c r="E798" t="s">
        <v>24</v>
      </c>
      <c r="F798" t="s">
        <v>25</v>
      </c>
      <c r="G798">
        <v>7320.51</v>
      </c>
      <c r="H798">
        <v>14</v>
      </c>
      <c r="I798" t="s">
        <v>29</v>
      </c>
      <c r="J798">
        <v>1614.19</v>
      </c>
      <c r="K798">
        <v>1882.79</v>
      </c>
      <c r="L798" t="s">
        <v>30</v>
      </c>
      <c r="M798">
        <v>0.25</v>
      </c>
      <c r="N798" t="s">
        <v>31</v>
      </c>
      <c r="O798" t="s">
        <v>22</v>
      </c>
      <c r="P798" t="s">
        <v>28</v>
      </c>
    </row>
    <row r="799" spans="1:16" x14ac:dyDescent="0.3">
      <c r="A799">
        <v>1019</v>
      </c>
      <c r="B799" s="1">
        <v>45070</v>
      </c>
      <c r="C799">
        <f t="shared" si="24"/>
        <v>3</v>
      </c>
      <c r="D799" s="3">
        <f t="shared" si="25"/>
        <v>5</v>
      </c>
      <c r="E799" t="s">
        <v>38</v>
      </c>
      <c r="F799" t="s">
        <v>25</v>
      </c>
      <c r="G799">
        <v>1114.9100000000001</v>
      </c>
      <c r="H799">
        <v>13</v>
      </c>
      <c r="I799" t="s">
        <v>26</v>
      </c>
      <c r="J799">
        <v>3102.73</v>
      </c>
      <c r="K799">
        <v>3202.68</v>
      </c>
      <c r="L799" t="s">
        <v>30</v>
      </c>
      <c r="M799">
        <v>0.09</v>
      </c>
      <c r="N799" t="s">
        <v>18</v>
      </c>
      <c r="O799" t="s">
        <v>19</v>
      </c>
      <c r="P799" t="s">
        <v>39</v>
      </c>
    </row>
    <row r="800" spans="1:16" x14ac:dyDescent="0.3">
      <c r="A800">
        <v>1019</v>
      </c>
      <c r="B800" s="1">
        <v>45211</v>
      </c>
      <c r="C800">
        <f t="shared" si="24"/>
        <v>3</v>
      </c>
      <c r="D800" s="3">
        <f t="shared" si="25"/>
        <v>10</v>
      </c>
      <c r="E800" t="s">
        <v>33</v>
      </c>
      <c r="F800" t="s">
        <v>21</v>
      </c>
      <c r="G800">
        <v>220.35</v>
      </c>
      <c r="H800">
        <v>16</v>
      </c>
      <c r="I800" t="s">
        <v>29</v>
      </c>
      <c r="J800">
        <v>4977.78</v>
      </c>
      <c r="K800">
        <v>4995.55</v>
      </c>
      <c r="L800" t="s">
        <v>30</v>
      </c>
      <c r="M800">
        <v>0.25</v>
      </c>
      <c r="N800" t="s">
        <v>31</v>
      </c>
      <c r="O800" t="s">
        <v>19</v>
      </c>
      <c r="P800" t="s">
        <v>37</v>
      </c>
    </row>
    <row r="801" spans="1:16" x14ac:dyDescent="0.3">
      <c r="A801">
        <v>1019</v>
      </c>
      <c r="B801" s="1">
        <v>45165</v>
      </c>
      <c r="C801">
        <f t="shared" si="24"/>
        <v>3</v>
      </c>
      <c r="D801" s="3">
        <f t="shared" si="25"/>
        <v>8</v>
      </c>
      <c r="E801" t="s">
        <v>33</v>
      </c>
      <c r="F801" t="s">
        <v>15</v>
      </c>
      <c r="G801">
        <v>2558.92</v>
      </c>
      <c r="H801">
        <v>18</v>
      </c>
      <c r="I801" t="s">
        <v>26</v>
      </c>
      <c r="J801">
        <v>3591.14</v>
      </c>
      <c r="K801">
        <v>3822.99</v>
      </c>
      <c r="L801" t="s">
        <v>17</v>
      </c>
      <c r="M801">
        <v>0.09</v>
      </c>
      <c r="N801" t="s">
        <v>31</v>
      </c>
      <c r="O801" t="s">
        <v>19</v>
      </c>
      <c r="P801" t="s">
        <v>67</v>
      </c>
    </row>
    <row r="802" spans="1:16" x14ac:dyDescent="0.3">
      <c r="A802">
        <v>1019</v>
      </c>
      <c r="B802" s="1">
        <v>45170</v>
      </c>
      <c r="C802">
        <f t="shared" si="24"/>
        <v>3</v>
      </c>
      <c r="D802" s="3">
        <f t="shared" si="25"/>
        <v>9</v>
      </c>
      <c r="E802" t="s">
        <v>24</v>
      </c>
      <c r="F802" t="s">
        <v>21</v>
      </c>
      <c r="G802">
        <v>2550.84</v>
      </c>
      <c r="H802">
        <v>16</v>
      </c>
      <c r="I802" t="s">
        <v>29</v>
      </c>
      <c r="J802">
        <v>97.24</v>
      </c>
      <c r="K802" s="2" t="s">
        <v>145</v>
      </c>
      <c r="L802" t="s">
        <v>30</v>
      </c>
      <c r="M802">
        <v>0.22</v>
      </c>
      <c r="N802" t="s">
        <v>27</v>
      </c>
      <c r="O802" t="s">
        <v>22</v>
      </c>
      <c r="P802" t="s">
        <v>49</v>
      </c>
    </row>
    <row r="803" spans="1:16" x14ac:dyDescent="0.3">
      <c r="A803">
        <v>1019</v>
      </c>
      <c r="B803" s="1">
        <v>45176</v>
      </c>
      <c r="C803">
        <f t="shared" si="24"/>
        <v>3</v>
      </c>
      <c r="D803" s="3">
        <f t="shared" si="25"/>
        <v>9</v>
      </c>
      <c r="E803" t="s">
        <v>14</v>
      </c>
      <c r="F803" t="s">
        <v>21</v>
      </c>
      <c r="G803">
        <v>6882.83</v>
      </c>
      <c r="H803">
        <v>27</v>
      </c>
      <c r="I803" t="s">
        <v>35</v>
      </c>
      <c r="J803">
        <v>2387.52</v>
      </c>
      <c r="K803">
        <v>2604.06</v>
      </c>
      <c r="L803" t="s">
        <v>17</v>
      </c>
      <c r="M803">
        <v>0.16</v>
      </c>
      <c r="N803" t="s">
        <v>18</v>
      </c>
      <c r="O803" t="s">
        <v>19</v>
      </c>
      <c r="P803" t="s">
        <v>23</v>
      </c>
    </row>
    <row r="804" spans="1:16" x14ac:dyDescent="0.3">
      <c r="A804">
        <v>1019</v>
      </c>
      <c r="B804" s="1">
        <v>45125</v>
      </c>
      <c r="C804">
        <f t="shared" si="24"/>
        <v>3</v>
      </c>
      <c r="D804" s="3">
        <f t="shared" si="25"/>
        <v>7</v>
      </c>
      <c r="E804" t="s">
        <v>43</v>
      </c>
      <c r="F804" t="s">
        <v>15</v>
      </c>
      <c r="G804">
        <v>7948.31</v>
      </c>
      <c r="H804">
        <v>12</v>
      </c>
      <c r="I804" t="s">
        <v>29</v>
      </c>
      <c r="J804">
        <v>4745.18</v>
      </c>
      <c r="K804">
        <v>5145.88</v>
      </c>
      <c r="L804" t="s">
        <v>17</v>
      </c>
      <c r="M804">
        <v>0.19</v>
      </c>
      <c r="N804" t="s">
        <v>31</v>
      </c>
      <c r="O804" t="s">
        <v>19</v>
      </c>
      <c r="P804" t="s">
        <v>52</v>
      </c>
    </row>
    <row r="805" spans="1:16" x14ac:dyDescent="0.3">
      <c r="A805">
        <v>1019</v>
      </c>
      <c r="B805" s="1">
        <v>45074</v>
      </c>
      <c r="C805">
        <f t="shared" si="24"/>
        <v>3</v>
      </c>
      <c r="D805" s="3">
        <f t="shared" si="25"/>
        <v>5</v>
      </c>
      <c r="E805" t="s">
        <v>43</v>
      </c>
      <c r="F805" t="s">
        <v>34</v>
      </c>
      <c r="G805">
        <v>6917.45</v>
      </c>
      <c r="H805">
        <v>28</v>
      </c>
      <c r="I805" t="s">
        <v>16</v>
      </c>
      <c r="J805">
        <v>3907.86</v>
      </c>
      <c r="K805">
        <v>4205.37</v>
      </c>
      <c r="L805" t="s">
        <v>30</v>
      </c>
      <c r="M805">
        <v>0.09</v>
      </c>
      <c r="N805" t="s">
        <v>31</v>
      </c>
      <c r="O805" t="s">
        <v>19</v>
      </c>
      <c r="P805" t="s">
        <v>58</v>
      </c>
    </row>
    <row r="806" spans="1:16" x14ac:dyDescent="0.3">
      <c r="A806">
        <v>1019</v>
      </c>
      <c r="B806" s="1">
        <v>45210</v>
      </c>
      <c r="C806">
        <f t="shared" si="24"/>
        <v>3</v>
      </c>
      <c r="D806" s="3">
        <f t="shared" si="25"/>
        <v>10</v>
      </c>
      <c r="E806" t="s">
        <v>38</v>
      </c>
      <c r="F806" t="s">
        <v>25</v>
      </c>
      <c r="G806">
        <v>2030.25</v>
      </c>
      <c r="H806">
        <v>32</v>
      </c>
      <c r="I806" t="s">
        <v>35</v>
      </c>
      <c r="J806">
        <v>2866.47</v>
      </c>
      <c r="K806">
        <v>3286.47</v>
      </c>
      <c r="L806" t="s">
        <v>30</v>
      </c>
      <c r="M806">
        <v>0.09</v>
      </c>
      <c r="N806" t="s">
        <v>31</v>
      </c>
      <c r="O806" t="s">
        <v>19</v>
      </c>
      <c r="P806" t="s">
        <v>39</v>
      </c>
    </row>
    <row r="807" spans="1:16" x14ac:dyDescent="0.3">
      <c r="A807">
        <v>1019</v>
      </c>
      <c r="B807" s="1">
        <v>45275</v>
      </c>
      <c r="C807">
        <f t="shared" si="24"/>
        <v>3</v>
      </c>
      <c r="D807" s="3">
        <f t="shared" si="25"/>
        <v>12</v>
      </c>
      <c r="E807" t="s">
        <v>24</v>
      </c>
      <c r="F807" t="s">
        <v>34</v>
      </c>
      <c r="G807">
        <v>8902.3700000000008</v>
      </c>
      <c r="H807">
        <v>36</v>
      </c>
      <c r="I807" t="s">
        <v>29</v>
      </c>
      <c r="J807">
        <v>1340.51</v>
      </c>
      <c r="K807">
        <v>1567.92</v>
      </c>
      <c r="L807" t="s">
        <v>30</v>
      </c>
      <c r="M807">
        <v>0.28999999999999998</v>
      </c>
      <c r="N807" t="s">
        <v>18</v>
      </c>
      <c r="O807" t="s">
        <v>19</v>
      </c>
      <c r="P807" t="s">
        <v>54</v>
      </c>
    </row>
    <row r="808" spans="1:16" x14ac:dyDescent="0.3">
      <c r="A808">
        <v>1019</v>
      </c>
      <c r="B808" s="1">
        <v>45240</v>
      </c>
      <c r="C808">
        <f t="shared" si="24"/>
        <v>3</v>
      </c>
      <c r="D808" s="3">
        <f t="shared" si="25"/>
        <v>11</v>
      </c>
      <c r="E808" t="s">
        <v>14</v>
      </c>
      <c r="F808" t="s">
        <v>34</v>
      </c>
      <c r="G808">
        <v>7632.43</v>
      </c>
      <c r="H808">
        <v>33</v>
      </c>
      <c r="I808" t="s">
        <v>16</v>
      </c>
      <c r="J808">
        <v>1362.31</v>
      </c>
      <c r="K808">
        <v>1486.29</v>
      </c>
      <c r="L808" t="s">
        <v>17</v>
      </c>
      <c r="M808">
        <v>0.18</v>
      </c>
      <c r="N808" t="s">
        <v>31</v>
      </c>
      <c r="O808" t="s">
        <v>22</v>
      </c>
      <c r="P808" t="s">
        <v>48</v>
      </c>
    </row>
    <row r="809" spans="1:16" x14ac:dyDescent="0.3">
      <c r="A809">
        <v>1019</v>
      </c>
      <c r="B809" s="1">
        <v>45188</v>
      </c>
      <c r="C809">
        <f t="shared" si="24"/>
        <v>3</v>
      </c>
      <c r="D809" s="3">
        <f t="shared" si="25"/>
        <v>9</v>
      </c>
      <c r="E809" t="s">
        <v>33</v>
      </c>
      <c r="F809" t="s">
        <v>21</v>
      </c>
      <c r="G809">
        <v>6705.4</v>
      </c>
      <c r="H809">
        <v>45</v>
      </c>
      <c r="I809" t="s">
        <v>29</v>
      </c>
      <c r="J809">
        <v>2590.64</v>
      </c>
      <c r="K809">
        <v>3036.18</v>
      </c>
      <c r="L809" t="s">
        <v>30</v>
      </c>
      <c r="M809">
        <v>0.05</v>
      </c>
      <c r="N809" t="s">
        <v>27</v>
      </c>
      <c r="O809" t="s">
        <v>22</v>
      </c>
      <c r="P809" t="s">
        <v>37</v>
      </c>
    </row>
    <row r="810" spans="1:16" x14ac:dyDescent="0.3">
      <c r="A810">
        <v>1018</v>
      </c>
      <c r="B810" s="1">
        <v>44952</v>
      </c>
      <c r="C810">
        <f t="shared" si="24"/>
        <v>2</v>
      </c>
      <c r="D810" s="3">
        <f t="shared" si="25"/>
        <v>1</v>
      </c>
      <c r="E810" t="s">
        <v>43</v>
      </c>
      <c r="F810" t="s">
        <v>34</v>
      </c>
      <c r="G810">
        <v>3187.45</v>
      </c>
      <c r="H810">
        <v>11</v>
      </c>
      <c r="I810" t="s">
        <v>29</v>
      </c>
      <c r="J810">
        <v>2414.8200000000002</v>
      </c>
      <c r="K810">
        <v>2519.0700000000002</v>
      </c>
      <c r="L810" t="s">
        <v>17</v>
      </c>
      <c r="M810">
        <v>0</v>
      </c>
      <c r="N810" t="s">
        <v>18</v>
      </c>
      <c r="O810" t="s">
        <v>19</v>
      </c>
      <c r="P810" t="s">
        <v>58</v>
      </c>
    </row>
    <row r="811" spans="1:16" x14ac:dyDescent="0.3">
      <c r="A811">
        <v>1018</v>
      </c>
      <c r="B811" s="1">
        <v>45098</v>
      </c>
      <c r="C811">
        <f t="shared" si="24"/>
        <v>2</v>
      </c>
      <c r="D811" s="3">
        <f t="shared" si="25"/>
        <v>6</v>
      </c>
      <c r="E811" t="s">
        <v>38</v>
      </c>
      <c r="F811" t="s">
        <v>15</v>
      </c>
      <c r="G811">
        <v>750.38</v>
      </c>
      <c r="H811">
        <v>28</v>
      </c>
      <c r="I811" t="s">
        <v>29</v>
      </c>
      <c r="J811">
        <v>1006.14</v>
      </c>
      <c r="K811">
        <v>1043.45</v>
      </c>
      <c r="L811" t="s">
        <v>30</v>
      </c>
      <c r="M811">
        <v>0.15</v>
      </c>
      <c r="N811" t="s">
        <v>27</v>
      </c>
      <c r="O811" t="s">
        <v>22</v>
      </c>
      <c r="P811" t="s">
        <v>41</v>
      </c>
    </row>
    <row r="812" spans="1:16" x14ac:dyDescent="0.3">
      <c r="A812">
        <v>1018</v>
      </c>
      <c r="B812" s="1">
        <v>45292</v>
      </c>
      <c r="C812">
        <f t="shared" si="24"/>
        <v>2</v>
      </c>
      <c r="D812" s="3">
        <f t="shared" si="25"/>
        <v>1</v>
      </c>
      <c r="E812" t="s">
        <v>43</v>
      </c>
      <c r="F812" t="s">
        <v>21</v>
      </c>
      <c r="G812">
        <v>8579.7199999999993</v>
      </c>
      <c r="H812">
        <v>24</v>
      </c>
      <c r="I812" t="s">
        <v>35</v>
      </c>
      <c r="J812">
        <v>1362.78</v>
      </c>
      <c r="K812">
        <v>1729.81</v>
      </c>
      <c r="L812" t="s">
        <v>30</v>
      </c>
      <c r="M812">
        <v>0.28999999999999998</v>
      </c>
      <c r="N812" t="s">
        <v>27</v>
      </c>
      <c r="O812" t="s">
        <v>19</v>
      </c>
      <c r="P812" t="s">
        <v>56</v>
      </c>
    </row>
    <row r="813" spans="1:16" x14ac:dyDescent="0.3">
      <c r="A813">
        <v>1018</v>
      </c>
      <c r="B813" s="1">
        <v>45150</v>
      </c>
      <c r="C813">
        <f t="shared" si="24"/>
        <v>2</v>
      </c>
      <c r="D813" s="3">
        <f t="shared" si="25"/>
        <v>8</v>
      </c>
      <c r="E813" t="s">
        <v>33</v>
      </c>
      <c r="F813" t="s">
        <v>15</v>
      </c>
      <c r="G813">
        <v>2835.56</v>
      </c>
      <c r="H813">
        <v>9</v>
      </c>
      <c r="I813" t="s">
        <v>35</v>
      </c>
      <c r="J813">
        <v>3161.09</v>
      </c>
      <c r="K813">
        <v>3216.42</v>
      </c>
      <c r="L813" t="s">
        <v>30</v>
      </c>
      <c r="M813">
        <v>0.17</v>
      </c>
      <c r="N813" t="s">
        <v>27</v>
      </c>
      <c r="O813" t="s">
        <v>19</v>
      </c>
      <c r="P813" t="s">
        <v>67</v>
      </c>
    </row>
    <row r="814" spans="1:16" x14ac:dyDescent="0.3">
      <c r="A814">
        <v>1018</v>
      </c>
      <c r="B814" s="1">
        <v>45195</v>
      </c>
      <c r="C814">
        <f t="shared" si="24"/>
        <v>2</v>
      </c>
      <c r="D814" s="3">
        <f t="shared" si="25"/>
        <v>9</v>
      </c>
      <c r="E814" t="s">
        <v>24</v>
      </c>
      <c r="F814" t="s">
        <v>34</v>
      </c>
      <c r="G814">
        <v>5634.69</v>
      </c>
      <c r="H814">
        <v>25</v>
      </c>
      <c r="I814" t="s">
        <v>16</v>
      </c>
      <c r="J814">
        <v>739.63</v>
      </c>
      <c r="K814">
        <v>1103.03</v>
      </c>
      <c r="L814" t="s">
        <v>30</v>
      </c>
      <c r="M814">
        <v>0.26</v>
      </c>
      <c r="N814" t="s">
        <v>27</v>
      </c>
      <c r="O814" t="s">
        <v>22</v>
      </c>
      <c r="P814" t="s">
        <v>54</v>
      </c>
    </row>
    <row r="815" spans="1:16" x14ac:dyDescent="0.3">
      <c r="A815">
        <v>1018</v>
      </c>
      <c r="B815" s="1">
        <v>44949</v>
      </c>
      <c r="C815">
        <f t="shared" si="24"/>
        <v>2</v>
      </c>
      <c r="D815" s="3">
        <f t="shared" si="25"/>
        <v>1</v>
      </c>
      <c r="E815" t="s">
        <v>24</v>
      </c>
      <c r="F815" t="s">
        <v>15</v>
      </c>
      <c r="G815">
        <v>7019.59</v>
      </c>
      <c r="H815">
        <v>20</v>
      </c>
      <c r="I815" t="s">
        <v>16</v>
      </c>
      <c r="J815">
        <v>1140.6199999999999</v>
      </c>
      <c r="K815" s="2" t="s">
        <v>204</v>
      </c>
      <c r="L815" t="s">
        <v>17</v>
      </c>
      <c r="M815">
        <v>0.26</v>
      </c>
      <c r="N815" t="s">
        <v>27</v>
      </c>
      <c r="O815" t="s">
        <v>19</v>
      </c>
      <c r="P815" t="s">
        <v>47</v>
      </c>
    </row>
    <row r="816" spans="1:16" x14ac:dyDescent="0.3">
      <c r="A816">
        <v>1018</v>
      </c>
      <c r="B816" s="1">
        <v>44955</v>
      </c>
      <c r="C816">
        <f t="shared" ref="C816:C879" si="26">WEEKDAY(A816, 2)</f>
        <v>2</v>
      </c>
      <c r="D816" s="3">
        <f t="shared" ref="D816:D879" si="27">MONTH(B816)</f>
        <v>1</v>
      </c>
      <c r="E816" t="s">
        <v>24</v>
      </c>
      <c r="F816" t="s">
        <v>21</v>
      </c>
      <c r="G816">
        <v>6008.83</v>
      </c>
      <c r="H816">
        <v>25</v>
      </c>
      <c r="I816" t="s">
        <v>26</v>
      </c>
      <c r="J816">
        <v>4660.82</v>
      </c>
      <c r="K816" s="2" t="s">
        <v>221</v>
      </c>
      <c r="L816" t="s">
        <v>30</v>
      </c>
      <c r="M816">
        <v>7.0000000000000007E-2</v>
      </c>
      <c r="N816" t="s">
        <v>27</v>
      </c>
      <c r="O816" t="s">
        <v>19</v>
      </c>
      <c r="P816" t="s">
        <v>49</v>
      </c>
    </row>
    <row r="817" spans="1:16" x14ac:dyDescent="0.3">
      <c r="A817">
        <v>1018</v>
      </c>
      <c r="B817" s="1">
        <v>45169</v>
      </c>
      <c r="C817">
        <f t="shared" si="26"/>
        <v>2</v>
      </c>
      <c r="D817" s="3">
        <f t="shared" si="27"/>
        <v>8</v>
      </c>
      <c r="E817" t="s">
        <v>43</v>
      </c>
      <c r="F817" t="s">
        <v>34</v>
      </c>
      <c r="G817">
        <v>2260.25</v>
      </c>
      <c r="H817">
        <v>1</v>
      </c>
      <c r="I817" t="s">
        <v>35</v>
      </c>
      <c r="J817">
        <v>2315.83</v>
      </c>
      <c r="K817">
        <v>2333.19</v>
      </c>
      <c r="L817" t="s">
        <v>30</v>
      </c>
      <c r="M817">
        <v>0.01</v>
      </c>
      <c r="N817" t="s">
        <v>18</v>
      </c>
      <c r="O817" t="s">
        <v>22</v>
      </c>
      <c r="P817" t="s">
        <v>58</v>
      </c>
    </row>
    <row r="818" spans="1:16" x14ac:dyDescent="0.3">
      <c r="A818">
        <v>1018</v>
      </c>
      <c r="B818" s="1">
        <v>45043</v>
      </c>
      <c r="C818">
        <f t="shared" si="26"/>
        <v>2</v>
      </c>
      <c r="D818" s="3">
        <f t="shared" si="27"/>
        <v>4</v>
      </c>
      <c r="E818" t="s">
        <v>24</v>
      </c>
      <c r="F818" t="s">
        <v>25</v>
      </c>
      <c r="G818">
        <v>7629.7</v>
      </c>
      <c r="H818">
        <v>17</v>
      </c>
      <c r="I818" t="s">
        <v>29</v>
      </c>
      <c r="J818">
        <v>355.72</v>
      </c>
      <c r="K818" s="2" t="s">
        <v>269</v>
      </c>
      <c r="L818" t="s">
        <v>17</v>
      </c>
      <c r="M818">
        <v>0.06</v>
      </c>
      <c r="N818" t="s">
        <v>27</v>
      </c>
      <c r="O818" t="s">
        <v>19</v>
      </c>
      <c r="P818" t="s">
        <v>28</v>
      </c>
    </row>
    <row r="819" spans="1:16" x14ac:dyDescent="0.3">
      <c r="A819">
        <v>1017</v>
      </c>
      <c r="B819" s="1">
        <v>45128</v>
      </c>
      <c r="C819">
        <f t="shared" si="26"/>
        <v>1</v>
      </c>
      <c r="D819" s="3">
        <f t="shared" si="27"/>
        <v>7</v>
      </c>
      <c r="E819" t="s">
        <v>24</v>
      </c>
      <c r="F819" t="s">
        <v>34</v>
      </c>
      <c r="G819">
        <v>3388.69</v>
      </c>
      <c r="H819">
        <v>1</v>
      </c>
      <c r="I819" t="s">
        <v>26</v>
      </c>
      <c r="J819">
        <v>172.59</v>
      </c>
      <c r="K819">
        <v>404.69</v>
      </c>
      <c r="L819" t="s">
        <v>17</v>
      </c>
      <c r="M819">
        <v>0.28999999999999998</v>
      </c>
      <c r="N819" t="s">
        <v>27</v>
      </c>
      <c r="O819" t="s">
        <v>19</v>
      </c>
      <c r="P819" t="s">
        <v>54</v>
      </c>
    </row>
    <row r="820" spans="1:16" x14ac:dyDescent="0.3">
      <c r="A820">
        <v>1017</v>
      </c>
      <c r="B820" s="1">
        <v>44977</v>
      </c>
      <c r="C820">
        <f t="shared" si="26"/>
        <v>1</v>
      </c>
      <c r="D820" s="3">
        <f t="shared" si="27"/>
        <v>2</v>
      </c>
      <c r="E820" t="s">
        <v>33</v>
      </c>
      <c r="F820" t="s">
        <v>15</v>
      </c>
      <c r="G820">
        <v>8189.57</v>
      </c>
      <c r="H820">
        <v>16</v>
      </c>
      <c r="I820" t="s">
        <v>16</v>
      </c>
      <c r="J820">
        <v>102.23</v>
      </c>
      <c r="K820">
        <v>167.12</v>
      </c>
      <c r="L820" t="s">
        <v>30</v>
      </c>
      <c r="M820">
        <v>0.04</v>
      </c>
      <c r="N820" t="s">
        <v>31</v>
      </c>
      <c r="O820" t="s">
        <v>22</v>
      </c>
      <c r="P820" t="s">
        <v>67</v>
      </c>
    </row>
    <row r="821" spans="1:16" x14ac:dyDescent="0.3">
      <c r="A821">
        <v>1017</v>
      </c>
      <c r="B821" s="1">
        <v>45123</v>
      </c>
      <c r="C821">
        <f t="shared" si="26"/>
        <v>1</v>
      </c>
      <c r="D821" s="3">
        <f t="shared" si="27"/>
        <v>7</v>
      </c>
      <c r="E821" t="s">
        <v>43</v>
      </c>
      <c r="F821" t="s">
        <v>25</v>
      </c>
      <c r="G821">
        <v>3137.09</v>
      </c>
      <c r="H821">
        <v>18</v>
      </c>
      <c r="I821" t="s">
        <v>16</v>
      </c>
      <c r="J821">
        <v>1069.73</v>
      </c>
      <c r="K821">
        <v>1180.04</v>
      </c>
      <c r="L821" t="s">
        <v>17</v>
      </c>
      <c r="M821">
        <v>0.22</v>
      </c>
      <c r="N821" t="s">
        <v>27</v>
      </c>
      <c r="O821" t="s">
        <v>19</v>
      </c>
      <c r="P821" t="s">
        <v>44</v>
      </c>
    </row>
    <row r="822" spans="1:16" x14ac:dyDescent="0.3">
      <c r="A822">
        <v>1017</v>
      </c>
      <c r="B822" s="1">
        <v>44955</v>
      </c>
      <c r="C822">
        <f t="shared" si="26"/>
        <v>1</v>
      </c>
      <c r="D822" s="3">
        <f t="shared" si="27"/>
        <v>1</v>
      </c>
      <c r="E822" t="s">
        <v>33</v>
      </c>
      <c r="F822" t="s">
        <v>25</v>
      </c>
      <c r="G822">
        <v>4882.09</v>
      </c>
      <c r="H822">
        <v>19</v>
      </c>
      <c r="I822" t="s">
        <v>35</v>
      </c>
      <c r="J822">
        <v>1233.1199999999999</v>
      </c>
      <c r="K822" s="2" t="s">
        <v>126</v>
      </c>
      <c r="L822" t="s">
        <v>30</v>
      </c>
      <c r="M822">
        <v>0.1</v>
      </c>
      <c r="N822" t="s">
        <v>31</v>
      </c>
      <c r="O822" t="s">
        <v>19</v>
      </c>
      <c r="P822" t="s">
        <v>45</v>
      </c>
    </row>
    <row r="823" spans="1:16" x14ac:dyDescent="0.3">
      <c r="A823">
        <v>1017</v>
      </c>
      <c r="B823" s="1">
        <v>45074</v>
      </c>
      <c r="C823">
        <f t="shared" si="26"/>
        <v>1</v>
      </c>
      <c r="D823" s="3">
        <f t="shared" si="27"/>
        <v>5</v>
      </c>
      <c r="E823" t="s">
        <v>24</v>
      </c>
      <c r="F823" t="s">
        <v>34</v>
      </c>
      <c r="G823">
        <v>2222.62</v>
      </c>
      <c r="H823">
        <v>35</v>
      </c>
      <c r="I823" t="s">
        <v>35</v>
      </c>
      <c r="J823">
        <v>4867.6400000000003</v>
      </c>
      <c r="K823">
        <v>5287.05</v>
      </c>
      <c r="L823" t="s">
        <v>17</v>
      </c>
      <c r="M823">
        <v>0.28000000000000003</v>
      </c>
      <c r="N823" t="s">
        <v>31</v>
      </c>
      <c r="O823" t="s">
        <v>19</v>
      </c>
      <c r="P823" t="s">
        <v>54</v>
      </c>
    </row>
    <row r="824" spans="1:16" x14ac:dyDescent="0.3">
      <c r="A824">
        <v>1017</v>
      </c>
      <c r="B824" s="1">
        <v>45228</v>
      </c>
      <c r="C824">
        <f t="shared" si="26"/>
        <v>1</v>
      </c>
      <c r="D824" s="3">
        <f t="shared" si="27"/>
        <v>10</v>
      </c>
      <c r="E824" t="s">
        <v>38</v>
      </c>
      <c r="F824" t="s">
        <v>34</v>
      </c>
      <c r="G824">
        <v>2141.9</v>
      </c>
      <c r="H824">
        <v>1</v>
      </c>
      <c r="I824" t="s">
        <v>16</v>
      </c>
      <c r="J824">
        <v>641.67999999999995</v>
      </c>
      <c r="K824">
        <v>752.24</v>
      </c>
      <c r="L824" t="s">
        <v>30</v>
      </c>
      <c r="M824">
        <v>0.22</v>
      </c>
      <c r="N824" t="s">
        <v>27</v>
      </c>
      <c r="O824" t="s">
        <v>19</v>
      </c>
      <c r="P824" t="s">
        <v>51</v>
      </c>
    </row>
    <row r="825" spans="1:16" x14ac:dyDescent="0.3">
      <c r="A825">
        <v>1017</v>
      </c>
      <c r="B825" s="1">
        <v>45283</v>
      </c>
      <c r="C825">
        <f t="shared" si="26"/>
        <v>1</v>
      </c>
      <c r="D825" s="3">
        <f t="shared" si="27"/>
        <v>12</v>
      </c>
      <c r="E825" t="s">
        <v>43</v>
      </c>
      <c r="F825" t="s">
        <v>34</v>
      </c>
      <c r="G825">
        <v>780.27</v>
      </c>
      <c r="H825">
        <v>33</v>
      </c>
      <c r="I825" t="s">
        <v>26</v>
      </c>
      <c r="J825">
        <v>1551.25</v>
      </c>
      <c r="K825">
        <v>1994.01</v>
      </c>
      <c r="L825" t="s">
        <v>17</v>
      </c>
      <c r="M825">
        <v>0.08</v>
      </c>
      <c r="N825" t="s">
        <v>18</v>
      </c>
      <c r="O825" t="s">
        <v>19</v>
      </c>
      <c r="P825" t="s">
        <v>58</v>
      </c>
    </row>
    <row r="826" spans="1:16" x14ac:dyDescent="0.3">
      <c r="A826">
        <v>1017</v>
      </c>
      <c r="B826" s="1">
        <v>44964</v>
      </c>
      <c r="C826">
        <f t="shared" si="26"/>
        <v>1</v>
      </c>
      <c r="D826" s="3">
        <f t="shared" si="27"/>
        <v>2</v>
      </c>
      <c r="E826" t="s">
        <v>33</v>
      </c>
      <c r="F826" t="s">
        <v>21</v>
      </c>
      <c r="G826">
        <v>7542.3</v>
      </c>
      <c r="H826">
        <v>2</v>
      </c>
      <c r="I826" t="s">
        <v>26</v>
      </c>
      <c r="J826">
        <v>728.41</v>
      </c>
      <c r="K826">
        <v>1094.92</v>
      </c>
      <c r="L826" t="s">
        <v>30</v>
      </c>
      <c r="M826">
        <v>0.24</v>
      </c>
      <c r="N826" t="s">
        <v>18</v>
      </c>
      <c r="O826" t="s">
        <v>22</v>
      </c>
      <c r="P826" t="s">
        <v>37</v>
      </c>
    </row>
    <row r="827" spans="1:16" x14ac:dyDescent="0.3">
      <c r="A827">
        <v>1017</v>
      </c>
      <c r="B827" s="1">
        <v>45122</v>
      </c>
      <c r="C827">
        <f t="shared" si="26"/>
        <v>1</v>
      </c>
      <c r="D827" s="3">
        <f t="shared" si="27"/>
        <v>7</v>
      </c>
      <c r="E827" t="s">
        <v>24</v>
      </c>
      <c r="F827" t="s">
        <v>15</v>
      </c>
      <c r="G827">
        <v>5705.19</v>
      </c>
      <c r="H827">
        <v>23</v>
      </c>
      <c r="I827" t="s">
        <v>35</v>
      </c>
      <c r="J827">
        <v>1771.52</v>
      </c>
      <c r="K827">
        <v>2147.8000000000002</v>
      </c>
      <c r="L827" t="s">
        <v>30</v>
      </c>
      <c r="M827">
        <v>7.0000000000000007E-2</v>
      </c>
      <c r="N827" t="s">
        <v>27</v>
      </c>
      <c r="O827" t="s">
        <v>19</v>
      </c>
      <c r="P827" t="s">
        <v>47</v>
      </c>
    </row>
    <row r="828" spans="1:16" x14ac:dyDescent="0.3">
      <c r="A828">
        <v>1017</v>
      </c>
      <c r="B828" s="1">
        <v>44941</v>
      </c>
      <c r="C828">
        <f t="shared" si="26"/>
        <v>1</v>
      </c>
      <c r="D828" s="3">
        <f t="shared" si="27"/>
        <v>1</v>
      </c>
      <c r="E828" t="s">
        <v>38</v>
      </c>
      <c r="F828" t="s">
        <v>15</v>
      </c>
      <c r="G828">
        <v>289.52999999999997</v>
      </c>
      <c r="H828">
        <v>6</v>
      </c>
      <c r="I828" t="s">
        <v>16</v>
      </c>
      <c r="J828">
        <v>2594.42</v>
      </c>
      <c r="K828">
        <v>3081.04</v>
      </c>
      <c r="L828" t="s">
        <v>17</v>
      </c>
      <c r="M828">
        <v>0.1</v>
      </c>
      <c r="N828" t="s">
        <v>27</v>
      </c>
      <c r="O828" t="s">
        <v>22</v>
      </c>
      <c r="P828" t="s">
        <v>41</v>
      </c>
    </row>
    <row r="829" spans="1:16" x14ac:dyDescent="0.3">
      <c r="A829">
        <v>1017</v>
      </c>
      <c r="B829" s="1">
        <v>45148</v>
      </c>
      <c r="C829">
        <f t="shared" si="26"/>
        <v>1</v>
      </c>
      <c r="D829" s="3">
        <f t="shared" si="27"/>
        <v>8</v>
      </c>
      <c r="E829" t="s">
        <v>43</v>
      </c>
      <c r="F829" t="s">
        <v>15</v>
      </c>
      <c r="G829">
        <v>7400.52</v>
      </c>
      <c r="H829">
        <v>43</v>
      </c>
      <c r="I829" t="s">
        <v>16</v>
      </c>
      <c r="J829">
        <v>1454.8</v>
      </c>
      <c r="K829">
        <v>1674.97</v>
      </c>
      <c r="L829" t="s">
        <v>30</v>
      </c>
      <c r="M829">
        <v>0.03</v>
      </c>
      <c r="N829" t="s">
        <v>31</v>
      </c>
      <c r="O829" t="s">
        <v>19</v>
      </c>
      <c r="P829" t="s">
        <v>52</v>
      </c>
    </row>
    <row r="830" spans="1:16" x14ac:dyDescent="0.3">
      <c r="A830">
        <v>1017</v>
      </c>
      <c r="B830" s="1">
        <v>45002</v>
      </c>
      <c r="C830">
        <f t="shared" si="26"/>
        <v>1</v>
      </c>
      <c r="D830" s="3">
        <f t="shared" si="27"/>
        <v>3</v>
      </c>
      <c r="E830" t="s">
        <v>14</v>
      </c>
      <c r="F830" t="s">
        <v>15</v>
      </c>
      <c r="G830">
        <v>2401.81</v>
      </c>
      <c r="H830">
        <v>28</v>
      </c>
      <c r="I830" t="s">
        <v>29</v>
      </c>
      <c r="J830">
        <v>3780.91</v>
      </c>
      <c r="K830">
        <v>3892.73</v>
      </c>
      <c r="L830" t="s">
        <v>17</v>
      </c>
      <c r="M830">
        <v>0.1</v>
      </c>
      <c r="N830" t="s">
        <v>18</v>
      </c>
      <c r="O830" t="s">
        <v>22</v>
      </c>
      <c r="P830" t="s">
        <v>20</v>
      </c>
    </row>
    <row r="831" spans="1:16" x14ac:dyDescent="0.3">
      <c r="A831">
        <v>1017</v>
      </c>
      <c r="B831" s="1">
        <v>45086</v>
      </c>
      <c r="C831">
        <f t="shared" si="26"/>
        <v>1</v>
      </c>
      <c r="D831" s="3">
        <f t="shared" si="27"/>
        <v>6</v>
      </c>
      <c r="E831" t="s">
        <v>33</v>
      </c>
      <c r="F831" t="s">
        <v>34</v>
      </c>
      <c r="G831">
        <v>2638.98</v>
      </c>
      <c r="H831">
        <v>35</v>
      </c>
      <c r="I831" t="s">
        <v>16</v>
      </c>
      <c r="J831">
        <v>4480.63</v>
      </c>
      <c r="K831">
        <v>4884.12</v>
      </c>
      <c r="L831" t="s">
        <v>30</v>
      </c>
      <c r="M831">
        <v>0.04</v>
      </c>
      <c r="N831" t="s">
        <v>18</v>
      </c>
      <c r="O831" t="s">
        <v>19</v>
      </c>
      <c r="P831" t="s">
        <v>36</v>
      </c>
    </row>
    <row r="832" spans="1:16" x14ac:dyDescent="0.3">
      <c r="A832">
        <v>1017</v>
      </c>
      <c r="B832" s="1">
        <v>44950</v>
      </c>
      <c r="C832">
        <f t="shared" si="26"/>
        <v>1</v>
      </c>
      <c r="D832" s="3">
        <f t="shared" si="27"/>
        <v>1</v>
      </c>
      <c r="E832" t="s">
        <v>38</v>
      </c>
      <c r="F832" t="s">
        <v>15</v>
      </c>
      <c r="G832">
        <v>4637.3999999999996</v>
      </c>
      <c r="H832">
        <v>27</v>
      </c>
      <c r="I832" t="s">
        <v>35</v>
      </c>
      <c r="J832">
        <v>927.89</v>
      </c>
      <c r="K832">
        <v>1399.09</v>
      </c>
      <c r="L832" t="s">
        <v>17</v>
      </c>
      <c r="M832">
        <v>0.27</v>
      </c>
      <c r="N832" t="s">
        <v>31</v>
      </c>
      <c r="O832" t="s">
        <v>19</v>
      </c>
      <c r="P832" t="s">
        <v>41</v>
      </c>
    </row>
    <row r="833" spans="1:16" x14ac:dyDescent="0.3">
      <c r="A833">
        <v>1017</v>
      </c>
      <c r="B833" s="1">
        <v>44946</v>
      </c>
      <c r="C833">
        <f t="shared" si="26"/>
        <v>1</v>
      </c>
      <c r="D833" s="3">
        <f t="shared" si="27"/>
        <v>1</v>
      </c>
      <c r="E833" t="s">
        <v>14</v>
      </c>
      <c r="F833" t="s">
        <v>34</v>
      </c>
      <c r="G833">
        <v>496.59</v>
      </c>
      <c r="H833">
        <v>29</v>
      </c>
      <c r="I833" t="s">
        <v>29</v>
      </c>
      <c r="J833">
        <v>3410.49</v>
      </c>
      <c r="K833">
        <v>3481.72</v>
      </c>
      <c r="L833" t="s">
        <v>30</v>
      </c>
      <c r="M833">
        <v>0.24</v>
      </c>
      <c r="N833" t="s">
        <v>27</v>
      </c>
      <c r="O833" t="s">
        <v>22</v>
      </c>
      <c r="P833" t="s">
        <v>48</v>
      </c>
    </row>
    <row r="834" spans="1:16" x14ac:dyDescent="0.3">
      <c r="A834">
        <v>1016</v>
      </c>
      <c r="B834" s="1">
        <v>45016</v>
      </c>
      <c r="C834">
        <f t="shared" si="26"/>
        <v>7</v>
      </c>
      <c r="D834" s="3">
        <f t="shared" si="27"/>
        <v>3</v>
      </c>
      <c r="E834" t="s">
        <v>38</v>
      </c>
      <c r="F834" t="s">
        <v>34</v>
      </c>
      <c r="G834">
        <v>4309.76</v>
      </c>
      <c r="H834">
        <v>38</v>
      </c>
      <c r="I834" t="s">
        <v>35</v>
      </c>
      <c r="J834">
        <v>3883.38</v>
      </c>
      <c r="K834">
        <v>4152.72</v>
      </c>
      <c r="L834" t="s">
        <v>17</v>
      </c>
      <c r="M834">
        <v>0.26</v>
      </c>
      <c r="N834" t="s">
        <v>18</v>
      </c>
      <c r="O834" t="s">
        <v>19</v>
      </c>
      <c r="P834" t="s">
        <v>51</v>
      </c>
    </row>
    <row r="835" spans="1:16" x14ac:dyDescent="0.3">
      <c r="A835">
        <v>1016</v>
      </c>
      <c r="B835" s="1">
        <v>45253</v>
      </c>
      <c r="C835">
        <f t="shared" si="26"/>
        <v>7</v>
      </c>
      <c r="D835" s="3">
        <f t="shared" si="27"/>
        <v>11</v>
      </c>
      <c r="E835" t="s">
        <v>38</v>
      </c>
      <c r="F835" t="s">
        <v>34</v>
      </c>
      <c r="G835">
        <v>5490.52</v>
      </c>
      <c r="H835">
        <v>26</v>
      </c>
      <c r="I835" t="s">
        <v>29</v>
      </c>
      <c r="J835">
        <v>4906.8500000000004</v>
      </c>
      <c r="K835">
        <v>4954.3900000000003</v>
      </c>
      <c r="L835" t="s">
        <v>30</v>
      </c>
      <c r="M835">
        <v>0.25</v>
      </c>
      <c r="N835" t="s">
        <v>27</v>
      </c>
      <c r="O835" t="s">
        <v>19</v>
      </c>
      <c r="P835" t="s">
        <v>51</v>
      </c>
    </row>
    <row r="836" spans="1:16" x14ac:dyDescent="0.3">
      <c r="A836">
        <v>1016</v>
      </c>
      <c r="B836" s="1">
        <v>44953</v>
      </c>
      <c r="C836">
        <f t="shared" si="26"/>
        <v>7</v>
      </c>
      <c r="D836" s="3">
        <f t="shared" si="27"/>
        <v>1</v>
      </c>
      <c r="E836" t="s">
        <v>38</v>
      </c>
      <c r="F836" t="s">
        <v>15</v>
      </c>
      <c r="G836">
        <v>2783.85</v>
      </c>
      <c r="H836">
        <v>41</v>
      </c>
      <c r="I836" t="s">
        <v>26</v>
      </c>
      <c r="J836">
        <v>3386.49</v>
      </c>
      <c r="K836">
        <v>3430.99</v>
      </c>
      <c r="L836" t="s">
        <v>30</v>
      </c>
      <c r="M836">
        <v>0.21</v>
      </c>
      <c r="N836" t="s">
        <v>27</v>
      </c>
      <c r="O836" t="s">
        <v>22</v>
      </c>
      <c r="P836" t="s">
        <v>41</v>
      </c>
    </row>
    <row r="837" spans="1:16" x14ac:dyDescent="0.3">
      <c r="A837">
        <v>1016</v>
      </c>
      <c r="B837" s="1">
        <v>45215</v>
      </c>
      <c r="C837">
        <f t="shared" si="26"/>
        <v>7</v>
      </c>
      <c r="D837" s="3">
        <f t="shared" si="27"/>
        <v>10</v>
      </c>
      <c r="E837" t="s">
        <v>38</v>
      </c>
      <c r="F837" t="s">
        <v>21</v>
      </c>
      <c r="G837">
        <v>8786.9500000000007</v>
      </c>
      <c r="H837">
        <v>11</v>
      </c>
      <c r="I837" t="s">
        <v>35</v>
      </c>
      <c r="J837">
        <v>3094.57</v>
      </c>
      <c r="K837" s="2" t="s">
        <v>143</v>
      </c>
      <c r="L837" t="s">
        <v>17</v>
      </c>
      <c r="M837">
        <v>0.1</v>
      </c>
      <c r="N837" t="s">
        <v>31</v>
      </c>
      <c r="O837" t="s">
        <v>22</v>
      </c>
      <c r="P837" t="s">
        <v>42</v>
      </c>
    </row>
    <row r="838" spans="1:16" x14ac:dyDescent="0.3">
      <c r="A838">
        <v>1016</v>
      </c>
      <c r="B838" s="1">
        <v>45155</v>
      </c>
      <c r="C838">
        <f t="shared" si="26"/>
        <v>7</v>
      </c>
      <c r="D838" s="3">
        <f t="shared" si="27"/>
        <v>8</v>
      </c>
      <c r="E838" t="s">
        <v>38</v>
      </c>
      <c r="F838" t="s">
        <v>21</v>
      </c>
      <c r="G838">
        <v>777.74</v>
      </c>
      <c r="H838">
        <v>7</v>
      </c>
      <c r="I838" t="s">
        <v>26</v>
      </c>
      <c r="J838">
        <v>282.94</v>
      </c>
      <c r="K838" s="2" t="s">
        <v>147</v>
      </c>
      <c r="L838" t="s">
        <v>17</v>
      </c>
      <c r="M838">
        <v>0.28000000000000003</v>
      </c>
      <c r="N838" t="s">
        <v>31</v>
      </c>
      <c r="O838" t="s">
        <v>19</v>
      </c>
      <c r="P838" t="s">
        <v>42</v>
      </c>
    </row>
    <row r="839" spans="1:16" x14ac:dyDescent="0.3">
      <c r="A839">
        <v>1016</v>
      </c>
      <c r="B839" s="1">
        <v>44943</v>
      </c>
      <c r="C839">
        <f t="shared" si="26"/>
        <v>7</v>
      </c>
      <c r="D839" s="3">
        <f t="shared" si="27"/>
        <v>1</v>
      </c>
      <c r="E839" t="s">
        <v>38</v>
      </c>
      <c r="F839" t="s">
        <v>21</v>
      </c>
      <c r="G839">
        <v>4598.0200000000004</v>
      </c>
      <c r="H839">
        <v>21</v>
      </c>
      <c r="I839" t="s">
        <v>35</v>
      </c>
      <c r="J839">
        <v>2863.74</v>
      </c>
      <c r="K839">
        <v>2953.91</v>
      </c>
      <c r="L839" t="s">
        <v>30</v>
      </c>
      <c r="M839">
        <v>0.1</v>
      </c>
      <c r="N839" t="s">
        <v>27</v>
      </c>
      <c r="O839" t="s">
        <v>22</v>
      </c>
      <c r="P839" t="s">
        <v>42</v>
      </c>
    </row>
    <row r="840" spans="1:16" x14ac:dyDescent="0.3">
      <c r="A840">
        <v>1016</v>
      </c>
      <c r="B840" s="1">
        <v>45141</v>
      </c>
      <c r="C840">
        <f t="shared" si="26"/>
        <v>7</v>
      </c>
      <c r="D840" s="3">
        <f t="shared" si="27"/>
        <v>8</v>
      </c>
      <c r="E840" t="s">
        <v>43</v>
      </c>
      <c r="F840" t="s">
        <v>21</v>
      </c>
      <c r="G840">
        <v>3080.36</v>
      </c>
      <c r="H840">
        <v>16</v>
      </c>
      <c r="I840" t="s">
        <v>16</v>
      </c>
      <c r="J840">
        <v>4457.68</v>
      </c>
      <c r="K840" s="2" t="s">
        <v>155</v>
      </c>
      <c r="L840" t="s">
        <v>17</v>
      </c>
      <c r="M840">
        <v>0.19</v>
      </c>
      <c r="N840" t="s">
        <v>18</v>
      </c>
      <c r="O840" t="s">
        <v>19</v>
      </c>
      <c r="P840" t="s">
        <v>56</v>
      </c>
    </row>
    <row r="841" spans="1:16" x14ac:dyDescent="0.3">
      <c r="A841">
        <v>1016</v>
      </c>
      <c r="B841" s="1">
        <v>45102</v>
      </c>
      <c r="C841">
        <f t="shared" si="26"/>
        <v>7</v>
      </c>
      <c r="D841" s="3">
        <f t="shared" si="27"/>
        <v>6</v>
      </c>
      <c r="E841" t="s">
        <v>43</v>
      </c>
      <c r="F841" t="s">
        <v>21</v>
      </c>
      <c r="G841">
        <v>5401.98</v>
      </c>
      <c r="H841">
        <v>2</v>
      </c>
      <c r="I841" t="s">
        <v>35</v>
      </c>
      <c r="J841">
        <v>3144.82</v>
      </c>
      <c r="K841">
        <v>3480.58</v>
      </c>
      <c r="L841" t="s">
        <v>17</v>
      </c>
      <c r="M841">
        <v>0.12</v>
      </c>
      <c r="N841" t="s">
        <v>18</v>
      </c>
      <c r="O841" t="s">
        <v>22</v>
      </c>
      <c r="P841" t="s">
        <v>56</v>
      </c>
    </row>
    <row r="842" spans="1:16" x14ac:dyDescent="0.3">
      <c r="A842">
        <v>1016</v>
      </c>
      <c r="B842" s="1">
        <v>45239</v>
      </c>
      <c r="C842">
        <f t="shared" si="26"/>
        <v>7</v>
      </c>
      <c r="D842" s="3">
        <f t="shared" si="27"/>
        <v>11</v>
      </c>
      <c r="E842" t="s">
        <v>33</v>
      </c>
      <c r="F842" t="s">
        <v>25</v>
      </c>
      <c r="G842">
        <v>3402.92</v>
      </c>
      <c r="H842">
        <v>24</v>
      </c>
      <c r="I842" t="s">
        <v>16</v>
      </c>
      <c r="J842">
        <v>88.44</v>
      </c>
      <c r="K842">
        <v>338.94</v>
      </c>
      <c r="L842" t="s">
        <v>30</v>
      </c>
      <c r="M842">
        <v>0.28999999999999998</v>
      </c>
      <c r="N842" t="s">
        <v>18</v>
      </c>
      <c r="O842" t="s">
        <v>19</v>
      </c>
      <c r="P842" t="s">
        <v>45</v>
      </c>
    </row>
    <row r="843" spans="1:16" x14ac:dyDescent="0.3">
      <c r="A843">
        <v>1016</v>
      </c>
      <c r="B843" s="1">
        <v>45103</v>
      </c>
      <c r="C843">
        <f t="shared" si="26"/>
        <v>7</v>
      </c>
      <c r="D843" s="3">
        <f t="shared" si="27"/>
        <v>6</v>
      </c>
      <c r="E843" t="s">
        <v>33</v>
      </c>
      <c r="F843" t="s">
        <v>15</v>
      </c>
      <c r="G843">
        <v>9027.56</v>
      </c>
      <c r="H843">
        <v>3</v>
      </c>
      <c r="I843" t="s">
        <v>35</v>
      </c>
      <c r="J843">
        <v>3401.87</v>
      </c>
      <c r="K843">
        <v>3733.71</v>
      </c>
      <c r="L843" t="s">
        <v>17</v>
      </c>
      <c r="M843">
        <v>0.06</v>
      </c>
      <c r="N843" t="s">
        <v>27</v>
      </c>
      <c r="O843" t="s">
        <v>22</v>
      </c>
      <c r="P843" t="s">
        <v>67</v>
      </c>
    </row>
    <row r="844" spans="1:16" x14ac:dyDescent="0.3">
      <c r="A844">
        <v>1016</v>
      </c>
      <c r="B844" s="1">
        <v>45003</v>
      </c>
      <c r="C844">
        <f t="shared" si="26"/>
        <v>7</v>
      </c>
      <c r="D844" s="3">
        <f t="shared" si="27"/>
        <v>3</v>
      </c>
      <c r="E844" t="s">
        <v>24</v>
      </c>
      <c r="F844" t="s">
        <v>25</v>
      </c>
      <c r="G844">
        <v>485.9</v>
      </c>
      <c r="H844">
        <v>4</v>
      </c>
      <c r="I844" t="s">
        <v>26</v>
      </c>
      <c r="J844">
        <v>688.98</v>
      </c>
      <c r="K844" s="2" t="s">
        <v>206</v>
      </c>
      <c r="L844" t="s">
        <v>30</v>
      </c>
      <c r="M844">
        <v>0.27</v>
      </c>
      <c r="N844" t="s">
        <v>31</v>
      </c>
      <c r="O844" t="s">
        <v>22</v>
      </c>
      <c r="P844" t="s">
        <v>28</v>
      </c>
    </row>
    <row r="845" spans="1:16" x14ac:dyDescent="0.3">
      <c r="A845">
        <v>1016</v>
      </c>
      <c r="B845" s="1">
        <v>45039</v>
      </c>
      <c r="C845">
        <f t="shared" si="26"/>
        <v>7</v>
      </c>
      <c r="D845" s="3">
        <f t="shared" si="27"/>
        <v>4</v>
      </c>
      <c r="E845" t="s">
        <v>24</v>
      </c>
      <c r="F845" t="s">
        <v>25</v>
      </c>
      <c r="G845">
        <v>9961.9599999999991</v>
      </c>
      <c r="H845">
        <v>6</v>
      </c>
      <c r="I845" t="s">
        <v>16</v>
      </c>
      <c r="J845">
        <v>4502.09</v>
      </c>
      <c r="K845">
        <v>4879.72</v>
      </c>
      <c r="L845" t="s">
        <v>30</v>
      </c>
      <c r="M845">
        <v>0.13</v>
      </c>
      <c r="N845" t="s">
        <v>31</v>
      </c>
      <c r="O845" t="s">
        <v>19</v>
      </c>
      <c r="P845" t="s">
        <v>28</v>
      </c>
    </row>
    <row r="846" spans="1:16" x14ac:dyDescent="0.3">
      <c r="A846">
        <v>1016</v>
      </c>
      <c r="B846" s="1">
        <v>45080</v>
      </c>
      <c r="C846">
        <f t="shared" si="26"/>
        <v>7</v>
      </c>
      <c r="D846" s="3">
        <f t="shared" si="27"/>
        <v>6</v>
      </c>
      <c r="E846" t="s">
        <v>24</v>
      </c>
      <c r="F846" t="s">
        <v>21</v>
      </c>
      <c r="G846">
        <v>5848.92</v>
      </c>
      <c r="H846">
        <v>46</v>
      </c>
      <c r="I846" t="s">
        <v>29</v>
      </c>
      <c r="J846">
        <v>1023.5</v>
      </c>
      <c r="K846">
        <v>1164.4100000000001</v>
      </c>
      <c r="L846" t="s">
        <v>17</v>
      </c>
      <c r="M846">
        <v>0.28000000000000003</v>
      </c>
      <c r="N846" t="s">
        <v>31</v>
      </c>
      <c r="O846" t="s">
        <v>22</v>
      </c>
      <c r="P846" t="s">
        <v>49</v>
      </c>
    </row>
    <row r="847" spans="1:16" x14ac:dyDescent="0.3">
      <c r="A847">
        <v>1015</v>
      </c>
      <c r="B847" s="1">
        <v>45190</v>
      </c>
      <c r="C847">
        <f t="shared" si="26"/>
        <v>6</v>
      </c>
      <c r="D847" s="3">
        <f t="shared" si="27"/>
        <v>9</v>
      </c>
      <c r="E847" t="s">
        <v>24</v>
      </c>
      <c r="F847" t="s">
        <v>25</v>
      </c>
      <c r="G847">
        <v>4631.2299999999996</v>
      </c>
      <c r="H847">
        <v>30</v>
      </c>
      <c r="I847" t="s">
        <v>26</v>
      </c>
      <c r="J847">
        <v>261.56</v>
      </c>
      <c r="K847">
        <v>371.4</v>
      </c>
      <c r="L847" t="s">
        <v>17</v>
      </c>
      <c r="M847">
        <v>0.2</v>
      </c>
      <c r="N847" t="s">
        <v>27</v>
      </c>
      <c r="O847" t="s">
        <v>22</v>
      </c>
      <c r="P847" t="s">
        <v>28</v>
      </c>
    </row>
    <row r="848" spans="1:16" x14ac:dyDescent="0.3">
      <c r="A848">
        <v>1015</v>
      </c>
      <c r="B848" s="1">
        <v>45149</v>
      </c>
      <c r="C848">
        <f t="shared" si="26"/>
        <v>6</v>
      </c>
      <c r="D848" s="3">
        <f t="shared" si="27"/>
        <v>8</v>
      </c>
      <c r="E848" t="s">
        <v>38</v>
      </c>
      <c r="F848" t="s">
        <v>34</v>
      </c>
      <c r="G848">
        <v>3853.03</v>
      </c>
      <c r="H848">
        <v>32</v>
      </c>
      <c r="I848" t="s">
        <v>16</v>
      </c>
      <c r="J848">
        <v>970.51</v>
      </c>
      <c r="K848">
        <v>1330.84</v>
      </c>
      <c r="L848" t="s">
        <v>17</v>
      </c>
      <c r="M848">
        <v>0.06</v>
      </c>
      <c r="N848" t="s">
        <v>18</v>
      </c>
      <c r="O848" t="s">
        <v>22</v>
      </c>
      <c r="P848" t="s">
        <v>51</v>
      </c>
    </row>
    <row r="849" spans="1:16" x14ac:dyDescent="0.3">
      <c r="A849">
        <v>1015</v>
      </c>
      <c r="B849" s="1">
        <v>45191</v>
      </c>
      <c r="C849">
        <f t="shared" si="26"/>
        <v>6</v>
      </c>
      <c r="D849" s="3">
        <f t="shared" si="27"/>
        <v>9</v>
      </c>
      <c r="E849" t="s">
        <v>24</v>
      </c>
      <c r="F849" t="s">
        <v>25</v>
      </c>
      <c r="G849">
        <v>9914.15</v>
      </c>
      <c r="H849">
        <v>22</v>
      </c>
      <c r="I849" t="s">
        <v>35</v>
      </c>
      <c r="J849">
        <v>4275.59</v>
      </c>
      <c r="K849">
        <v>4576.72</v>
      </c>
      <c r="L849" t="s">
        <v>17</v>
      </c>
      <c r="M849">
        <v>0.02</v>
      </c>
      <c r="N849" t="s">
        <v>18</v>
      </c>
      <c r="O849" t="s">
        <v>22</v>
      </c>
      <c r="P849" t="s">
        <v>28</v>
      </c>
    </row>
    <row r="850" spans="1:16" x14ac:dyDescent="0.3">
      <c r="A850">
        <v>1015</v>
      </c>
      <c r="B850" s="1">
        <v>45246</v>
      </c>
      <c r="C850">
        <f t="shared" si="26"/>
        <v>6</v>
      </c>
      <c r="D850" s="3">
        <f t="shared" si="27"/>
        <v>11</v>
      </c>
      <c r="E850" t="s">
        <v>38</v>
      </c>
      <c r="F850" t="s">
        <v>34</v>
      </c>
      <c r="G850">
        <v>2673.06</v>
      </c>
      <c r="H850">
        <v>1</v>
      </c>
      <c r="I850" t="s">
        <v>16</v>
      </c>
      <c r="J850">
        <v>2928.74</v>
      </c>
      <c r="K850">
        <v>3027.74</v>
      </c>
      <c r="L850" t="s">
        <v>30</v>
      </c>
      <c r="M850">
        <v>0.15</v>
      </c>
      <c r="N850" t="s">
        <v>27</v>
      </c>
      <c r="O850" t="s">
        <v>22</v>
      </c>
      <c r="P850" t="s">
        <v>51</v>
      </c>
    </row>
    <row r="851" spans="1:16" x14ac:dyDescent="0.3">
      <c r="A851">
        <v>1015</v>
      </c>
      <c r="B851" s="1">
        <v>45215</v>
      </c>
      <c r="C851">
        <f t="shared" si="26"/>
        <v>6</v>
      </c>
      <c r="D851" s="3">
        <f t="shared" si="27"/>
        <v>10</v>
      </c>
      <c r="E851" t="s">
        <v>33</v>
      </c>
      <c r="F851" t="s">
        <v>15</v>
      </c>
      <c r="G851">
        <v>7946.69</v>
      </c>
      <c r="H851">
        <v>23</v>
      </c>
      <c r="I851" t="s">
        <v>26</v>
      </c>
      <c r="J851">
        <v>2937.94</v>
      </c>
      <c r="K851">
        <v>3007.53</v>
      </c>
      <c r="L851" t="s">
        <v>17</v>
      </c>
      <c r="M851">
        <v>0.03</v>
      </c>
      <c r="N851" t="s">
        <v>18</v>
      </c>
      <c r="O851" t="s">
        <v>22</v>
      </c>
      <c r="P851" t="s">
        <v>67</v>
      </c>
    </row>
    <row r="852" spans="1:16" x14ac:dyDescent="0.3">
      <c r="A852">
        <v>1015</v>
      </c>
      <c r="B852" s="1">
        <v>45049</v>
      </c>
      <c r="C852">
        <f t="shared" si="26"/>
        <v>6</v>
      </c>
      <c r="D852" s="3">
        <f t="shared" si="27"/>
        <v>5</v>
      </c>
      <c r="E852" t="s">
        <v>24</v>
      </c>
      <c r="F852" t="s">
        <v>25</v>
      </c>
      <c r="G852">
        <v>6699.34</v>
      </c>
      <c r="H852">
        <v>30</v>
      </c>
      <c r="I852" t="s">
        <v>26</v>
      </c>
      <c r="J852">
        <v>2680.22</v>
      </c>
      <c r="K852" s="2" t="s">
        <v>76</v>
      </c>
      <c r="L852" t="s">
        <v>17</v>
      </c>
      <c r="M852">
        <v>0.25</v>
      </c>
      <c r="N852" t="s">
        <v>27</v>
      </c>
      <c r="O852" t="s">
        <v>19</v>
      </c>
      <c r="P852" t="s">
        <v>28</v>
      </c>
    </row>
    <row r="853" spans="1:16" x14ac:dyDescent="0.3">
      <c r="A853">
        <v>1015</v>
      </c>
      <c r="B853" s="1">
        <v>45145</v>
      </c>
      <c r="C853">
        <f t="shared" si="26"/>
        <v>6</v>
      </c>
      <c r="D853" s="3">
        <f t="shared" si="27"/>
        <v>8</v>
      </c>
      <c r="E853" t="s">
        <v>43</v>
      </c>
      <c r="F853" t="s">
        <v>34</v>
      </c>
      <c r="G853">
        <v>1148.47</v>
      </c>
      <c r="H853">
        <v>19</v>
      </c>
      <c r="I853" t="s">
        <v>29</v>
      </c>
      <c r="J853">
        <v>433.54</v>
      </c>
      <c r="K853">
        <v>445.48</v>
      </c>
      <c r="L853" t="s">
        <v>30</v>
      </c>
      <c r="M853">
        <v>0.28999999999999998</v>
      </c>
      <c r="N853" t="s">
        <v>27</v>
      </c>
      <c r="O853" t="s">
        <v>22</v>
      </c>
      <c r="P853" t="s">
        <v>58</v>
      </c>
    </row>
    <row r="854" spans="1:16" x14ac:dyDescent="0.3">
      <c r="A854">
        <v>1015</v>
      </c>
      <c r="B854" s="1">
        <v>45193</v>
      </c>
      <c r="C854">
        <f t="shared" si="26"/>
        <v>6</v>
      </c>
      <c r="D854" s="3">
        <f t="shared" si="27"/>
        <v>9</v>
      </c>
      <c r="E854" t="s">
        <v>14</v>
      </c>
      <c r="F854" t="s">
        <v>34</v>
      </c>
      <c r="G854">
        <v>182.37</v>
      </c>
      <c r="H854">
        <v>35</v>
      </c>
      <c r="I854" t="s">
        <v>29</v>
      </c>
      <c r="J854">
        <v>3461.15</v>
      </c>
      <c r="K854">
        <v>3631.75</v>
      </c>
      <c r="L854" t="s">
        <v>17</v>
      </c>
      <c r="M854">
        <v>0.27</v>
      </c>
      <c r="N854" t="s">
        <v>31</v>
      </c>
      <c r="O854" t="s">
        <v>19</v>
      </c>
      <c r="P854" t="s">
        <v>48</v>
      </c>
    </row>
    <row r="855" spans="1:16" x14ac:dyDescent="0.3">
      <c r="A855">
        <v>1015</v>
      </c>
      <c r="B855" s="1">
        <v>44965</v>
      </c>
      <c r="C855">
        <f t="shared" si="26"/>
        <v>6</v>
      </c>
      <c r="D855" s="3">
        <f t="shared" si="27"/>
        <v>2</v>
      </c>
      <c r="E855" t="s">
        <v>33</v>
      </c>
      <c r="F855" t="s">
        <v>34</v>
      </c>
      <c r="G855">
        <v>2669.81</v>
      </c>
      <c r="H855">
        <v>23</v>
      </c>
      <c r="I855" t="s">
        <v>35</v>
      </c>
      <c r="J855">
        <v>2644.77</v>
      </c>
      <c r="K855">
        <v>2684.83</v>
      </c>
      <c r="L855" t="s">
        <v>30</v>
      </c>
      <c r="M855">
        <v>0.24</v>
      </c>
      <c r="N855" t="s">
        <v>18</v>
      </c>
      <c r="O855" t="s">
        <v>19</v>
      </c>
      <c r="P855" t="s">
        <v>36</v>
      </c>
    </row>
    <row r="856" spans="1:16" x14ac:dyDescent="0.3">
      <c r="A856">
        <v>1015</v>
      </c>
      <c r="B856" s="1">
        <v>45133</v>
      </c>
      <c r="C856">
        <f t="shared" si="26"/>
        <v>6</v>
      </c>
      <c r="D856" s="3">
        <f t="shared" si="27"/>
        <v>7</v>
      </c>
      <c r="E856" t="s">
        <v>24</v>
      </c>
      <c r="F856" t="s">
        <v>15</v>
      </c>
      <c r="G856">
        <v>2706.15</v>
      </c>
      <c r="H856">
        <v>9</v>
      </c>
      <c r="I856" t="s">
        <v>35</v>
      </c>
      <c r="J856">
        <v>4680.3500000000004</v>
      </c>
      <c r="K856" s="2" t="s">
        <v>261</v>
      </c>
      <c r="L856" t="s">
        <v>17</v>
      </c>
      <c r="M856">
        <v>0.05</v>
      </c>
      <c r="N856" t="s">
        <v>27</v>
      </c>
      <c r="O856" t="s">
        <v>19</v>
      </c>
      <c r="P856" t="s">
        <v>47</v>
      </c>
    </row>
    <row r="857" spans="1:16" x14ac:dyDescent="0.3">
      <c r="A857">
        <v>1014</v>
      </c>
      <c r="B857" s="1">
        <v>45252</v>
      </c>
      <c r="C857">
        <f t="shared" si="26"/>
        <v>5</v>
      </c>
      <c r="D857" s="3">
        <f t="shared" si="27"/>
        <v>11</v>
      </c>
      <c r="E857" t="s">
        <v>24</v>
      </c>
      <c r="F857" t="s">
        <v>21</v>
      </c>
      <c r="G857">
        <v>9762.5400000000009</v>
      </c>
      <c r="H857">
        <v>17</v>
      </c>
      <c r="I857" t="s">
        <v>26</v>
      </c>
      <c r="J857">
        <v>3184.65</v>
      </c>
      <c r="K857">
        <v>3204.01</v>
      </c>
      <c r="L857" t="s">
        <v>30</v>
      </c>
      <c r="M857">
        <v>0.2</v>
      </c>
      <c r="N857" t="s">
        <v>27</v>
      </c>
      <c r="O857" t="s">
        <v>19</v>
      </c>
      <c r="P857" t="s">
        <v>49</v>
      </c>
    </row>
    <row r="858" spans="1:16" x14ac:dyDescent="0.3">
      <c r="A858">
        <v>1014</v>
      </c>
      <c r="B858" s="1">
        <v>45027</v>
      </c>
      <c r="C858">
        <f t="shared" si="26"/>
        <v>5</v>
      </c>
      <c r="D858" s="3">
        <f t="shared" si="27"/>
        <v>4</v>
      </c>
      <c r="E858" t="s">
        <v>43</v>
      </c>
      <c r="F858" t="s">
        <v>25</v>
      </c>
      <c r="G858">
        <v>9582.1200000000008</v>
      </c>
      <c r="H858">
        <v>38</v>
      </c>
      <c r="I858" t="s">
        <v>26</v>
      </c>
      <c r="J858">
        <v>2091.21</v>
      </c>
      <c r="K858">
        <v>2527</v>
      </c>
      <c r="L858" t="s">
        <v>17</v>
      </c>
      <c r="M858">
        <v>0.01</v>
      </c>
      <c r="N858" t="s">
        <v>31</v>
      </c>
      <c r="O858" t="s">
        <v>19</v>
      </c>
      <c r="P858" t="s">
        <v>44</v>
      </c>
    </row>
    <row r="859" spans="1:16" x14ac:dyDescent="0.3">
      <c r="A859">
        <v>1014</v>
      </c>
      <c r="B859" s="1">
        <v>44968</v>
      </c>
      <c r="C859">
        <f t="shared" si="26"/>
        <v>5</v>
      </c>
      <c r="D859" s="3">
        <f t="shared" si="27"/>
        <v>2</v>
      </c>
      <c r="E859" t="s">
        <v>24</v>
      </c>
      <c r="F859" t="s">
        <v>21</v>
      </c>
      <c r="G859">
        <v>823.51</v>
      </c>
      <c r="H859">
        <v>44</v>
      </c>
      <c r="I859" t="s">
        <v>26</v>
      </c>
      <c r="J859">
        <v>2257.48</v>
      </c>
      <c r="K859">
        <v>2747.81</v>
      </c>
      <c r="L859" t="s">
        <v>17</v>
      </c>
      <c r="M859">
        <v>0.27</v>
      </c>
      <c r="N859" t="s">
        <v>18</v>
      </c>
      <c r="O859" t="s">
        <v>19</v>
      </c>
      <c r="P859" t="s">
        <v>49</v>
      </c>
    </row>
    <row r="860" spans="1:16" x14ac:dyDescent="0.3">
      <c r="A860">
        <v>1014</v>
      </c>
      <c r="B860" s="1">
        <v>45181</v>
      </c>
      <c r="C860">
        <f t="shared" si="26"/>
        <v>5</v>
      </c>
      <c r="D860" s="3">
        <f t="shared" si="27"/>
        <v>9</v>
      </c>
      <c r="E860" t="s">
        <v>33</v>
      </c>
      <c r="F860" t="s">
        <v>34</v>
      </c>
      <c r="G860">
        <v>8406.07</v>
      </c>
      <c r="H860">
        <v>48</v>
      </c>
      <c r="I860" t="s">
        <v>16</v>
      </c>
      <c r="J860">
        <v>556.72</v>
      </c>
      <c r="K860">
        <v>665.07</v>
      </c>
      <c r="L860" t="s">
        <v>17</v>
      </c>
      <c r="M860">
        <v>0.01</v>
      </c>
      <c r="N860" t="s">
        <v>27</v>
      </c>
      <c r="O860" t="s">
        <v>22</v>
      </c>
      <c r="P860" t="s">
        <v>36</v>
      </c>
    </row>
    <row r="861" spans="1:16" x14ac:dyDescent="0.3">
      <c r="A861">
        <v>1014</v>
      </c>
      <c r="B861" s="1">
        <v>45239</v>
      </c>
      <c r="C861">
        <f t="shared" si="26"/>
        <v>5</v>
      </c>
      <c r="D861" s="3">
        <f t="shared" si="27"/>
        <v>11</v>
      </c>
      <c r="E861" t="s">
        <v>24</v>
      </c>
      <c r="F861" t="s">
        <v>15</v>
      </c>
      <c r="G861">
        <v>6016.92</v>
      </c>
      <c r="H861">
        <v>9</v>
      </c>
      <c r="I861" t="s">
        <v>35</v>
      </c>
      <c r="J861">
        <v>132.47</v>
      </c>
      <c r="K861">
        <v>316.39</v>
      </c>
      <c r="L861" t="s">
        <v>30</v>
      </c>
      <c r="M861">
        <v>0.14000000000000001</v>
      </c>
      <c r="N861" t="s">
        <v>31</v>
      </c>
      <c r="O861" t="s">
        <v>19</v>
      </c>
      <c r="P861" t="s">
        <v>47</v>
      </c>
    </row>
    <row r="862" spans="1:16" x14ac:dyDescent="0.3">
      <c r="A862">
        <v>1014</v>
      </c>
      <c r="B862" s="1">
        <v>45264</v>
      </c>
      <c r="C862">
        <f t="shared" si="26"/>
        <v>5</v>
      </c>
      <c r="D862" s="3">
        <f t="shared" si="27"/>
        <v>12</v>
      </c>
      <c r="E862" t="s">
        <v>14</v>
      </c>
      <c r="F862" t="s">
        <v>21</v>
      </c>
      <c r="G862">
        <v>758.99</v>
      </c>
      <c r="H862">
        <v>49</v>
      </c>
      <c r="I862" t="s">
        <v>16</v>
      </c>
      <c r="J862">
        <v>493.35</v>
      </c>
      <c r="K862">
        <v>799.27</v>
      </c>
      <c r="L862" t="s">
        <v>30</v>
      </c>
      <c r="M862">
        <v>0.1</v>
      </c>
      <c r="N862" t="s">
        <v>27</v>
      </c>
      <c r="O862" t="s">
        <v>19</v>
      </c>
      <c r="P862" t="s">
        <v>23</v>
      </c>
    </row>
    <row r="863" spans="1:16" x14ac:dyDescent="0.3">
      <c r="A863">
        <v>1014</v>
      </c>
      <c r="B863" s="1">
        <v>45084</v>
      </c>
      <c r="C863">
        <f t="shared" si="26"/>
        <v>5</v>
      </c>
      <c r="D863" s="3">
        <f t="shared" si="27"/>
        <v>6</v>
      </c>
      <c r="E863" t="s">
        <v>43</v>
      </c>
      <c r="F863" t="s">
        <v>15</v>
      </c>
      <c r="G863">
        <v>408.38</v>
      </c>
      <c r="H863">
        <v>3</v>
      </c>
      <c r="I863" t="s">
        <v>35</v>
      </c>
      <c r="J863">
        <v>2468.29</v>
      </c>
      <c r="K863">
        <v>2723.13</v>
      </c>
      <c r="L863" t="s">
        <v>17</v>
      </c>
      <c r="M863">
        <v>0.08</v>
      </c>
      <c r="N863" t="s">
        <v>18</v>
      </c>
      <c r="O863" t="s">
        <v>22</v>
      </c>
      <c r="P863" t="s">
        <v>52</v>
      </c>
    </row>
    <row r="864" spans="1:16" x14ac:dyDescent="0.3">
      <c r="A864">
        <v>1014</v>
      </c>
      <c r="B864" s="1">
        <v>45154</v>
      </c>
      <c r="C864">
        <f t="shared" si="26"/>
        <v>5</v>
      </c>
      <c r="D864" s="3">
        <f t="shared" si="27"/>
        <v>8</v>
      </c>
      <c r="E864" t="s">
        <v>24</v>
      </c>
      <c r="F864" t="s">
        <v>25</v>
      </c>
      <c r="G864">
        <v>8983.92</v>
      </c>
      <c r="H864">
        <v>26</v>
      </c>
      <c r="I864" t="s">
        <v>16</v>
      </c>
      <c r="J864">
        <v>433.19</v>
      </c>
      <c r="K864">
        <v>800.6</v>
      </c>
      <c r="L864" t="s">
        <v>17</v>
      </c>
      <c r="M864">
        <v>0.2</v>
      </c>
      <c r="N864" t="s">
        <v>18</v>
      </c>
      <c r="O864" t="s">
        <v>19</v>
      </c>
      <c r="P864" t="s">
        <v>28</v>
      </c>
    </row>
    <row r="865" spans="1:16" x14ac:dyDescent="0.3">
      <c r="A865">
        <v>1014</v>
      </c>
      <c r="B865" s="1">
        <v>45109</v>
      </c>
      <c r="C865">
        <f t="shared" si="26"/>
        <v>5</v>
      </c>
      <c r="D865" s="3">
        <f t="shared" si="27"/>
        <v>7</v>
      </c>
      <c r="E865" t="s">
        <v>24</v>
      </c>
      <c r="F865" t="s">
        <v>34</v>
      </c>
      <c r="G865">
        <v>9278.5300000000007</v>
      </c>
      <c r="H865">
        <v>7</v>
      </c>
      <c r="I865" t="s">
        <v>29</v>
      </c>
      <c r="J865">
        <v>4705.46</v>
      </c>
      <c r="K865">
        <v>4747.07</v>
      </c>
      <c r="L865" t="s">
        <v>30</v>
      </c>
      <c r="M865">
        <v>0.27</v>
      </c>
      <c r="N865" t="s">
        <v>27</v>
      </c>
      <c r="O865" t="s">
        <v>22</v>
      </c>
      <c r="P865" t="s">
        <v>54</v>
      </c>
    </row>
    <row r="866" spans="1:16" x14ac:dyDescent="0.3">
      <c r="A866">
        <v>1014</v>
      </c>
      <c r="B866" s="1">
        <v>45278</v>
      </c>
      <c r="C866">
        <f t="shared" si="26"/>
        <v>5</v>
      </c>
      <c r="D866" s="3">
        <f t="shared" si="27"/>
        <v>12</v>
      </c>
      <c r="E866" t="s">
        <v>24</v>
      </c>
      <c r="F866" t="s">
        <v>34</v>
      </c>
      <c r="G866">
        <v>5612.17</v>
      </c>
      <c r="H866">
        <v>4</v>
      </c>
      <c r="I866" t="s">
        <v>16</v>
      </c>
      <c r="J866">
        <v>854.68</v>
      </c>
      <c r="K866">
        <v>1115.24</v>
      </c>
      <c r="L866" t="s">
        <v>30</v>
      </c>
      <c r="M866">
        <v>0.24</v>
      </c>
      <c r="N866" t="s">
        <v>31</v>
      </c>
      <c r="O866" t="s">
        <v>22</v>
      </c>
      <c r="P866" t="s">
        <v>54</v>
      </c>
    </row>
    <row r="867" spans="1:16" x14ac:dyDescent="0.3">
      <c r="A867">
        <v>1013</v>
      </c>
      <c r="B867" s="1">
        <v>45220</v>
      </c>
      <c r="C867">
        <f t="shared" si="26"/>
        <v>4</v>
      </c>
      <c r="D867" s="3">
        <f t="shared" si="27"/>
        <v>10</v>
      </c>
      <c r="E867" t="s">
        <v>24</v>
      </c>
      <c r="F867" t="s">
        <v>34</v>
      </c>
      <c r="G867">
        <v>5039.07</v>
      </c>
      <c r="H867">
        <v>20</v>
      </c>
      <c r="I867" t="s">
        <v>35</v>
      </c>
      <c r="J867">
        <v>1533.36</v>
      </c>
      <c r="K867" s="2" t="s">
        <v>77</v>
      </c>
      <c r="L867" t="s">
        <v>17</v>
      </c>
      <c r="M867">
        <v>0.1</v>
      </c>
      <c r="N867" t="s">
        <v>27</v>
      </c>
      <c r="O867" t="s">
        <v>19</v>
      </c>
      <c r="P867" t="s">
        <v>54</v>
      </c>
    </row>
    <row r="868" spans="1:16" x14ac:dyDescent="0.3">
      <c r="A868">
        <v>1013</v>
      </c>
      <c r="B868" s="1">
        <v>44960</v>
      </c>
      <c r="C868">
        <f t="shared" si="26"/>
        <v>4</v>
      </c>
      <c r="D868" s="3">
        <f t="shared" si="27"/>
        <v>2</v>
      </c>
      <c r="E868" t="s">
        <v>14</v>
      </c>
      <c r="F868" t="s">
        <v>15</v>
      </c>
      <c r="G868">
        <v>6520.2</v>
      </c>
      <c r="H868">
        <v>42</v>
      </c>
      <c r="I868" t="s">
        <v>29</v>
      </c>
      <c r="J868">
        <v>4625.33</v>
      </c>
      <c r="K868">
        <v>4642.83</v>
      </c>
      <c r="L868" t="s">
        <v>30</v>
      </c>
      <c r="M868">
        <v>0.19</v>
      </c>
      <c r="N868" t="s">
        <v>31</v>
      </c>
      <c r="O868" t="s">
        <v>19</v>
      </c>
      <c r="P868" t="s">
        <v>20</v>
      </c>
    </row>
    <row r="869" spans="1:16" x14ac:dyDescent="0.3">
      <c r="A869">
        <v>1013</v>
      </c>
      <c r="B869" s="1">
        <v>45176</v>
      </c>
      <c r="C869">
        <f t="shared" si="26"/>
        <v>4</v>
      </c>
      <c r="D869" s="3">
        <f t="shared" si="27"/>
        <v>9</v>
      </c>
      <c r="E869" t="s">
        <v>43</v>
      </c>
      <c r="F869" t="s">
        <v>21</v>
      </c>
      <c r="G869">
        <v>7413.36</v>
      </c>
      <c r="H869">
        <v>16</v>
      </c>
      <c r="I869" t="s">
        <v>16</v>
      </c>
      <c r="J869">
        <v>919.58</v>
      </c>
      <c r="K869" s="2" t="s">
        <v>144</v>
      </c>
      <c r="L869" t="s">
        <v>17</v>
      </c>
      <c r="M869">
        <v>0.14000000000000001</v>
      </c>
      <c r="N869" t="s">
        <v>27</v>
      </c>
      <c r="O869" t="s">
        <v>19</v>
      </c>
      <c r="P869" t="s">
        <v>56</v>
      </c>
    </row>
    <row r="870" spans="1:16" x14ac:dyDescent="0.3">
      <c r="A870">
        <v>1013</v>
      </c>
      <c r="B870" s="1">
        <v>44942</v>
      </c>
      <c r="C870">
        <f t="shared" si="26"/>
        <v>4</v>
      </c>
      <c r="D870" s="3">
        <f t="shared" si="27"/>
        <v>1</v>
      </c>
      <c r="E870" t="s">
        <v>38</v>
      </c>
      <c r="F870" t="s">
        <v>34</v>
      </c>
      <c r="G870">
        <v>6769.09</v>
      </c>
      <c r="H870">
        <v>20</v>
      </c>
      <c r="I870" t="s">
        <v>29</v>
      </c>
      <c r="J870">
        <v>3356.62</v>
      </c>
      <c r="K870" s="2" t="s">
        <v>167</v>
      </c>
      <c r="L870" t="s">
        <v>17</v>
      </c>
      <c r="M870">
        <v>0.05</v>
      </c>
      <c r="N870" t="s">
        <v>31</v>
      </c>
      <c r="O870" t="s">
        <v>22</v>
      </c>
      <c r="P870" t="s">
        <v>51</v>
      </c>
    </row>
    <row r="871" spans="1:16" x14ac:dyDescent="0.3">
      <c r="A871">
        <v>1013</v>
      </c>
      <c r="B871" s="1">
        <v>45219</v>
      </c>
      <c r="C871">
        <f t="shared" si="26"/>
        <v>4</v>
      </c>
      <c r="D871" s="3">
        <f t="shared" si="27"/>
        <v>10</v>
      </c>
      <c r="E871" t="s">
        <v>24</v>
      </c>
      <c r="F871" t="s">
        <v>34</v>
      </c>
      <c r="G871">
        <v>6095.82</v>
      </c>
      <c r="H871">
        <v>46</v>
      </c>
      <c r="I871" t="s">
        <v>35</v>
      </c>
      <c r="J871">
        <v>1648.8</v>
      </c>
      <c r="K871">
        <v>1670.36</v>
      </c>
      <c r="L871" t="s">
        <v>17</v>
      </c>
      <c r="M871">
        <v>0.09</v>
      </c>
      <c r="N871" t="s">
        <v>31</v>
      </c>
      <c r="O871" t="s">
        <v>22</v>
      </c>
      <c r="P871" t="s">
        <v>54</v>
      </c>
    </row>
    <row r="872" spans="1:16" x14ac:dyDescent="0.3">
      <c r="A872">
        <v>1013</v>
      </c>
      <c r="B872" s="1">
        <v>45152</v>
      </c>
      <c r="C872">
        <f t="shared" si="26"/>
        <v>4</v>
      </c>
      <c r="D872" s="3">
        <f t="shared" si="27"/>
        <v>8</v>
      </c>
      <c r="E872" t="s">
        <v>43</v>
      </c>
      <c r="F872" t="s">
        <v>34</v>
      </c>
      <c r="G872">
        <v>4250.79</v>
      </c>
      <c r="H872">
        <v>26</v>
      </c>
      <c r="I872" t="s">
        <v>29</v>
      </c>
      <c r="J872">
        <v>3749.12</v>
      </c>
      <c r="K872">
        <v>4138.83</v>
      </c>
      <c r="L872" t="s">
        <v>30</v>
      </c>
      <c r="M872">
        <v>0.13</v>
      </c>
      <c r="N872" t="s">
        <v>31</v>
      </c>
      <c r="O872" t="s">
        <v>19</v>
      </c>
      <c r="P872" t="s">
        <v>58</v>
      </c>
    </row>
    <row r="873" spans="1:16" x14ac:dyDescent="0.3">
      <c r="A873">
        <v>1013</v>
      </c>
      <c r="B873" s="1">
        <v>45031</v>
      </c>
      <c r="C873">
        <f t="shared" si="26"/>
        <v>4</v>
      </c>
      <c r="D873" s="3">
        <f t="shared" si="27"/>
        <v>4</v>
      </c>
      <c r="E873" t="s">
        <v>38</v>
      </c>
      <c r="F873" t="s">
        <v>15</v>
      </c>
      <c r="G873">
        <v>7255.1</v>
      </c>
      <c r="H873">
        <v>42</v>
      </c>
      <c r="I873" t="s">
        <v>16</v>
      </c>
      <c r="J873">
        <v>1375.57</v>
      </c>
      <c r="K873">
        <v>1729.71</v>
      </c>
      <c r="L873" t="s">
        <v>30</v>
      </c>
      <c r="M873">
        <v>0.04</v>
      </c>
      <c r="N873" t="s">
        <v>18</v>
      </c>
      <c r="O873" t="s">
        <v>19</v>
      </c>
      <c r="P873" t="s">
        <v>41</v>
      </c>
    </row>
    <row r="874" spans="1:16" x14ac:dyDescent="0.3">
      <c r="A874">
        <v>1013</v>
      </c>
      <c r="B874" s="1">
        <v>44982</v>
      </c>
      <c r="C874">
        <f t="shared" si="26"/>
        <v>4</v>
      </c>
      <c r="D874" s="3">
        <f t="shared" si="27"/>
        <v>2</v>
      </c>
      <c r="E874" t="s">
        <v>38</v>
      </c>
      <c r="F874" t="s">
        <v>34</v>
      </c>
      <c r="G874">
        <v>4791.82</v>
      </c>
      <c r="H874">
        <v>31</v>
      </c>
      <c r="I874" t="s">
        <v>26</v>
      </c>
      <c r="J874">
        <v>2757.06</v>
      </c>
      <c r="K874">
        <v>3023.97</v>
      </c>
      <c r="L874" t="s">
        <v>17</v>
      </c>
      <c r="M874">
        <v>0.21</v>
      </c>
      <c r="N874" t="s">
        <v>18</v>
      </c>
      <c r="O874" t="s">
        <v>19</v>
      </c>
      <c r="P874" t="s">
        <v>51</v>
      </c>
    </row>
    <row r="875" spans="1:16" x14ac:dyDescent="0.3">
      <c r="A875">
        <v>1013</v>
      </c>
      <c r="B875" s="1">
        <v>44938</v>
      </c>
      <c r="C875">
        <f t="shared" si="26"/>
        <v>4</v>
      </c>
      <c r="D875" s="3">
        <f t="shared" si="27"/>
        <v>1</v>
      </c>
      <c r="E875" t="s">
        <v>43</v>
      </c>
      <c r="F875" t="s">
        <v>21</v>
      </c>
      <c r="G875">
        <v>7646.8</v>
      </c>
      <c r="H875">
        <v>35</v>
      </c>
      <c r="I875" t="s">
        <v>35</v>
      </c>
      <c r="J875">
        <v>1312.71</v>
      </c>
      <c r="K875" s="2" t="s">
        <v>212</v>
      </c>
      <c r="L875" t="s">
        <v>17</v>
      </c>
      <c r="M875">
        <v>0.22</v>
      </c>
      <c r="N875" t="s">
        <v>27</v>
      </c>
      <c r="O875" t="s">
        <v>22</v>
      </c>
      <c r="P875" t="s">
        <v>56</v>
      </c>
    </row>
    <row r="876" spans="1:16" x14ac:dyDescent="0.3">
      <c r="A876">
        <v>1013</v>
      </c>
      <c r="B876" s="1">
        <v>45078</v>
      </c>
      <c r="C876">
        <f t="shared" si="26"/>
        <v>4</v>
      </c>
      <c r="D876" s="3">
        <f t="shared" si="27"/>
        <v>6</v>
      </c>
      <c r="E876" t="s">
        <v>33</v>
      </c>
      <c r="F876" t="s">
        <v>34</v>
      </c>
      <c r="G876">
        <v>2985.46</v>
      </c>
      <c r="H876">
        <v>16</v>
      </c>
      <c r="I876" t="s">
        <v>16</v>
      </c>
      <c r="J876">
        <v>1222.1500000000001</v>
      </c>
      <c r="K876" s="2" t="s">
        <v>265</v>
      </c>
      <c r="L876" t="s">
        <v>17</v>
      </c>
      <c r="M876">
        <v>0.03</v>
      </c>
      <c r="N876" t="s">
        <v>31</v>
      </c>
      <c r="O876" t="s">
        <v>22</v>
      </c>
      <c r="P876" t="s">
        <v>36</v>
      </c>
    </row>
    <row r="877" spans="1:16" x14ac:dyDescent="0.3">
      <c r="A877">
        <v>1012</v>
      </c>
      <c r="B877" s="1">
        <v>45221</v>
      </c>
      <c r="C877">
        <f t="shared" si="26"/>
        <v>3</v>
      </c>
      <c r="D877" s="3">
        <f t="shared" si="27"/>
        <v>10</v>
      </c>
      <c r="E877" t="s">
        <v>24</v>
      </c>
      <c r="F877" t="s">
        <v>15</v>
      </c>
      <c r="G877">
        <v>4384.88</v>
      </c>
      <c r="H877">
        <v>34</v>
      </c>
      <c r="I877" t="s">
        <v>16</v>
      </c>
      <c r="J877">
        <v>2462.5500000000002</v>
      </c>
      <c r="K877">
        <v>2521.77</v>
      </c>
      <c r="L877" t="s">
        <v>30</v>
      </c>
      <c r="M877">
        <v>0.21</v>
      </c>
      <c r="N877" t="s">
        <v>27</v>
      </c>
      <c r="O877" t="s">
        <v>22</v>
      </c>
      <c r="P877" t="s">
        <v>47</v>
      </c>
    </row>
    <row r="878" spans="1:16" x14ac:dyDescent="0.3">
      <c r="A878">
        <v>1012</v>
      </c>
      <c r="B878" s="1">
        <v>45250</v>
      </c>
      <c r="C878">
        <f t="shared" si="26"/>
        <v>3</v>
      </c>
      <c r="D878" s="3">
        <f t="shared" si="27"/>
        <v>11</v>
      </c>
      <c r="E878" t="s">
        <v>14</v>
      </c>
      <c r="F878" t="s">
        <v>15</v>
      </c>
      <c r="G878">
        <v>5858.06</v>
      </c>
      <c r="H878">
        <v>1</v>
      </c>
      <c r="I878" t="s">
        <v>26</v>
      </c>
      <c r="J878">
        <v>4190.83</v>
      </c>
      <c r="K878" s="2" t="s">
        <v>87</v>
      </c>
      <c r="L878" t="s">
        <v>17</v>
      </c>
      <c r="M878">
        <v>0.22</v>
      </c>
      <c r="N878" t="s">
        <v>27</v>
      </c>
      <c r="O878" t="s">
        <v>19</v>
      </c>
      <c r="P878" t="s">
        <v>20</v>
      </c>
    </row>
    <row r="879" spans="1:16" x14ac:dyDescent="0.3">
      <c r="A879">
        <v>1012</v>
      </c>
      <c r="B879" s="1">
        <v>45244</v>
      </c>
      <c r="C879">
        <f t="shared" si="26"/>
        <v>3</v>
      </c>
      <c r="D879" s="3">
        <f t="shared" si="27"/>
        <v>11</v>
      </c>
      <c r="E879" t="s">
        <v>38</v>
      </c>
      <c r="F879" t="s">
        <v>15</v>
      </c>
      <c r="G879">
        <v>519.98</v>
      </c>
      <c r="H879">
        <v>6</v>
      </c>
      <c r="I879" t="s">
        <v>29</v>
      </c>
      <c r="J879">
        <v>3609.42</v>
      </c>
      <c r="K879">
        <v>4082.62</v>
      </c>
      <c r="L879" t="s">
        <v>17</v>
      </c>
      <c r="M879">
        <v>0.3</v>
      </c>
      <c r="N879" t="s">
        <v>27</v>
      </c>
      <c r="O879" t="s">
        <v>22</v>
      </c>
      <c r="P879" t="s">
        <v>41</v>
      </c>
    </row>
    <row r="880" spans="1:16" x14ac:dyDescent="0.3">
      <c r="A880">
        <v>1012</v>
      </c>
      <c r="B880" s="1">
        <v>45055</v>
      </c>
      <c r="C880">
        <f t="shared" ref="C880:C943" si="28">WEEKDAY(A880, 2)</f>
        <v>3</v>
      </c>
      <c r="D880" s="3">
        <f t="shared" ref="D880:D943" si="29">MONTH(B880)</f>
        <v>5</v>
      </c>
      <c r="E880" t="s">
        <v>24</v>
      </c>
      <c r="F880" t="s">
        <v>21</v>
      </c>
      <c r="G880">
        <v>8070.39</v>
      </c>
      <c r="H880">
        <v>13</v>
      </c>
      <c r="I880" t="s">
        <v>26</v>
      </c>
      <c r="J880">
        <v>1311.01</v>
      </c>
      <c r="K880">
        <v>1538.79</v>
      </c>
      <c r="L880" t="s">
        <v>17</v>
      </c>
      <c r="M880">
        <v>0.09</v>
      </c>
      <c r="N880" t="s">
        <v>27</v>
      </c>
      <c r="O880" t="s">
        <v>22</v>
      </c>
      <c r="P880" t="s">
        <v>49</v>
      </c>
    </row>
    <row r="881" spans="1:16" x14ac:dyDescent="0.3">
      <c r="A881">
        <v>1012</v>
      </c>
      <c r="B881" s="1">
        <v>45085</v>
      </c>
      <c r="C881">
        <f t="shared" si="28"/>
        <v>3</v>
      </c>
      <c r="D881" s="3">
        <f t="shared" si="29"/>
        <v>6</v>
      </c>
      <c r="E881" t="s">
        <v>14</v>
      </c>
      <c r="F881" t="s">
        <v>34</v>
      </c>
      <c r="G881">
        <v>3608.81</v>
      </c>
      <c r="H881">
        <v>19</v>
      </c>
      <c r="I881" t="s">
        <v>16</v>
      </c>
      <c r="J881">
        <v>3457.28</v>
      </c>
      <c r="K881" s="2" t="s">
        <v>165</v>
      </c>
      <c r="L881" t="s">
        <v>30</v>
      </c>
      <c r="M881">
        <v>0.27</v>
      </c>
      <c r="N881" t="s">
        <v>27</v>
      </c>
      <c r="O881" t="s">
        <v>19</v>
      </c>
      <c r="P881" t="s">
        <v>48</v>
      </c>
    </row>
    <row r="882" spans="1:16" x14ac:dyDescent="0.3">
      <c r="A882">
        <v>1012</v>
      </c>
      <c r="B882" s="1">
        <v>45097</v>
      </c>
      <c r="C882">
        <f t="shared" si="28"/>
        <v>3</v>
      </c>
      <c r="D882" s="3">
        <f t="shared" si="29"/>
        <v>6</v>
      </c>
      <c r="E882" t="s">
        <v>43</v>
      </c>
      <c r="F882" t="s">
        <v>25</v>
      </c>
      <c r="G882">
        <v>2019.24</v>
      </c>
      <c r="H882">
        <v>47</v>
      </c>
      <c r="I882" t="s">
        <v>29</v>
      </c>
      <c r="J882">
        <v>325.75</v>
      </c>
      <c r="K882">
        <v>803.71</v>
      </c>
      <c r="L882" t="s">
        <v>30</v>
      </c>
      <c r="M882">
        <v>0.12</v>
      </c>
      <c r="N882" t="s">
        <v>27</v>
      </c>
      <c r="O882" t="s">
        <v>22</v>
      </c>
      <c r="P882" t="s">
        <v>44</v>
      </c>
    </row>
    <row r="883" spans="1:16" x14ac:dyDescent="0.3">
      <c r="A883">
        <v>1012</v>
      </c>
      <c r="B883" s="1">
        <v>45034</v>
      </c>
      <c r="C883">
        <f t="shared" si="28"/>
        <v>3</v>
      </c>
      <c r="D883" s="3">
        <f t="shared" si="29"/>
        <v>4</v>
      </c>
      <c r="E883" t="s">
        <v>43</v>
      </c>
      <c r="F883" t="s">
        <v>25</v>
      </c>
      <c r="G883">
        <v>1874.61</v>
      </c>
      <c r="H883">
        <v>9</v>
      </c>
      <c r="I883" t="s">
        <v>35</v>
      </c>
      <c r="J883">
        <v>709.97</v>
      </c>
      <c r="K883">
        <v>1029.71</v>
      </c>
      <c r="L883" t="s">
        <v>17</v>
      </c>
      <c r="M883">
        <v>0.13</v>
      </c>
      <c r="N883" t="s">
        <v>27</v>
      </c>
      <c r="O883" t="s">
        <v>22</v>
      </c>
      <c r="P883" t="s">
        <v>44</v>
      </c>
    </row>
    <row r="884" spans="1:16" x14ac:dyDescent="0.3">
      <c r="A884">
        <v>1012</v>
      </c>
      <c r="B884" s="1">
        <v>45066</v>
      </c>
      <c r="C884">
        <f t="shared" si="28"/>
        <v>3</v>
      </c>
      <c r="D884" s="3">
        <f t="shared" si="29"/>
        <v>5</v>
      </c>
      <c r="E884" t="s">
        <v>14</v>
      </c>
      <c r="F884" t="s">
        <v>15</v>
      </c>
      <c r="G884">
        <v>5371.79</v>
      </c>
      <c r="H884">
        <v>16</v>
      </c>
      <c r="I884" t="s">
        <v>26</v>
      </c>
      <c r="J884">
        <v>3466.11</v>
      </c>
      <c r="K884">
        <v>3799.67</v>
      </c>
      <c r="L884" t="s">
        <v>17</v>
      </c>
      <c r="M884">
        <v>0.01</v>
      </c>
      <c r="N884" t="s">
        <v>18</v>
      </c>
      <c r="O884" t="s">
        <v>22</v>
      </c>
      <c r="P884" t="s">
        <v>20</v>
      </c>
    </row>
    <row r="885" spans="1:16" x14ac:dyDescent="0.3">
      <c r="A885">
        <v>1012</v>
      </c>
      <c r="B885" s="1">
        <v>44985</v>
      </c>
      <c r="C885">
        <f t="shared" si="28"/>
        <v>3</v>
      </c>
      <c r="D885" s="3">
        <f t="shared" si="29"/>
        <v>2</v>
      </c>
      <c r="E885" t="s">
        <v>24</v>
      </c>
      <c r="F885" t="s">
        <v>34</v>
      </c>
      <c r="G885">
        <v>5650.72</v>
      </c>
      <c r="H885">
        <v>33</v>
      </c>
      <c r="I885" t="s">
        <v>26</v>
      </c>
      <c r="J885">
        <v>3831.09</v>
      </c>
      <c r="K885" s="2" t="s">
        <v>180</v>
      </c>
      <c r="L885" t="s">
        <v>30</v>
      </c>
      <c r="M885">
        <v>0.28999999999999998</v>
      </c>
      <c r="N885" t="s">
        <v>18</v>
      </c>
      <c r="O885" t="s">
        <v>22</v>
      </c>
      <c r="P885" t="s">
        <v>54</v>
      </c>
    </row>
    <row r="886" spans="1:16" x14ac:dyDescent="0.3">
      <c r="A886">
        <v>1012</v>
      </c>
      <c r="B886" s="1">
        <v>45185</v>
      </c>
      <c r="C886">
        <f t="shared" si="28"/>
        <v>3</v>
      </c>
      <c r="D886" s="3">
        <f t="shared" si="29"/>
        <v>9</v>
      </c>
      <c r="E886" t="s">
        <v>24</v>
      </c>
      <c r="F886" t="s">
        <v>25</v>
      </c>
      <c r="G886">
        <v>1916.08</v>
      </c>
      <c r="H886">
        <v>19</v>
      </c>
      <c r="I886" t="s">
        <v>35</v>
      </c>
      <c r="J886">
        <v>1427.42</v>
      </c>
      <c r="K886">
        <v>1763.69</v>
      </c>
      <c r="L886" t="s">
        <v>30</v>
      </c>
      <c r="M886">
        <v>0.03</v>
      </c>
      <c r="N886" t="s">
        <v>18</v>
      </c>
      <c r="O886" t="s">
        <v>22</v>
      </c>
      <c r="P886" t="s">
        <v>28</v>
      </c>
    </row>
    <row r="887" spans="1:16" x14ac:dyDescent="0.3">
      <c r="A887">
        <v>1012</v>
      </c>
      <c r="B887" s="1">
        <v>44939</v>
      </c>
      <c r="C887">
        <f t="shared" si="28"/>
        <v>3</v>
      </c>
      <c r="D887" s="3">
        <f t="shared" si="29"/>
        <v>1</v>
      </c>
      <c r="E887" t="s">
        <v>43</v>
      </c>
      <c r="F887" t="s">
        <v>34</v>
      </c>
      <c r="G887">
        <v>8892.3700000000008</v>
      </c>
      <c r="H887">
        <v>39</v>
      </c>
      <c r="I887" t="s">
        <v>16</v>
      </c>
      <c r="J887">
        <v>3126.52</v>
      </c>
      <c r="K887">
        <v>3465.79</v>
      </c>
      <c r="L887" t="s">
        <v>30</v>
      </c>
      <c r="M887">
        <v>0.08</v>
      </c>
      <c r="N887" t="s">
        <v>18</v>
      </c>
      <c r="O887" t="s">
        <v>19</v>
      </c>
      <c r="P887" t="s">
        <v>58</v>
      </c>
    </row>
    <row r="888" spans="1:16" x14ac:dyDescent="0.3">
      <c r="A888">
        <v>1012</v>
      </c>
      <c r="B888" s="1">
        <v>45275</v>
      </c>
      <c r="C888">
        <f t="shared" si="28"/>
        <v>3</v>
      </c>
      <c r="D888" s="3">
        <f t="shared" si="29"/>
        <v>12</v>
      </c>
      <c r="E888" t="s">
        <v>14</v>
      </c>
      <c r="F888" t="s">
        <v>21</v>
      </c>
      <c r="G888">
        <v>8821.6299999999992</v>
      </c>
      <c r="H888">
        <v>13</v>
      </c>
      <c r="I888" t="s">
        <v>35</v>
      </c>
      <c r="J888">
        <v>2231.66</v>
      </c>
      <c r="K888" s="2" t="s">
        <v>233</v>
      </c>
      <c r="L888" t="s">
        <v>17</v>
      </c>
      <c r="M888">
        <v>0.09</v>
      </c>
      <c r="N888" t="s">
        <v>27</v>
      </c>
      <c r="O888" t="s">
        <v>22</v>
      </c>
      <c r="P888" t="s">
        <v>23</v>
      </c>
    </row>
    <row r="889" spans="1:16" x14ac:dyDescent="0.3">
      <c r="A889">
        <v>1012</v>
      </c>
      <c r="B889" s="1">
        <v>45244</v>
      </c>
      <c r="C889">
        <f t="shared" si="28"/>
        <v>3</v>
      </c>
      <c r="D889" s="3">
        <f t="shared" si="29"/>
        <v>11</v>
      </c>
      <c r="E889" t="s">
        <v>24</v>
      </c>
      <c r="F889" t="s">
        <v>15</v>
      </c>
      <c r="G889">
        <v>4976.43</v>
      </c>
      <c r="H889">
        <v>14</v>
      </c>
      <c r="I889" t="s">
        <v>35</v>
      </c>
      <c r="J889">
        <v>1185.5</v>
      </c>
      <c r="K889">
        <v>1271.45</v>
      </c>
      <c r="L889" t="s">
        <v>17</v>
      </c>
      <c r="M889">
        <v>0.03</v>
      </c>
      <c r="N889" t="s">
        <v>27</v>
      </c>
      <c r="O889" t="s">
        <v>22</v>
      </c>
      <c r="P889" t="s">
        <v>47</v>
      </c>
    </row>
    <row r="890" spans="1:16" x14ac:dyDescent="0.3">
      <c r="A890">
        <v>1011</v>
      </c>
      <c r="B890" s="1">
        <v>45091</v>
      </c>
      <c r="C890">
        <f t="shared" si="28"/>
        <v>2</v>
      </c>
      <c r="D890" s="3">
        <f t="shared" si="29"/>
        <v>6</v>
      </c>
      <c r="E890" t="s">
        <v>43</v>
      </c>
      <c r="F890" t="s">
        <v>25</v>
      </c>
      <c r="G890">
        <v>4531.97</v>
      </c>
      <c r="H890">
        <v>38</v>
      </c>
      <c r="I890" t="s">
        <v>16</v>
      </c>
      <c r="J890">
        <v>4456.67</v>
      </c>
      <c r="K890">
        <v>4642.46</v>
      </c>
      <c r="L890" t="s">
        <v>30</v>
      </c>
      <c r="M890">
        <v>0.06</v>
      </c>
      <c r="N890" t="s">
        <v>27</v>
      </c>
      <c r="O890" t="s">
        <v>19</v>
      </c>
      <c r="P890" t="s">
        <v>44</v>
      </c>
    </row>
    <row r="891" spans="1:16" x14ac:dyDescent="0.3">
      <c r="A891">
        <v>1011</v>
      </c>
      <c r="B891" s="1">
        <v>44951</v>
      </c>
      <c r="C891">
        <f t="shared" si="28"/>
        <v>2</v>
      </c>
      <c r="D891" s="3">
        <f t="shared" si="29"/>
        <v>1</v>
      </c>
      <c r="E891" t="s">
        <v>38</v>
      </c>
      <c r="F891" t="s">
        <v>15</v>
      </c>
      <c r="G891">
        <v>2896.48</v>
      </c>
      <c r="H891">
        <v>22</v>
      </c>
      <c r="I891" t="s">
        <v>35</v>
      </c>
      <c r="J891">
        <v>1324.52</v>
      </c>
      <c r="K891">
        <v>1510.3</v>
      </c>
      <c r="L891" t="s">
        <v>17</v>
      </c>
      <c r="M891">
        <v>0.15</v>
      </c>
      <c r="N891" t="s">
        <v>18</v>
      </c>
      <c r="O891" t="s">
        <v>22</v>
      </c>
      <c r="P891" t="s">
        <v>41</v>
      </c>
    </row>
    <row r="892" spans="1:16" x14ac:dyDescent="0.3">
      <c r="A892">
        <v>1011</v>
      </c>
      <c r="B892" s="1">
        <v>45263</v>
      </c>
      <c r="C892">
        <f t="shared" si="28"/>
        <v>2</v>
      </c>
      <c r="D892" s="3">
        <f t="shared" si="29"/>
        <v>12</v>
      </c>
      <c r="E892" t="s">
        <v>14</v>
      </c>
      <c r="F892" t="s">
        <v>34</v>
      </c>
      <c r="G892">
        <v>8186.12</v>
      </c>
      <c r="H892">
        <v>13</v>
      </c>
      <c r="I892" t="s">
        <v>35</v>
      </c>
      <c r="J892">
        <v>1442.69</v>
      </c>
      <c r="K892" s="2" t="s">
        <v>100</v>
      </c>
      <c r="L892" t="s">
        <v>17</v>
      </c>
      <c r="M892">
        <v>0.28000000000000003</v>
      </c>
      <c r="N892" t="s">
        <v>18</v>
      </c>
      <c r="O892" t="s">
        <v>19</v>
      </c>
      <c r="P892" t="s">
        <v>48</v>
      </c>
    </row>
    <row r="893" spans="1:16" x14ac:dyDescent="0.3">
      <c r="A893">
        <v>1011</v>
      </c>
      <c r="B893" s="1">
        <v>45005</v>
      </c>
      <c r="C893">
        <f t="shared" si="28"/>
        <v>2</v>
      </c>
      <c r="D893" s="3">
        <f t="shared" si="29"/>
        <v>3</v>
      </c>
      <c r="E893" t="s">
        <v>14</v>
      </c>
      <c r="F893" t="s">
        <v>34</v>
      </c>
      <c r="G893">
        <v>3484.86</v>
      </c>
      <c r="H893">
        <v>2</v>
      </c>
      <c r="I893" t="s">
        <v>16</v>
      </c>
      <c r="J893">
        <v>4906.17</v>
      </c>
      <c r="K893">
        <v>5107.43</v>
      </c>
      <c r="L893" t="s">
        <v>17</v>
      </c>
      <c r="M893">
        <v>0.1</v>
      </c>
      <c r="N893" t="s">
        <v>18</v>
      </c>
      <c r="O893" t="s">
        <v>19</v>
      </c>
      <c r="P893" t="s">
        <v>48</v>
      </c>
    </row>
    <row r="894" spans="1:16" x14ac:dyDescent="0.3">
      <c r="A894">
        <v>1010</v>
      </c>
      <c r="B894" s="1">
        <v>44973</v>
      </c>
      <c r="C894">
        <f t="shared" si="28"/>
        <v>1</v>
      </c>
      <c r="D894" s="3">
        <f t="shared" si="29"/>
        <v>2</v>
      </c>
      <c r="E894" t="s">
        <v>24</v>
      </c>
      <c r="F894" t="s">
        <v>34</v>
      </c>
      <c r="G894">
        <v>1678.97</v>
      </c>
      <c r="H894">
        <v>47</v>
      </c>
      <c r="I894" t="s">
        <v>16</v>
      </c>
      <c r="J894">
        <v>2265.38</v>
      </c>
      <c r="K894" s="2" t="s">
        <v>158</v>
      </c>
      <c r="L894" t="s">
        <v>17</v>
      </c>
      <c r="M894">
        <v>0.06</v>
      </c>
      <c r="N894" t="s">
        <v>27</v>
      </c>
      <c r="O894" t="s">
        <v>19</v>
      </c>
      <c r="P894" t="s">
        <v>54</v>
      </c>
    </row>
    <row r="895" spans="1:16" x14ac:dyDescent="0.3">
      <c r="A895">
        <v>1010</v>
      </c>
      <c r="B895" s="1">
        <v>45012</v>
      </c>
      <c r="C895">
        <f t="shared" si="28"/>
        <v>1</v>
      </c>
      <c r="D895" s="3">
        <f t="shared" si="29"/>
        <v>3</v>
      </c>
      <c r="E895" t="s">
        <v>38</v>
      </c>
      <c r="F895" t="s">
        <v>25</v>
      </c>
      <c r="G895">
        <v>8159.84</v>
      </c>
      <c r="H895">
        <v>37</v>
      </c>
      <c r="I895" t="s">
        <v>29</v>
      </c>
      <c r="J895">
        <v>4354.92</v>
      </c>
      <c r="K895">
        <v>4495.88</v>
      </c>
      <c r="L895" t="s">
        <v>17</v>
      </c>
      <c r="M895">
        <v>0.01</v>
      </c>
      <c r="N895" t="s">
        <v>27</v>
      </c>
      <c r="O895" t="s">
        <v>19</v>
      </c>
      <c r="P895" t="s">
        <v>39</v>
      </c>
    </row>
    <row r="896" spans="1:16" x14ac:dyDescent="0.3">
      <c r="A896">
        <v>1010</v>
      </c>
      <c r="B896" s="1">
        <v>45285</v>
      </c>
      <c r="C896">
        <f t="shared" si="28"/>
        <v>1</v>
      </c>
      <c r="D896" s="3">
        <f t="shared" si="29"/>
        <v>12</v>
      </c>
      <c r="E896" t="s">
        <v>24</v>
      </c>
      <c r="F896" t="s">
        <v>25</v>
      </c>
      <c r="G896">
        <v>2418.61</v>
      </c>
      <c r="H896">
        <v>30</v>
      </c>
      <c r="I896" t="s">
        <v>26</v>
      </c>
      <c r="J896">
        <v>3289.01</v>
      </c>
      <c r="K896" s="2" t="s">
        <v>174</v>
      </c>
      <c r="L896" t="s">
        <v>30</v>
      </c>
      <c r="M896">
        <v>0.17</v>
      </c>
      <c r="N896" t="s">
        <v>27</v>
      </c>
      <c r="O896" t="s">
        <v>22</v>
      </c>
      <c r="P896" t="s">
        <v>28</v>
      </c>
    </row>
    <row r="897" spans="1:16" x14ac:dyDescent="0.3">
      <c r="A897">
        <v>1010</v>
      </c>
      <c r="B897" s="1">
        <v>45211</v>
      </c>
      <c r="C897">
        <f t="shared" si="28"/>
        <v>1</v>
      </c>
      <c r="D897" s="3">
        <f t="shared" si="29"/>
        <v>10</v>
      </c>
      <c r="E897" t="s">
        <v>33</v>
      </c>
      <c r="F897" t="s">
        <v>15</v>
      </c>
      <c r="G897">
        <v>9907.7199999999993</v>
      </c>
      <c r="H897">
        <v>20</v>
      </c>
      <c r="I897" t="s">
        <v>16</v>
      </c>
      <c r="J897">
        <v>4298.74</v>
      </c>
      <c r="K897">
        <v>4475.1899999999996</v>
      </c>
      <c r="L897" t="s">
        <v>17</v>
      </c>
      <c r="M897">
        <v>0.16</v>
      </c>
      <c r="N897" t="s">
        <v>18</v>
      </c>
      <c r="O897" t="s">
        <v>19</v>
      </c>
      <c r="P897" t="s">
        <v>67</v>
      </c>
    </row>
    <row r="898" spans="1:16" x14ac:dyDescent="0.3">
      <c r="A898">
        <v>1010</v>
      </c>
      <c r="B898" s="1">
        <v>45014</v>
      </c>
      <c r="C898">
        <f t="shared" si="28"/>
        <v>1</v>
      </c>
      <c r="D898" s="3">
        <f t="shared" si="29"/>
        <v>3</v>
      </c>
      <c r="E898" t="s">
        <v>43</v>
      </c>
      <c r="F898" t="s">
        <v>25</v>
      </c>
      <c r="G898">
        <v>3329.91</v>
      </c>
      <c r="H898">
        <v>49</v>
      </c>
      <c r="I898" t="s">
        <v>26</v>
      </c>
      <c r="J898">
        <v>1150.3</v>
      </c>
      <c r="K898">
        <v>1306.02</v>
      </c>
      <c r="L898" t="s">
        <v>30</v>
      </c>
      <c r="M898">
        <v>0.06</v>
      </c>
      <c r="N898" t="s">
        <v>31</v>
      </c>
      <c r="O898" t="s">
        <v>22</v>
      </c>
      <c r="P898" t="s">
        <v>44</v>
      </c>
    </row>
    <row r="899" spans="1:16" x14ac:dyDescent="0.3">
      <c r="A899">
        <v>1010</v>
      </c>
      <c r="B899" s="1">
        <v>45031</v>
      </c>
      <c r="C899">
        <f t="shared" si="28"/>
        <v>1</v>
      </c>
      <c r="D899" s="3">
        <f t="shared" si="29"/>
        <v>4</v>
      </c>
      <c r="E899" t="s">
        <v>33</v>
      </c>
      <c r="F899" t="s">
        <v>15</v>
      </c>
      <c r="G899">
        <v>4733.88</v>
      </c>
      <c r="H899">
        <v>4</v>
      </c>
      <c r="I899" t="s">
        <v>26</v>
      </c>
      <c r="J899">
        <v>4943.03</v>
      </c>
      <c r="K899">
        <v>5442.15</v>
      </c>
      <c r="L899" t="s">
        <v>17</v>
      </c>
      <c r="M899">
        <v>0.28999999999999998</v>
      </c>
      <c r="N899" t="s">
        <v>18</v>
      </c>
      <c r="O899" t="s">
        <v>19</v>
      </c>
      <c r="P899" t="s">
        <v>67</v>
      </c>
    </row>
    <row r="900" spans="1:16" x14ac:dyDescent="0.3">
      <c r="A900">
        <v>1009</v>
      </c>
      <c r="B900" s="1">
        <v>45044</v>
      </c>
      <c r="C900">
        <f t="shared" si="28"/>
        <v>7</v>
      </c>
      <c r="D900" s="3">
        <f t="shared" si="29"/>
        <v>4</v>
      </c>
      <c r="E900" t="s">
        <v>43</v>
      </c>
      <c r="F900" t="s">
        <v>15</v>
      </c>
      <c r="G900">
        <v>1342.95</v>
      </c>
      <c r="H900">
        <v>33</v>
      </c>
      <c r="I900" t="s">
        <v>29</v>
      </c>
      <c r="J900">
        <v>2278.9</v>
      </c>
      <c r="K900">
        <v>2626.9</v>
      </c>
      <c r="L900" t="s">
        <v>30</v>
      </c>
      <c r="M900">
        <v>0.05</v>
      </c>
      <c r="N900" t="s">
        <v>31</v>
      </c>
      <c r="O900" t="s">
        <v>19</v>
      </c>
      <c r="P900" t="s">
        <v>52</v>
      </c>
    </row>
    <row r="901" spans="1:16" x14ac:dyDescent="0.3">
      <c r="A901">
        <v>1009</v>
      </c>
      <c r="B901" s="1">
        <v>45155</v>
      </c>
      <c r="C901">
        <f t="shared" si="28"/>
        <v>7</v>
      </c>
      <c r="D901" s="3">
        <f t="shared" si="29"/>
        <v>8</v>
      </c>
      <c r="E901" t="s">
        <v>14</v>
      </c>
      <c r="F901" t="s">
        <v>21</v>
      </c>
      <c r="G901">
        <v>8912.4</v>
      </c>
      <c r="H901">
        <v>33</v>
      </c>
      <c r="I901" t="s">
        <v>29</v>
      </c>
      <c r="J901">
        <v>450.72</v>
      </c>
      <c r="K901" s="2" t="s">
        <v>71</v>
      </c>
      <c r="L901" t="s">
        <v>17</v>
      </c>
      <c r="M901">
        <v>0.11</v>
      </c>
      <c r="N901" t="s">
        <v>18</v>
      </c>
      <c r="O901" t="s">
        <v>19</v>
      </c>
      <c r="P901" t="s">
        <v>23</v>
      </c>
    </row>
    <row r="902" spans="1:16" x14ac:dyDescent="0.3">
      <c r="A902">
        <v>1009</v>
      </c>
      <c r="B902" s="1">
        <v>45037</v>
      </c>
      <c r="C902">
        <f t="shared" si="28"/>
        <v>7</v>
      </c>
      <c r="D902" s="3">
        <f t="shared" si="29"/>
        <v>4</v>
      </c>
      <c r="E902" t="s">
        <v>38</v>
      </c>
      <c r="F902" t="s">
        <v>15</v>
      </c>
      <c r="G902">
        <v>9813.66</v>
      </c>
      <c r="H902">
        <v>47</v>
      </c>
      <c r="I902" t="s">
        <v>29</v>
      </c>
      <c r="J902">
        <v>359.41</v>
      </c>
      <c r="K902">
        <v>733</v>
      </c>
      <c r="L902" t="s">
        <v>17</v>
      </c>
      <c r="M902">
        <v>0.2</v>
      </c>
      <c r="N902" t="s">
        <v>27</v>
      </c>
      <c r="O902" t="s">
        <v>22</v>
      </c>
      <c r="P902" t="s">
        <v>41</v>
      </c>
    </row>
    <row r="903" spans="1:16" x14ac:dyDescent="0.3">
      <c r="A903">
        <v>1009</v>
      </c>
      <c r="B903" s="1">
        <v>45060</v>
      </c>
      <c r="C903">
        <f t="shared" si="28"/>
        <v>7</v>
      </c>
      <c r="D903" s="3">
        <f t="shared" si="29"/>
        <v>5</v>
      </c>
      <c r="E903" t="s">
        <v>24</v>
      </c>
      <c r="F903" t="s">
        <v>21</v>
      </c>
      <c r="G903">
        <v>2584.91</v>
      </c>
      <c r="H903">
        <v>40</v>
      </c>
      <c r="I903" t="s">
        <v>16</v>
      </c>
      <c r="J903">
        <v>2799.71</v>
      </c>
      <c r="K903">
        <v>3231.08</v>
      </c>
      <c r="L903" t="s">
        <v>17</v>
      </c>
      <c r="M903">
        <v>0.28999999999999998</v>
      </c>
      <c r="N903" t="s">
        <v>31</v>
      </c>
      <c r="O903" t="s">
        <v>22</v>
      </c>
      <c r="P903" t="s">
        <v>49</v>
      </c>
    </row>
    <row r="904" spans="1:16" x14ac:dyDescent="0.3">
      <c r="A904">
        <v>1009</v>
      </c>
      <c r="B904" s="1">
        <v>45231</v>
      </c>
      <c r="C904">
        <f t="shared" si="28"/>
        <v>7</v>
      </c>
      <c r="D904" s="3">
        <f t="shared" si="29"/>
        <v>11</v>
      </c>
      <c r="E904" t="s">
        <v>14</v>
      </c>
      <c r="F904" t="s">
        <v>25</v>
      </c>
      <c r="G904">
        <v>7172.8</v>
      </c>
      <c r="H904">
        <v>14</v>
      </c>
      <c r="I904" t="s">
        <v>26</v>
      </c>
      <c r="J904">
        <v>547.79</v>
      </c>
      <c r="K904">
        <v>958.76</v>
      </c>
      <c r="L904" t="s">
        <v>17</v>
      </c>
      <c r="M904">
        <v>7.0000000000000007E-2</v>
      </c>
      <c r="N904" t="s">
        <v>31</v>
      </c>
      <c r="O904" t="s">
        <v>22</v>
      </c>
      <c r="P904" t="s">
        <v>32</v>
      </c>
    </row>
    <row r="905" spans="1:16" x14ac:dyDescent="0.3">
      <c r="A905">
        <v>1009</v>
      </c>
      <c r="B905" s="1">
        <v>45024</v>
      </c>
      <c r="C905">
        <f t="shared" si="28"/>
        <v>7</v>
      </c>
      <c r="D905" s="3">
        <f t="shared" si="29"/>
        <v>4</v>
      </c>
      <c r="E905" t="s">
        <v>33</v>
      </c>
      <c r="F905" t="s">
        <v>25</v>
      </c>
      <c r="G905">
        <v>2945.87</v>
      </c>
      <c r="H905">
        <v>32</v>
      </c>
      <c r="I905" t="s">
        <v>29</v>
      </c>
      <c r="J905">
        <v>3219.88</v>
      </c>
      <c r="K905">
        <v>3384.5</v>
      </c>
      <c r="L905" t="s">
        <v>17</v>
      </c>
      <c r="M905">
        <v>0.14000000000000001</v>
      </c>
      <c r="N905" t="s">
        <v>18</v>
      </c>
      <c r="O905" t="s">
        <v>22</v>
      </c>
      <c r="P905" t="s">
        <v>45</v>
      </c>
    </row>
    <row r="906" spans="1:16" x14ac:dyDescent="0.3">
      <c r="A906">
        <v>1009</v>
      </c>
      <c r="B906" s="1">
        <v>44943</v>
      </c>
      <c r="C906">
        <f t="shared" si="28"/>
        <v>7</v>
      </c>
      <c r="D906" s="3">
        <f t="shared" si="29"/>
        <v>1</v>
      </c>
      <c r="E906" t="s">
        <v>24</v>
      </c>
      <c r="F906" t="s">
        <v>21</v>
      </c>
      <c r="G906">
        <v>8401.07</v>
      </c>
      <c r="H906">
        <v>12</v>
      </c>
      <c r="I906" t="s">
        <v>16</v>
      </c>
      <c r="J906">
        <v>2278.67</v>
      </c>
      <c r="K906">
        <v>2476.8000000000002</v>
      </c>
      <c r="L906" t="s">
        <v>30</v>
      </c>
      <c r="M906">
        <v>0.09</v>
      </c>
      <c r="N906" t="s">
        <v>18</v>
      </c>
      <c r="O906" t="s">
        <v>22</v>
      </c>
      <c r="P906" t="s">
        <v>49</v>
      </c>
    </row>
    <row r="907" spans="1:16" x14ac:dyDescent="0.3">
      <c r="A907">
        <v>1009</v>
      </c>
      <c r="B907" s="1">
        <v>44989</v>
      </c>
      <c r="C907">
        <f t="shared" si="28"/>
        <v>7</v>
      </c>
      <c r="D907" s="3">
        <f t="shared" si="29"/>
        <v>3</v>
      </c>
      <c r="E907" t="s">
        <v>24</v>
      </c>
      <c r="F907" t="s">
        <v>34</v>
      </c>
      <c r="G907">
        <v>198.79</v>
      </c>
      <c r="H907">
        <v>1</v>
      </c>
      <c r="I907" t="s">
        <v>29</v>
      </c>
      <c r="J907">
        <v>3223.07</v>
      </c>
      <c r="K907">
        <v>3590.83</v>
      </c>
      <c r="L907" t="s">
        <v>30</v>
      </c>
      <c r="M907">
        <v>0.19</v>
      </c>
      <c r="N907" t="s">
        <v>27</v>
      </c>
      <c r="O907" t="s">
        <v>22</v>
      </c>
      <c r="P907" t="s">
        <v>54</v>
      </c>
    </row>
    <row r="908" spans="1:16" x14ac:dyDescent="0.3">
      <c r="A908">
        <v>1009</v>
      </c>
      <c r="B908" s="1">
        <v>45015</v>
      </c>
      <c r="C908">
        <f t="shared" si="28"/>
        <v>7</v>
      </c>
      <c r="D908" s="3">
        <f t="shared" si="29"/>
        <v>3</v>
      </c>
      <c r="E908" t="s">
        <v>33</v>
      </c>
      <c r="F908" t="s">
        <v>25</v>
      </c>
      <c r="G908">
        <v>2279.1</v>
      </c>
      <c r="H908">
        <v>10</v>
      </c>
      <c r="I908" t="s">
        <v>29</v>
      </c>
      <c r="J908">
        <v>4364.3500000000004</v>
      </c>
      <c r="K908">
        <v>4710.1000000000004</v>
      </c>
      <c r="L908" t="s">
        <v>30</v>
      </c>
      <c r="M908">
        <v>7.0000000000000007E-2</v>
      </c>
      <c r="N908" t="s">
        <v>31</v>
      </c>
      <c r="O908" t="s">
        <v>19</v>
      </c>
      <c r="P908" t="s">
        <v>45</v>
      </c>
    </row>
    <row r="909" spans="1:16" x14ac:dyDescent="0.3">
      <c r="A909">
        <v>1009</v>
      </c>
      <c r="B909" s="1">
        <v>44955</v>
      </c>
      <c r="C909">
        <f t="shared" si="28"/>
        <v>7</v>
      </c>
      <c r="D909" s="3">
        <f t="shared" si="29"/>
        <v>1</v>
      </c>
      <c r="E909" t="s">
        <v>38</v>
      </c>
      <c r="F909" t="s">
        <v>21</v>
      </c>
      <c r="G909">
        <v>182.8</v>
      </c>
      <c r="H909">
        <v>16</v>
      </c>
      <c r="I909" t="s">
        <v>29</v>
      </c>
      <c r="J909">
        <v>3745.69</v>
      </c>
      <c r="K909">
        <v>3883.77</v>
      </c>
      <c r="L909" t="s">
        <v>17</v>
      </c>
      <c r="M909">
        <v>0.18</v>
      </c>
      <c r="N909" t="s">
        <v>27</v>
      </c>
      <c r="O909" t="s">
        <v>22</v>
      </c>
      <c r="P909" t="s">
        <v>42</v>
      </c>
    </row>
    <row r="910" spans="1:16" x14ac:dyDescent="0.3">
      <c r="A910">
        <v>1008</v>
      </c>
      <c r="B910" s="1">
        <v>44927</v>
      </c>
      <c r="C910">
        <f t="shared" si="28"/>
        <v>6</v>
      </c>
      <c r="D910" s="3">
        <f t="shared" si="29"/>
        <v>1</v>
      </c>
      <c r="E910" t="s">
        <v>38</v>
      </c>
      <c r="F910" t="s">
        <v>15</v>
      </c>
      <c r="G910">
        <v>5227.8100000000004</v>
      </c>
      <c r="H910">
        <v>38</v>
      </c>
      <c r="I910" t="s">
        <v>29</v>
      </c>
      <c r="J910">
        <v>4635.2299999999996</v>
      </c>
      <c r="K910">
        <v>5075.4399999999996</v>
      </c>
      <c r="L910" t="s">
        <v>17</v>
      </c>
      <c r="M910">
        <v>0.05</v>
      </c>
      <c r="N910" t="s">
        <v>18</v>
      </c>
      <c r="O910" t="s">
        <v>19</v>
      </c>
      <c r="P910" t="s">
        <v>41</v>
      </c>
    </row>
    <row r="911" spans="1:16" x14ac:dyDescent="0.3">
      <c r="A911">
        <v>1008</v>
      </c>
      <c r="B911" s="1">
        <v>45212</v>
      </c>
      <c r="C911">
        <f t="shared" si="28"/>
        <v>6</v>
      </c>
      <c r="D911" s="3">
        <f t="shared" si="29"/>
        <v>10</v>
      </c>
      <c r="E911" t="s">
        <v>38</v>
      </c>
      <c r="F911" t="s">
        <v>21</v>
      </c>
      <c r="G911">
        <v>1558.3</v>
      </c>
      <c r="H911">
        <v>24</v>
      </c>
      <c r="I911" t="s">
        <v>35</v>
      </c>
      <c r="J911">
        <v>1542.24</v>
      </c>
      <c r="K911">
        <v>1739.45</v>
      </c>
      <c r="L911" t="s">
        <v>17</v>
      </c>
      <c r="M911">
        <v>0.21</v>
      </c>
      <c r="N911" t="s">
        <v>27</v>
      </c>
      <c r="O911" t="s">
        <v>22</v>
      </c>
      <c r="P911" t="s">
        <v>42</v>
      </c>
    </row>
    <row r="912" spans="1:16" x14ac:dyDescent="0.3">
      <c r="A912">
        <v>1008</v>
      </c>
      <c r="B912" s="1">
        <v>45265</v>
      </c>
      <c r="C912">
        <f t="shared" si="28"/>
        <v>6</v>
      </c>
      <c r="D912" s="3">
        <f t="shared" si="29"/>
        <v>12</v>
      </c>
      <c r="E912" t="s">
        <v>33</v>
      </c>
      <c r="F912" t="s">
        <v>34</v>
      </c>
      <c r="G912">
        <v>9583.5499999999993</v>
      </c>
      <c r="H912">
        <v>27</v>
      </c>
      <c r="I912" t="s">
        <v>35</v>
      </c>
      <c r="J912">
        <v>68.989999999999995</v>
      </c>
      <c r="K912">
        <v>429.29</v>
      </c>
      <c r="L912" t="s">
        <v>17</v>
      </c>
      <c r="M912">
        <v>0.18</v>
      </c>
      <c r="N912" t="s">
        <v>31</v>
      </c>
      <c r="O912" t="s">
        <v>22</v>
      </c>
      <c r="P912" t="s">
        <v>36</v>
      </c>
    </row>
    <row r="913" spans="1:16" x14ac:dyDescent="0.3">
      <c r="A913">
        <v>1008</v>
      </c>
      <c r="B913" s="1">
        <v>45165</v>
      </c>
      <c r="C913">
        <f t="shared" si="28"/>
        <v>6</v>
      </c>
      <c r="D913" s="3">
        <f t="shared" si="29"/>
        <v>8</v>
      </c>
      <c r="E913" t="s">
        <v>24</v>
      </c>
      <c r="F913" t="s">
        <v>25</v>
      </c>
      <c r="G913">
        <v>4432.8500000000004</v>
      </c>
      <c r="H913">
        <v>40</v>
      </c>
      <c r="I913" t="s">
        <v>29</v>
      </c>
      <c r="J913">
        <v>2687.49</v>
      </c>
      <c r="K913">
        <v>3001.56</v>
      </c>
      <c r="L913" t="s">
        <v>17</v>
      </c>
      <c r="M913">
        <v>0.26</v>
      </c>
      <c r="N913" t="s">
        <v>27</v>
      </c>
      <c r="O913" t="s">
        <v>19</v>
      </c>
      <c r="P913" t="s">
        <v>28</v>
      </c>
    </row>
    <row r="914" spans="1:16" x14ac:dyDescent="0.3">
      <c r="A914">
        <v>1008</v>
      </c>
      <c r="B914" s="1">
        <v>45091</v>
      </c>
      <c r="C914">
        <f t="shared" si="28"/>
        <v>6</v>
      </c>
      <c r="D914" s="3">
        <f t="shared" si="29"/>
        <v>6</v>
      </c>
      <c r="E914" t="s">
        <v>38</v>
      </c>
      <c r="F914" t="s">
        <v>15</v>
      </c>
      <c r="G914">
        <v>1403.98</v>
      </c>
      <c r="H914">
        <v>24</v>
      </c>
      <c r="I914" t="s">
        <v>29</v>
      </c>
      <c r="J914">
        <v>1394.17</v>
      </c>
      <c r="K914">
        <v>1891.02</v>
      </c>
      <c r="L914" t="s">
        <v>30</v>
      </c>
      <c r="M914">
        <v>0.21</v>
      </c>
      <c r="N914" t="s">
        <v>31</v>
      </c>
      <c r="O914" t="s">
        <v>19</v>
      </c>
      <c r="P914" t="s">
        <v>41</v>
      </c>
    </row>
    <row r="915" spans="1:16" x14ac:dyDescent="0.3">
      <c r="A915">
        <v>1008</v>
      </c>
      <c r="B915" s="1">
        <v>45268</v>
      </c>
      <c r="C915">
        <f t="shared" si="28"/>
        <v>6</v>
      </c>
      <c r="D915" s="3">
        <f t="shared" si="29"/>
        <v>12</v>
      </c>
      <c r="E915" t="s">
        <v>43</v>
      </c>
      <c r="F915" t="s">
        <v>25</v>
      </c>
      <c r="G915">
        <v>3197.78</v>
      </c>
      <c r="H915">
        <v>49</v>
      </c>
      <c r="I915" t="s">
        <v>35</v>
      </c>
      <c r="J915">
        <v>2907.22</v>
      </c>
      <c r="K915" s="2" t="s">
        <v>135</v>
      </c>
      <c r="L915" t="s">
        <v>30</v>
      </c>
      <c r="M915">
        <v>0.13</v>
      </c>
      <c r="N915" t="s">
        <v>18</v>
      </c>
      <c r="O915" t="s">
        <v>19</v>
      </c>
      <c r="P915" t="s">
        <v>44</v>
      </c>
    </row>
    <row r="916" spans="1:16" x14ac:dyDescent="0.3">
      <c r="A916">
        <v>1008</v>
      </c>
      <c r="B916" s="1">
        <v>45039</v>
      </c>
      <c r="C916">
        <f t="shared" si="28"/>
        <v>6</v>
      </c>
      <c r="D916" s="3">
        <f t="shared" si="29"/>
        <v>4</v>
      </c>
      <c r="E916" t="s">
        <v>38</v>
      </c>
      <c r="F916" t="s">
        <v>15</v>
      </c>
      <c r="G916">
        <v>9154.0300000000007</v>
      </c>
      <c r="H916">
        <v>35</v>
      </c>
      <c r="I916" t="s">
        <v>29</v>
      </c>
      <c r="J916">
        <v>600.20000000000005</v>
      </c>
      <c r="K916" s="2" t="s">
        <v>142</v>
      </c>
      <c r="L916" t="s">
        <v>17</v>
      </c>
      <c r="M916">
        <v>0.28999999999999998</v>
      </c>
      <c r="N916" t="s">
        <v>27</v>
      </c>
      <c r="O916" t="s">
        <v>22</v>
      </c>
      <c r="P916" t="s">
        <v>41</v>
      </c>
    </row>
    <row r="917" spans="1:16" x14ac:dyDescent="0.3">
      <c r="A917">
        <v>1008</v>
      </c>
      <c r="B917" s="1">
        <v>45067</v>
      </c>
      <c r="C917">
        <f t="shared" si="28"/>
        <v>6</v>
      </c>
      <c r="D917" s="3">
        <f t="shared" si="29"/>
        <v>5</v>
      </c>
      <c r="E917" t="s">
        <v>24</v>
      </c>
      <c r="F917" t="s">
        <v>34</v>
      </c>
      <c r="G917">
        <v>5197.84</v>
      </c>
      <c r="H917">
        <v>37</v>
      </c>
      <c r="I917" t="s">
        <v>16</v>
      </c>
      <c r="J917">
        <v>1712.43</v>
      </c>
      <c r="K917">
        <v>1980.06</v>
      </c>
      <c r="L917" t="s">
        <v>30</v>
      </c>
      <c r="M917">
        <v>0.26</v>
      </c>
      <c r="N917" t="s">
        <v>18</v>
      </c>
      <c r="O917" t="s">
        <v>19</v>
      </c>
      <c r="P917" t="s">
        <v>54</v>
      </c>
    </row>
    <row r="918" spans="1:16" x14ac:dyDescent="0.3">
      <c r="A918">
        <v>1008</v>
      </c>
      <c r="B918" s="1">
        <v>45187</v>
      </c>
      <c r="C918">
        <f t="shared" si="28"/>
        <v>6</v>
      </c>
      <c r="D918" s="3">
        <f t="shared" si="29"/>
        <v>9</v>
      </c>
      <c r="E918" t="s">
        <v>33</v>
      </c>
      <c r="F918" t="s">
        <v>25</v>
      </c>
      <c r="G918">
        <v>7688.5</v>
      </c>
      <c r="H918">
        <v>32</v>
      </c>
      <c r="I918" t="s">
        <v>26</v>
      </c>
      <c r="J918">
        <v>921.32</v>
      </c>
      <c r="K918">
        <v>1236.0999999999999</v>
      </c>
      <c r="L918" t="s">
        <v>30</v>
      </c>
      <c r="M918">
        <v>0.12</v>
      </c>
      <c r="N918" t="s">
        <v>31</v>
      </c>
      <c r="O918" t="s">
        <v>19</v>
      </c>
      <c r="P918" t="s">
        <v>45</v>
      </c>
    </row>
    <row r="919" spans="1:16" x14ac:dyDescent="0.3">
      <c r="A919">
        <v>1008</v>
      </c>
      <c r="B919" s="1">
        <v>45280</v>
      </c>
      <c r="C919">
        <f t="shared" si="28"/>
        <v>6</v>
      </c>
      <c r="D919" s="3">
        <f t="shared" si="29"/>
        <v>12</v>
      </c>
      <c r="E919" t="s">
        <v>33</v>
      </c>
      <c r="F919" t="s">
        <v>21</v>
      </c>
      <c r="G919">
        <v>765.83</v>
      </c>
      <c r="H919">
        <v>23</v>
      </c>
      <c r="I919" t="s">
        <v>29</v>
      </c>
      <c r="J919">
        <v>2296.9299999999998</v>
      </c>
      <c r="K919">
        <v>2319.62</v>
      </c>
      <c r="L919" t="s">
        <v>17</v>
      </c>
      <c r="M919">
        <v>0.23</v>
      </c>
      <c r="N919" t="s">
        <v>27</v>
      </c>
      <c r="O919" t="s">
        <v>22</v>
      </c>
      <c r="P919" t="s">
        <v>37</v>
      </c>
    </row>
    <row r="920" spans="1:16" x14ac:dyDescent="0.3">
      <c r="A920">
        <v>1008</v>
      </c>
      <c r="B920" s="1">
        <v>45089</v>
      </c>
      <c r="C920">
        <f t="shared" si="28"/>
        <v>6</v>
      </c>
      <c r="D920" s="3">
        <f t="shared" si="29"/>
        <v>6</v>
      </c>
      <c r="E920" t="s">
        <v>43</v>
      </c>
      <c r="F920" t="s">
        <v>34</v>
      </c>
      <c r="G920">
        <v>7507.02</v>
      </c>
      <c r="H920">
        <v>32</v>
      </c>
      <c r="I920" t="s">
        <v>26</v>
      </c>
      <c r="J920">
        <v>4298.12</v>
      </c>
      <c r="K920">
        <v>4446.8999999999996</v>
      </c>
      <c r="L920" t="s">
        <v>30</v>
      </c>
      <c r="M920">
        <v>0.1</v>
      </c>
      <c r="N920" t="s">
        <v>27</v>
      </c>
      <c r="O920" t="s">
        <v>19</v>
      </c>
      <c r="P920" t="s">
        <v>58</v>
      </c>
    </row>
    <row r="921" spans="1:16" x14ac:dyDescent="0.3">
      <c r="A921">
        <v>1008</v>
      </c>
      <c r="B921" s="1">
        <v>45029</v>
      </c>
      <c r="C921">
        <f t="shared" si="28"/>
        <v>6</v>
      </c>
      <c r="D921" s="3">
        <f t="shared" si="29"/>
        <v>4</v>
      </c>
      <c r="E921" t="s">
        <v>33</v>
      </c>
      <c r="F921" t="s">
        <v>25</v>
      </c>
      <c r="G921">
        <v>5104.54</v>
      </c>
      <c r="H921">
        <v>24</v>
      </c>
      <c r="I921" t="s">
        <v>16</v>
      </c>
      <c r="J921">
        <v>4739.13</v>
      </c>
      <c r="K921">
        <v>4868.95</v>
      </c>
      <c r="L921" t="s">
        <v>30</v>
      </c>
      <c r="M921">
        <v>0.14000000000000001</v>
      </c>
      <c r="N921" t="s">
        <v>31</v>
      </c>
      <c r="O921" t="s">
        <v>22</v>
      </c>
      <c r="P921" t="s">
        <v>45</v>
      </c>
    </row>
    <row r="922" spans="1:16" x14ac:dyDescent="0.3">
      <c r="A922">
        <v>1008</v>
      </c>
      <c r="B922" s="1">
        <v>44981</v>
      </c>
      <c r="C922">
        <f t="shared" si="28"/>
        <v>6</v>
      </c>
      <c r="D922" s="3">
        <f t="shared" si="29"/>
        <v>2</v>
      </c>
      <c r="E922" t="s">
        <v>38</v>
      </c>
      <c r="F922" t="s">
        <v>21</v>
      </c>
      <c r="G922">
        <v>5751.69</v>
      </c>
      <c r="H922">
        <v>22</v>
      </c>
      <c r="I922" t="s">
        <v>35</v>
      </c>
      <c r="J922">
        <v>2269.3200000000002</v>
      </c>
      <c r="K922" s="2" t="s">
        <v>254</v>
      </c>
      <c r="L922" t="s">
        <v>30</v>
      </c>
      <c r="M922">
        <v>0.03</v>
      </c>
      <c r="N922" t="s">
        <v>18</v>
      </c>
      <c r="O922" t="s">
        <v>22</v>
      </c>
      <c r="P922" t="s">
        <v>42</v>
      </c>
    </row>
    <row r="923" spans="1:16" x14ac:dyDescent="0.3">
      <c r="A923">
        <v>1007</v>
      </c>
      <c r="B923" s="1">
        <v>44988</v>
      </c>
      <c r="C923">
        <f t="shared" si="28"/>
        <v>5</v>
      </c>
      <c r="D923" s="3">
        <f t="shared" si="29"/>
        <v>3</v>
      </c>
      <c r="E923" t="s">
        <v>38</v>
      </c>
      <c r="F923" t="s">
        <v>21</v>
      </c>
      <c r="G923">
        <v>4694.54</v>
      </c>
      <c r="H923">
        <v>1</v>
      </c>
      <c r="I923" t="s">
        <v>26</v>
      </c>
      <c r="J923">
        <v>2543.2600000000002</v>
      </c>
      <c r="K923" s="2" t="s">
        <v>60</v>
      </c>
      <c r="L923" t="s">
        <v>17</v>
      </c>
      <c r="M923">
        <v>0.2</v>
      </c>
      <c r="N923" t="s">
        <v>31</v>
      </c>
      <c r="O923" t="s">
        <v>19</v>
      </c>
      <c r="P923" t="s">
        <v>42</v>
      </c>
    </row>
    <row r="924" spans="1:16" x14ac:dyDescent="0.3">
      <c r="A924">
        <v>1007</v>
      </c>
      <c r="B924" s="1">
        <v>45015</v>
      </c>
      <c r="C924">
        <f t="shared" si="28"/>
        <v>5</v>
      </c>
      <c r="D924" s="3">
        <f t="shared" si="29"/>
        <v>3</v>
      </c>
      <c r="E924" t="s">
        <v>24</v>
      </c>
      <c r="F924" t="s">
        <v>34</v>
      </c>
      <c r="G924">
        <v>8088.96</v>
      </c>
      <c r="H924">
        <v>14</v>
      </c>
      <c r="I924" t="s">
        <v>16</v>
      </c>
      <c r="J924">
        <v>1122.07</v>
      </c>
      <c r="K924">
        <v>1608.76</v>
      </c>
      <c r="L924" t="s">
        <v>30</v>
      </c>
      <c r="M924">
        <v>0.22</v>
      </c>
      <c r="N924" t="s">
        <v>18</v>
      </c>
      <c r="O924" t="s">
        <v>22</v>
      </c>
      <c r="P924" t="s">
        <v>54</v>
      </c>
    </row>
    <row r="925" spans="1:16" x14ac:dyDescent="0.3">
      <c r="A925">
        <v>1007</v>
      </c>
      <c r="B925" s="1">
        <v>44975</v>
      </c>
      <c r="C925">
        <f t="shared" si="28"/>
        <v>5</v>
      </c>
      <c r="D925" s="3">
        <f t="shared" si="29"/>
        <v>2</v>
      </c>
      <c r="E925" t="s">
        <v>43</v>
      </c>
      <c r="F925" t="s">
        <v>25</v>
      </c>
      <c r="G925">
        <v>876.71</v>
      </c>
      <c r="H925">
        <v>34</v>
      </c>
      <c r="I925" t="s">
        <v>29</v>
      </c>
      <c r="J925">
        <v>1921.07</v>
      </c>
      <c r="K925">
        <v>2289.27</v>
      </c>
      <c r="L925" t="s">
        <v>17</v>
      </c>
      <c r="M925">
        <v>7.0000000000000007E-2</v>
      </c>
      <c r="N925" t="s">
        <v>27</v>
      </c>
      <c r="O925" t="s">
        <v>22</v>
      </c>
      <c r="P925" t="s">
        <v>44</v>
      </c>
    </row>
    <row r="926" spans="1:16" x14ac:dyDescent="0.3">
      <c r="A926">
        <v>1007</v>
      </c>
      <c r="B926" s="1">
        <v>45155</v>
      </c>
      <c r="C926">
        <f t="shared" si="28"/>
        <v>5</v>
      </c>
      <c r="D926" s="3">
        <f t="shared" si="29"/>
        <v>8</v>
      </c>
      <c r="E926" t="s">
        <v>38</v>
      </c>
      <c r="F926" t="s">
        <v>34</v>
      </c>
      <c r="G926">
        <v>2426.2399999999998</v>
      </c>
      <c r="H926">
        <v>16</v>
      </c>
      <c r="I926" t="s">
        <v>16</v>
      </c>
      <c r="J926">
        <v>4310.3100000000004</v>
      </c>
      <c r="K926">
        <v>4633.1000000000004</v>
      </c>
      <c r="L926" t="s">
        <v>30</v>
      </c>
      <c r="M926">
        <v>0.28000000000000003</v>
      </c>
      <c r="N926" t="s">
        <v>31</v>
      </c>
      <c r="O926" t="s">
        <v>22</v>
      </c>
      <c r="P926" t="s">
        <v>51</v>
      </c>
    </row>
    <row r="927" spans="1:16" x14ac:dyDescent="0.3">
      <c r="A927">
        <v>1007</v>
      </c>
      <c r="B927" s="1">
        <v>45091</v>
      </c>
      <c r="C927">
        <f t="shared" si="28"/>
        <v>5</v>
      </c>
      <c r="D927" s="3">
        <f t="shared" si="29"/>
        <v>6</v>
      </c>
      <c r="E927" t="s">
        <v>43</v>
      </c>
      <c r="F927" t="s">
        <v>15</v>
      </c>
      <c r="G927">
        <v>249.6</v>
      </c>
      <c r="H927">
        <v>9</v>
      </c>
      <c r="I927" t="s">
        <v>29</v>
      </c>
      <c r="J927">
        <v>1481.76</v>
      </c>
      <c r="K927">
        <v>1668.95</v>
      </c>
      <c r="L927" t="s">
        <v>17</v>
      </c>
      <c r="M927">
        <v>0.12</v>
      </c>
      <c r="N927" t="s">
        <v>31</v>
      </c>
      <c r="O927" t="s">
        <v>22</v>
      </c>
      <c r="P927" t="s">
        <v>52</v>
      </c>
    </row>
    <row r="928" spans="1:16" x14ac:dyDescent="0.3">
      <c r="A928">
        <v>1007</v>
      </c>
      <c r="B928" s="1">
        <v>44955</v>
      </c>
      <c r="C928">
        <f t="shared" si="28"/>
        <v>5</v>
      </c>
      <c r="D928" s="3">
        <f t="shared" si="29"/>
        <v>1</v>
      </c>
      <c r="E928" t="s">
        <v>33</v>
      </c>
      <c r="F928" t="s">
        <v>21</v>
      </c>
      <c r="G928">
        <v>2491.21</v>
      </c>
      <c r="H928">
        <v>13</v>
      </c>
      <c r="I928" t="s">
        <v>16</v>
      </c>
      <c r="J928">
        <v>3765.46</v>
      </c>
      <c r="K928">
        <v>3860.56</v>
      </c>
      <c r="L928" t="s">
        <v>17</v>
      </c>
      <c r="M928">
        <v>0.22</v>
      </c>
      <c r="N928" t="s">
        <v>18</v>
      </c>
      <c r="O928" t="s">
        <v>22</v>
      </c>
      <c r="P928" t="s">
        <v>37</v>
      </c>
    </row>
    <row r="929" spans="1:16" x14ac:dyDescent="0.3">
      <c r="A929">
        <v>1007</v>
      </c>
      <c r="B929" s="1">
        <v>45024</v>
      </c>
      <c r="C929">
        <f t="shared" si="28"/>
        <v>5</v>
      </c>
      <c r="D929" s="3">
        <f t="shared" si="29"/>
        <v>4</v>
      </c>
      <c r="E929" t="s">
        <v>33</v>
      </c>
      <c r="F929" t="s">
        <v>34</v>
      </c>
      <c r="G929">
        <v>3758.78</v>
      </c>
      <c r="H929">
        <v>13</v>
      </c>
      <c r="I929" t="s">
        <v>29</v>
      </c>
      <c r="J929">
        <v>3597.2</v>
      </c>
      <c r="K929" s="2" t="s">
        <v>187</v>
      </c>
      <c r="L929" t="s">
        <v>17</v>
      </c>
      <c r="M929">
        <v>0.28999999999999998</v>
      </c>
      <c r="N929" t="s">
        <v>27</v>
      </c>
      <c r="O929" t="s">
        <v>19</v>
      </c>
      <c r="P929" t="s">
        <v>36</v>
      </c>
    </row>
    <row r="930" spans="1:16" x14ac:dyDescent="0.3">
      <c r="A930">
        <v>1007</v>
      </c>
      <c r="B930" s="1">
        <v>44985</v>
      </c>
      <c r="C930">
        <f t="shared" si="28"/>
        <v>5</v>
      </c>
      <c r="D930" s="3">
        <f t="shared" si="29"/>
        <v>2</v>
      </c>
      <c r="E930" t="s">
        <v>33</v>
      </c>
      <c r="F930" t="s">
        <v>34</v>
      </c>
      <c r="G930">
        <v>1833.72</v>
      </c>
      <c r="H930">
        <v>43</v>
      </c>
      <c r="I930" t="s">
        <v>16</v>
      </c>
      <c r="J930">
        <v>3967.25</v>
      </c>
      <c r="K930">
        <v>4272.92</v>
      </c>
      <c r="L930" t="s">
        <v>30</v>
      </c>
      <c r="M930">
        <v>0.27</v>
      </c>
      <c r="N930" t="s">
        <v>31</v>
      </c>
      <c r="O930" t="s">
        <v>19</v>
      </c>
      <c r="P930" t="s">
        <v>36</v>
      </c>
    </row>
    <row r="931" spans="1:16" x14ac:dyDescent="0.3">
      <c r="A931">
        <v>1006</v>
      </c>
      <c r="B931" s="1">
        <v>45185</v>
      </c>
      <c r="C931">
        <f t="shared" si="28"/>
        <v>4</v>
      </c>
      <c r="D931" s="3">
        <f t="shared" si="29"/>
        <v>9</v>
      </c>
      <c r="E931" t="s">
        <v>14</v>
      </c>
      <c r="F931" t="s">
        <v>15</v>
      </c>
      <c r="G931">
        <v>8995.75</v>
      </c>
      <c r="H931">
        <v>49</v>
      </c>
      <c r="I931" t="s">
        <v>26</v>
      </c>
      <c r="J931">
        <v>2843.76</v>
      </c>
      <c r="K931" s="2" t="s">
        <v>66</v>
      </c>
      <c r="L931" t="s">
        <v>30</v>
      </c>
      <c r="M931">
        <v>0.08</v>
      </c>
      <c r="N931" t="s">
        <v>18</v>
      </c>
      <c r="O931" t="s">
        <v>22</v>
      </c>
      <c r="P931" t="s">
        <v>20</v>
      </c>
    </row>
    <row r="932" spans="1:16" x14ac:dyDescent="0.3">
      <c r="A932">
        <v>1006</v>
      </c>
      <c r="B932" s="1">
        <v>45083</v>
      </c>
      <c r="C932">
        <f t="shared" si="28"/>
        <v>4</v>
      </c>
      <c r="D932" s="3">
        <f t="shared" si="29"/>
        <v>6</v>
      </c>
      <c r="E932" t="s">
        <v>14</v>
      </c>
      <c r="F932" t="s">
        <v>34</v>
      </c>
      <c r="G932">
        <v>1044.45</v>
      </c>
      <c r="H932">
        <v>21</v>
      </c>
      <c r="I932" t="s">
        <v>35</v>
      </c>
      <c r="J932">
        <v>1701.62</v>
      </c>
      <c r="K932">
        <v>2193.2199999999998</v>
      </c>
      <c r="L932" t="s">
        <v>30</v>
      </c>
      <c r="M932">
        <v>0.22</v>
      </c>
      <c r="N932" t="s">
        <v>27</v>
      </c>
      <c r="O932" t="s">
        <v>22</v>
      </c>
      <c r="P932" t="s">
        <v>48</v>
      </c>
    </row>
    <row r="933" spans="1:16" x14ac:dyDescent="0.3">
      <c r="A933">
        <v>1006</v>
      </c>
      <c r="B933" s="1">
        <v>45187</v>
      </c>
      <c r="C933">
        <f t="shared" si="28"/>
        <v>4</v>
      </c>
      <c r="D933" s="3">
        <f t="shared" si="29"/>
        <v>9</v>
      </c>
      <c r="E933" t="s">
        <v>24</v>
      </c>
      <c r="F933" t="s">
        <v>21</v>
      </c>
      <c r="G933">
        <v>776.7</v>
      </c>
      <c r="H933">
        <v>45</v>
      </c>
      <c r="I933" t="s">
        <v>16</v>
      </c>
      <c r="J933">
        <v>1623.63</v>
      </c>
      <c r="K933">
        <v>1814.63</v>
      </c>
      <c r="L933" t="s">
        <v>30</v>
      </c>
      <c r="M933">
        <v>0.28999999999999998</v>
      </c>
      <c r="N933" t="s">
        <v>27</v>
      </c>
      <c r="O933" t="s">
        <v>22</v>
      </c>
      <c r="P933" t="s">
        <v>49</v>
      </c>
    </row>
    <row r="934" spans="1:16" x14ac:dyDescent="0.3">
      <c r="A934">
        <v>1006</v>
      </c>
      <c r="B934" s="1">
        <v>45236</v>
      </c>
      <c r="C934">
        <f t="shared" si="28"/>
        <v>4</v>
      </c>
      <c r="D934" s="3">
        <f t="shared" si="29"/>
        <v>11</v>
      </c>
      <c r="E934" t="s">
        <v>14</v>
      </c>
      <c r="F934" t="s">
        <v>25</v>
      </c>
      <c r="G934">
        <v>189.64</v>
      </c>
      <c r="H934">
        <v>22</v>
      </c>
      <c r="I934" t="s">
        <v>26</v>
      </c>
      <c r="J934">
        <v>834.32</v>
      </c>
      <c r="K934">
        <v>1098.97</v>
      </c>
      <c r="L934" t="s">
        <v>17</v>
      </c>
      <c r="M934">
        <v>0.17</v>
      </c>
      <c r="N934" t="s">
        <v>18</v>
      </c>
      <c r="O934" t="s">
        <v>19</v>
      </c>
      <c r="P934" t="s">
        <v>32</v>
      </c>
    </row>
    <row r="935" spans="1:16" x14ac:dyDescent="0.3">
      <c r="A935">
        <v>1006</v>
      </c>
      <c r="B935" s="1">
        <v>45195</v>
      </c>
      <c r="C935">
        <f t="shared" si="28"/>
        <v>4</v>
      </c>
      <c r="D935" s="3">
        <f t="shared" si="29"/>
        <v>9</v>
      </c>
      <c r="E935" t="s">
        <v>14</v>
      </c>
      <c r="F935" t="s">
        <v>34</v>
      </c>
      <c r="G935">
        <v>6954.35</v>
      </c>
      <c r="H935">
        <v>14</v>
      </c>
      <c r="I935" t="s">
        <v>26</v>
      </c>
      <c r="J935">
        <v>4503.7299999999996</v>
      </c>
      <c r="K935" s="2" t="s">
        <v>199</v>
      </c>
      <c r="L935" t="s">
        <v>30</v>
      </c>
      <c r="M935">
        <v>0.24</v>
      </c>
      <c r="N935" t="s">
        <v>27</v>
      </c>
      <c r="O935" t="s">
        <v>22</v>
      </c>
      <c r="P935" t="s">
        <v>48</v>
      </c>
    </row>
    <row r="936" spans="1:16" x14ac:dyDescent="0.3">
      <c r="A936">
        <v>1006</v>
      </c>
      <c r="B936" s="1">
        <v>45046</v>
      </c>
      <c r="C936">
        <f t="shared" si="28"/>
        <v>4</v>
      </c>
      <c r="D936" s="3">
        <f t="shared" si="29"/>
        <v>4</v>
      </c>
      <c r="E936" t="s">
        <v>33</v>
      </c>
      <c r="F936" t="s">
        <v>15</v>
      </c>
      <c r="G936">
        <v>6233.31</v>
      </c>
      <c r="H936">
        <v>19</v>
      </c>
      <c r="I936" t="s">
        <v>29</v>
      </c>
      <c r="J936">
        <v>2962.41</v>
      </c>
      <c r="K936" s="2" t="s">
        <v>214</v>
      </c>
      <c r="L936" t="s">
        <v>30</v>
      </c>
      <c r="M936">
        <v>0.28999999999999998</v>
      </c>
      <c r="N936" t="s">
        <v>18</v>
      </c>
      <c r="O936" t="s">
        <v>22</v>
      </c>
      <c r="P936" t="s">
        <v>67</v>
      </c>
    </row>
    <row r="937" spans="1:16" x14ac:dyDescent="0.3">
      <c r="A937">
        <v>1006</v>
      </c>
      <c r="B937" s="1">
        <v>44948</v>
      </c>
      <c r="C937">
        <f t="shared" si="28"/>
        <v>4</v>
      </c>
      <c r="D937" s="3">
        <f t="shared" si="29"/>
        <v>1</v>
      </c>
      <c r="E937" t="s">
        <v>43</v>
      </c>
      <c r="F937" t="s">
        <v>25</v>
      </c>
      <c r="G937">
        <v>5053.5600000000004</v>
      </c>
      <c r="H937">
        <v>29</v>
      </c>
      <c r="I937" t="s">
        <v>35</v>
      </c>
      <c r="J937">
        <v>4353.29</v>
      </c>
      <c r="K937">
        <v>4405.8</v>
      </c>
      <c r="L937" t="s">
        <v>30</v>
      </c>
      <c r="M937">
        <v>0.04</v>
      </c>
      <c r="N937" t="s">
        <v>27</v>
      </c>
      <c r="O937" t="s">
        <v>19</v>
      </c>
      <c r="P937" t="s">
        <v>44</v>
      </c>
    </row>
    <row r="938" spans="1:16" x14ac:dyDescent="0.3">
      <c r="A938">
        <v>1006</v>
      </c>
      <c r="B938" s="1">
        <v>45074</v>
      </c>
      <c r="C938">
        <f t="shared" si="28"/>
        <v>4</v>
      </c>
      <c r="D938" s="3">
        <f t="shared" si="29"/>
        <v>5</v>
      </c>
      <c r="E938" t="s">
        <v>14</v>
      </c>
      <c r="F938" t="s">
        <v>15</v>
      </c>
      <c r="G938">
        <v>8109.33</v>
      </c>
      <c r="H938">
        <v>11</v>
      </c>
      <c r="I938" t="s">
        <v>26</v>
      </c>
      <c r="J938">
        <v>4562.58</v>
      </c>
      <c r="K938">
        <v>4925.17</v>
      </c>
      <c r="L938" t="s">
        <v>30</v>
      </c>
      <c r="M938">
        <v>0.23</v>
      </c>
      <c r="N938" t="s">
        <v>18</v>
      </c>
      <c r="O938" t="s">
        <v>22</v>
      </c>
      <c r="P938" t="s">
        <v>20</v>
      </c>
    </row>
    <row r="939" spans="1:16" x14ac:dyDescent="0.3">
      <c r="A939">
        <v>1005</v>
      </c>
      <c r="B939" s="1">
        <v>45015</v>
      </c>
      <c r="C939">
        <f t="shared" si="28"/>
        <v>3</v>
      </c>
      <c r="D939" s="3">
        <f t="shared" si="29"/>
        <v>3</v>
      </c>
      <c r="E939" t="s">
        <v>43</v>
      </c>
      <c r="F939" t="s">
        <v>34</v>
      </c>
      <c r="G939">
        <v>6828.24</v>
      </c>
      <c r="H939">
        <v>12</v>
      </c>
      <c r="I939" t="s">
        <v>35</v>
      </c>
      <c r="J939">
        <v>319.83</v>
      </c>
      <c r="K939" s="2" t="s">
        <v>73</v>
      </c>
      <c r="L939" t="s">
        <v>30</v>
      </c>
      <c r="M939">
        <v>0.04</v>
      </c>
      <c r="N939" t="s">
        <v>31</v>
      </c>
      <c r="O939" t="s">
        <v>22</v>
      </c>
      <c r="P939" t="s">
        <v>58</v>
      </c>
    </row>
    <row r="940" spans="1:16" x14ac:dyDescent="0.3">
      <c r="A940">
        <v>1005</v>
      </c>
      <c r="B940" s="1">
        <v>44993</v>
      </c>
      <c r="C940">
        <f t="shared" si="28"/>
        <v>3</v>
      </c>
      <c r="D940" s="3">
        <f t="shared" si="29"/>
        <v>3</v>
      </c>
      <c r="E940" t="s">
        <v>43</v>
      </c>
      <c r="F940" t="s">
        <v>15</v>
      </c>
      <c r="G940">
        <v>4426.26</v>
      </c>
      <c r="H940">
        <v>12</v>
      </c>
      <c r="I940" t="s">
        <v>29</v>
      </c>
      <c r="J940">
        <v>253.29</v>
      </c>
      <c r="K940">
        <v>683.78</v>
      </c>
      <c r="L940" t="s">
        <v>30</v>
      </c>
      <c r="M940">
        <v>0.25</v>
      </c>
      <c r="N940" t="s">
        <v>31</v>
      </c>
      <c r="O940" t="s">
        <v>19</v>
      </c>
      <c r="P940" t="s">
        <v>52</v>
      </c>
    </row>
    <row r="941" spans="1:16" x14ac:dyDescent="0.3">
      <c r="A941">
        <v>1005</v>
      </c>
      <c r="B941" s="1">
        <v>45158</v>
      </c>
      <c r="C941">
        <f t="shared" si="28"/>
        <v>3</v>
      </c>
      <c r="D941" s="3">
        <f t="shared" si="29"/>
        <v>8</v>
      </c>
      <c r="E941" t="s">
        <v>14</v>
      </c>
      <c r="F941" t="s">
        <v>15</v>
      </c>
      <c r="G941">
        <v>4400.59</v>
      </c>
      <c r="H941">
        <v>21</v>
      </c>
      <c r="I941" t="s">
        <v>26</v>
      </c>
      <c r="J941">
        <v>4376.37</v>
      </c>
      <c r="K941">
        <v>4818.95</v>
      </c>
      <c r="L941" t="s">
        <v>30</v>
      </c>
      <c r="M941">
        <v>0</v>
      </c>
      <c r="N941" t="s">
        <v>31</v>
      </c>
      <c r="O941" t="s">
        <v>22</v>
      </c>
      <c r="P941" t="s">
        <v>20</v>
      </c>
    </row>
    <row r="942" spans="1:16" x14ac:dyDescent="0.3">
      <c r="A942">
        <v>1005</v>
      </c>
      <c r="B942" s="1">
        <v>45071</v>
      </c>
      <c r="C942">
        <f t="shared" si="28"/>
        <v>3</v>
      </c>
      <c r="D942" s="3">
        <f t="shared" si="29"/>
        <v>5</v>
      </c>
      <c r="E942" t="s">
        <v>38</v>
      </c>
      <c r="F942" t="s">
        <v>15</v>
      </c>
      <c r="G942">
        <v>833.64</v>
      </c>
      <c r="H942">
        <v>2</v>
      </c>
      <c r="I942" t="s">
        <v>29</v>
      </c>
      <c r="J942">
        <v>1392.15</v>
      </c>
      <c r="K942" s="2" t="s">
        <v>185</v>
      </c>
      <c r="L942" t="s">
        <v>17</v>
      </c>
      <c r="M942">
        <v>0.02</v>
      </c>
      <c r="N942" t="s">
        <v>27</v>
      </c>
      <c r="O942" t="s">
        <v>22</v>
      </c>
      <c r="P942" t="s">
        <v>41</v>
      </c>
    </row>
    <row r="943" spans="1:16" x14ac:dyDescent="0.3">
      <c r="A943">
        <v>1005</v>
      </c>
      <c r="B943" s="1">
        <v>45258</v>
      </c>
      <c r="C943">
        <f t="shared" si="28"/>
        <v>3</v>
      </c>
      <c r="D943" s="3">
        <f t="shared" si="29"/>
        <v>11</v>
      </c>
      <c r="E943" t="s">
        <v>24</v>
      </c>
      <c r="F943" t="s">
        <v>21</v>
      </c>
      <c r="G943">
        <v>152.6</v>
      </c>
      <c r="H943">
        <v>43</v>
      </c>
      <c r="I943" t="s">
        <v>16</v>
      </c>
      <c r="J943">
        <v>1200.4000000000001</v>
      </c>
      <c r="K943">
        <v>1430.45</v>
      </c>
      <c r="L943" t="s">
        <v>30</v>
      </c>
      <c r="M943">
        <v>0.08</v>
      </c>
      <c r="N943" t="s">
        <v>27</v>
      </c>
      <c r="O943" t="s">
        <v>22</v>
      </c>
      <c r="P943" t="s">
        <v>49</v>
      </c>
    </row>
    <row r="944" spans="1:16" x14ac:dyDescent="0.3">
      <c r="A944">
        <v>1005</v>
      </c>
      <c r="B944" s="1">
        <v>45177</v>
      </c>
      <c r="C944">
        <f t="shared" ref="C944:C1001" si="30">WEEKDAY(A944, 2)</f>
        <v>3</v>
      </c>
      <c r="D944" s="3">
        <f t="shared" ref="D944:D1001" si="31">MONTH(B944)</f>
        <v>9</v>
      </c>
      <c r="E944" t="s">
        <v>38</v>
      </c>
      <c r="F944" t="s">
        <v>15</v>
      </c>
      <c r="G944">
        <v>7103.23</v>
      </c>
      <c r="H944">
        <v>9</v>
      </c>
      <c r="I944" t="s">
        <v>35</v>
      </c>
      <c r="J944">
        <v>4737.0600000000004</v>
      </c>
      <c r="K944">
        <v>4869.5</v>
      </c>
      <c r="L944" t="s">
        <v>30</v>
      </c>
      <c r="M944">
        <v>7.0000000000000007E-2</v>
      </c>
      <c r="N944" t="s">
        <v>18</v>
      </c>
      <c r="O944" t="s">
        <v>19</v>
      </c>
      <c r="P944" t="s">
        <v>41</v>
      </c>
    </row>
    <row r="945" spans="1:16" x14ac:dyDescent="0.3">
      <c r="A945">
        <v>1005</v>
      </c>
      <c r="B945" s="1">
        <v>45018</v>
      </c>
      <c r="C945">
        <f t="shared" si="30"/>
        <v>3</v>
      </c>
      <c r="D945" s="3">
        <f t="shared" si="31"/>
        <v>4</v>
      </c>
      <c r="E945" t="s">
        <v>24</v>
      </c>
      <c r="F945" t="s">
        <v>25</v>
      </c>
      <c r="G945">
        <v>1646.45</v>
      </c>
      <c r="H945">
        <v>46</v>
      </c>
      <c r="I945" t="s">
        <v>16</v>
      </c>
      <c r="J945">
        <v>4691.42</v>
      </c>
      <c r="K945" s="2" t="s">
        <v>225</v>
      </c>
      <c r="L945" t="s">
        <v>17</v>
      </c>
      <c r="M945">
        <v>0.22</v>
      </c>
      <c r="N945" t="s">
        <v>27</v>
      </c>
      <c r="O945" t="s">
        <v>22</v>
      </c>
      <c r="P945" t="s">
        <v>28</v>
      </c>
    </row>
    <row r="946" spans="1:16" x14ac:dyDescent="0.3">
      <c r="A946">
        <v>1005</v>
      </c>
      <c r="B946" s="1">
        <v>45242</v>
      </c>
      <c r="C946">
        <f t="shared" si="30"/>
        <v>3</v>
      </c>
      <c r="D946" s="3">
        <f t="shared" si="31"/>
        <v>11</v>
      </c>
      <c r="E946" t="s">
        <v>38</v>
      </c>
      <c r="F946" t="s">
        <v>34</v>
      </c>
      <c r="G946">
        <v>2191.1999999999998</v>
      </c>
      <c r="H946">
        <v>28</v>
      </c>
      <c r="I946" t="s">
        <v>29</v>
      </c>
      <c r="J946">
        <v>3592.32</v>
      </c>
      <c r="K946">
        <v>3813.48</v>
      </c>
      <c r="L946" t="s">
        <v>30</v>
      </c>
      <c r="M946">
        <v>7.0000000000000007E-2</v>
      </c>
      <c r="N946" t="s">
        <v>31</v>
      </c>
      <c r="O946" t="s">
        <v>22</v>
      </c>
      <c r="P946" t="s">
        <v>51</v>
      </c>
    </row>
    <row r="947" spans="1:16" x14ac:dyDescent="0.3">
      <c r="A947">
        <v>1005</v>
      </c>
      <c r="B947" s="1">
        <v>45193</v>
      </c>
      <c r="C947">
        <f t="shared" si="30"/>
        <v>3</v>
      </c>
      <c r="D947" s="3">
        <f t="shared" si="31"/>
        <v>9</v>
      </c>
      <c r="E947" t="s">
        <v>38</v>
      </c>
      <c r="F947" t="s">
        <v>25</v>
      </c>
      <c r="G947">
        <v>4453.43</v>
      </c>
      <c r="H947">
        <v>6</v>
      </c>
      <c r="I947" t="s">
        <v>26</v>
      </c>
      <c r="J947">
        <v>122.5</v>
      </c>
      <c r="K947">
        <v>385.83</v>
      </c>
      <c r="L947" t="s">
        <v>17</v>
      </c>
      <c r="M947">
        <v>0.1</v>
      </c>
      <c r="N947" t="s">
        <v>18</v>
      </c>
      <c r="O947" t="s">
        <v>22</v>
      </c>
      <c r="P947" t="s">
        <v>39</v>
      </c>
    </row>
    <row r="948" spans="1:16" x14ac:dyDescent="0.3">
      <c r="A948">
        <v>1005</v>
      </c>
      <c r="B948" s="1">
        <v>45285</v>
      </c>
      <c r="C948">
        <f t="shared" si="30"/>
        <v>3</v>
      </c>
      <c r="D948" s="3">
        <f t="shared" si="31"/>
        <v>12</v>
      </c>
      <c r="E948" t="s">
        <v>43</v>
      </c>
      <c r="F948" t="s">
        <v>25</v>
      </c>
      <c r="G948">
        <v>8635.81</v>
      </c>
      <c r="H948">
        <v>28</v>
      </c>
      <c r="I948" t="s">
        <v>16</v>
      </c>
      <c r="J948">
        <v>2146.2399999999998</v>
      </c>
      <c r="K948">
        <v>2173.4699999999998</v>
      </c>
      <c r="L948" t="s">
        <v>17</v>
      </c>
      <c r="M948">
        <v>0.1</v>
      </c>
      <c r="N948" t="s">
        <v>18</v>
      </c>
      <c r="O948" t="s">
        <v>22</v>
      </c>
      <c r="P948" t="s">
        <v>44</v>
      </c>
    </row>
    <row r="949" spans="1:16" x14ac:dyDescent="0.3">
      <c r="A949">
        <v>1005</v>
      </c>
      <c r="B949" s="1">
        <v>45010</v>
      </c>
      <c r="C949">
        <f t="shared" si="30"/>
        <v>3</v>
      </c>
      <c r="D949" s="3">
        <f t="shared" si="31"/>
        <v>3</v>
      </c>
      <c r="E949" t="s">
        <v>14</v>
      </c>
      <c r="F949" t="s">
        <v>21</v>
      </c>
      <c r="G949">
        <v>7442.25</v>
      </c>
      <c r="H949">
        <v>14</v>
      </c>
      <c r="I949" t="s">
        <v>29</v>
      </c>
      <c r="J949">
        <v>1861.2</v>
      </c>
      <c r="K949">
        <v>2075.35</v>
      </c>
      <c r="L949" t="s">
        <v>17</v>
      </c>
      <c r="M949">
        <v>0.1</v>
      </c>
      <c r="N949" t="s">
        <v>31</v>
      </c>
      <c r="O949" t="s">
        <v>22</v>
      </c>
      <c r="P949" t="s">
        <v>23</v>
      </c>
    </row>
    <row r="950" spans="1:16" x14ac:dyDescent="0.3">
      <c r="A950">
        <v>1004</v>
      </c>
      <c r="B950" s="1">
        <v>45099</v>
      </c>
      <c r="C950">
        <f t="shared" si="30"/>
        <v>2</v>
      </c>
      <c r="D950" s="3">
        <f t="shared" si="31"/>
        <v>6</v>
      </c>
      <c r="E950" t="s">
        <v>38</v>
      </c>
      <c r="F950" t="s">
        <v>25</v>
      </c>
      <c r="G950">
        <v>7762.51</v>
      </c>
      <c r="H950">
        <v>39</v>
      </c>
      <c r="I950" t="s">
        <v>35</v>
      </c>
      <c r="J950">
        <v>2416.89</v>
      </c>
      <c r="K950" s="2" t="s">
        <v>62</v>
      </c>
      <c r="L950" t="s">
        <v>17</v>
      </c>
      <c r="M950">
        <v>0.05</v>
      </c>
      <c r="N950" t="s">
        <v>18</v>
      </c>
      <c r="O950" t="s">
        <v>19</v>
      </c>
      <c r="P950" t="s">
        <v>39</v>
      </c>
    </row>
    <row r="951" spans="1:16" x14ac:dyDescent="0.3">
      <c r="A951">
        <v>1004</v>
      </c>
      <c r="B951" s="1">
        <v>45282</v>
      </c>
      <c r="C951">
        <f t="shared" si="30"/>
        <v>2</v>
      </c>
      <c r="D951" s="3">
        <f t="shared" si="31"/>
        <v>12</v>
      </c>
      <c r="E951" t="s">
        <v>38</v>
      </c>
      <c r="F951" t="s">
        <v>15</v>
      </c>
      <c r="G951">
        <v>8485.9</v>
      </c>
      <c r="H951">
        <v>11</v>
      </c>
      <c r="I951" t="s">
        <v>29</v>
      </c>
      <c r="J951">
        <v>4840.33</v>
      </c>
      <c r="K951">
        <v>4884.29</v>
      </c>
      <c r="L951" t="s">
        <v>30</v>
      </c>
      <c r="M951">
        <v>0.13</v>
      </c>
      <c r="N951" t="s">
        <v>18</v>
      </c>
      <c r="O951" t="s">
        <v>19</v>
      </c>
      <c r="P951" t="s">
        <v>41</v>
      </c>
    </row>
    <row r="952" spans="1:16" x14ac:dyDescent="0.3">
      <c r="A952">
        <v>1004</v>
      </c>
      <c r="B952" s="1">
        <v>45104</v>
      </c>
      <c r="C952">
        <f t="shared" si="30"/>
        <v>2</v>
      </c>
      <c r="D952" s="3">
        <f t="shared" si="31"/>
        <v>6</v>
      </c>
      <c r="E952" t="s">
        <v>43</v>
      </c>
      <c r="F952" t="s">
        <v>21</v>
      </c>
      <c r="G952">
        <v>7825.72</v>
      </c>
      <c r="H952">
        <v>2</v>
      </c>
      <c r="I952" t="s">
        <v>35</v>
      </c>
      <c r="J952">
        <v>2953.23</v>
      </c>
      <c r="K952">
        <v>2977.52</v>
      </c>
      <c r="L952" t="s">
        <v>17</v>
      </c>
      <c r="M952">
        <v>0.11</v>
      </c>
      <c r="N952" t="s">
        <v>31</v>
      </c>
      <c r="O952" t="s">
        <v>22</v>
      </c>
      <c r="P952" t="s">
        <v>56</v>
      </c>
    </row>
    <row r="953" spans="1:16" x14ac:dyDescent="0.3">
      <c r="A953">
        <v>1004</v>
      </c>
      <c r="B953" s="1">
        <v>45248</v>
      </c>
      <c r="C953">
        <f t="shared" si="30"/>
        <v>2</v>
      </c>
      <c r="D953" s="3">
        <f t="shared" si="31"/>
        <v>11</v>
      </c>
      <c r="E953" t="s">
        <v>43</v>
      </c>
      <c r="F953" t="s">
        <v>34</v>
      </c>
      <c r="G953">
        <v>7211.48</v>
      </c>
      <c r="H953">
        <v>1</v>
      </c>
      <c r="I953" t="s">
        <v>26</v>
      </c>
      <c r="J953">
        <v>182.99</v>
      </c>
      <c r="K953">
        <v>211.18</v>
      </c>
      <c r="L953" t="s">
        <v>17</v>
      </c>
      <c r="M953">
        <v>0.27</v>
      </c>
      <c r="N953" t="s">
        <v>27</v>
      </c>
      <c r="O953" t="s">
        <v>22</v>
      </c>
      <c r="P953" t="s">
        <v>58</v>
      </c>
    </row>
    <row r="954" spans="1:16" x14ac:dyDescent="0.3">
      <c r="A954">
        <v>1004</v>
      </c>
      <c r="B954" s="1">
        <v>45114</v>
      </c>
      <c r="C954">
        <f t="shared" si="30"/>
        <v>2</v>
      </c>
      <c r="D954" s="3">
        <f t="shared" si="31"/>
        <v>7</v>
      </c>
      <c r="E954" t="s">
        <v>38</v>
      </c>
      <c r="F954" t="s">
        <v>15</v>
      </c>
      <c r="G954">
        <v>6772.8</v>
      </c>
      <c r="H954">
        <v>35</v>
      </c>
      <c r="I954" t="s">
        <v>29</v>
      </c>
      <c r="J954">
        <v>2278.87</v>
      </c>
      <c r="K954" s="2" t="s">
        <v>117</v>
      </c>
      <c r="L954" t="s">
        <v>17</v>
      </c>
      <c r="M954">
        <v>0.09</v>
      </c>
      <c r="N954" t="s">
        <v>27</v>
      </c>
      <c r="O954" t="s">
        <v>19</v>
      </c>
      <c r="P954" t="s">
        <v>41</v>
      </c>
    </row>
    <row r="955" spans="1:16" x14ac:dyDescent="0.3">
      <c r="A955">
        <v>1004</v>
      </c>
      <c r="B955" s="1">
        <v>45063</v>
      </c>
      <c r="C955">
        <f t="shared" si="30"/>
        <v>2</v>
      </c>
      <c r="D955" s="3">
        <f t="shared" si="31"/>
        <v>5</v>
      </c>
      <c r="E955" t="s">
        <v>43</v>
      </c>
      <c r="F955" t="s">
        <v>15</v>
      </c>
      <c r="G955">
        <v>5198.5600000000004</v>
      </c>
      <c r="H955">
        <v>36</v>
      </c>
      <c r="I955" t="s">
        <v>26</v>
      </c>
      <c r="J955">
        <v>3981.2</v>
      </c>
      <c r="K955" s="2" t="s">
        <v>162</v>
      </c>
      <c r="L955" t="s">
        <v>30</v>
      </c>
      <c r="M955">
        <v>0.14000000000000001</v>
      </c>
      <c r="N955" t="s">
        <v>18</v>
      </c>
      <c r="O955" t="s">
        <v>19</v>
      </c>
      <c r="P955" t="s">
        <v>52</v>
      </c>
    </row>
    <row r="956" spans="1:16" x14ac:dyDescent="0.3">
      <c r="A956">
        <v>1004</v>
      </c>
      <c r="B956" s="1">
        <v>45016</v>
      </c>
      <c r="C956">
        <f t="shared" si="30"/>
        <v>2</v>
      </c>
      <c r="D956" s="3">
        <f t="shared" si="31"/>
        <v>3</v>
      </c>
      <c r="E956" t="s">
        <v>33</v>
      </c>
      <c r="F956" t="s">
        <v>34</v>
      </c>
      <c r="G956">
        <v>6744.46</v>
      </c>
      <c r="H956">
        <v>12</v>
      </c>
      <c r="I956" t="s">
        <v>29</v>
      </c>
      <c r="J956">
        <v>4553.2299999999996</v>
      </c>
      <c r="K956">
        <v>5038.74</v>
      </c>
      <c r="L956" t="s">
        <v>30</v>
      </c>
      <c r="M956">
        <v>0.09</v>
      </c>
      <c r="N956" t="s">
        <v>31</v>
      </c>
      <c r="O956" t="s">
        <v>22</v>
      </c>
      <c r="P956" t="s">
        <v>36</v>
      </c>
    </row>
    <row r="957" spans="1:16" x14ac:dyDescent="0.3">
      <c r="A957">
        <v>1004</v>
      </c>
      <c r="B957" s="1">
        <v>45197</v>
      </c>
      <c r="C957">
        <f t="shared" si="30"/>
        <v>2</v>
      </c>
      <c r="D957" s="3">
        <f t="shared" si="31"/>
        <v>9</v>
      </c>
      <c r="E957" t="s">
        <v>38</v>
      </c>
      <c r="F957" t="s">
        <v>25</v>
      </c>
      <c r="G957">
        <v>4936.1099999999997</v>
      </c>
      <c r="H957">
        <v>27</v>
      </c>
      <c r="I957" t="s">
        <v>29</v>
      </c>
      <c r="J957">
        <v>4354.6000000000004</v>
      </c>
      <c r="K957" s="2" t="s">
        <v>227</v>
      </c>
      <c r="L957" t="s">
        <v>30</v>
      </c>
      <c r="M957">
        <v>0.14000000000000001</v>
      </c>
      <c r="N957" t="s">
        <v>31</v>
      </c>
      <c r="O957" t="s">
        <v>22</v>
      </c>
      <c r="P957" t="s">
        <v>39</v>
      </c>
    </row>
    <row r="958" spans="1:16" x14ac:dyDescent="0.3">
      <c r="A958">
        <v>1004</v>
      </c>
      <c r="B958" s="1">
        <v>45105</v>
      </c>
      <c r="C958">
        <f t="shared" si="30"/>
        <v>2</v>
      </c>
      <c r="D958" s="3">
        <f t="shared" si="31"/>
        <v>6</v>
      </c>
      <c r="E958" t="s">
        <v>14</v>
      </c>
      <c r="F958" t="s">
        <v>21</v>
      </c>
      <c r="G958">
        <v>8003.1</v>
      </c>
      <c r="H958">
        <v>38</v>
      </c>
      <c r="I958" t="s">
        <v>16</v>
      </c>
      <c r="J958">
        <v>4881.63</v>
      </c>
      <c r="K958">
        <v>5088.0600000000004</v>
      </c>
      <c r="L958" t="s">
        <v>17</v>
      </c>
      <c r="M958">
        <v>0.16</v>
      </c>
      <c r="N958" t="s">
        <v>31</v>
      </c>
      <c r="O958" t="s">
        <v>22</v>
      </c>
      <c r="P958" t="s">
        <v>23</v>
      </c>
    </row>
    <row r="959" spans="1:16" x14ac:dyDescent="0.3">
      <c r="A959">
        <v>1004</v>
      </c>
      <c r="B959" s="1">
        <v>45120</v>
      </c>
      <c r="C959">
        <f t="shared" si="30"/>
        <v>2</v>
      </c>
      <c r="D959" s="3">
        <f t="shared" si="31"/>
        <v>7</v>
      </c>
      <c r="E959" t="s">
        <v>38</v>
      </c>
      <c r="F959" t="s">
        <v>34</v>
      </c>
      <c r="G959">
        <v>1526.38</v>
      </c>
      <c r="H959">
        <v>16</v>
      </c>
      <c r="I959" t="s">
        <v>29</v>
      </c>
      <c r="J959">
        <v>1067.83</v>
      </c>
      <c r="K959">
        <v>1189.22</v>
      </c>
      <c r="L959" t="s">
        <v>17</v>
      </c>
      <c r="M959">
        <v>0.26</v>
      </c>
      <c r="N959" t="s">
        <v>31</v>
      </c>
      <c r="O959" t="s">
        <v>22</v>
      </c>
      <c r="P959" t="s">
        <v>51</v>
      </c>
    </row>
    <row r="960" spans="1:16" x14ac:dyDescent="0.3">
      <c r="A960">
        <v>1004</v>
      </c>
      <c r="B960" s="1">
        <v>45092</v>
      </c>
      <c r="C960">
        <f t="shared" si="30"/>
        <v>2</v>
      </c>
      <c r="D960" s="3">
        <f t="shared" si="31"/>
        <v>6</v>
      </c>
      <c r="E960" t="s">
        <v>43</v>
      </c>
      <c r="F960" t="s">
        <v>34</v>
      </c>
      <c r="G960">
        <v>6277.59</v>
      </c>
      <c r="H960">
        <v>13</v>
      </c>
      <c r="I960" t="s">
        <v>16</v>
      </c>
      <c r="J960">
        <v>3087.73</v>
      </c>
      <c r="K960">
        <v>3263.96</v>
      </c>
      <c r="L960" t="s">
        <v>30</v>
      </c>
      <c r="M960">
        <v>0.24</v>
      </c>
      <c r="N960" t="s">
        <v>18</v>
      </c>
      <c r="O960" t="s">
        <v>22</v>
      </c>
      <c r="P960" t="s">
        <v>58</v>
      </c>
    </row>
    <row r="961" spans="1:16" x14ac:dyDescent="0.3">
      <c r="A961">
        <v>1003</v>
      </c>
      <c r="B961" s="1">
        <v>45291</v>
      </c>
      <c r="C961">
        <f t="shared" si="30"/>
        <v>1</v>
      </c>
      <c r="D961" s="3">
        <f t="shared" si="31"/>
        <v>12</v>
      </c>
      <c r="E961" t="s">
        <v>43</v>
      </c>
      <c r="F961" t="s">
        <v>25</v>
      </c>
      <c r="G961">
        <v>4775.59</v>
      </c>
      <c r="H961">
        <v>30</v>
      </c>
      <c r="I961" t="s">
        <v>16</v>
      </c>
      <c r="J961">
        <v>4190.28</v>
      </c>
      <c r="K961">
        <v>4270.6499999999996</v>
      </c>
      <c r="L961" t="s">
        <v>30</v>
      </c>
      <c r="M961">
        <v>0.2</v>
      </c>
      <c r="N961" t="s">
        <v>18</v>
      </c>
      <c r="O961" t="s">
        <v>19</v>
      </c>
      <c r="P961" t="s">
        <v>44</v>
      </c>
    </row>
    <row r="962" spans="1:16" x14ac:dyDescent="0.3">
      <c r="A962">
        <v>1003</v>
      </c>
      <c r="B962" s="1">
        <v>45044</v>
      </c>
      <c r="C962">
        <f t="shared" si="30"/>
        <v>1</v>
      </c>
      <c r="D962" s="3">
        <f t="shared" si="31"/>
        <v>4</v>
      </c>
      <c r="E962" t="s">
        <v>33</v>
      </c>
      <c r="F962" t="s">
        <v>25</v>
      </c>
      <c r="G962">
        <v>5991.8</v>
      </c>
      <c r="H962">
        <v>27</v>
      </c>
      <c r="I962" t="s">
        <v>16</v>
      </c>
      <c r="J962">
        <v>623.32000000000005</v>
      </c>
      <c r="K962" s="2" t="s">
        <v>59</v>
      </c>
      <c r="L962" t="s">
        <v>17</v>
      </c>
      <c r="M962">
        <v>0.04</v>
      </c>
      <c r="N962" t="s">
        <v>18</v>
      </c>
      <c r="O962" t="s">
        <v>19</v>
      </c>
      <c r="P962" t="s">
        <v>45</v>
      </c>
    </row>
    <row r="963" spans="1:16" x14ac:dyDescent="0.3">
      <c r="A963">
        <v>1003</v>
      </c>
      <c r="B963" s="1">
        <v>45124</v>
      </c>
      <c r="C963">
        <f t="shared" si="30"/>
        <v>1</v>
      </c>
      <c r="D963" s="3">
        <f t="shared" si="31"/>
        <v>7</v>
      </c>
      <c r="E963" t="s">
        <v>38</v>
      </c>
      <c r="F963" t="s">
        <v>21</v>
      </c>
      <c r="G963">
        <v>5738.44</v>
      </c>
      <c r="H963">
        <v>15</v>
      </c>
      <c r="I963" t="s">
        <v>35</v>
      </c>
      <c r="J963">
        <v>1729.14</v>
      </c>
      <c r="K963">
        <v>1870.88</v>
      </c>
      <c r="L963" t="s">
        <v>17</v>
      </c>
      <c r="M963">
        <v>0.23</v>
      </c>
      <c r="N963" t="s">
        <v>18</v>
      </c>
      <c r="O963" t="s">
        <v>19</v>
      </c>
      <c r="P963" t="s">
        <v>42</v>
      </c>
    </row>
    <row r="964" spans="1:16" x14ac:dyDescent="0.3">
      <c r="A964">
        <v>1003</v>
      </c>
      <c r="B964" s="1">
        <v>45180</v>
      </c>
      <c r="C964">
        <f t="shared" si="30"/>
        <v>1</v>
      </c>
      <c r="D964" s="3">
        <f t="shared" si="31"/>
        <v>9</v>
      </c>
      <c r="E964" t="s">
        <v>24</v>
      </c>
      <c r="F964" t="s">
        <v>34</v>
      </c>
      <c r="G964">
        <v>9514.19</v>
      </c>
      <c r="H964">
        <v>22</v>
      </c>
      <c r="I964" t="s">
        <v>26</v>
      </c>
      <c r="J964">
        <v>4218.43</v>
      </c>
      <c r="K964">
        <v>4331.42</v>
      </c>
      <c r="L964" t="s">
        <v>30</v>
      </c>
      <c r="M964">
        <v>0.26</v>
      </c>
      <c r="N964" t="s">
        <v>27</v>
      </c>
      <c r="O964" t="s">
        <v>19</v>
      </c>
      <c r="P964" t="s">
        <v>54</v>
      </c>
    </row>
    <row r="965" spans="1:16" x14ac:dyDescent="0.3">
      <c r="A965">
        <v>1003</v>
      </c>
      <c r="B965" s="1">
        <v>45254</v>
      </c>
      <c r="C965">
        <f t="shared" si="30"/>
        <v>1</v>
      </c>
      <c r="D965" s="3">
        <f t="shared" si="31"/>
        <v>11</v>
      </c>
      <c r="E965" t="s">
        <v>38</v>
      </c>
      <c r="F965" t="s">
        <v>34</v>
      </c>
      <c r="G965">
        <v>5215.3100000000004</v>
      </c>
      <c r="H965">
        <v>11</v>
      </c>
      <c r="I965" t="s">
        <v>26</v>
      </c>
      <c r="J965">
        <v>3706.78</v>
      </c>
      <c r="K965">
        <v>3862.26</v>
      </c>
      <c r="L965" t="s">
        <v>30</v>
      </c>
      <c r="M965">
        <v>0.22</v>
      </c>
      <c r="N965" t="s">
        <v>31</v>
      </c>
      <c r="O965" t="s">
        <v>22</v>
      </c>
      <c r="P965" t="s">
        <v>51</v>
      </c>
    </row>
    <row r="966" spans="1:16" x14ac:dyDescent="0.3">
      <c r="A966">
        <v>1003</v>
      </c>
      <c r="B966" s="1">
        <v>45290</v>
      </c>
      <c r="C966">
        <f t="shared" si="30"/>
        <v>1</v>
      </c>
      <c r="D966" s="3">
        <f t="shared" si="31"/>
        <v>12</v>
      </c>
      <c r="E966" t="s">
        <v>43</v>
      </c>
      <c r="F966" t="s">
        <v>34</v>
      </c>
      <c r="G966">
        <v>640.88</v>
      </c>
      <c r="H966">
        <v>17</v>
      </c>
      <c r="I966" t="s">
        <v>16</v>
      </c>
      <c r="J966">
        <v>395.11</v>
      </c>
      <c r="K966" s="2" t="s">
        <v>93</v>
      </c>
      <c r="L966" t="s">
        <v>17</v>
      </c>
      <c r="M966">
        <v>0.25</v>
      </c>
      <c r="N966" t="s">
        <v>18</v>
      </c>
      <c r="O966" t="s">
        <v>22</v>
      </c>
      <c r="P966" t="s">
        <v>58</v>
      </c>
    </row>
    <row r="967" spans="1:16" x14ac:dyDescent="0.3">
      <c r="A967">
        <v>1003</v>
      </c>
      <c r="B967" s="1">
        <v>45183</v>
      </c>
      <c r="C967">
        <f t="shared" si="30"/>
        <v>1</v>
      </c>
      <c r="D967" s="3">
        <f t="shared" si="31"/>
        <v>9</v>
      </c>
      <c r="E967" t="s">
        <v>14</v>
      </c>
      <c r="F967" t="s">
        <v>21</v>
      </c>
      <c r="G967">
        <v>3755.88</v>
      </c>
      <c r="H967">
        <v>15</v>
      </c>
      <c r="I967" t="s">
        <v>29</v>
      </c>
      <c r="J967">
        <v>3286.24</v>
      </c>
      <c r="K967" s="2" t="s">
        <v>106</v>
      </c>
      <c r="L967" t="s">
        <v>17</v>
      </c>
      <c r="M967">
        <v>0.09</v>
      </c>
      <c r="N967" t="s">
        <v>31</v>
      </c>
      <c r="O967" t="s">
        <v>22</v>
      </c>
      <c r="P967" t="s">
        <v>23</v>
      </c>
    </row>
    <row r="968" spans="1:16" x14ac:dyDescent="0.3">
      <c r="A968">
        <v>1003</v>
      </c>
      <c r="B968" s="1">
        <v>45073</v>
      </c>
      <c r="C968">
        <f t="shared" si="30"/>
        <v>1</v>
      </c>
      <c r="D968" s="3">
        <f t="shared" si="31"/>
        <v>5</v>
      </c>
      <c r="E968" t="s">
        <v>38</v>
      </c>
      <c r="F968" t="s">
        <v>34</v>
      </c>
      <c r="G968">
        <v>5119.8900000000003</v>
      </c>
      <c r="H968">
        <v>39</v>
      </c>
      <c r="I968" t="s">
        <v>29</v>
      </c>
      <c r="J968">
        <v>310.95999999999998</v>
      </c>
      <c r="K968">
        <v>457.84</v>
      </c>
      <c r="L968" t="s">
        <v>30</v>
      </c>
      <c r="M968">
        <v>0.03</v>
      </c>
      <c r="N968" t="s">
        <v>31</v>
      </c>
      <c r="O968" t="s">
        <v>19</v>
      </c>
      <c r="P968" t="s">
        <v>51</v>
      </c>
    </row>
    <row r="969" spans="1:16" x14ac:dyDescent="0.3">
      <c r="A969">
        <v>1003</v>
      </c>
      <c r="B969" s="1">
        <v>45132</v>
      </c>
      <c r="C969">
        <f t="shared" si="30"/>
        <v>1</v>
      </c>
      <c r="D969" s="3">
        <f t="shared" si="31"/>
        <v>7</v>
      </c>
      <c r="E969" t="s">
        <v>38</v>
      </c>
      <c r="F969" t="s">
        <v>21</v>
      </c>
      <c r="G969">
        <v>5617.64</v>
      </c>
      <c r="H969">
        <v>5</v>
      </c>
      <c r="I969" t="s">
        <v>26</v>
      </c>
      <c r="J969">
        <v>2206.58</v>
      </c>
      <c r="K969">
        <v>2490.4699999999998</v>
      </c>
      <c r="L969" t="s">
        <v>30</v>
      </c>
      <c r="M969">
        <v>0.28000000000000003</v>
      </c>
      <c r="N969" t="s">
        <v>18</v>
      </c>
      <c r="O969" t="s">
        <v>19</v>
      </c>
      <c r="P969" t="s">
        <v>42</v>
      </c>
    </row>
    <row r="970" spans="1:16" x14ac:dyDescent="0.3">
      <c r="A970">
        <v>1003</v>
      </c>
      <c r="B970" s="1">
        <v>44947</v>
      </c>
      <c r="C970">
        <f t="shared" si="30"/>
        <v>1</v>
      </c>
      <c r="D970" s="3">
        <f t="shared" si="31"/>
        <v>1</v>
      </c>
      <c r="E970" t="s">
        <v>33</v>
      </c>
      <c r="F970" t="s">
        <v>15</v>
      </c>
      <c r="G970">
        <v>6395.81</v>
      </c>
      <c r="H970">
        <v>3</v>
      </c>
      <c r="I970" t="s">
        <v>16</v>
      </c>
      <c r="J970">
        <v>1792.05</v>
      </c>
      <c r="K970">
        <v>2091.23</v>
      </c>
      <c r="L970" t="s">
        <v>17</v>
      </c>
      <c r="M970">
        <v>0.09</v>
      </c>
      <c r="N970" t="s">
        <v>18</v>
      </c>
      <c r="O970" t="s">
        <v>22</v>
      </c>
      <c r="P970" t="s">
        <v>67</v>
      </c>
    </row>
    <row r="971" spans="1:16" x14ac:dyDescent="0.3">
      <c r="A971">
        <v>1003</v>
      </c>
      <c r="B971" s="1">
        <v>44976</v>
      </c>
      <c r="C971">
        <f t="shared" si="30"/>
        <v>1</v>
      </c>
      <c r="D971" s="3">
        <f t="shared" si="31"/>
        <v>2</v>
      </c>
      <c r="E971" t="s">
        <v>43</v>
      </c>
      <c r="F971" t="s">
        <v>34</v>
      </c>
      <c r="G971">
        <v>937.2</v>
      </c>
      <c r="H971">
        <v>45</v>
      </c>
      <c r="I971" t="s">
        <v>35</v>
      </c>
      <c r="J971">
        <v>4974.1400000000003</v>
      </c>
      <c r="K971">
        <v>5227.93</v>
      </c>
      <c r="L971" t="s">
        <v>30</v>
      </c>
      <c r="M971">
        <v>0.21</v>
      </c>
      <c r="N971" t="s">
        <v>27</v>
      </c>
      <c r="O971" t="s">
        <v>19</v>
      </c>
      <c r="P971" t="s">
        <v>58</v>
      </c>
    </row>
    <row r="972" spans="1:16" x14ac:dyDescent="0.3">
      <c r="A972">
        <v>1003</v>
      </c>
      <c r="B972" s="1">
        <v>45057</v>
      </c>
      <c r="C972">
        <f t="shared" si="30"/>
        <v>1</v>
      </c>
      <c r="D972" s="3">
        <f t="shared" si="31"/>
        <v>5</v>
      </c>
      <c r="E972" t="s">
        <v>33</v>
      </c>
      <c r="F972" t="s">
        <v>15</v>
      </c>
      <c r="G972">
        <v>6760.37</v>
      </c>
      <c r="H972">
        <v>26</v>
      </c>
      <c r="I972" t="s">
        <v>35</v>
      </c>
      <c r="J972">
        <v>3418.78</v>
      </c>
      <c r="K972" s="2" t="s">
        <v>259</v>
      </c>
      <c r="L972" t="s">
        <v>30</v>
      </c>
      <c r="M972">
        <v>0.19</v>
      </c>
      <c r="N972" t="s">
        <v>31</v>
      </c>
      <c r="O972" t="s">
        <v>19</v>
      </c>
      <c r="P972" t="s">
        <v>67</v>
      </c>
    </row>
    <row r="973" spans="1:16" x14ac:dyDescent="0.3">
      <c r="A973">
        <v>1002</v>
      </c>
      <c r="B973" s="1">
        <v>45076</v>
      </c>
      <c r="C973">
        <f t="shared" si="30"/>
        <v>7</v>
      </c>
      <c r="D973" s="3">
        <f t="shared" si="31"/>
        <v>5</v>
      </c>
      <c r="E973" t="s">
        <v>24</v>
      </c>
      <c r="F973" t="s">
        <v>15</v>
      </c>
      <c r="G973">
        <v>6810.35</v>
      </c>
      <c r="H973">
        <v>17</v>
      </c>
      <c r="I973" t="s">
        <v>16</v>
      </c>
      <c r="J973">
        <v>4024.76</v>
      </c>
      <c r="K973" s="2" t="s">
        <v>46</v>
      </c>
      <c r="L973" t="s">
        <v>17</v>
      </c>
      <c r="M973">
        <v>0.04</v>
      </c>
      <c r="N973" t="s">
        <v>18</v>
      </c>
      <c r="O973" t="s">
        <v>19</v>
      </c>
      <c r="P973" t="s">
        <v>47</v>
      </c>
    </row>
    <row r="974" spans="1:16" x14ac:dyDescent="0.3">
      <c r="A974">
        <v>1002</v>
      </c>
      <c r="B974" s="1">
        <v>45038</v>
      </c>
      <c r="C974">
        <f t="shared" si="30"/>
        <v>7</v>
      </c>
      <c r="D974" s="3">
        <f t="shared" si="31"/>
        <v>4</v>
      </c>
      <c r="E974" t="s">
        <v>38</v>
      </c>
      <c r="F974" t="s">
        <v>15</v>
      </c>
      <c r="G974">
        <v>6551.23</v>
      </c>
      <c r="H974">
        <v>9</v>
      </c>
      <c r="I974" t="s">
        <v>35</v>
      </c>
      <c r="J974">
        <v>4398.16</v>
      </c>
      <c r="K974">
        <v>4439.12</v>
      </c>
      <c r="L974" t="s">
        <v>30</v>
      </c>
      <c r="M974">
        <v>0.18</v>
      </c>
      <c r="N974" t="s">
        <v>27</v>
      </c>
      <c r="O974" t="s">
        <v>19</v>
      </c>
      <c r="P974" t="s">
        <v>41</v>
      </c>
    </row>
    <row r="975" spans="1:16" x14ac:dyDescent="0.3">
      <c r="A975">
        <v>1002</v>
      </c>
      <c r="B975" s="1">
        <v>45138</v>
      </c>
      <c r="C975">
        <f t="shared" si="30"/>
        <v>7</v>
      </c>
      <c r="D975" s="3">
        <f t="shared" si="31"/>
        <v>7</v>
      </c>
      <c r="E975" t="s">
        <v>24</v>
      </c>
      <c r="F975" t="s">
        <v>34</v>
      </c>
      <c r="G975">
        <v>8090.84</v>
      </c>
      <c r="H975">
        <v>21</v>
      </c>
      <c r="I975" t="s">
        <v>29</v>
      </c>
      <c r="J975">
        <v>4138.41</v>
      </c>
      <c r="K975">
        <v>4361.7</v>
      </c>
      <c r="L975" t="s">
        <v>17</v>
      </c>
      <c r="M975">
        <v>7.0000000000000007E-2</v>
      </c>
      <c r="N975" t="s">
        <v>31</v>
      </c>
      <c r="O975" t="s">
        <v>22</v>
      </c>
      <c r="P975" t="s">
        <v>54</v>
      </c>
    </row>
    <row r="976" spans="1:16" x14ac:dyDescent="0.3">
      <c r="A976">
        <v>1002</v>
      </c>
      <c r="B976" s="1">
        <v>45259</v>
      </c>
      <c r="C976">
        <f t="shared" si="30"/>
        <v>7</v>
      </c>
      <c r="D976" s="3">
        <f t="shared" si="31"/>
        <v>11</v>
      </c>
      <c r="E976" t="s">
        <v>24</v>
      </c>
      <c r="F976" t="s">
        <v>15</v>
      </c>
      <c r="G976">
        <v>333.59</v>
      </c>
      <c r="H976">
        <v>24</v>
      </c>
      <c r="I976" t="s">
        <v>16</v>
      </c>
      <c r="J976">
        <v>3305.94</v>
      </c>
      <c r="K976">
        <v>3599.27</v>
      </c>
      <c r="L976" t="s">
        <v>30</v>
      </c>
      <c r="M976">
        <v>0.09</v>
      </c>
      <c r="N976" t="s">
        <v>31</v>
      </c>
      <c r="O976" t="s">
        <v>22</v>
      </c>
      <c r="P976" t="s">
        <v>47</v>
      </c>
    </row>
    <row r="977" spans="1:16" x14ac:dyDescent="0.3">
      <c r="A977">
        <v>1002</v>
      </c>
      <c r="B977" s="1">
        <v>45219</v>
      </c>
      <c r="C977">
        <f t="shared" si="30"/>
        <v>7</v>
      </c>
      <c r="D977" s="3">
        <f t="shared" si="31"/>
        <v>10</v>
      </c>
      <c r="E977" t="s">
        <v>24</v>
      </c>
      <c r="F977" t="s">
        <v>15</v>
      </c>
      <c r="G977">
        <v>5842.88</v>
      </c>
      <c r="H977">
        <v>30</v>
      </c>
      <c r="I977" t="s">
        <v>29</v>
      </c>
      <c r="J977">
        <v>4646.55</v>
      </c>
      <c r="K977">
        <v>4784.28</v>
      </c>
      <c r="L977" t="s">
        <v>17</v>
      </c>
      <c r="M977">
        <v>0.1</v>
      </c>
      <c r="N977" t="s">
        <v>31</v>
      </c>
      <c r="O977" t="s">
        <v>22</v>
      </c>
      <c r="P977" t="s">
        <v>47</v>
      </c>
    </row>
    <row r="978" spans="1:16" x14ac:dyDescent="0.3">
      <c r="A978">
        <v>1002</v>
      </c>
      <c r="B978" s="1">
        <v>45213</v>
      </c>
      <c r="C978">
        <f t="shared" si="30"/>
        <v>7</v>
      </c>
      <c r="D978" s="3">
        <f t="shared" si="31"/>
        <v>10</v>
      </c>
      <c r="E978" t="s">
        <v>24</v>
      </c>
      <c r="F978" t="s">
        <v>25</v>
      </c>
      <c r="G978">
        <v>8951.5300000000007</v>
      </c>
      <c r="H978">
        <v>39</v>
      </c>
      <c r="I978" t="s">
        <v>29</v>
      </c>
      <c r="J978">
        <v>1004.71</v>
      </c>
      <c r="K978">
        <v>1389.35</v>
      </c>
      <c r="L978" t="s">
        <v>30</v>
      </c>
      <c r="M978">
        <v>0.24</v>
      </c>
      <c r="N978" t="s">
        <v>27</v>
      </c>
      <c r="O978" t="s">
        <v>19</v>
      </c>
      <c r="P978" t="s">
        <v>28</v>
      </c>
    </row>
    <row r="979" spans="1:16" x14ac:dyDescent="0.3">
      <c r="A979">
        <v>1002</v>
      </c>
      <c r="B979" s="1">
        <v>44977</v>
      </c>
      <c r="C979">
        <f t="shared" si="30"/>
        <v>7</v>
      </c>
      <c r="D979" s="3">
        <f t="shared" si="31"/>
        <v>2</v>
      </c>
      <c r="E979" t="s">
        <v>33</v>
      </c>
      <c r="F979" t="s">
        <v>21</v>
      </c>
      <c r="G979">
        <v>9469.92</v>
      </c>
      <c r="H979">
        <v>26</v>
      </c>
      <c r="I979" t="s">
        <v>26</v>
      </c>
      <c r="J979">
        <v>508.94</v>
      </c>
      <c r="K979">
        <v>557.69000000000005</v>
      </c>
      <c r="L979" t="s">
        <v>30</v>
      </c>
      <c r="M979">
        <v>0.22</v>
      </c>
      <c r="N979" t="s">
        <v>31</v>
      </c>
      <c r="O979" t="s">
        <v>22</v>
      </c>
      <c r="P979" t="s">
        <v>37</v>
      </c>
    </row>
    <row r="980" spans="1:16" x14ac:dyDescent="0.3">
      <c r="A980">
        <v>1002</v>
      </c>
      <c r="B980" s="1">
        <v>45027</v>
      </c>
      <c r="C980">
        <f t="shared" si="30"/>
        <v>7</v>
      </c>
      <c r="D980" s="3">
        <f t="shared" si="31"/>
        <v>4</v>
      </c>
      <c r="E980" t="s">
        <v>14</v>
      </c>
      <c r="F980" t="s">
        <v>15</v>
      </c>
      <c r="G980">
        <v>1942.75</v>
      </c>
      <c r="H980">
        <v>21</v>
      </c>
      <c r="I980" t="s">
        <v>26</v>
      </c>
      <c r="J980">
        <v>914.22</v>
      </c>
      <c r="K980">
        <v>971.57</v>
      </c>
      <c r="L980" t="s">
        <v>17</v>
      </c>
      <c r="M980">
        <v>0.14000000000000001</v>
      </c>
      <c r="N980" t="s">
        <v>18</v>
      </c>
      <c r="O980" t="s">
        <v>19</v>
      </c>
      <c r="P980" t="s">
        <v>20</v>
      </c>
    </row>
    <row r="981" spans="1:16" x14ac:dyDescent="0.3">
      <c r="A981">
        <v>1002</v>
      </c>
      <c r="B981" s="1">
        <v>45067</v>
      </c>
      <c r="C981">
        <f t="shared" si="30"/>
        <v>7</v>
      </c>
      <c r="D981" s="3">
        <f t="shared" si="31"/>
        <v>5</v>
      </c>
      <c r="E981" t="s">
        <v>33</v>
      </c>
      <c r="F981" t="s">
        <v>21</v>
      </c>
      <c r="G981">
        <v>7828.25</v>
      </c>
      <c r="H981">
        <v>26</v>
      </c>
      <c r="I981" t="s">
        <v>29</v>
      </c>
      <c r="J981">
        <v>2041.42</v>
      </c>
      <c r="K981">
        <v>2291.17</v>
      </c>
      <c r="L981" t="s">
        <v>17</v>
      </c>
      <c r="M981">
        <v>0.28000000000000003</v>
      </c>
      <c r="N981" t="s">
        <v>18</v>
      </c>
      <c r="O981" t="s">
        <v>19</v>
      </c>
      <c r="P981" t="s">
        <v>37</v>
      </c>
    </row>
    <row r="982" spans="1:16" x14ac:dyDescent="0.3">
      <c r="A982">
        <v>1002</v>
      </c>
      <c r="B982" s="1">
        <v>44930</v>
      </c>
      <c r="C982">
        <f t="shared" si="30"/>
        <v>7</v>
      </c>
      <c r="D982" s="3">
        <f t="shared" si="31"/>
        <v>1</v>
      </c>
      <c r="E982" t="s">
        <v>14</v>
      </c>
      <c r="F982" t="s">
        <v>34</v>
      </c>
      <c r="G982">
        <v>2716.34</v>
      </c>
      <c r="H982">
        <v>17</v>
      </c>
      <c r="I982" t="s">
        <v>16</v>
      </c>
      <c r="J982">
        <v>1727.12</v>
      </c>
      <c r="K982">
        <v>1865.83</v>
      </c>
      <c r="L982" t="s">
        <v>30</v>
      </c>
      <c r="M982">
        <v>0.21</v>
      </c>
      <c r="N982" t="s">
        <v>18</v>
      </c>
      <c r="O982" t="s">
        <v>19</v>
      </c>
      <c r="P982" t="s">
        <v>48</v>
      </c>
    </row>
    <row r="983" spans="1:16" x14ac:dyDescent="0.3">
      <c r="A983">
        <v>1002</v>
      </c>
      <c r="B983" s="1">
        <v>45141</v>
      </c>
      <c r="C983">
        <f t="shared" si="30"/>
        <v>7</v>
      </c>
      <c r="D983" s="3">
        <f t="shared" si="31"/>
        <v>8</v>
      </c>
      <c r="E983" t="s">
        <v>43</v>
      </c>
      <c r="F983" t="s">
        <v>25</v>
      </c>
      <c r="G983">
        <v>8302.7000000000007</v>
      </c>
      <c r="H983">
        <v>16</v>
      </c>
      <c r="I983" t="s">
        <v>16</v>
      </c>
      <c r="J983">
        <v>2872.4</v>
      </c>
      <c r="K983">
        <v>3193.76</v>
      </c>
      <c r="L983" t="s">
        <v>17</v>
      </c>
      <c r="M983">
        <v>0.04</v>
      </c>
      <c r="N983" t="s">
        <v>31</v>
      </c>
      <c r="O983" t="s">
        <v>19</v>
      </c>
      <c r="P983" t="s">
        <v>44</v>
      </c>
    </row>
    <row r="984" spans="1:16" x14ac:dyDescent="0.3">
      <c r="A984">
        <v>1002</v>
      </c>
      <c r="B984" s="1">
        <v>45096</v>
      </c>
      <c r="C984">
        <f t="shared" si="30"/>
        <v>7</v>
      </c>
      <c r="D984" s="3">
        <f t="shared" si="31"/>
        <v>6</v>
      </c>
      <c r="E984" t="s">
        <v>38</v>
      </c>
      <c r="F984" t="s">
        <v>21</v>
      </c>
      <c r="G984">
        <v>1263.76</v>
      </c>
      <c r="H984">
        <v>18</v>
      </c>
      <c r="I984" t="s">
        <v>26</v>
      </c>
      <c r="J984">
        <v>117.63</v>
      </c>
      <c r="K984">
        <v>576.44000000000005</v>
      </c>
      <c r="L984" t="s">
        <v>30</v>
      </c>
      <c r="M984">
        <v>0.18</v>
      </c>
      <c r="N984" t="s">
        <v>31</v>
      </c>
      <c r="O984" t="s">
        <v>22</v>
      </c>
      <c r="P984" t="s">
        <v>42</v>
      </c>
    </row>
    <row r="985" spans="1:16" x14ac:dyDescent="0.3">
      <c r="A985">
        <v>1002</v>
      </c>
      <c r="B985" s="1">
        <v>45076</v>
      </c>
      <c r="C985">
        <f t="shared" si="30"/>
        <v>7</v>
      </c>
      <c r="D985" s="3">
        <f t="shared" si="31"/>
        <v>5</v>
      </c>
      <c r="E985" t="s">
        <v>38</v>
      </c>
      <c r="F985" t="s">
        <v>15</v>
      </c>
      <c r="G985">
        <v>3737.17</v>
      </c>
      <c r="H985">
        <v>44</v>
      </c>
      <c r="I985" t="s">
        <v>16</v>
      </c>
      <c r="J985">
        <v>1393.58</v>
      </c>
      <c r="K985">
        <v>1533.09</v>
      </c>
      <c r="L985" t="s">
        <v>17</v>
      </c>
      <c r="M985">
        <v>0.24</v>
      </c>
      <c r="N985" t="s">
        <v>31</v>
      </c>
      <c r="O985" t="s">
        <v>22</v>
      </c>
      <c r="P985" t="s">
        <v>41</v>
      </c>
    </row>
    <row r="986" spans="1:16" x14ac:dyDescent="0.3">
      <c r="A986">
        <v>1001</v>
      </c>
      <c r="B986" s="1">
        <v>45242</v>
      </c>
      <c r="C986">
        <f t="shared" si="30"/>
        <v>6</v>
      </c>
      <c r="D986" s="3">
        <f t="shared" si="31"/>
        <v>11</v>
      </c>
      <c r="E986" t="s">
        <v>43</v>
      </c>
      <c r="F986" t="s">
        <v>15</v>
      </c>
      <c r="G986">
        <v>715.81</v>
      </c>
      <c r="H986">
        <v>8</v>
      </c>
      <c r="I986" t="s">
        <v>35</v>
      </c>
      <c r="J986">
        <v>3657.91</v>
      </c>
      <c r="K986">
        <v>3729.27</v>
      </c>
      <c r="L986" t="s">
        <v>30</v>
      </c>
      <c r="M986">
        <v>0.09</v>
      </c>
      <c r="N986" t="s">
        <v>27</v>
      </c>
      <c r="O986" t="s">
        <v>22</v>
      </c>
      <c r="P986" t="s">
        <v>52</v>
      </c>
    </row>
    <row r="987" spans="1:16" x14ac:dyDescent="0.3">
      <c r="A987">
        <v>1001</v>
      </c>
      <c r="B987" s="1">
        <v>45060</v>
      </c>
      <c r="C987">
        <f t="shared" si="30"/>
        <v>6</v>
      </c>
      <c r="D987" s="3">
        <f t="shared" si="31"/>
        <v>5</v>
      </c>
      <c r="E987" t="s">
        <v>38</v>
      </c>
      <c r="F987" t="s">
        <v>25</v>
      </c>
      <c r="G987">
        <v>2669.46</v>
      </c>
      <c r="H987">
        <v>35</v>
      </c>
      <c r="I987" t="s">
        <v>35</v>
      </c>
      <c r="J987">
        <v>2745.75</v>
      </c>
      <c r="K987">
        <v>3244.76</v>
      </c>
      <c r="L987" t="s">
        <v>30</v>
      </c>
      <c r="M987">
        <v>0.05</v>
      </c>
      <c r="N987" t="s">
        <v>27</v>
      </c>
      <c r="O987" t="s">
        <v>19</v>
      </c>
      <c r="P987" t="s">
        <v>39</v>
      </c>
    </row>
    <row r="988" spans="1:16" x14ac:dyDescent="0.3">
      <c r="A988">
        <v>1001</v>
      </c>
      <c r="B988" s="1">
        <v>45209</v>
      </c>
      <c r="C988">
        <f t="shared" si="30"/>
        <v>6</v>
      </c>
      <c r="D988" s="3">
        <f t="shared" si="31"/>
        <v>10</v>
      </c>
      <c r="E988" t="s">
        <v>24</v>
      </c>
      <c r="F988" t="s">
        <v>21</v>
      </c>
      <c r="G988">
        <v>3780.07</v>
      </c>
      <c r="H988">
        <v>18</v>
      </c>
      <c r="I988" t="s">
        <v>16</v>
      </c>
      <c r="J988">
        <v>2602.6</v>
      </c>
      <c r="K988">
        <v>3013.49</v>
      </c>
      <c r="L988" t="s">
        <v>17</v>
      </c>
      <c r="M988">
        <v>0.08</v>
      </c>
      <c r="N988" t="s">
        <v>27</v>
      </c>
      <c r="O988" t="s">
        <v>19</v>
      </c>
      <c r="P988" t="s">
        <v>49</v>
      </c>
    </row>
    <row r="989" spans="1:16" x14ac:dyDescent="0.3">
      <c r="A989">
        <v>1001</v>
      </c>
      <c r="B989" s="1">
        <v>45183</v>
      </c>
      <c r="C989">
        <f t="shared" si="30"/>
        <v>6</v>
      </c>
      <c r="D989" s="3">
        <f t="shared" si="31"/>
        <v>9</v>
      </c>
      <c r="E989" t="s">
        <v>38</v>
      </c>
      <c r="F989" t="s">
        <v>25</v>
      </c>
      <c r="G989">
        <v>2126.33</v>
      </c>
      <c r="H989">
        <v>39</v>
      </c>
      <c r="I989" t="s">
        <v>26</v>
      </c>
      <c r="J989">
        <v>2437.2600000000002</v>
      </c>
      <c r="K989">
        <v>2889.67</v>
      </c>
      <c r="L989" t="s">
        <v>17</v>
      </c>
      <c r="M989">
        <v>0.25</v>
      </c>
      <c r="N989" t="s">
        <v>18</v>
      </c>
      <c r="O989" t="s">
        <v>19</v>
      </c>
      <c r="P989" t="s">
        <v>39</v>
      </c>
    </row>
    <row r="990" spans="1:16" x14ac:dyDescent="0.3">
      <c r="A990">
        <v>1001</v>
      </c>
      <c r="B990" s="1">
        <v>44975</v>
      </c>
      <c r="C990">
        <f t="shared" si="30"/>
        <v>6</v>
      </c>
      <c r="D990" s="3">
        <f t="shared" si="31"/>
        <v>2</v>
      </c>
      <c r="E990" t="s">
        <v>24</v>
      </c>
      <c r="F990" t="s">
        <v>21</v>
      </c>
      <c r="G990">
        <v>7154.95</v>
      </c>
      <c r="H990">
        <v>27</v>
      </c>
      <c r="I990" t="s">
        <v>29</v>
      </c>
      <c r="J990">
        <v>939.02</v>
      </c>
      <c r="K990">
        <v>1286.92</v>
      </c>
      <c r="L990" t="s">
        <v>17</v>
      </c>
      <c r="M990">
        <v>7.0000000000000007E-2</v>
      </c>
      <c r="N990" t="s">
        <v>31</v>
      </c>
      <c r="O990" t="s">
        <v>22</v>
      </c>
      <c r="P990" t="s">
        <v>49</v>
      </c>
    </row>
    <row r="991" spans="1:16" x14ac:dyDescent="0.3">
      <c r="A991">
        <v>1001</v>
      </c>
      <c r="B991" s="1">
        <v>45141</v>
      </c>
      <c r="C991">
        <f t="shared" si="30"/>
        <v>6</v>
      </c>
      <c r="D991" s="3">
        <f t="shared" si="31"/>
        <v>8</v>
      </c>
      <c r="E991" t="s">
        <v>14</v>
      </c>
      <c r="F991" t="s">
        <v>21</v>
      </c>
      <c r="G991">
        <v>5879.35</v>
      </c>
      <c r="H991">
        <v>20</v>
      </c>
      <c r="I991" t="s">
        <v>26</v>
      </c>
      <c r="J991">
        <v>2153.52</v>
      </c>
      <c r="K991">
        <v>2303.6999999999998</v>
      </c>
      <c r="L991" t="s">
        <v>17</v>
      </c>
      <c r="M991">
        <v>0.01</v>
      </c>
      <c r="N991" t="s">
        <v>18</v>
      </c>
      <c r="O991" t="s">
        <v>22</v>
      </c>
      <c r="P991" t="s">
        <v>23</v>
      </c>
    </row>
    <row r="992" spans="1:16" x14ac:dyDescent="0.3">
      <c r="A992">
        <v>1001</v>
      </c>
      <c r="B992" s="1">
        <v>45143</v>
      </c>
      <c r="C992">
        <f t="shared" si="30"/>
        <v>6</v>
      </c>
      <c r="D992" s="3">
        <f t="shared" si="31"/>
        <v>8</v>
      </c>
      <c r="E992" t="s">
        <v>14</v>
      </c>
      <c r="F992" t="s">
        <v>15</v>
      </c>
      <c r="G992">
        <v>8247.5400000000009</v>
      </c>
      <c r="H992">
        <v>4</v>
      </c>
      <c r="I992" t="s">
        <v>26</v>
      </c>
      <c r="J992">
        <v>1791.83</v>
      </c>
      <c r="K992">
        <v>1871.22</v>
      </c>
      <c r="L992" t="s">
        <v>17</v>
      </c>
      <c r="M992">
        <v>0.12</v>
      </c>
      <c r="N992" t="s">
        <v>27</v>
      </c>
      <c r="O992" t="s">
        <v>19</v>
      </c>
      <c r="P992" t="s">
        <v>20</v>
      </c>
    </row>
    <row r="993" spans="1:16" x14ac:dyDescent="0.3">
      <c r="A993">
        <v>1001</v>
      </c>
      <c r="B993" s="1">
        <v>45030</v>
      </c>
      <c r="C993">
        <f t="shared" si="30"/>
        <v>6</v>
      </c>
      <c r="D993" s="3">
        <f t="shared" si="31"/>
        <v>4</v>
      </c>
      <c r="E993" t="s">
        <v>24</v>
      </c>
      <c r="F993" t="s">
        <v>34</v>
      </c>
      <c r="G993">
        <v>5488.11</v>
      </c>
      <c r="H993">
        <v>2</v>
      </c>
      <c r="I993" t="s">
        <v>35</v>
      </c>
      <c r="J993">
        <v>2631.68</v>
      </c>
      <c r="K993">
        <v>2904.06</v>
      </c>
      <c r="L993" t="s">
        <v>30</v>
      </c>
      <c r="M993">
        <v>0.15</v>
      </c>
      <c r="N993" t="s">
        <v>27</v>
      </c>
      <c r="O993" t="s">
        <v>19</v>
      </c>
      <c r="P993" t="s">
        <v>54</v>
      </c>
    </row>
    <row r="994" spans="1:16" x14ac:dyDescent="0.3">
      <c r="A994">
        <v>1001</v>
      </c>
      <c r="B994" s="1">
        <v>45057</v>
      </c>
      <c r="C994">
        <f t="shared" si="30"/>
        <v>6</v>
      </c>
      <c r="D994" s="3">
        <f t="shared" si="31"/>
        <v>5</v>
      </c>
      <c r="E994" t="s">
        <v>38</v>
      </c>
      <c r="F994" t="s">
        <v>34</v>
      </c>
      <c r="G994">
        <v>5262.35</v>
      </c>
      <c r="H994">
        <v>8</v>
      </c>
      <c r="I994" t="s">
        <v>29</v>
      </c>
      <c r="J994">
        <v>442.11</v>
      </c>
      <c r="K994">
        <v>803.87</v>
      </c>
      <c r="L994" t="s">
        <v>30</v>
      </c>
      <c r="M994">
        <v>0.18</v>
      </c>
      <c r="N994" t="s">
        <v>18</v>
      </c>
      <c r="O994" t="s">
        <v>22</v>
      </c>
      <c r="P994" t="s">
        <v>51</v>
      </c>
    </row>
    <row r="995" spans="1:16" x14ac:dyDescent="0.3">
      <c r="A995">
        <v>1001</v>
      </c>
      <c r="B995" s="1">
        <v>45043</v>
      </c>
      <c r="C995">
        <f t="shared" si="30"/>
        <v>6</v>
      </c>
      <c r="D995" s="3">
        <f t="shared" si="31"/>
        <v>4</v>
      </c>
      <c r="E995" t="s">
        <v>38</v>
      </c>
      <c r="F995" t="s">
        <v>34</v>
      </c>
      <c r="G995">
        <v>3167.09</v>
      </c>
      <c r="H995">
        <v>25</v>
      </c>
      <c r="I995" t="s">
        <v>35</v>
      </c>
      <c r="J995">
        <v>1330.62</v>
      </c>
      <c r="K995" s="2" t="s">
        <v>161</v>
      </c>
      <c r="L995" t="s">
        <v>30</v>
      </c>
      <c r="M995">
        <v>0.27</v>
      </c>
      <c r="N995" t="s">
        <v>31</v>
      </c>
      <c r="O995" t="s">
        <v>19</v>
      </c>
      <c r="P995" t="s">
        <v>51</v>
      </c>
    </row>
    <row r="996" spans="1:16" x14ac:dyDescent="0.3">
      <c r="A996">
        <v>1001</v>
      </c>
      <c r="B996" s="1">
        <v>45142</v>
      </c>
      <c r="C996">
        <f t="shared" si="30"/>
        <v>6</v>
      </c>
      <c r="D996" s="3">
        <f t="shared" si="31"/>
        <v>8</v>
      </c>
      <c r="E996" t="s">
        <v>24</v>
      </c>
      <c r="F996" t="s">
        <v>21</v>
      </c>
      <c r="G996">
        <v>9087.6</v>
      </c>
      <c r="H996">
        <v>20</v>
      </c>
      <c r="I996" t="s">
        <v>26</v>
      </c>
      <c r="J996">
        <v>3279.76</v>
      </c>
      <c r="K996" s="2" t="s">
        <v>197</v>
      </c>
      <c r="L996" t="s">
        <v>17</v>
      </c>
      <c r="M996">
        <v>0.25</v>
      </c>
      <c r="N996" t="s">
        <v>18</v>
      </c>
      <c r="O996" t="s">
        <v>22</v>
      </c>
      <c r="P996" t="s">
        <v>49</v>
      </c>
    </row>
    <row r="997" spans="1:16" x14ac:dyDescent="0.3">
      <c r="A997">
        <v>1001</v>
      </c>
      <c r="B997" s="1">
        <v>45282</v>
      </c>
      <c r="C997">
        <f t="shared" si="30"/>
        <v>6</v>
      </c>
      <c r="D997" s="3">
        <f t="shared" si="31"/>
        <v>12</v>
      </c>
      <c r="E997" t="s">
        <v>24</v>
      </c>
      <c r="F997" t="s">
        <v>21</v>
      </c>
      <c r="G997">
        <v>8803.94</v>
      </c>
      <c r="H997">
        <v>45</v>
      </c>
      <c r="I997" t="s">
        <v>29</v>
      </c>
      <c r="J997">
        <v>1372.36</v>
      </c>
      <c r="K997">
        <v>1687.83</v>
      </c>
      <c r="L997" t="s">
        <v>30</v>
      </c>
      <c r="M997">
        <v>0.02</v>
      </c>
      <c r="N997" t="s">
        <v>31</v>
      </c>
      <c r="O997" t="s">
        <v>19</v>
      </c>
      <c r="P997" t="s">
        <v>49</v>
      </c>
    </row>
    <row r="998" spans="1:16" x14ac:dyDescent="0.3">
      <c r="A998">
        <v>1001</v>
      </c>
      <c r="B998" s="1">
        <v>45056</v>
      </c>
      <c r="C998">
        <f t="shared" si="30"/>
        <v>6</v>
      </c>
      <c r="D998" s="3">
        <f t="shared" si="31"/>
        <v>5</v>
      </c>
      <c r="E998" t="s">
        <v>24</v>
      </c>
      <c r="F998" t="s">
        <v>34</v>
      </c>
      <c r="G998">
        <v>3793.91</v>
      </c>
      <c r="H998">
        <v>47</v>
      </c>
      <c r="I998" t="s">
        <v>26</v>
      </c>
      <c r="J998">
        <v>4865.33</v>
      </c>
      <c r="K998">
        <v>5316.13</v>
      </c>
      <c r="L998" t="s">
        <v>30</v>
      </c>
      <c r="M998">
        <v>0.06</v>
      </c>
      <c r="N998" t="s">
        <v>27</v>
      </c>
      <c r="O998" t="s">
        <v>19</v>
      </c>
      <c r="P998" t="s">
        <v>54</v>
      </c>
    </row>
    <row r="999" spans="1:16" x14ac:dyDescent="0.3">
      <c r="A999">
        <v>1001</v>
      </c>
      <c r="B999" s="1">
        <v>45207</v>
      </c>
      <c r="C999">
        <f t="shared" si="30"/>
        <v>6</v>
      </c>
      <c r="D999" s="3">
        <f t="shared" si="31"/>
        <v>10</v>
      </c>
      <c r="E999" t="s">
        <v>14</v>
      </c>
      <c r="F999" t="s">
        <v>21</v>
      </c>
      <c r="G999">
        <v>8397.73</v>
      </c>
      <c r="H999">
        <v>33</v>
      </c>
      <c r="I999" t="s">
        <v>16</v>
      </c>
      <c r="J999">
        <v>2933.54</v>
      </c>
      <c r="K999">
        <v>3307.75</v>
      </c>
      <c r="L999" t="s">
        <v>17</v>
      </c>
      <c r="M999">
        <v>0.01</v>
      </c>
      <c r="N999" t="s">
        <v>27</v>
      </c>
      <c r="O999" t="s">
        <v>22</v>
      </c>
      <c r="P999" t="s">
        <v>23</v>
      </c>
    </row>
    <row r="1000" spans="1:16" x14ac:dyDescent="0.3">
      <c r="A1000">
        <v>1001</v>
      </c>
      <c r="B1000" s="1">
        <v>45244</v>
      </c>
      <c r="C1000">
        <f t="shared" si="30"/>
        <v>6</v>
      </c>
      <c r="D1000" s="3">
        <f t="shared" si="31"/>
        <v>11</v>
      </c>
      <c r="E1000" t="s">
        <v>24</v>
      </c>
      <c r="F1000" t="s">
        <v>15</v>
      </c>
      <c r="G1000">
        <v>4944.99</v>
      </c>
      <c r="H1000">
        <v>36</v>
      </c>
      <c r="I1000" t="s">
        <v>16</v>
      </c>
      <c r="J1000">
        <v>666.84</v>
      </c>
      <c r="K1000">
        <v>682.24</v>
      </c>
      <c r="L1000" t="s">
        <v>30</v>
      </c>
      <c r="M1000">
        <v>0.16</v>
      </c>
      <c r="N1000" t="s">
        <v>27</v>
      </c>
      <c r="O1000" t="s">
        <v>22</v>
      </c>
      <c r="P1000" t="s">
        <v>47</v>
      </c>
    </row>
    <row r="1001" spans="1:16" x14ac:dyDescent="0.3">
      <c r="A1001">
        <v>1001</v>
      </c>
      <c r="B1001" s="1">
        <v>45073</v>
      </c>
      <c r="C1001">
        <f t="shared" si="30"/>
        <v>6</v>
      </c>
      <c r="D1001" s="3">
        <f t="shared" si="31"/>
        <v>5</v>
      </c>
      <c r="E1001" t="s">
        <v>43</v>
      </c>
      <c r="F1001" t="s">
        <v>25</v>
      </c>
      <c r="G1001">
        <v>1498.11</v>
      </c>
      <c r="H1001">
        <v>7</v>
      </c>
      <c r="I1001" t="s">
        <v>35</v>
      </c>
      <c r="J1001">
        <v>4094.68</v>
      </c>
      <c r="K1001">
        <v>4576.5</v>
      </c>
      <c r="L1001" t="s">
        <v>30</v>
      </c>
      <c r="M1001">
        <v>0.3</v>
      </c>
      <c r="N1001" t="s">
        <v>18</v>
      </c>
      <c r="O1001" t="s">
        <v>22</v>
      </c>
      <c r="P1001" t="s">
        <v>44</v>
      </c>
    </row>
  </sheetData>
  <autoFilter ref="A1:P1001" xr:uid="{BA9EAB08-3015-4AB7-8018-9C394B702AF9}">
    <filterColumn colId="10">
      <filters>
        <filter val="1001.77"/>
        <filter val="1004.08"/>
        <filter val="1004.6999999999999"/>
        <filter val="1023.64"/>
        <filter val="1024.31"/>
        <filter val="1029.71"/>
        <filter val="1032.22"/>
        <filter val="1040.21"/>
        <filter val="1043.45"/>
        <filter val="1059.8200000000002"/>
        <filter val="1065.55"/>
        <filter val="1067.53"/>
        <filter val="1067.66"/>
        <filter val="1072.82"/>
        <filter val="1075.89"/>
        <filter val="1084.28"/>
        <filter val="1086.8899999999999"/>
        <filter val="1094.92"/>
        <filter val="1095.4499999999998"/>
        <filter val="1098.97"/>
        <filter val="1103.03"/>
        <filter val="1106.51"/>
        <filter val="1107.45"/>
        <filter val="1111.41"/>
        <filter val="1115.24"/>
        <filter val="1126.52"/>
        <filter val="1128.91"/>
        <filter val="1137.44"/>
        <filter val="1138.49"/>
        <filter val="1143.02"/>
        <filter val="1150.28"/>
        <filter val="1159.06"/>
        <filter val="1164.41"/>
        <filter val="1167.3300000000002"/>
        <filter val="1170.1599999999999"/>
        <filter val="1174.48"/>
        <filter val="1175.2199999999998"/>
        <filter val="1176.17"/>
        <filter val="1177.75"/>
        <filter val="1180.04"/>
        <filter val="1182"/>
        <filter val="1189.22"/>
        <filter val="1189.35"/>
        <filter val="1191.9"/>
        <filter val="1200.96"/>
        <filter val="1201.39"/>
        <filter val="1214.56"/>
        <filter val="1225.64"/>
        <filter val="1236.1"/>
        <filter val="1258.3000000000002"/>
        <filter val="1258.6299999999999"/>
        <filter val="1263.49"/>
        <filter val="1265.66"/>
        <filter val="1266.25"/>
        <filter val="1271.45"/>
        <filter val="1271.99"/>
        <filter val="1273.98"/>
        <filter val="1283.04"/>
        <filter val="1284.3600000000001"/>
        <filter val="1286.92"/>
        <filter val="1292.9399999999998"/>
        <filter val="1295.3700000000001"/>
        <filter val="1306.02"/>
        <filter val="1308.4399999999998"/>
        <filter val="1320.06"/>
        <filter val="1320.3200000000002"/>
        <filter val="1321.18"/>
        <filter val="1329.26"/>
        <filter val="1330.84"/>
        <filter val="1336.37"/>
        <filter val="1352.1100000000001"/>
        <filter val="1355.44"/>
        <filter val="1366.62"/>
        <filter val="1367.76"/>
        <filter val="1382.4299999999998"/>
        <filter val="1384.3"/>
        <filter val="1389.35"/>
        <filter val="1399.09"/>
        <filter val="1408.4"/>
        <filter val="1414.88"/>
        <filter val="1420.9"/>
        <filter val="1424.1699999999998"/>
        <filter val="1427.21"/>
        <filter val="1429.4399999999998"/>
        <filter val="1430.45"/>
        <filter val="1437.1200000000001"/>
        <filter val="1438.76"/>
        <filter val="1441.88"/>
        <filter val="1444.97"/>
        <filter val="1448.5400000000002"/>
        <filter val="1454.41"/>
        <filter val="1454.68"/>
        <filter val="1462.19"/>
        <filter val="1464.71"/>
        <filter val="1466.1799999999998"/>
        <filter val="1475.29"/>
        <filter val="1482.58"/>
        <filter val="1482.88"/>
        <filter val="1485.3400000000001"/>
        <filter val="1485.75"/>
        <filter val="1486.29"/>
        <filter val="1492.48"/>
        <filter val="1505.44"/>
        <filter val="1510.3"/>
        <filter val="1510.4299999999998"/>
        <filter val="1511.26"/>
        <filter val="1514.6100000000001"/>
        <filter val="1515.4899999999998"/>
        <filter val="1528.15"/>
        <filter val="1528.4"/>
        <filter val="1528.5900000000001"/>
        <filter val="1533.09"/>
        <filter val="1535.57"/>
        <filter val="1538.79"/>
        <filter val="1543.38"/>
        <filter val="1543.6899999999998"/>
        <filter val="1545"/>
        <filter val="1545.02"/>
        <filter val="1547.2600000000002"/>
        <filter val="1547.3500000000001"/>
        <filter val="1550.19"/>
        <filter val="1558.8700000000001"/>
        <filter val="1566.3600000000001"/>
        <filter val="1567.78"/>
        <filter val="1567.92"/>
        <filter val="1575.59"/>
        <filter val="1576.34"/>
        <filter val="1576.69"/>
        <filter val="1582.89"/>
        <filter val="1586.29"/>
        <filter val="1596.6499999999999"/>
        <filter val="1608.76"/>
        <filter val="1609.94"/>
        <filter val="1611.92"/>
        <filter val="1619.69"/>
        <filter val="1624.8899999999999"/>
        <filter val="1625.7099999999998"/>
        <filter val="1636.14"/>
        <filter val="1647.25"/>
        <filter val="1649.7399999999998"/>
        <filter val="1668.95"/>
        <filter val="1669.9499999999998"/>
        <filter val="167.12"/>
        <filter val="1670.36"/>
        <filter val="1674.97"/>
        <filter val="1675.35"/>
        <filter val="1687.5"/>
        <filter val="1687.83"/>
        <filter val="1697.1899999999998"/>
        <filter val="1703.02"/>
        <filter val="1703.6399999999999"/>
        <filter val="1705.71"/>
        <filter val="1709.71"/>
        <filter val="1710.95"/>
        <filter val="1715.83"/>
        <filter val="1717.97"/>
        <filter val="1727.15"/>
        <filter val="1729.71"/>
        <filter val="1729.81"/>
        <filter val="1739.45"/>
        <filter val="1745.52"/>
        <filter val="175.29"/>
        <filter val="1750.3799999999999"/>
        <filter val="1751.24"/>
        <filter val="1756.34"/>
        <filter val="1758.98"/>
        <filter val="1763.69"/>
        <filter val="1781.0900000000001"/>
        <filter val="1792.83"/>
        <filter val="1798.02"/>
        <filter val="1805.56"/>
        <filter val="181.62"/>
        <filter val="1814.63"/>
        <filter val="1829.1599999999999"/>
        <filter val="1830.27"/>
        <filter val="1830.76"/>
        <filter val="1832.6"/>
        <filter val="1838.21"/>
        <filter val="1840.77"/>
        <filter val="1844.0700000000002"/>
        <filter val="1844.8"/>
        <filter val="1848.69"/>
        <filter val="1856.3999999999999"/>
        <filter val="1862.61"/>
        <filter val="1862.88"/>
        <filter val="1865.83"/>
        <filter val="1868.3200000000002"/>
        <filter val="1870.88"/>
        <filter val="1871.22"/>
        <filter val="1875.75"/>
        <filter val="1882.5700000000002"/>
        <filter val="1882.79"/>
        <filter val="1891.02"/>
        <filter val="1906.6399999999999"/>
        <filter val="1931.56"/>
        <filter val="1935.25"/>
        <filter val="1935.29"/>
        <filter val="1939.04"/>
        <filter val="1942.55"/>
        <filter val="1948.46"/>
        <filter val="1951.2400000000002"/>
        <filter val="1955.56"/>
        <filter val="1964.15"/>
        <filter val="1972.6200000000001"/>
        <filter val="1980.06"/>
        <filter val="1982.92"/>
        <filter val="1983.8200000000002"/>
        <filter val="1984.34"/>
        <filter val="1993.4"/>
        <filter val="1994.01"/>
        <filter val="2001.08"/>
        <filter val="2002.95"/>
        <filter val="2027.74"/>
        <filter val="2034.1499999999999"/>
        <filter val="2036.2"/>
        <filter val="2043.82"/>
        <filter val="2044.04"/>
        <filter val="2045.53"/>
        <filter val="2047.13"/>
        <filter val="2056.35"/>
        <filter val="2066.5"/>
        <filter val="2070.52"/>
        <filter val="2073.32"/>
        <filter val="2073.88"/>
        <filter val="2074.25"/>
        <filter val="2075.35"/>
        <filter val="2079.64"/>
        <filter val="2081.55"/>
        <filter val="2082.52"/>
        <filter val="2087.45"/>
        <filter val="2091.23"/>
        <filter val="211.18"/>
        <filter val="2116.7400000000002"/>
        <filter val="2121.55"/>
        <filter val="2147.14"/>
        <filter val="2147.8"/>
        <filter val="2152.2"/>
        <filter val="2168.9100000000003"/>
        <filter val="2169.86"/>
        <filter val="2173.47"/>
        <filter val="2180.83"/>
        <filter val="2185.42"/>
        <filter val="2186.42"/>
        <filter val="2188.66"/>
        <filter val="219.07999999999998"/>
        <filter val="2191.1899999999996"/>
        <filter val="2193.22"/>
        <filter val="2196.3"/>
        <filter val="2197.42"/>
        <filter val="2202.87"/>
        <filter val="2211.17"/>
        <filter val="2217.51"/>
        <filter val="2217.8"/>
        <filter val="2220.9"/>
        <filter val="2238.65"/>
        <filter val="2241.96"/>
        <filter val="2246.24"/>
        <filter val="2254.84"/>
        <filter val="2255.0499999999997"/>
        <filter val="2257.92"/>
        <filter val="2259.5"/>
        <filter val="2260.81"/>
        <filter val="2263.3599999999997"/>
        <filter val="2270.9900000000002"/>
        <filter val="2282.23"/>
        <filter val="2289.27"/>
        <filter val="2291.17"/>
        <filter val="2299.37"/>
        <filter val="2303.7"/>
        <filter val="2305.44"/>
        <filter val="2307.64"/>
        <filter val="2309.43"/>
        <filter val="2319.62"/>
        <filter val="2321.87"/>
        <filter val="2329.37"/>
        <filter val="2333.19"/>
        <filter val="2338.66"/>
        <filter val="234.63"/>
        <filter val="2341.4700000000003"/>
        <filter val="2363.9"/>
        <filter val="2365.3500000000004"/>
        <filter val="2367.11"/>
        <filter val="2382.23"/>
        <filter val="2384.38"/>
        <filter val="2385.48"/>
        <filter val="2394.2"/>
        <filter val="2406.58"/>
        <filter val="2426.99"/>
        <filter val="2429.9300000000003"/>
        <filter val="2437.7"/>
        <filter val="2438.9700000000003"/>
        <filter val="2439.49"/>
        <filter val="2440.63"/>
        <filter val="2441.46"/>
        <filter val="2441.79"/>
        <filter val="2449.6400000000003"/>
        <filter val="2453.35"/>
        <filter val="2457.29"/>
        <filter val="2462.34"/>
        <filter val="2462.63"/>
        <filter val="2467.28"/>
        <filter val="2472.98"/>
        <filter val="2475.56"/>
        <filter val="2475.93"/>
        <filter val="2476.8"/>
        <filter val="2482.34"/>
        <filter val="2483.87"/>
        <filter val="2486.14"/>
        <filter val="2490.47"/>
        <filter val="2494.48"/>
        <filter val="2502.76"/>
        <filter val="2504.0299999999997"/>
        <filter val="2504.6"/>
        <filter val="2512.8399999999997"/>
        <filter val="2517.6"/>
        <filter val="2519.07"/>
        <filter val="2521.4500000000003"/>
        <filter val="2521.77"/>
        <filter val="2525.27"/>
        <filter val="2527"/>
        <filter val="2529.02"/>
        <filter val="2532.8700000000003"/>
        <filter val="2533.04"/>
        <filter val="2540.4199999999996"/>
        <filter val="2558.68"/>
        <filter val="2558.9500000000003"/>
        <filter val="2568.13"/>
        <filter val="2568.73"/>
        <filter val="2578.7999999999997"/>
        <filter val="258.91999999999996"/>
        <filter val="2581"/>
        <filter val="2584.35"/>
        <filter val="2596.6099999999997"/>
        <filter val="2597.67"/>
        <filter val="2598.4"/>
        <filter val="2598.58"/>
        <filter val="260.73"/>
        <filter val="2600.93"/>
        <filter val="2604.06"/>
        <filter val="2605.3599999999997"/>
        <filter val="2610.8399999999997"/>
        <filter val="2611.94"/>
        <filter val="2616.19"/>
        <filter val="2617"/>
        <filter val="2624.09"/>
        <filter val="2626.02"/>
        <filter val="2626.3199999999997"/>
        <filter val="2626.9"/>
        <filter val="2637.9100000000003"/>
        <filter val="2638.96"/>
        <filter val="2644.54"/>
        <filter val="2646.5299999999997"/>
        <filter val="2654.65"/>
        <filter val="2658.0600000000004"/>
        <filter val="2661.54"/>
        <filter val="2668.02"/>
        <filter val="267.22"/>
        <filter val="2682.34"/>
        <filter val="2682.53"/>
        <filter val="2684.83"/>
        <filter val="2693.33"/>
        <filter val="2696.02"/>
        <filter val="2696.78"/>
        <filter val="2707.1099999999997"/>
        <filter val="2707.25"/>
        <filter val="2709.4"/>
        <filter val="2714.12"/>
        <filter val="2714.71"/>
        <filter val="2715.0499999999997"/>
        <filter val="2723.13"/>
        <filter val="2738.6800000000003"/>
        <filter val="2740.93"/>
        <filter val="2742.97"/>
        <filter val="2743.09"/>
        <filter val="2747.81"/>
        <filter val="2755.56"/>
        <filter val="2760.6000000000004"/>
        <filter val="2765.79"/>
        <filter val="2766.05"/>
        <filter val="2766.51"/>
        <filter val="2769.52"/>
        <filter val="2771.02"/>
        <filter val="2774.86"/>
        <filter val="2778.3999999999996"/>
        <filter val="2790.1000000000004"/>
        <filter val="2796.8799999999997"/>
        <filter val="2836.94"/>
        <filter val="2838.27"/>
        <filter val="2839.73"/>
        <filter val="2840.1400000000003"/>
        <filter val="2841.68"/>
        <filter val="2847.76"/>
        <filter val="2848.3999999999996"/>
        <filter val="2850.56"/>
        <filter val="2860.4199999999996"/>
        <filter val="2864.45"/>
        <filter val="2867.36"/>
        <filter val="2869.6"/>
        <filter val="2872.8"/>
        <filter val="2879.24"/>
        <filter val="2882.85"/>
        <filter val="2889.67"/>
        <filter val="2904.06"/>
        <filter val="2908.0899999999997"/>
        <filter val="2910.5099999999998"/>
        <filter val="2913.78"/>
        <filter val="2925.86"/>
        <filter val="2926.68"/>
        <filter val="2929.32"/>
        <filter val="2929.45"/>
        <filter val="2937.57"/>
        <filter val="2943.3100000000004"/>
        <filter val="2953.91"/>
        <filter val="2955.5099999999998"/>
        <filter val="2958.55"/>
        <filter val="2961.56"/>
        <filter val="297.69"/>
        <filter val="2971.75"/>
        <filter val="2976.0099999999998"/>
        <filter val="2977.52"/>
        <filter val="2979.64"/>
        <filter val="2994.74"/>
        <filter val="3001.56"/>
        <filter val="3007.4700000000003"/>
        <filter val="3007.53"/>
        <filter val="3013.49"/>
        <filter val="3023.97"/>
        <filter val="3027.0099999999998"/>
        <filter val="3027.74"/>
        <filter val="3027.9199999999996"/>
        <filter val="303.36"/>
        <filter val="3036.18"/>
        <filter val="3040.73"/>
        <filter val="3042.73"/>
        <filter val="3045.9399999999996"/>
        <filter val="3049.04"/>
        <filter val="3054.79"/>
        <filter val="3062.2200000000003"/>
        <filter val="3069.9399999999996"/>
        <filter val="3074.59"/>
        <filter val="3080.61"/>
        <filter val="3081.04"/>
        <filter val="3081.5"/>
        <filter val="3083.06"/>
        <filter val="3096.64"/>
        <filter val="3104.43"/>
        <filter val="3108.3"/>
        <filter val="3125.01"/>
        <filter val="3133.55"/>
        <filter val="314.93"/>
        <filter val="3145.27"/>
        <filter val="3146.6000000000004"/>
        <filter val="3152.2799999999997"/>
        <filter val="3159.88"/>
        <filter val="316.39"/>
        <filter val="3163.7"/>
        <filter val="3177.64"/>
        <filter val="3181.2299999999996"/>
        <filter val="3183.58"/>
        <filter val="3185.81"/>
        <filter val="3186.15"/>
        <filter val="3192.37"/>
        <filter val="3192.99"/>
        <filter val="3193.25"/>
        <filter val="3193.76"/>
        <filter val="3193.92"/>
        <filter val="3198.4900000000002"/>
        <filter val="3198.54"/>
        <filter val="3200.75"/>
        <filter val="3202.68"/>
        <filter val="3204.01"/>
        <filter val="3206.98"/>
        <filter val="3209.22"/>
        <filter val="3215"/>
        <filter val="3216.42"/>
        <filter val="3218.8999999999996"/>
        <filter val="3219.58"/>
        <filter val="3222.65"/>
        <filter val="3224.8399999999997"/>
        <filter val="3231.08"/>
        <filter val="3231.32"/>
        <filter val="3239.74"/>
        <filter val="3244.76"/>
        <filter val="3246.33"/>
        <filter val="3254.5499999999997"/>
        <filter val="3255.5299999999997"/>
        <filter val="3256.78"/>
        <filter val="3258.45"/>
        <filter val="3263.49"/>
        <filter val="3263.96"/>
        <filter val="3273.2200000000003"/>
        <filter val="3286.47"/>
        <filter val="3304.15"/>
        <filter val="3307.75"/>
        <filter val="3317.75"/>
        <filter val="3337.4"/>
        <filter val="3339.66"/>
        <filter val="3349.37"/>
        <filter val="336.37"/>
        <filter val="3360.4"/>
        <filter val="3375.79"/>
        <filter val="338.94"/>
        <filter val="3381.2200000000003"/>
        <filter val="3383.67"/>
        <filter val="3384.5"/>
        <filter val="3385.6099999999997"/>
        <filter val="3386.33"/>
        <filter val="3387.21"/>
        <filter val="3388.8399999999997"/>
        <filter val="3391.46"/>
        <filter val="3397.36"/>
        <filter val="3401.1"/>
        <filter val="3409.9300000000003"/>
        <filter val="3418.19"/>
        <filter val="3423.6600000000003"/>
        <filter val="3430.99"/>
        <filter val="3449.94"/>
        <filter val="3452.1400000000003"/>
        <filter val="3454.76"/>
        <filter val="3465.35"/>
        <filter val="3465.79"/>
        <filter val="3475.29"/>
        <filter val="3480.58"/>
        <filter val="3481.72"/>
        <filter val="3483.1499999999996"/>
        <filter val="350.38"/>
        <filter val="3503.11"/>
        <filter val="3508.1400000000003"/>
        <filter val="351.6"/>
        <filter val="3513.74"/>
        <filter val="3544.02"/>
        <filter val="3552.6299999999997"/>
        <filter val="3553.27"/>
        <filter val="3555.3500000000004"/>
        <filter val="3557.38"/>
        <filter val="3563.9700000000003"/>
        <filter val="3564.19"/>
        <filter val="3565.58"/>
        <filter val="3565.6000000000004"/>
        <filter val="3572.61"/>
        <filter val="3578.49"/>
        <filter val="3590.83"/>
        <filter val="3596.6400000000003"/>
        <filter val="3598.7200000000003"/>
        <filter val="3599.27"/>
        <filter val="360.53999999999996"/>
        <filter val="3600.14"/>
        <filter val="3603.02"/>
        <filter val="3606.0899999999997"/>
        <filter val="3607.15"/>
        <filter val="3609.3399999999997"/>
        <filter val="3625.3500000000004"/>
        <filter val="3631.75"/>
        <filter val="3634.58"/>
        <filter val="3635.02"/>
        <filter val="3651.42"/>
        <filter val="3657.23"/>
        <filter val="3659.42"/>
        <filter val="3672.8900000000003"/>
        <filter val="3693.4500000000003"/>
        <filter val="3696.1000000000004"/>
        <filter val="3702.8399999999997"/>
        <filter val="371.4"/>
        <filter val="3710.92"/>
        <filter val="3711.47"/>
        <filter val="3712.25"/>
        <filter val="3714.52"/>
        <filter val="3722.38"/>
        <filter val="3723.21"/>
        <filter val="3723.66"/>
        <filter val="3729.27"/>
        <filter val="3730.4300000000003"/>
        <filter val="3732"/>
        <filter val="3733.71"/>
        <filter val="3740.13"/>
        <filter val="3742.1200000000003"/>
        <filter val="3743.3900000000003"/>
        <filter val="3745.91"/>
        <filter val="3746"/>
        <filter val="3750.63"/>
        <filter val="3753.83"/>
        <filter val="3759.0099999999998"/>
        <filter val="3764.52"/>
        <filter val="3765.31"/>
        <filter val="3774.65"/>
        <filter val="3778.94"/>
        <filter val="3780.88"/>
        <filter val="3781.4"/>
        <filter val="3781.5499999999997"/>
        <filter val="3785.91"/>
        <filter val="3799.67"/>
        <filter val="381.91999999999996"/>
        <filter val="3813.48"/>
        <filter val="3817.9900000000002"/>
        <filter val="3820.3"/>
        <filter val="3822.98"/>
        <filter val="3822.99"/>
        <filter val="3824.1000000000004"/>
        <filter val="3830.71"/>
        <filter val="3836.52"/>
        <filter val="3838.42"/>
        <filter val="3839.72"/>
        <filter val="3840.24"/>
        <filter val="3842.5499999999997"/>
        <filter val="3844.51"/>
        <filter val="385.83"/>
        <filter val="3860.56"/>
        <filter val="3862.26"/>
        <filter val="3880.53"/>
        <filter val="3883.77"/>
        <filter val="3890.3599999999997"/>
        <filter val="3891.62"/>
        <filter val="3892.73"/>
        <filter val="3893.6"/>
        <filter val="3896.19"/>
        <filter val="390.89"/>
        <filter val="3908.3700000000003"/>
        <filter val="3915.4100000000003"/>
        <filter val="3929.26"/>
        <filter val="3930.06"/>
        <filter val="3931.25"/>
        <filter val="3945.82"/>
        <filter val="3946.77"/>
        <filter val="3947.5"/>
        <filter val="3955.75"/>
        <filter val="3964.63"/>
        <filter val="3964.65"/>
        <filter val="3967.6899999999996"/>
        <filter val="3988.7000000000003"/>
        <filter val="3998.9100000000003"/>
        <filter val="4002.63"/>
        <filter val="4003.5"/>
        <filter val="4003.96"/>
        <filter val="4004"/>
        <filter val="4007.9800000000005"/>
        <filter val="4017.91"/>
        <filter val="404.69"/>
        <filter val="4045.3399999999997"/>
        <filter val="4055.44"/>
        <filter val="4061.04"/>
        <filter val="4061.3700000000003"/>
        <filter val="4068.43"/>
        <filter val="4071.8199999999997"/>
        <filter val="4076.77"/>
        <filter val="4076.96"/>
        <filter val="4082.1099999999997"/>
        <filter val="4082.62"/>
        <filter val="4082.7599999999998"/>
        <filter val="4087.9100000000003"/>
        <filter val="4096.48"/>
        <filter val="4096.96"/>
        <filter val="4100.4"/>
        <filter val="4102.72"/>
        <filter val="4116.38"/>
        <filter val="4117.88"/>
        <filter val="4134.55"/>
        <filter val="4138.83"/>
        <filter val="4142.09"/>
        <filter val="4143.51"/>
        <filter val="4147.11"/>
        <filter val="4152.72"/>
        <filter val="4163.68"/>
        <filter val="4166.95"/>
        <filter val="4172.349999999999"/>
        <filter val="4177.06"/>
        <filter val="4186.98"/>
        <filter val="4188.66"/>
        <filter val="4199.3"/>
        <filter val="4205.37"/>
        <filter val="4209.44"/>
        <filter val="4211.25"/>
        <filter val="4212.55"/>
        <filter val="4212.65"/>
        <filter val="4226.56"/>
        <filter val="4228.18"/>
        <filter val="423.13"/>
        <filter val="4230"/>
        <filter val="4234.92"/>
        <filter val="4240.23"/>
        <filter val="4255.73"/>
        <filter val="4257.5199999999995"/>
        <filter val="4258.84"/>
        <filter val="4261.11"/>
        <filter val="4262.21"/>
        <filter val="4269.0199999999995"/>
        <filter val="4270.59"/>
        <filter val="4270.65"/>
        <filter val="4272.92"/>
        <filter val="4273.6"/>
        <filter val="4275.96"/>
        <filter val="4276.99"/>
        <filter val="4280.06"/>
        <filter val="4281.79"/>
        <filter val="4288.3"/>
        <filter val="429.29"/>
        <filter val="4293.69"/>
        <filter val="4294.85"/>
        <filter val="4304.7"/>
        <filter val="4313.45"/>
        <filter val="4314.5599999999995"/>
        <filter val="4315.52"/>
        <filter val="4320.93"/>
        <filter val="4321.04"/>
        <filter val="4323.62"/>
        <filter val="4323.71"/>
        <filter val="4331.42"/>
        <filter val="4331.429999999999"/>
        <filter val="4338.67"/>
        <filter val="4345.25"/>
        <filter val="4355.87"/>
        <filter val="4357.49"/>
        <filter val="4358.37"/>
        <filter val="4358.78"/>
        <filter val="436.53"/>
        <filter val="4361.7"/>
        <filter val="4362.44"/>
        <filter val="4362.51"/>
        <filter val="438.27000000000004"/>
        <filter val="4381.89"/>
        <filter val="4382.320000000001"/>
        <filter val="4382.35"/>
        <filter val="4384.85"/>
        <filter val="4386.82"/>
        <filter val="4387.01"/>
        <filter val="4387.99"/>
        <filter val="4391.67"/>
        <filter val="4393.68"/>
        <filter val="4405.8"/>
        <filter val="4417.79"/>
        <filter val="4420.150000000001"/>
        <filter val="4422.59"/>
        <filter val="4431.04"/>
        <filter val="4432.349999999999"/>
        <filter val="4436.5"/>
        <filter val="4439.12"/>
        <filter val="4446.45"/>
        <filter val="4446.9"/>
        <filter val="445.48"/>
        <filter val="4454.97"/>
        <filter val="446.11"/>
        <filter val="4460.71"/>
        <filter val="4461.51"/>
        <filter val="4462.4"/>
        <filter val="4464.28"/>
        <filter val="4467.75"/>
        <filter val="4469.07"/>
        <filter val="4474.509999999999"/>
        <filter val="4475.19"/>
        <filter val="4488.370000000001"/>
        <filter val="4495.13"/>
        <filter val="4495.88"/>
        <filter val="4506.8099999999995"/>
        <filter val="451.81"/>
        <filter val="4521.57"/>
        <filter val="4523.360000000001"/>
        <filter val="4528.7699999999995"/>
        <filter val="4533.31"/>
        <filter val="4537.94"/>
        <filter val="4545.78"/>
        <filter val="4548.09"/>
        <filter val="4551.599999999999"/>
        <filter val="4557.56"/>
        <filter val="457.84"/>
        <filter val="4572.21"/>
        <filter val="4576.5"/>
        <filter val="4576.72"/>
        <filter val="461.3"/>
        <filter val="4612.490000000001"/>
        <filter val="4624.1"/>
        <filter val="4625.5599999999995"/>
        <filter val="4629.9800000000005"/>
        <filter val="4633.1"/>
        <filter val="4636.59"/>
        <filter val="4641.41"/>
        <filter val="4642.46"/>
        <filter val="4642.83"/>
        <filter val="4645.17"/>
        <filter val="4645.35"/>
        <filter val="4645.64"/>
        <filter val="4647.28"/>
        <filter val="4647.87"/>
        <filter val="4656.58"/>
        <filter val="4658.64"/>
        <filter val="4663.339999999999"/>
        <filter val="4675.9"/>
        <filter val="4693.900000000001"/>
        <filter val="4694.21"/>
        <filter val="4695.54"/>
        <filter val="4696.85"/>
        <filter val="4706.7"/>
        <filter val="471.75"/>
        <filter val="4710.1"/>
        <filter val="4711.700000000001"/>
        <filter val="4713.68"/>
        <filter val="4720.27"/>
        <filter val="4723.2"/>
        <filter val="4724.7"/>
        <filter val="4727.75"/>
        <filter val="4731.98"/>
        <filter val="4743.030000000001"/>
        <filter val="4747.07"/>
        <filter val="4752.24"/>
        <filter val="4752.88"/>
        <filter val="4758.110000000001"/>
        <filter val="4761.179999999999"/>
        <filter val="477.67"/>
        <filter val="477.67999999999995"/>
        <filter val="4770.42"/>
        <filter val="4784.28"/>
        <filter val="4785.66"/>
        <filter val="4794.009999999999"/>
        <filter val="4795.42"/>
        <filter val="4801.06"/>
        <filter val="4805.17"/>
        <filter val="4818.95"/>
        <filter val="4820.200000000001"/>
        <filter val="4820.299999999999"/>
        <filter val="4823.5"/>
        <filter val="4825.92"/>
        <filter val="4829.52"/>
        <filter val="4853.41"/>
        <filter val="4856.219999999999"/>
        <filter val="4864.34"/>
        <filter val="4868.95"/>
        <filter val="4869.5"/>
        <filter val="487.03000000000003"/>
        <filter val="487.65"/>
        <filter val="4879.15"/>
        <filter val="4879.72"/>
        <filter val="4879.879999999999"/>
        <filter val="488.23"/>
        <filter val="4880.799999999999"/>
        <filter val="4884.12"/>
        <filter val="4884.29"/>
        <filter val="4888.46"/>
        <filter val="492.68"/>
        <filter val="4925.17"/>
        <filter val="4949.95"/>
        <filter val="4954.39"/>
        <filter val="4958.780000000001"/>
        <filter val="4967.44"/>
        <filter val="4973.38"/>
        <filter val="4975.2300000000005"/>
        <filter val="4976.68"/>
        <filter val="498.31"/>
        <filter val="498.46000000000004"/>
        <filter val="4984.39"/>
        <filter val="4985.75"/>
        <filter val="4990.33"/>
        <filter val="4995.55"/>
        <filter val="4998.78"/>
        <filter val="5011.429999999999"/>
        <filter val="5017.58"/>
        <filter val="5026.1900000000005"/>
        <filter val="503.36"/>
        <filter val="5034.35"/>
        <filter val="5037.2699999999995"/>
        <filter val="5038.74"/>
        <filter val="5040.22"/>
        <filter val="5043.36"/>
        <filter val="5044.740000000001"/>
        <filter val="5046.51"/>
        <filter val="5050.46"/>
        <filter val="5074.42"/>
        <filter val="5075.44"/>
        <filter val="5079.65"/>
        <filter val="5079.68"/>
        <filter val="5080.740000000001"/>
        <filter val="5088"/>
        <filter val="5088.0199999999995"/>
        <filter val="5088.06"/>
        <filter val="5088.28"/>
        <filter val="5107.43"/>
        <filter val="5118.83"/>
        <filter val="5119.91"/>
        <filter val="5122.070000000001"/>
        <filter val="5129.11"/>
        <filter val="5129.1900000000005"/>
        <filter val="5145.88"/>
        <filter val="5165.09"/>
        <filter val="5166.72"/>
        <filter val="517.18"/>
        <filter val="5184.64"/>
        <filter val="5186.19"/>
        <filter val="5191.02"/>
        <filter val="5227.93"/>
        <filter val="5243.13"/>
        <filter val="5245.86"/>
        <filter val="5253.07"/>
        <filter val="526.14"/>
        <filter val="528.49"/>
        <filter val="5287.05"/>
        <filter val="5296.650000000001"/>
        <filter val="5309.32"/>
        <filter val="531.02"/>
        <filter val="5316.13"/>
        <filter val="533.5799999999999"/>
        <filter val="540.38"/>
        <filter val="5402.28"/>
        <filter val="5442.15"/>
        <filter val="548.25"/>
        <filter val="552.29"/>
        <filter val="557.69"/>
        <filter val="565.62"/>
        <filter val="569.63"/>
        <filter val="576.44"/>
        <filter val="584.44"/>
        <filter val="586.18"/>
        <filter val="595.2"/>
        <filter val="612.46"/>
        <filter val="613.09"/>
        <filter val="624.71"/>
        <filter val="632.4399999999999"/>
        <filter val="634.16"/>
        <filter val="641.09"/>
        <filter val="641.18"/>
        <filter val="648.29"/>
        <filter val="657.44"/>
        <filter val="665.07"/>
        <filter val="666.64"/>
        <filter val="675.54"/>
        <filter val="675.9100000000001"/>
        <filter val="676.6600000000001"/>
        <filter val="677.5"/>
        <filter val="678.04"/>
        <filter val="682.24"/>
        <filter val="683.78"/>
        <filter val="684.6700000000001"/>
        <filter val="685.1"/>
        <filter val="686.25"/>
        <filter val="687.6"/>
        <filter val="692.71"/>
        <filter val="693.4"/>
        <filter val="700.25"/>
        <filter val="715.06"/>
        <filter val="715.84"/>
        <filter val="718.72"/>
        <filter val="732.69"/>
        <filter val="733"/>
        <filter val="735.95"/>
        <filter val="737.49"/>
        <filter val="742"/>
        <filter val="746.28"/>
        <filter val="752.24"/>
        <filter val="753.81"/>
        <filter val="757.26"/>
        <filter val="759.3199999999999"/>
        <filter val="764.54"/>
        <filter val="768.06"/>
        <filter val="779.3299999999999"/>
        <filter val="792.21"/>
        <filter val="799.04"/>
        <filter val="799.27"/>
        <filter val="800.6"/>
        <filter val="802.4300000000001"/>
        <filter val="803.49"/>
        <filter val="803.71"/>
        <filter val="803.87"/>
        <filter val="806.1400000000001"/>
        <filter val="808.69"/>
        <filter val="812.9100000000001"/>
        <filter val="814.1400000000001"/>
        <filter val="817.36"/>
        <filter val="818.14"/>
        <filter val="820.3699999999999"/>
        <filter val="822.39"/>
        <filter val="828.9499999999999"/>
        <filter val="831.13"/>
        <filter val="838.97"/>
        <filter val="839.92"/>
        <filter val="842.46"/>
        <filter val="851.3499999999999"/>
        <filter val="853.6600000000001"/>
        <filter val="856.9100000000001"/>
        <filter val="860.95"/>
        <filter val="863.03"/>
        <filter val="863.8100000000001"/>
        <filter val="865.76"/>
        <filter val="876.46"/>
        <filter val="878.09"/>
        <filter val="878.43"/>
        <filter val="882.28"/>
        <filter val="884.51"/>
        <filter val="902.26"/>
        <filter val="907.63"/>
        <filter val="909.88"/>
        <filter val="914.77"/>
        <filter val="918.1700000000001"/>
        <filter val="934.04"/>
        <filter val="938.04"/>
        <filter val="944.79"/>
        <filter val="956.1600000000001"/>
        <filter val="958.76"/>
        <filter val="970.49"/>
        <filter val="971.57"/>
        <filter val="987.4100000000001"/>
        <filter val="991.21"/>
        <filter val="993.24"/>
        <filter val="999.1800000000001"/>
      </filters>
    </filterColumn>
  </autoFilter>
  <sortState xmlns:xlrd2="http://schemas.microsoft.com/office/spreadsheetml/2017/richdata2" ref="A2:P1001">
    <sortCondition descending="1" ref="A1:A100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Analysis_Report</vt:lpstr>
      <vt:lpstr>monthly sales</vt:lpstr>
      <vt:lpstr>sales rep(sum of Quantity sold)</vt:lpstr>
      <vt:lpstr>Shares</vt:lpstr>
      <vt:lpstr>count category</vt:lpstr>
      <vt:lpstr>sum of quantity sold </vt:lpstr>
      <vt:lpstr>sales_data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bandhusingh1608@gmail.com</cp:lastModifiedBy>
  <dcterms:created xsi:type="dcterms:W3CDTF">2025-05-22T08:00:13Z</dcterms:created>
  <dcterms:modified xsi:type="dcterms:W3CDTF">2025-06-01T22:27:57Z</dcterms:modified>
</cp:coreProperties>
</file>