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ellexperiments\"/>
    </mc:Choice>
  </mc:AlternateContent>
  <xr:revisionPtr revIDLastSave="0" documentId="13_ncr:1_{FFB1ADF3-A6EB-4A24-839E-1216627194F9}" xr6:coauthVersionLast="47" xr6:coauthVersionMax="47" xr10:uidLastSave="{00000000-0000-0000-0000-000000000000}"/>
  <bookViews>
    <workbookView xWindow="-108" yWindow="-108" windowWidth="23256" windowHeight="12456" activeTab="1" xr2:uid="{B9D614DD-4142-4955-AD97-CC98E8CFBF2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G2" i="3"/>
  <c r="F2" i="3"/>
  <c r="E2" i="3"/>
  <c r="H2" i="3" s="1"/>
  <c r="D2" i="3"/>
  <c r="A3" i="1"/>
  <c r="B3" i="1"/>
  <c r="C3" i="1"/>
  <c r="L2" i="1"/>
  <c r="K2" i="1"/>
  <c r="I2" i="1"/>
  <c r="H2" i="1"/>
  <c r="G2" i="1"/>
  <c r="F2" i="1"/>
  <c r="E2" i="1"/>
  <c r="D2" i="1"/>
  <c r="J2" i="3" l="1"/>
  <c r="M3" i="3" s="1"/>
  <c r="K2" i="3"/>
  <c r="N3" i="3" s="1"/>
  <c r="I2" i="3"/>
  <c r="L2" i="3"/>
  <c r="O3" i="3" s="1"/>
  <c r="M2" i="1"/>
  <c r="J2" i="1"/>
</calcChain>
</file>

<file path=xl/sharedStrings.xml><?xml version="1.0" encoding="utf-8"?>
<sst xmlns="http://schemas.openxmlformats.org/spreadsheetml/2006/main" count="28" uniqueCount="22">
  <si>
    <t>a</t>
  </si>
  <si>
    <t>b</t>
  </si>
  <si>
    <t>c</t>
  </si>
  <si>
    <t>predict at 1</t>
  </si>
  <si>
    <t>predict at 2</t>
  </si>
  <si>
    <t>predict at 3</t>
  </si>
  <si>
    <t>ERROR1</t>
  </si>
  <si>
    <t>ERROR2</t>
  </si>
  <si>
    <t>ERROR3</t>
  </si>
  <si>
    <t>SSE</t>
  </si>
  <si>
    <t>da</t>
  </si>
  <si>
    <t>db</t>
  </si>
  <si>
    <t>dc</t>
  </si>
  <si>
    <t>x</t>
  </si>
  <si>
    <t>y</t>
  </si>
  <si>
    <t>deviation 1</t>
  </si>
  <si>
    <t>deviation 2</t>
  </si>
  <si>
    <t>deviation 3</t>
  </si>
  <si>
    <t>prediction 1</t>
  </si>
  <si>
    <t>predication 2</t>
  </si>
  <si>
    <t>prediction 3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</si>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</sst>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BA92-2E39-43A6-879E-4BC80558F6CC}">
  <dimension ref="A1:M3"/>
  <sheetViews>
    <sheetView workbookViewId="0">
      <selection activeCell="F9" sqref="F9"/>
    </sheetView>
  </sheetViews>
  <sheetFormatPr defaultRowHeight="14.4" x14ac:dyDescent="0.3"/>
  <cols>
    <col min="4" max="6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0</v>
      </c>
      <c r="D2">
        <f>A2 + B2 + C2</f>
        <v>0</v>
      </c>
      <c r="E2">
        <f>A2 * 4 + B2 * 2 + C2</f>
        <v>0</v>
      </c>
      <c r="F2">
        <f>A2 * 9 + B2 * 3 + C2</f>
        <v>0</v>
      </c>
      <c r="G2">
        <f>3 - D2</f>
        <v>3</v>
      </c>
      <c r="H2">
        <f>5 - E2</f>
        <v>5</v>
      </c>
      <c r="I2">
        <f xml:space="preserve"> 7 - F2</f>
        <v>7</v>
      </c>
      <c r="J2">
        <f>(G2^2 + H2^2 + I2^2) /3</f>
        <v>27.666666666666668</v>
      </c>
      <c r="K2">
        <f>-2 * (G2 + 4*H2 + 9*I2)</f>
        <v>-172</v>
      </c>
      <c r="L2">
        <f>-2 * (G2 + 2*H2 + 3*I2)</f>
        <v>-68</v>
      </c>
      <c r="M2">
        <f>-2 * (G2 + H2 + I2)</f>
        <v>-30</v>
      </c>
    </row>
    <row r="3" spans="1:13" x14ac:dyDescent="0.3">
      <c r="A3">
        <f>A2 - (0.01 * K2)</f>
        <v>1.72</v>
      </c>
      <c r="B3">
        <f xml:space="preserve"> B2 - (0.01 * L2)</f>
        <v>0.68</v>
      </c>
      <c r="C3">
        <f>C2 - (0.01 * M2)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DC59-A24E-413C-95CD-3B36ED3A168E}">
  <dimension ref="A1:O4"/>
  <sheetViews>
    <sheetView tabSelected="1" workbookViewId="0">
      <selection activeCell="J11" sqref="J11"/>
    </sheetView>
  </sheetViews>
  <sheetFormatPr defaultRowHeight="14.4" x14ac:dyDescent="0.3"/>
  <cols>
    <col min="3" max="3" width="10.44140625" bestFit="1" customWidth="1"/>
    <col min="4" max="4" width="11.44140625" bestFit="1" customWidth="1"/>
    <col min="5" max="5" width="10.44140625" bestFit="1" customWidth="1"/>
    <col min="6" max="6" width="12" bestFit="1" customWidth="1"/>
    <col min="7" max="8" width="9.5546875" bestFit="1" customWidth="1"/>
    <col min="9" max="9" width="16" bestFit="1" customWidth="1"/>
    <col min="10" max="11" width="12.6640625" bestFit="1" customWidth="1"/>
  </cols>
  <sheetData>
    <row r="1" spans="1:15" x14ac:dyDescent="0.3">
      <c r="A1" t="s">
        <v>13</v>
      </c>
      <c r="B1" t="s">
        <v>14</v>
      </c>
      <c r="C1" t="s">
        <v>18</v>
      </c>
      <c r="D1" t="s">
        <v>19</v>
      </c>
      <c r="E1" t="s">
        <v>20</v>
      </c>
      <c r="F1" t="s">
        <v>15</v>
      </c>
      <c r="G1" t="s">
        <v>16</v>
      </c>
      <c r="H1" t="s">
        <v>17</v>
      </c>
      <c r="I1" t="s">
        <v>21</v>
      </c>
      <c r="J1" t="s">
        <v>10</v>
      </c>
      <c r="K1" t="s">
        <v>11</v>
      </c>
      <c r="L1" t="s">
        <v>12</v>
      </c>
      <c r="M1" t="s">
        <v>0</v>
      </c>
      <c r="N1" t="s">
        <v>1</v>
      </c>
      <c r="O1" t="s">
        <v>2</v>
      </c>
    </row>
    <row r="2" spans="1:15" x14ac:dyDescent="0.3">
      <c r="A2">
        <v>1</v>
      </c>
      <c r="B2">
        <v>5</v>
      </c>
      <c r="C2">
        <f>M2 * ($A$2)^2 + N2 * ($A$2) + O2</f>
        <v>0</v>
      </c>
      <c r="D2">
        <f>M2 * ($A$3)^2 + N2 * $A$3 + O2</f>
        <v>0</v>
      </c>
      <c r="E2">
        <f>M2 * ($A$4)^2 + N2 * ($A$4)+ O2</f>
        <v>0</v>
      </c>
      <c r="F2">
        <f>$B$2 -C2</f>
        <v>5</v>
      </c>
      <c r="G2">
        <f>$B$3 - D2</f>
        <v>14</v>
      </c>
      <c r="H2">
        <f>$B$4 - E2</f>
        <v>29</v>
      </c>
      <c r="I2">
        <f>((F2 + G2 + H2) ^ 2 ) / 3</f>
        <v>768</v>
      </c>
      <c r="J2">
        <f xml:space="preserve"> (-2/3) * (F2*($A$2)^2 + G2*($A$3)^2 + H2*($A$4)^2)</f>
        <v>-214.66666666666666</v>
      </c>
      <c r="K2">
        <f xml:space="preserve"> (-2/3) * (F2*($A$2) + G2*($A$3) + H2*($A$4))</f>
        <v>-80</v>
      </c>
      <c r="L2">
        <f xml:space="preserve"> (-2/3) * (F2 + G2+ H2)</f>
        <v>-32</v>
      </c>
      <c r="M2">
        <v>0</v>
      </c>
      <c r="N2">
        <v>0</v>
      </c>
      <c r="O2">
        <v>0</v>
      </c>
    </row>
    <row r="3" spans="1:15" x14ac:dyDescent="0.3">
      <c r="A3">
        <v>2</v>
      </c>
      <c r="B3">
        <v>14</v>
      </c>
      <c r="M3">
        <f>M2 - (0.01 * J2)</f>
        <v>2.1466666666666665</v>
      </c>
      <c r="N3">
        <f xml:space="preserve"> N2 - (0.01 * K2)</f>
        <v>0.8</v>
      </c>
      <c r="O3">
        <f>O2 - (0.01 * L2)</f>
        <v>0.32</v>
      </c>
    </row>
    <row r="4" spans="1:15" x14ac:dyDescent="0.3">
      <c r="A4">
        <v>3</v>
      </c>
      <c r="B4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Srivathsan Narasimhan</dc:creator>
  <cp:lastModifiedBy>Srivathsan Narasimhan</cp:lastModifiedBy>
  <dcterms:created xsi:type="dcterms:W3CDTF">2024-06-17T05:07:04Z</dcterms:created>
  <dcterms:modified xsi:type="dcterms:W3CDTF">2024-06-19T05:05:14Z</dcterms:modified>
</cp:coreProperties>
</file>