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4\outputs\"/>
    </mc:Choice>
  </mc:AlternateContent>
  <xr:revisionPtr revIDLastSave="0" documentId="13_ncr:1_{46903A37-B352-4A6B-8754-6145F6260D33}" xr6:coauthVersionLast="47" xr6:coauthVersionMax="47" xr10:uidLastSave="{00000000-0000-0000-0000-000000000000}"/>
  <bookViews>
    <workbookView xWindow="-108" yWindow="-108" windowWidth="23256" windowHeight="12576" xr2:uid="{75A2B2A3-B3E2-432F-A7DC-EC91B0A9F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</calcChain>
</file>

<file path=xl/sharedStrings.xml><?xml version="1.0" encoding="utf-8"?>
<sst xmlns="http://schemas.openxmlformats.org/spreadsheetml/2006/main" count="98" uniqueCount="24">
  <si>
    <t>wc=1</t>
  </si>
  <si>
    <t>ws=1</t>
  </si>
  <si>
    <t>wg=1</t>
  </si>
  <si>
    <t>wc=2</t>
  </si>
  <si>
    <t>wc=3</t>
  </si>
  <si>
    <t>ws=2</t>
  </si>
  <si>
    <t>ws=3</t>
  </si>
  <si>
    <t>wg=2</t>
  </si>
  <si>
    <t>wg=4</t>
  </si>
  <si>
    <t>step</t>
  </si>
  <si>
    <t>Column1</t>
  </si>
  <si>
    <t>Column2</t>
  </si>
  <si>
    <t>Column3</t>
  </si>
  <si>
    <t>Column4</t>
  </si>
  <si>
    <t>Column6</t>
  </si>
  <si>
    <t>Column7</t>
  </si>
  <si>
    <t>Column8</t>
  </si>
  <si>
    <t>Crit-Path-Rise</t>
  </si>
  <si>
    <t>Crit-Path-Fall</t>
  </si>
  <si>
    <t>Max t_pd</t>
  </si>
  <si>
    <t>Cout</t>
  </si>
  <si>
    <t>Sum</t>
  </si>
  <si>
    <t>Column9</t>
  </si>
  <si>
    <t>Area (unit_sq)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</si>
</sst>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/>
    <xf numFmtId="1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F346D-0899-4049-853C-B78402E0813D}" name="Table2" displayName="Table2" ref="A1:H29" totalsRowShown="0" dataDxfId="0">
  <autoFilter ref="A1:H29" xr:uid="{883F346D-0899-4049-853C-B78402E0813D}"/>
  <tableColumns count="8">
    <tableColumn id="1" xr3:uid="{E70F29A0-85CB-4ED2-BFFE-8BEDD6F88C88}" name="Column1" dataDxfId="8"/>
    <tableColumn id="2" xr3:uid="{A71068C3-BA12-47EC-A9B0-61478BADD54C}" name="Column2" dataDxfId="7"/>
    <tableColumn id="3" xr3:uid="{324AC005-7299-402A-96B4-0EA2CCA01A2C}" name="Column3" dataDxfId="6"/>
    <tableColumn id="4" xr3:uid="{6A7A012C-F4EE-47C8-9E3A-A999F3F109B2}" name="Column4" dataDxfId="5"/>
    <tableColumn id="6" xr3:uid="{C687825B-9597-47C1-A4A8-6F772B5F0BAE}" name="Column6" dataDxfId="4"/>
    <tableColumn id="7" xr3:uid="{1534F2EA-4AB2-4A6C-B893-507AE254E878}" name="Column7" dataDxfId="3"/>
    <tableColumn id="8" xr3:uid="{BD87819F-BAFA-4382-B09E-CA340C4EE2F4}" name="Column8" dataDxfId="2"/>
    <tableColumn id="5" xr3:uid="{572FF7F4-7771-4D43-B5B1-066778632194}" name="Column9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03E4-BA0E-4DE5-947F-78562A2D1CD3}">
  <dimension ref="A1:V86"/>
  <sheetViews>
    <sheetView tabSelected="1" topLeftCell="A4" workbookViewId="0">
      <selection activeCell="K10" sqref="K10"/>
    </sheetView>
  </sheetViews>
  <sheetFormatPr defaultRowHeight="14.4" x14ac:dyDescent="0.3"/>
  <cols>
    <col min="1" max="1" width="4.5546875" bestFit="1" customWidth="1"/>
    <col min="2" max="2" width="5.33203125" bestFit="1" customWidth="1"/>
    <col min="3" max="3" width="5.21875" bestFit="1" customWidth="1"/>
    <col min="4" max="4" width="5.33203125" bestFit="1" customWidth="1"/>
    <col min="5" max="5" width="12.44140625" bestFit="1" customWidth="1"/>
    <col min="6" max="6" width="11.88671875" bestFit="1" customWidth="1"/>
    <col min="7" max="7" width="9" bestFit="1" customWidth="1"/>
    <col min="8" max="8" width="12.88671875" bestFit="1" customWidth="1"/>
    <col min="17" max="17" width="17.21875" customWidth="1"/>
  </cols>
  <sheetData>
    <row r="1" spans="1:2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22</v>
      </c>
    </row>
    <row r="2" spans="1:22" x14ac:dyDescent="0.3">
      <c r="A2" s="2" t="s">
        <v>9</v>
      </c>
      <c r="B2" s="2"/>
      <c r="C2" s="2"/>
      <c r="D2" s="2"/>
      <c r="E2" s="2" t="s">
        <v>17</v>
      </c>
      <c r="F2" s="2" t="s">
        <v>18</v>
      </c>
      <c r="G2" s="2" t="s">
        <v>19</v>
      </c>
      <c r="H2" s="12" t="s">
        <v>23</v>
      </c>
    </row>
    <row r="3" spans="1:22" x14ac:dyDescent="0.3">
      <c r="A3" s="5">
        <v>1</v>
      </c>
      <c r="B3" s="5" t="s">
        <v>0</v>
      </c>
      <c r="C3" s="5" t="s">
        <v>1</v>
      </c>
      <c r="D3" s="5" t="s">
        <v>2</v>
      </c>
      <c r="E3" s="11">
        <v>5.15424E-10</v>
      </c>
      <c r="F3" s="11">
        <v>5.4679699999999999E-10</v>
      </c>
      <c r="G3" s="7">
        <f>MAX(Table2[[#This Row],[Column6]],Table2[[#This Row],[Column7]])</f>
        <v>5.4679699999999999E-10</v>
      </c>
      <c r="H3" s="13">
        <v>9049</v>
      </c>
      <c r="N3" s="1"/>
      <c r="O3" s="1"/>
      <c r="P3" s="1"/>
    </row>
    <row r="4" spans="1:22" x14ac:dyDescent="0.3">
      <c r="A4" s="5">
        <v>2</v>
      </c>
      <c r="B4" s="5" t="s">
        <v>3</v>
      </c>
      <c r="C4" s="5" t="s">
        <v>1</v>
      </c>
      <c r="D4" s="5" t="s">
        <v>2</v>
      </c>
      <c r="E4" s="11">
        <v>4.22755E-10</v>
      </c>
      <c r="F4" s="11">
        <v>4.2224300000000001E-10</v>
      </c>
      <c r="G4" s="7">
        <f>MAX(Table2[[#This Row],[Column6]],Table2[[#This Row],[Column7]])</f>
        <v>4.22755E-10</v>
      </c>
      <c r="H4" s="13">
        <v>9751</v>
      </c>
      <c r="N4" s="1"/>
      <c r="O4" s="1"/>
      <c r="P4" s="1"/>
      <c r="Q4" s="1"/>
      <c r="T4" s="1"/>
      <c r="U4" s="1"/>
      <c r="V4" s="1"/>
    </row>
    <row r="5" spans="1:22" x14ac:dyDescent="0.3">
      <c r="A5" s="3">
        <v>3</v>
      </c>
      <c r="B5" s="3" t="s">
        <v>4</v>
      </c>
      <c r="C5" s="3" t="s">
        <v>1</v>
      </c>
      <c r="D5" s="3" t="s">
        <v>2</v>
      </c>
      <c r="E5" s="4">
        <v>4.0950900000000001E-10</v>
      </c>
      <c r="F5" s="4">
        <v>3.9790300000000002E-10</v>
      </c>
      <c r="G5" s="4">
        <f>MAX(Table2[[#This Row],[Column6]],Table2[[#This Row],[Column7]])</f>
        <v>4.0950900000000001E-10</v>
      </c>
      <c r="H5" s="16">
        <v>10679</v>
      </c>
      <c r="N5" s="1"/>
      <c r="O5" s="1"/>
      <c r="P5" s="1"/>
      <c r="Q5" s="1"/>
      <c r="R5" s="1"/>
      <c r="T5" s="1"/>
      <c r="U5" s="1"/>
      <c r="V5" s="1"/>
    </row>
    <row r="6" spans="1:22" x14ac:dyDescent="0.3">
      <c r="A6" s="5">
        <v>4</v>
      </c>
      <c r="B6" s="5" t="s">
        <v>0</v>
      </c>
      <c r="C6" s="5" t="s">
        <v>5</v>
      </c>
      <c r="D6" s="5" t="s">
        <v>2</v>
      </c>
      <c r="E6" s="11">
        <v>5.5812399999999996E-10</v>
      </c>
      <c r="F6" s="11">
        <v>6.1853599999999998E-10</v>
      </c>
      <c r="G6" s="7">
        <f>MAX(Table2[[#This Row],[Column6]],Table2[[#This Row],[Column7]])</f>
        <v>6.1853599999999998E-10</v>
      </c>
      <c r="H6" s="13">
        <v>11315</v>
      </c>
      <c r="N6" s="1"/>
      <c r="O6" s="1"/>
      <c r="P6" s="1"/>
      <c r="Q6" s="1"/>
      <c r="R6" s="1"/>
      <c r="T6" s="1"/>
      <c r="U6" s="1"/>
      <c r="V6" s="1"/>
    </row>
    <row r="7" spans="1:22" x14ac:dyDescent="0.3">
      <c r="A7" s="5">
        <v>5</v>
      </c>
      <c r="B7" s="5" t="s">
        <v>3</v>
      </c>
      <c r="C7" s="5" t="s">
        <v>5</v>
      </c>
      <c r="D7" s="5" t="s">
        <v>2</v>
      </c>
      <c r="E7" s="11">
        <v>4.1407700000000001E-10</v>
      </c>
      <c r="F7" s="11">
        <v>4.3700900000000002E-10</v>
      </c>
      <c r="G7" s="7">
        <f>MAX(Table2[[#This Row],[Column6]],Table2[[#This Row],[Column7]])</f>
        <v>4.3700900000000002E-10</v>
      </c>
      <c r="H7" s="13">
        <v>12017</v>
      </c>
      <c r="N7" s="1"/>
      <c r="O7" s="1"/>
      <c r="P7" s="1"/>
      <c r="Q7" s="1"/>
      <c r="R7" s="1"/>
      <c r="T7" s="1"/>
      <c r="U7" s="1"/>
      <c r="V7" s="1"/>
    </row>
    <row r="8" spans="1:22" x14ac:dyDescent="0.3">
      <c r="A8" s="3">
        <v>6</v>
      </c>
      <c r="B8" s="3" t="s">
        <v>4</v>
      </c>
      <c r="C8" s="3" t="s">
        <v>5</v>
      </c>
      <c r="D8" s="3" t="s">
        <v>2</v>
      </c>
      <c r="E8" s="4">
        <v>3.7658200000000002E-10</v>
      </c>
      <c r="F8" s="4">
        <v>3.8637300000000001E-10</v>
      </c>
      <c r="G8" s="4">
        <f>MAX(Table2[[#This Row],[Column6]],Table2[[#This Row],[Column7]])</f>
        <v>3.8637300000000001E-10</v>
      </c>
      <c r="H8" s="16">
        <v>12945</v>
      </c>
      <c r="N8" s="1"/>
      <c r="O8" s="1"/>
      <c r="P8" s="1"/>
      <c r="Q8" s="1"/>
      <c r="R8" s="1"/>
      <c r="T8" s="1"/>
      <c r="U8" s="1"/>
      <c r="V8" s="1"/>
    </row>
    <row r="9" spans="1:22" x14ac:dyDescent="0.3">
      <c r="A9" s="5">
        <v>7</v>
      </c>
      <c r="B9" s="5" t="s">
        <v>0</v>
      </c>
      <c r="C9" s="5" t="s">
        <v>6</v>
      </c>
      <c r="D9" s="5" t="s">
        <v>2</v>
      </c>
      <c r="E9" s="11">
        <v>6.3409000000000003E-10</v>
      </c>
      <c r="F9" s="11">
        <v>7.1065699999999998E-10</v>
      </c>
      <c r="G9" s="7">
        <f>MAX(Table2[[#This Row],[Column6]],Table2[[#This Row],[Column7]])</f>
        <v>7.1065699999999998E-10</v>
      </c>
      <c r="H9" s="13">
        <v>13899</v>
      </c>
      <c r="N9" s="1"/>
      <c r="O9" s="1"/>
      <c r="P9" s="1"/>
      <c r="Q9" s="1"/>
      <c r="R9" s="1"/>
      <c r="T9" s="1"/>
      <c r="U9" s="1"/>
      <c r="V9" s="1"/>
    </row>
    <row r="10" spans="1:22" x14ac:dyDescent="0.3">
      <c r="A10" s="5">
        <v>8</v>
      </c>
      <c r="B10" s="5" t="s">
        <v>3</v>
      </c>
      <c r="C10" s="5" t="s">
        <v>6</v>
      </c>
      <c r="D10" s="5" t="s">
        <v>2</v>
      </c>
      <c r="E10" s="11">
        <v>4.4389E-10</v>
      </c>
      <c r="F10" s="11">
        <v>4.7607999999999997E-10</v>
      </c>
      <c r="G10" s="7">
        <f>MAX(Table2[[#This Row],[Column6]],Table2[[#This Row],[Column7]])</f>
        <v>4.7607999999999997E-10</v>
      </c>
      <c r="H10" s="13">
        <v>14601</v>
      </c>
      <c r="N10" s="1"/>
      <c r="O10" s="1"/>
      <c r="P10" s="1"/>
      <c r="Q10" s="1" t="s">
        <v>20</v>
      </c>
      <c r="R10" s="1"/>
      <c r="T10" s="1"/>
      <c r="U10" s="1"/>
      <c r="V10" s="1"/>
    </row>
    <row r="11" spans="1:22" x14ac:dyDescent="0.3">
      <c r="A11" s="5">
        <v>9</v>
      </c>
      <c r="B11" s="5" t="s">
        <v>4</v>
      </c>
      <c r="C11" s="5" t="s">
        <v>6</v>
      </c>
      <c r="D11" s="5" t="s">
        <v>2</v>
      </c>
      <c r="E11" s="11">
        <v>3.8688999999999999E-10</v>
      </c>
      <c r="F11" s="11">
        <v>4.0581500000000001E-10</v>
      </c>
      <c r="G11" s="7">
        <f>MAX(Table2[[#This Row],[Column6]],Table2[[#This Row],[Column7]])</f>
        <v>4.0581500000000001E-10</v>
      </c>
      <c r="H11" s="13">
        <v>15529</v>
      </c>
      <c r="N11" s="1"/>
      <c r="O11" s="1"/>
      <c r="P11" s="1"/>
      <c r="Q11" s="1">
        <v>1</v>
      </c>
      <c r="R11" s="9">
        <v>3882.25</v>
      </c>
      <c r="T11" s="1"/>
      <c r="U11" s="1"/>
      <c r="V11" s="1"/>
    </row>
    <row r="12" spans="1:22" x14ac:dyDescent="0.3">
      <c r="A12" s="5">
        <v>10</v>
      </c>
      <c r="B12" s="5" t="s">
        <v>0</v>
      </c>
      <c r="C12" s="5" t="s">
        <v>1</v>
      </c>
      <c r="D12" s="5" t="s">
        <v>7</v>
      </c>
      <c r="E12" s="11">
        <v>5.1153300000000002E-10</v>
      </c>
      <c r="F12" s="11">
        <v>5.4380399999999996E-10</v>
      </c>
      <c r="G12" s="7">
        <f>MAX(Table2[[#This Row],[Column6]],Table2[[#This Row],[Column7]])</f>
        <v>5.4380399999999996E-10</v>
      </c>
      <c r="H12" s="13">
        <v>9049</v>
      </c>
      <c r="N12" s="1"/>
      <c r="O12" s="1"/>
      <c r="P12" s="1"/>
      <c r="Q12" s="1">
        <v>2</v>
      </c>
      <c r="R12" s="9">
        <v>4584.5</v>
      </c>
      <c r="T12" s="1"/>
      <c r="U12" s="1"/>
      <c r="V12" s="1"/>
    </row>
    <row r="13" spans="1:22" x14ac:dyDescent="0.3">
      <c r="A13" s="5">
        <v>11</v>
      </c>
      <c r="B13" s="5" t="s">
        <v>3</v>
      </c>
      <c r="C13" s="5" t="s">
        <v>1</v>
      </c>
      <c r="D13" s="5" t="s">
        <v>7</v>
      </c>
      <c r="E13" s="11">
        <v>4.16397E-10</v>
      </c>
      <c r="F13" s="11">
        <v>4.1670199999999998E-10</v>
      </c>
      <c r="G13" s="7">
        <f>MAX(Table2[[#This Row],[Column6]],Table2[[#This Row],[Column7]])</f>
        <v>4.1670199999999998E-10</v>
      </c>
      <c r="H13" s="13">
        <v>9751</v>
      </c>
      <c r="N13" s="1"/>
      <c r="O13" s="1"/>
      <c r="P13" s="1"/>
      <c r="Q13" s="1">
        <v>3</v>
      </c>
      <c r="R13" s="9">
        <v>5512</v>
      </c>
      <c r="T13" s="1"/>
      <c r="U13" s="1"/>
      <c r="V13" s="1"/>
    </row>
    <row r="14" spans="1:22" x14ac:dyDescent="0.3">
      <c r="A14" s="5">
        <v>12</v>
      </c>
      <c r="B14" s="5" t="s">
        <v>4</v>
      </c>
      <c r="C14" s="5" t="s">
        <v>1</v>
      </c>
      <c r="D14" s="5" t="s">
        <v>7</v>
      </c>
      <c r="E14" s="11">
        <v>4.0144000000000001E-10</v>
      </c>
      <c r="F14" s="11">
        <v>3.90615E-10</v>
      </c>
      <c r="G14" s="7">
        <f>MAX(Table2[[#This Row],[Column6]],Table2[[#This Row],[Column7]])</f>
        <v>4.0144000000000001E-10</v>
      </c>
      <c r="H14" s="14">
        <v>10679</v>
      </c>
      <c r="N14" s="1"/>
      <c r="O14" s="1"/>
      <c r="P14" s="1"/>
      <c r="Q14" s="1"/>
      <c r="R14" s="9"/>
      <c r="T14" s="1"/>
      <c r="U14" s="1"/>
      <c r="V14" s="1"/>
    </row>
    <row r="15" spans="1:22" x14ac:dyDescent="0.3">
      <c r="A15" s="5">
        <v>13</v>
      </c>
      <c r="B15" s="5" t="s">
        <v>0</v>
      </c>
      <c r="C15" s="5" t="s">
        <v>5</v>
      </c>
      <c r="D15" s="5" t="s">
        <v>7</v>
      </c>
      <c r="E15" s="11">
        <v>5.5143599999999998E-10</v>
      </c>
      <c r="F15" s="11">
        <v>6.1255100000000003E-10</v>
      </c>
      <c r="G15" s="7">
        <f>MAX(Table2[[#This Row],[Column6]],Table2[[#This Row],[Column7]])</f>
        <v>6.1255100000000003E-10</v>
      </c>
      <c r="H15" s="13">
        <v>11315</v>
      </c>
      <c r="M15" t="s">
        <v>20</v>
      </c>
      <c r="N15" s="1" t="s">
        <v>21</v>
      </c>
      <c r="O15" s="1"/>
      <c r="P15" s="1"/>
      <c r="Q15" s="1" t="s">
        <v>21</v>
      </c>
      <c r="R15" s="9"/>
      <c r="T15" s="1"/>
      <c r="U15" s="1"/>
      <c r="V15" s="1"/>
    </row>
    <row r="16" spans="1:22" x14ac:dyDescent="0.3">
      <c r="A16" s="5">
        <v>14</v>
      </c>
      <c r="B16" s="5" t="s">
        <v>3</v>
      </c>
      <c r="C16" s="5" t="s">
        <v>5</v>
      </c>
      <c r="D16" s="5" t="s">
        <v>7</v>
      </c>
      <c r="E16" s="11">
        <v>4.0528099999999998E-10</v>
      </c>
      <c r="F16" s="11">
        <v>4.2896900000000001E-10</v>
      </c>
      <c r="G16" s="7">
        <f>MAX(Table2[[#This Row],[Column6]],Table2[[#This Row],[Column7]])</f>
        <v>4.2896900000000001E-10</v>
      </c>
      <c r="H16" s="13">
        <v>12017</v>
      </c>
      <c r="M16" s="9">
        <v>1</v>
      </c>
      <c r="N16" s="9">
        <v>1</v>
      </c>
      <c r="O16" s="1">
        <v>9049</v>
      </c>
      <c r="P16" s="1"/>
      <c r="Q16" s="1">
        <v>1</v>
      </c>
      <c r="R16" s="9">
        <v>5167.5</v>
      </c>
      <c r="T16" s="1"/>
      <c r="U16" s="1"/>
      <c r="V16" s="1"/>
    </row>
    <row r="17" spans="1:22" x14ac:dyDescent="0.3">
      <c r="A17" s="3">
        <v>15</v>
      </c>
      <c r="B17" s="3" t="s">
        <v>4</v>
      </c>
      <c r="C17" s="3" t="s">
        <v>5</v>
      </c>
      <c r="D17" s="3" t="s">
        <v>7</v>
      </c>
      <c r="E17" s="4">
        <v>3.6605499999999998E-10</v>
      </c>
      <c r="F17" s="4">
        <v>3.7703800000000001E-10</v>
      </c>
      <c r="G17" s="4">
        <f>MAX(Table2[[#This Row],[Column6]],Table2[[#This Row],[Column7]])</f>
        <v>3.7703800000000001E-10</v>
      </c>
      <c r="H17" s="16">
        <v>12945</v>
      </c>
      <c r="M17" s="9">
        <v>1</v>
      </c>
      <c r="N17" s="9">
        <v>2</v>
      </c>
      <c r="O17" s="1">
        <v>11315</v>
      </c>
      <c r="P17" s="1"/>
      <c r="Q17" s="1">
        <v>2</v>
      </c>
      <c r="R17" s="9">
        <v>7433.25</v>
      </c>
      <c r="T17" s="1"/>
      <c r="U17" s="1"/>
      <c r="V17" s="1"/>
    </row>
    <row r="18" spans="1:22" x14ac:dyDescent="0.3">
      <c r="A18" s="5">
        <v>16</v>
      </c>
      <c r="B18" s="5" t="s">
        <v>0</v>
      </c>
      <c r="C18" s="5" t="s">
        <v>6</v>
      </c>
      <c r="D18" s="5" t="s">
        <v>7</v>
      </c>
      <c r="E18" s="11">
        <v>6.2525899999999996E-10</v>
      </c>
      <c r="F18" s="11">
        <v>7.0268600000000005E-10</v>
      </c>
      <c r="G18" s="7">
        <f>MAX(Table2[[#This Row],[Column6]],Table2[[#This Row],[Column7]])</f>
        <v>7.0268600000000005E-10</v>
      </c>
      <c r="H18" s="13">
        <v>13899</v>
      </c>
      <c r="M18" s="9">
        <v>1</v>
      </c>
      <c r="N18" s="9">
        <v>3</v>
      </c>
      <c r="O18" s="1">
        <v>13899</v>
      </c>
      <c r="P18" s="1"/>
      <c r="Q18" s="1">
        <v>3</v>
      </c>
      <c r="R18" s="9">
        <v>10017</v>
      </c>
      <c r="T18" s="1"/>
      <c r="U18" s="1"/>
      <c r="V18" s="1"/>
    </row>
    <row r="19" spans="1:22" x14ac:dyDescent="0.3">
      <c r="A19" s="5">
        <v>17</v>
      </c>
      <c r="B19" s="5" t="s">
        <v>3</v>
      </c>
      <c r="C19" s="5" t="s">
        <v>6</v>
      </c>
      <c r="D19" s="5" t="s">
        <v>7</v>
      </c>
      <c r="E19" s="11">
        <v>4.32975E-10</v>
      </c>
      <c r="F19" s="11">
        <v>4.66381E-10</v>
      </c>
      <c r="G19" s="7">
        <f>MAX(Table2[[#This Row],[Column6]],Table2[[#This Row],[Column7]])</f>
        <v>4.66381E-10</v>
      </c>
      <c r="H19" s="13">
        <v>14601</v>
      </c>
      <c r="M19" s="9">
        <v>2</v>
      </c>
      <c r="N19" s="9">
        <v>1</v>
      </c>
      <c r="O19" s="1">
        <v>9751</v>
      </c>
      <c r="P19" s="1"/>
      <c r="Q19" s="1"/>
      <c r="R19" s="1"/>
      <c r="T19" s="1"/>
      <c r="U19" s="1"/>
      <c r="V19" s="1"/>
    </row>
    <row r="20" spans="1:22" x14ac:dyDescent="0.3">
      <c r="A20" s="5">
        <v>18</v>
      </c>
      <c r="B20" s="5" t="s">
        <v>4</v>
      </c>
      <c r="C20" s="5" t="s">
        <v>6</v>
      </c>
      <c r="D20" s="5" t="s">
        <v>7</v>
      </c>
      <c r="E20" s="11">
        <v>3.7478500000000001E-10</v>
      </c>
      <c r="F20" s="11">
        <v>3.9477799999999999E-10</v>
      </c>
      <c r="G20" s="7">
        <f>MAX(Table2[[#This Row],[Column6]],Table2[[#This Row],[Column7]])</f>
        <v>3.9477799999999999E-10</v>
      </c>
      <c r="H20" s="13">
        <v>15529</v>
      </c>
      <c r="M20" s="9">
        <v>2</v>
      </c>
      <c r="N20" s="9">
        <v>2</v>
      </c>
      <c r="O20" s="1">
        <v>12017</v>
      </c>
      <c r="P20" s="1"/>
      <c r="Q20" s="1"/>
      <c r="R20" s="1"/>
      <c r="T20" s="1"/>
      <c r="U20" s="1"/>
      <c r="V20" s="1"/>
    </row>
    <row r="21" spans="1:22" x14ac:dyDescent="0.3">
      <c r="A21" s="5">
        <v>19</v>
      </c>
      <c r="B21" s="5" t="s">
        <v>0</v>
      </c>
      <c r="C21" s="5" t="s">
        <v>1</v>
      </c>
      <c r="D21" s="5" t="s">
        <v>8</v>
      </c>
      <c r="E21" s="11">
        <v>5.1457400000000005E-10</v>
      </c>
      <c r="F21" s="11">
        <v>5.4793400000000002E-10</v>
      </c>
      <c r="G21" s="7">
        <f>MAX(Table2[[#This Row],[Column6]],Table2[[#This Row],[Column7]])</f>
        <v>5.4793400000000002E-10</v>
      </c>
      <c r="H21" s="13">
        <v>9049</v>
      </c>
      <c r="K21" s="15"/>
      <c r="M21" s="9">
        <v>2</v>
      </c>
      <c r="N21" s="9">
        <v>3</v>
      </c>
      <c r="O21" s="1">
        <v>14601</v>
      </c>
      <c r="P21" s="1"/>
      <c r="Q21" s="1"/>
      <c r="R21" s="1"/>
      <c r="T21" s="1"/>
      <c r="U21" s="1"/>
      <c r="V21" s="1"/>
    </row>
    <row r="22" spans="1:22" s="8" customFormat="1" x14ac:dyDescent="0.3">
      <c r="A22" s="5">
        <v>20</v>
      </c>
      <c r="B22" s="5" t="s">
        <v>3</v>
      </c>
      <c r="C22" s="5" t="s">
        <v>1</v>
      </c>
      <c r="D22" s="5" t="s">
        <v>8</v>
      </c>
      <c r="E22" s="11">
        <v>4.16427E-10</v>
      </c>
      <c r="F22" s="11">
        <v>4.1743400000000001E-10</v>
      </c>
      <c r="G22" s="7">
        <f>MAX(Table2[[#This Row],[Column6]],Table2[[#This Row],[Column7]])</f>
        <v>4.1743400000000001E-10</v>
      </c>
      <c r="H22" s="14">
        <v>9751</v>
      </c>
      <c r="M22" s="10">
        <v>3</v>
      </c>
      <c r="N22" s="9">
        <v>1</v>
      </c>
      <c r="O22" s="6">
        <v>10679</v>
      </c>
      <c r="P22" s="6"/>
      <c r="Q22" s="6"/>
      <c r="R22" s="6"/>
      <c r="T22" s="6"/>
      <c r="U22" s="6"/>
      <c r="V22" s="6"/>
    </row>
    <row r="23" spans="1:22" x14ac:dyDescent="0.3">
      <c r="A23" s="5">
        <v>21</v>
      </c>
      <c r="B23" s="5" t="s">
        <v>4</v>
      </c>
      <c r="C23" s="5" t="s">
        <v>1</v>
      </c>
      <c r="D23" s="5" t="s">
        <v>8</v>
      </c>
      <c r="E23" s="11">
        <v>3.9986499999999999E-10</v>
      </c>
      <c r="F23" s="11">
        <v>3.8970199999999997E-10</v>
      </c>
      <c r="G23" s="7">
        <f>MAX(Table2[[#This Row],[Column6]],Table2[[#This Row],[Column7]])</f>
        <v>3.9986499999999999E-10</v>
      </c>
      <c r="H23" s="14">
        <v>10679</v>
      </c>
      <c r="M23" s="10">
        <v>3</v>
      </c>
      <c r="N23" s="9">
        <v>2</v>
      </c>
      <c r="O23" s="1">
        <v>12945</v>
      </c>
      <c r="P23" s="1"/>
      <c r="Q23" s="1"/>
      <c r="R23" s="1"/>
      <c r="T23" s="1"/>
      <c r="U23" s="1"/>
      <c r="V23" s="1"/>
    </row>
    <row r="24" spans="1:22" x14ac:dyDescent="0.3">
      <c r="A24" s="5">
        <v>22</v>
      </c>
      <c r="B24" s="5" t="s">
        <v>0</v>
      </c>
      <c r="C24" s="5" t="s">
        <v>5</v>
      </c>
      <c r="D24" s="5" t="s">
        <v>8</v>
      </c>
      <c r="E24" s="11">
        <v>5.5150599999999996E-10</v>
      </c>
      <c r="F24" s="11">
        <v>6.1331499999999997E-10</v>
      </c>
      <c r="G24" s="7">
        <f>MAX(Table2[[#This Row],[Column6]],Table2[[#This Row],[Column7]])</f>
        <v>6.1331499999999997E-10</v>
      </c>
      <c r="H24" s="13">
        <v>11315</v>
      </c>
      <c r="M24" s="10">
        <v>3</v>
      </c>
      <c r="N24" s="9">
        <v>3</v>
      </c>
      <c r="O24" s="1">
        <v>15529</v>
      </c>
      <c r="P24" s="1"/>
      <c r="Q24" s="1"/>
      <c r="R24" s="1"/>
      <c r="T24" s="1"/>
      <c r="U24" s="1"/>
      <c r="V24" s="1"/>
    </row>
    <row r="25" spans="1:22" x14ac:dyDescent="0.3">
      <c r="A25" s="5">
        <v>23</v>
      </c>
      <c r="B25" s="5" t="s">
        <v>3</v>
      </c>
      <c r="C25" s="5" t="s">
        <v>5</v>
      </c>
      <c r="D25" s="5" t="s">
        <v>8</v>
      </c>
      <c r="E25" s="11">
        <v>4.02542E-10</v>
      </c>
      <c r="F25" s="11">
        <v>4.2683500000000001E-10</v>
      </c>
      <c r="G25" s="7">
        <f>MAX(Table2[[#This Row],[Column6]],Table2[[#This Row],[Column7]])</f>
        <v>4.2683500000000001E-10</v>
      </c>
      <c r="H25" s="13">
        <v>12017</v>
      </c>
      <c r="N25" s="1"/>
      <c r="O25" s="1"/>
      <c r="P25" s="1"/>
      <c r="Q25" s="1"/>
      <c r="R25" s="1"/>
      <c r="T25" s="1"/>
      <c r="U25" s="1"/>
      <c r="V25" s="1"/>
    </row>
    <row r="26" spans="1:22" x14ac:dyDescent="0.3">
      <c r="A26" s="3">
        <v>24</v>
      </c>
      <c r="B26" s="3" t="s">
        <v>4</v>
      </c>
      <c r="C26" s="3" t="s">
        <v>5</v>
      </c>
      <c r="D26" s="3" t="s">
        <v>8</v>
      </c>
      <c r="E26" s="4">
        <v>3.6191599999999999E-10</v>
      </c>
      <c r="F26" s="4">
        <v>3.7343699999999998E-10</v>
      </c>
      <c r="G26" s="4">
        <f>MAX(Table2[[#This Row],[Column6]],Table2[[#This Row],[Column7]])</f>
        <v>3.7343699999999998E-10</v>
      </c>
      <c r="H26" s="16">
        <v>12945</v>
      </c>
      <c r="N26" s="1"/>
      <c r="O26" s="1"/>
      <c r="P26" s="1"/>
      <c r="Q26" s="1"/>
      <c r="R26" s="1"/>
      <c r="T26" s="1"/>
      <c r="U26" s="1"/>
      <c r="V26" s="1"/>
    </row>
    <row r="27" spans="1:22" x14ac:dyDescent="0.3">
      <c r="A27" s="5">
        <v>25</v>
      </c>
      <c r="B27" s="5" t="s">
        <v>0</v>
      </c>
      <c r="C27" s="5" t="s">
        <v>6</v>
      </c>
      <c r="D27" s="5" t="s">
        <v>8</v>
      </c>
      <c r="E27" s="11">
        <v>6.2373700000000004E-10</v>
      </c>
      <c r="F27" s="11">
        <v>7.0175099999999999E-10</v>
      </c>
      <c r="G27" s="7">
        <f>MAX(Table2[[#This Row],[Column6]],Table2[[#This Row],[Column7]])</f>
        <v>7.0175099999999999E-10</v>
      </c>
      <c r="H27" s="13">
        <v>13899</v>
      </c>
      <c r="N27" s="1"/>
      <c r="O27" s="1"/>
      <c r="P27" s="1"/>
      <c r="Q27" s="1"/>
      <c r="R27" s="1"/>
      <c r="T27" s="1"/>
      <c r="U27" s="1"/>
      <c r="V27" s="1"/>
    </row>
    <row r="28" spans="1:22" x14ac:dyDescent="0.3">
      <c r="A28" s="5">
        <v>26</v>
      </c>
      <c r="B28" s="5" t="s">
        <v>3</v>
      </c>
      <c r="C28" s="5" t="s">
        <v>6</v>
      </c>
      <c r="D28" s="5" t="s">
        <v>8</v>
      </c>
      <c r="E28" s="11">
        <v>4.2878200000000001E-10</v>
      </c>
      <c r="F28" s="11">
        <v>4.6272500000000002E-10</v>
      </c>
      <c r="G28" s="7">
        <f>MAX(Table2[[#This Row],[Column6]],Table2[[#This Row],[Column7]])</f>
        <v>4.6272500000000002E-10</v>
      </c>
      <c r="H28" s="13">
        <v>14601</v>
      </c>
      <c r="N28" s="1"/>
      <c r="O28" s="1"/>
      <c r="P28" s="1"/>
      <c r="Q28" s="1"/>
      <c r="R28" s="1"/>
      <c r="T28" s="1"/>
      <c r="U28" s="1"/>
      <c r="V28" s="1"/>
    </row>
    <row r="29" spans="1:22" x14ac:dyDescent="0.3">
      <c r="A29" s="5">
        <v>27</v>
      </c>
      <c r="B29" s="5" t="s">
        <v>4</v>
      </c>
      <c r="C29" s="5" t="s">
        <v>6</v>
      </c>
      <c r="D29" s="5" t="s">
        <v>8</v>
      </c>
      <c r="E29" s="11">
        <v>3.6942800000000002E-10</v>
      </c>
      <c r="F29" s="11">
        <v>3.8985499999999999E-10</v>
      </c>
      <c r="G29" s="7">
        <f>MAX(Table2[[#This Row],[Column6]],Table2[[#This Row],[Column7]])</f>
        <v>3.8985499999999999E-10</v>
      </c>
      <c r="H29" s="13">
        <v>15529</v>
      </c>
      <c r="N29" s="1"/>
      <c r="O29" s="1"/>
      <c r="P29" s="1"/>
      <c r="Q29" s="1"/>
      <c r="R29" s="1"/>
      <c r="T29" s="1"/>
      <c r="U29" s="1"/>
      <c r="V29" s="1"/>
    </row>
    <row r="30" spans="1:22" x14ac:dyDescent="0.3">
      <c r="E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G31" s="1">
        <f>MIN(G3:G29)</f>
        <v>3.7343699999999998E-10</v>
      </c>
      <c r="P31" s="1"/>
      <c r="Q31" s="1"/>
      <c r="R31" s="1"/>
      <c r="S31" s="1"/>
    </row>
    <row r="32" spans="1:22" x14ac:dyDescent="0.3">
      <c r="Q32" s="1"/>
      <c r="R32" s="1"/>
      <c r="S32" s="1"/>
    </row>
    <row r="33" spans="16:19" x14ac:dyDescent="0.3">
      <c r="Q33" s="1"/>
      <c r="R33" s="1"/>
      <c r="S33" s="1"/>
    </row>
    <row r="34" spans="16:19" x14ac:dyDescent="0.3">
      <c r="Q34" s="1"/>
      <c r="R34" s="1"/>
      <c r="S34" s="1"/>
    </row>
    <row r="35" spans="16:19" x14ac:dyDescent="0.3">
      <c r="P35" s="1"/>
      <c r="Q35" s="1"/>
      <c r="R35" s="1"/>
      <c r="S35" s="1"/>
    </row>
    <row r="36" spans="16:19" x14ac:dyDescent="0.3">
      <c r="P36" s="1"/>
      <c r="Q36" s="1"/>
      <c r="R36" s="1"/>
      <c r="S36" s="1"/>
    </row>
    <row r="37" spans="16:19" x14ac:dyDescent="0.3">
      <c r="P37" s="1"/>
      <c r="Q37" s="1"/>
      <c r="R37" s="1"/>
      <c r="S37" s="1"/>
    </row>
    <row r="38" spans="16:19" x14ac:dyDescent="0.3">
      <c r="P38" s="1"/>
      <c r="Q38" s="1"/>
      <c r="R38" s="1"/>
      <c r="S38" s="1"/>
    </row>
    <row r="39" spans="16:19" x14ac:dyDescent="0.3">
      <c r="P39" s="1"/>
      <c r="Q39" s="1"/>
      <c r="R39" s="1"/>
      <c r="S39" s="1"/>
    </row>
    <row r="40" spans="16:19" x14ac:dyDescent="0.3">
      <c r="P40" s="1"/>
      <c r="Q40" s="1"/>
      <c r="R40" s="1"/>
      <c r="S40" s="1"/>
    </row>
    <row r="41" spans="16:19" x14ac:dyDescent="0.3">
      <c r="P41" s="1"/>
      <c r="Q41" s="1"/>
      <c r="R41" s="1"/>
      <c r="S41" s="1"/>
    </row>
    <row r="42" spans="16:19" x14ac:dyDescent="0.3">
      <c r="P42" s="1"/>
      <c r="Q42" s="1"/>
      <c r="R42" s="1"/>
      <c r="S42" s="1"/>
    </row>
    <row r="43" spans="16:19" x14ac:dyDescent="0.3">
      <c r="P43" s="1"/>
      <c r="Q43" s="1"/>
      <c r="R43" s="1"/>
      <c r="S43" s="1"/>
    </row>
    <row r="44" spans="16:19" x14ac:dyDescent="0.3">
      <c r="P44" s="1"/>
      <c r="Q44" s="1"/>
      <c r="R44" s="1"/>
      <c r="S44" s="1"/>
    </row>
    <row r="45" spans="16:19" x14ac:dyDescent="0.3">
      <c r="P45" s="1"/>
      <c r="Q45" s="1"/>
      <c r="R45" s="1"/>
      <c r="S45" s="1"/>
    </row>
    <row r="46" spans="16:19" x14ac:dyDescent="0.3">
      <c r="P46" s="1"/>
      <c r="Q46" s="1"/>
      <c r="R46" s="1"/>
      <c r="S46" s="1"/>
    </row>
    <row r="47" spans="16:19" x14ac:dyDescent="0.3">
      <c r="P47" s="1"/>
      <c r="Q47" s="1"/>
      <c r="R47" s="1"/>
      <c r="S47" s="1"/>
    </row>
    <row r="48" spans="16:19" x14ac:dyDescent="0.3">
      <c r="P48" s="1"/>
      <c r="Q48" s="1"/>
      <c r="R48" s="1"/>
      <c r="S48" s="1"/>
    </row>
    <row r="49" spans="16:19" x14ac:dyDescent="0.3">
      <c r="P49" s="1"/>
      <c r="Q49" s="1"/>
      <c r="R49" s="1"/>
      <c r="S49" s="1"/>
    </row>
    <row r="50" spans="16:19" x14ac:dyDescent="0.3">
      <c r="P50" s="1"/>
      <c r="Q50" s="1"/>
      <c r="R50" s="1"/>
      <c r="S50" s="1"/>
    </row>
    <row r="51" spans="16:19" x14ac:dyDescent="0.3">
      <c r="P51" s="1"/>
      <c r="Q51" s="1"/>
      <c r="R51" s="1"/>
      <c r="S51" s="1"/>
    </row>
    <row r="52" spans="16:19" x14ac:dyDescent="0.3">
      <c r="P52" s="1"/>
      <c r="Q52" s="1"/>
      <c r="R52" s="1"/>
      <c r="S52" s="1"/>
    </row>
    <row r="53" spans="16:19" x14ac:dyDescent="0.3">
      <c r="P53" s="1"/>
      <c r="Q53" s="1"/>
      <c r="R53" s="1"/>
      <c r="S53" s="1"/>
    </row>
    <row r="54" spans="16:19" x14ac:dyDescent="0.3">
      <c r="P54" s="1"/>
      <c r="Q54" s="1"/>
      <c r="R54" s="1"/>
      <c r="S54" s="1"/>
    </row>
    <row r="55" spans="16:19" x14ac:dyDescent="0.3">
      <c r="P55" s="1"/>
      <c r="Q55" s="1"/>
      <c r="R55" s="1"/>
      <c r="S55" s="1"/>
    </row>
    <row r="56" spans="16:19" x14ac:dyDescent="0.3">
      <c r="P56" s="1"/>
      <c r="Q56" s="1"/>
      <c r="R56" s="1"/>
      <c r="S56" s="1"/>
    </row>
    <row r="57" spans="16:19" x14ac:dyDescent="0.3">
      <c r="P57" s="1"/>
      <c r="Q57" s="1"/>
      <c r="R57" s="1"/>
    </row>
    <row r="58" spans="16:19" x14ac:dyDescent="0.3">
      <c r="P58" s="1"/>
      <c r="Q58" s="1"/>
      <c r="R58" s="1"/>
    </row>
    <row r="59" spans="16:19" x14ac:dyDescent="0.3">
      <c r="P59" s="1"/>
      <c r="Q59" s="1"/>
      <c r="R59" s="1"/>
    </row>
    <row r="60" spans="16:19" x14ac:dyDescent="0.3">
      <c r="P60" s="1"/>
      <c r="Q60" s="1"/>
      <c r="R60" s="1"/>
      <c r="S60" s="1"/>
    </row>
    <row r="61" spans="16:19" x14ac:dyDescent="0.3">
      <c r="P61" s="1"/>
      <c r="Q61" s="1"/>
      <c r="R61" s="1"/>
      <c r="S61" s="1"/>
    </row>
    <row r="62" spans="16:19" x14ac:dyDescent="0.3">
      <c r="Q62" s="1"/>
      <c r="R62" s="1"/>
      <c r="S62" s="1"/>
    </row>
    <row r="63" spans="16:19" x14ac:dyDescent="0.3">
      <c r="Q63" s="1"/>
      <c r="R63" s="1"/>
      <c r="S63" s="1"/>
    </row>
    <row r="64" spans="16:19" x14ac:dyDescent="0.3">
      <c r="Q64" s="1"/>
      <c r="R64" s="1"/>
      <c r="S64" s="1"/>
    </row>
    <row r="65" spans="17:19" x14ac:dyDescent="0.3">
      <c r="Q65" s="1"/>
      <c r="R65" s="1"/>
      <c r="S65" s="1"/>
    </row>
    <row r="66" spans="17:19" x14ac:dyDescent="0.3">
      <c r="Q66" s="1"/>
      <c r="R66" s="1"/>
      <c r="S66" s="1"/>
    </row>
    <row r="67" spans="17:19" x14ac:dyDescent="0.3">
      <c r="Q67" s="1"/>
      <c r="R67" s="1"/>
      <c r="S67" s="1"/>
    </row>
    <row r="68" spans="17:19" x14ac:dyDescent="0.3">
      <c r="Q68" s="1"/>
      <c r="R68" s="1"/>
      <c r="S68" s="1"/>
    </row>
    <row r="69" spans="17:19" x14ac:dyDescent="0.3">
      <c r="Q69" s="1"/>
      <c r="R69" s="1"/>
      <c r="S69" s="1"/>
    </row>
    <row r="70" spans="17:19" x14ac:dyDescent="0.3">
      <c r="Q70" s="1"/>
      <c r="R70" s="1"/>
      <c r="S70" s="1"/>
    </row>
    <row r="71" spans="17:19" x14ac:dyDescent="0.3">
      <c r="Q71" s="1"/>
      <c r="R71" s="1"/>
      <c r="S71" s="1"/>
    </row>
    <row r="72" spans="17:19" x14ac:dyDescent="0.3">
      <c r="Q72" s="1"/>
      <c r="R72" s="1"/>
      <c r="S72" s="1"/>
    </row>
    <row r="73" spans="17:19" x14ac:dyDescent="0.3">
      <c r="Q73" s="1"/>
      <c r="R73" s="1"/>
      <c r="S73" s="1"/>
    </row>
    <row r="74" spans="17:19" x14ac:dyDescent="0.3">
      <c r="Q74" s="1"/>
      <c r="R74" s="1"/>
      <c r="S74" s="1"/>
    </row>
    <row r="75" spans="17:19" x14ac:dyDescent="0.3">
      <c r="Q75" s="1"/>
      <c r="R75" s="1"/>
      <c r="S75" s="1"/>
    </row>
    <row r="76" spans="17:19" x14ac:dyDescent="0.3">
      <c r="Q76" s="1"/>
      <c r="R76" s="1"/>
      <c r="S76" s="1"/>
    </row>
    <row r="77" spans="17:19" x14ac:dyDescent="0.3">
      <c r="Q77" s="1"/>
      <c r="R77" s="1"/>
      <c r="S77" s="1"/>
    </row>
    <row r="78" spans="17:19" x14ac:dyDescent="0.3">
      <c r="Q78" s="1"/>
      <c r="R78" s="1"/>
      <c r="S78" s="1"/>
    </row>
    <row r="79" spans="17:19" x14ac:dyDescent="0.3">
      <c r="Q79" s="1"/>
      <c r="R79" s="1"/>
      <c r="S79" s="1"/>
    </row>
    <row r="80" spans="17:19" x14ac:dyDescent="0.3">
      <c r="Q80" s="1"/>
      <c r="R80" s="1"/>
      <c r="S80" s="1"/>
    </row>
    <row r="81" spans="17:19" x14ac:dyDescent="0.3">
      <c r="Q81" s="1"/>
      <c r="R81" s="1"/>
      <c r="S81" s="1"/>
    </row>
    <row r="82" spans="17:19" x14ac:dyDescent="0.3">
      <c r="Q82" s="1"/>
      <c r="R82" s="1"/>
      <c r="S82" s="1"/>
    </row>
    <row r="83" spans="17:19" x14ac:dyDescent="0.3">
      <c r="Q83" s="1"/>
      <c r="R83" s="1"/>
      <c r="S83" s="1"/>
    </row>
    <row r="84" spans="17:19" x14ac:dyDescent="0.3">
      <c r="Q84" s="1"/>
      <c r="R84" s="1"/>
      <c r="S84" s="1"/>
    </row>
    <row r="85" spans="17:19" x14ac:dyDescent="0.3">
      <c r="Q85" s="1"/>
      <c r="R85" s="1"/>
      <c r="S85" s="1"/>
    </row>
    <row r="86" spans="17:19" x14ac:dyDescent="0.3">
      <c r="Q86" s="1"/>
      <c r="R86" s="1"/>
      <c r="S86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Ram</dc:creator>
  <cp:lastModifiedBy>HP</cp:lastModifiedBy>
  <dcterms:created xsi:type="dcterms:W3CDTF">2021-11-07T10:29:52Z</dcterms:created>
  <dcterms:modified xsi:type="dcterms:W3CDTF">2021-11-12T08:25:45Z</dcterms:modified>
</cp:coreProperties>
</file>