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rividya/Downloads/"/>
    </mc:Choice>
  </mc:AlternateContent>
  <xr:revisionPtr revIDLastSave="0" documentId="13_ncr:1_{70169FF6-24D7-1B49-ADDA-1D5F06F0E747}" xr6:coauthVersionLast="47" xr6:coauthVersionMax="47" xr10:uidLastSave="{00000000-0000-0000-0000-000000000000}"/>
  <bookViews>
    <workbookView xWindow="0" yWindow="720" windowWidth="29400" windowHeight="18400" activeTab="1" xr2:uid="{2DB76B22-EAF7-214A-B92D-08A69E0E7A0B}"/>
  </bookViews>
  <sheets>
    <sheet name="Practice" sheetId="1" r:id="rId1"/>
    <sheet name="Jan" sheetId="14" r:id="rId2"/>
    <sheet name="Feb" sheetId="2" r:id="rId3"/>
    <sheet name="Mar" sheetId="3" r:id="rId4"/>
    <sheet name="Apr" sheetId="4" r:id="rId5"/>
    <sheet name="May" sheetId="5" r:id="rId6"/>
    <sheet name="Jun" sheetId="6" r:id="rId7"/>
    <sheet name="Jul" sheetId="7" r:id="rId8"/>
    <sheet name="Aug" sheetId="8" r:id="rId9"/>
    <sheet name="Sep" sheetId="9" r:id="rId10"/>
    <sheet name="Oct" sheetId="10" r:id="rId11"/>
    <sheet name="Nov" sheetId="11" r:id="rId12"/>
    <sheet name="Dec" sheetId="12" r:id="rId13"/>
    <sheet name="Whole year" sheetId="13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8" l="1"/>
  <c r="D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F30" i="8" s="1"/>
  <c r="E7" i="8"/>
  <c r="D7" i="8"/>
  <c r="F6" i="8"/>
  <c r="F7" i="8" s="1"/>
  <c r="F5" i="8"/>
  <c r="F4" i="8"/>
  <c r="E30" i="7"/>
  <c r="D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F30" i="7" s="1"/>
  <c r="E7" i="7"/>
  <c r="D7" i="7"/>
  <c r="F6" i="7"/>
  <c r="F7" i="7" s="1"/>
  <c r="F5" i="7"/>
  <c r="F4" i="7"/>
  <c r="E30" i="6"/>
  <c r="D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F30" i="6" s="1"/>
  <c r="E7" i="6"/>
  <c r="D7" i="6"/>
  <c r="F6" i="6"/>
  <c r="F7" i="6" s="1"/>
  <c r="F5" i="6"/>
  <c r="F4" i="6"/>
  <c r="E30" i="5"/>
  <c r="D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F30" i="5" s="1"/>
  <c r="E7" i="5"/>
  <c r="D7" i="5"/>
  <c r="F6" i="5"/>
  <c r="F7" i="5" s="1"/>
  <c r="F5" i="5"/>
  <c r="F4" i="5"/>
  <c r="E30" i="4"/>
  <c r="D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F30" i="4" s="1"/>
  <c r="E7" i="4"/>
  <c r="D7" i="4"/>
  <c r="F6" i="4"/>
  <c r="F7" i="4" s="1"/>
  <c r="F5" i="4"/>
  <c r="F4" i="4"/>
  <c r="E30" i="3"/>
  <c r="D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F30" i="3" s="1"/>
  <c r="E7" i="3"/>
  <c r="D7" i="3"/>
  <c r="F6" i="3"/>
  <c r="F7" i="3" s="1"/>
  <c r="F5" i="3"/>
  <c r="F4" i="3"/>
  <c r="F30" i="2"/>
  <c r="E30" i="2"/>
  <c r="D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E7" i="2"/>
  <c r="D7" i="2"/>
  <c r="F6" i="2"/>
  <c r="F5" i="2"/>
  <c r="F7" i="2" s="1"/>
  <c r="F4" i="2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4" i="1"/>
  <c r="F9" i="1"/>
  <c r="F7" i="1"/>
  <c r="F6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E30" i="1"/>
  <c r="D30" i="1"/>
  <c r="E7" i="1"/>
  <c r="D7" i="1"/>
  <c r="F30" i="1"/>
  <c r="F5" i="1"/>
  <c r="F4" i="1"/>
  <c r="F9" i="8" l="1"/>
  <c r="F9" i="7"/>
  <c r="F9" i="6"/>
  <c r="F9" i="5"/>
  <c r="F9" i="4"/>
  <c r="F9" i="3"/>
  <c r="F9" i="2"/>
</calcChain>
</file>

<file path=xl/sharedStrings.xml><?xml version="1.0" encoding="utf-8"?>
<sst xmlns="http://schemas.openxmlformats.org/spreadsheetml/2006/main" count="440" uniqueCount="32">
  <si>
    <t>Rohith's Budget</t>
  </si>
  <si>
    <t>Income</t>
  </si>
  <si>
    <t>Expences</t>
  </si>
  <si>
    <t xml:space="preserve">Source </t>
  </si>
  <si>
    <t>Actual</t>
  </si>
  <si>
    <t>Difference</t>
  </si>
  <si>
    <t>Rohith's Income</t>
  </si>
  <si>
    <t>Planned</t>
  </si>
  <si>
    <t>Rohith's Part-time</t>
  </si>
  <si>
    <t>Expense</t>
  </si>
  <si>
    <t>House rent</t>
  </si>
  <si>
    <t>Groceries</t>
  </si>
  <si>
    <t>Car EMI</t>
  </si>
  <si>
    <t>Car Petrol</t>
  </si>
  <si>
    <t>Loan</t>
  </si>
  <si>
    <t>Parties</t>
  </si>
  <si>
    <t>Money to family</t>
  </si>
  <si>
    <t>Insurance</t>
  </si>
  <si>
    <t>Personal Care</t>
  </si>
  <si>
    <t>Wifi</t>
  </si>
  <si>
    <t>Power Bill</t>
  </si>
  <si>
    <t>Google Fi</t>
  </si>
  <si>
    <t>Clothes</t>
  </si>
  <si>
    <t>Restraunts</t>
  </si>
  <si>
    <t>Kitchen Items</t>
  </si>
  <si>
    <t>Other</t>
  </si>
  <si>
    <t>Total</t>
  </si>
  <si>
    <t xml:space="preserve">Total </t>
  </si>
  <si>
    <t>Overtime</t>
  </si>
  <si>
    <t>Grand Total</t>
  </si>
  <si>
    <t>Percentage</t>
  </si>
  <si>
    <t>Rohith's January Buget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</si>
</sst>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5"/>
      <color rgb="FF0E284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C99"/>
        <bgColor rgb="FF000000"/>
      </patternFill>
    </fill>
    <fill>
      <patternFill patternType="solid">
        <fgColor rgb="FF94DCF8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C1F0C8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83CCEB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36">
    <xf numFmtId="0" fontId="0" fillId="0" borderId="0" xfId="0"/>
    <xf numFmtId="0" fontId="2" fillId="2" borderId="3" xfId="2" applyFill="1" applyBorder="1" applyAlignment="1">
      <alignment horizontal="center" vertical="center"/>
    </xf>
    <xf numFmtId="0" fontId="1" fillId="7" borderId="3" xfId="7" applyBorder="1" applyAlignment="1">
      <alignment horizontal="center" vertical="center"/>
    </xf>
    <xf numFmtId="0" fontId="0" fillId="3" borderId="3" xfId="3" applyFont="1" applyBorder="1"/>
    <xf numFmtId="0" fontId="0" fillId="0" borderId="3" xfId="0" applyBorder="1"/>
    <xf numFmtId="0" fontId="1" fillId="5" borderId="3" xfId="5" applyBorder="1"/>
    <xf numFmtId="0" fontId="1" fillId="6" borderId="3" xfId="6" applyBorder="1"/>
    <xf numFmtId="0" fontId="1" fillId="8" borderId="3" xfId="8" applyBorder="1"/>
    <xf numFmtId="0" fontId="1" fillId="7" borderId="4" xfId="7" applyBorder="1" applyAlignment="1">
      <alignment horizontal="center" vertical="center"/>
    </xf>
    <xf numFmtId="0" fontId="1" fillId="7" borderId="5" xfId="7" applyBorder="1" applyAlignment="1">
      <alignment horizontal="center" vertical="center"/>
    </xf>
    <xf numFmtId="0" fontId="1" fillId="7" borderId="6" xfId="7" applyBorder="1" applyAlignment="1">
      <alignment horizontal="center" vertical="center"/>
    </xf>
    <xf numFmtId="0" fontId="1" fillId="4" borderId="3" xfId="4" applyBorder="1"/>
    <xf numFmtId="9" fontId="0" fillId="0" borderId="3" xfId="1" applyFont="1" applyBorder="1"/>
    <xf numFmtId="0" fontId="4" fillId="0" borderId="0" xfId="0" applyFont="1"/>
    <xf numFmtId="0" fontId="4" fillId="11" borderId="12" xfId="0" applyFont="1" applyFill="1" applyBorder="1"/>
    <xf numFmtId="0" fontId="4" fillId="0" borderId="12" xfId="0" applyFont="1" applyBorder="1"/>
    <xf numFmtId="0" fontId="4" fillId="12" borderId="12" xfId="0" applyFont="1" applyFill="1" applyBorder="1"/>
    <xf numFmtId="0" fontId="4" fillId="13" borderId="12" xfId="0" applyFont="1" applyFill="1" applyBorder="1"/>
    <xf numFmtId="0" fontId="4" fillId="14" borderId="12" xfId="0" applyFont="1" applyFill="1" applyBorder="1"/>
    <xf numFmtId="0" fontId="4" fillId="11" borderId="14" xfId="0" applyFont="1" applyFill="1" applyBorder="1"/>
    <xf numFmtId="0" fontId="4" fillId="0" borderId="14" xfId="0" applyFont="1" applyBorder="1"/>
    <xf numFmtId="0" fontId="4" fillId="12" borderId="14" xfId="0" applyFont="1" applyFill="1" applyBorder="1"/>
    <xf numFmtId="0" fontId="4" fillId="13" borderId="14" xfId="0" applyFont="1" applyFill="1" applyBorder="1"/>
    <xf numFmtId="0" fontId="4" fillId="14" borderId="14" xfId="0" applyFont="1" applyFill="1" applyBorder="1"/>
    <xf numFmtId="0" fontId="4" fillId="15" borderId="14" xfId="0" applyFont="1" applyFill="1" applyBorder="1"/>
    <xf numFmtId="9" fontId="4" fillId="0" borderId="12" xfId="0" applyNumberFormat="1" applyFont="1" applyBorder="1"/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</cellXfs>
  <cellStyles count="9">
    <cellStyle name="20% - Accent2" xfId="5" builtinId="34"/>
    <cellStyle name="20% - Accent3" xfId="6" builtinId="38"/>
    <cellStyle name="20% - Accent5" xfId="8" builtinId="46"/>
    <cellStyle name="40% - Accent1" xfId="4" builtinId="31"/>
    <cellStyle name="40% - Accent4" xfId="7" builtinId="43"/>
    <cellStyle name="Heading 1" xfId="2" builtinId="16"/>
    <cellStyle name="Normal" xfId="0" builtinId="0"/>
    <cellStyle name="Note" xfId="3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Rohith's Budget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6B-A746-AAB4-031BFC9EE2F1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6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6B-A746-AAB4-031BFC9EE2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Practice!$B$14:$B$29</c:f>
              <c:strCache>
                <c:ptCount val="16"/>
                <c:pt idx="0">
                  <c:v>House rent</c:v>
                </c:pt>
                <c:pt idx="1">
                  <c:v>Groceries</c:v>
                </c:pt>
                <c:pt idx="2">
                  <c:v>Car EMI</c:v>
                </c:pt>
                <c:pt idx="3">
                  <c:v>Car Petrol</c:v>
                </c:pt>
                <c:pt idx="4">
                  <c:v>Loan</c:v>
                </c:pt>
                <c:pt idx="5">
                  <c:v>Parties</c:v>
                </c:pt>
                <c:pt idx="6">
                  <c:v>Money to family</c:v>
                </c:pt>
                <c:pt idx="7">
                  <c:v>Insurance</c:v>
                </c:pt>
                <c:pt idx="8">
                  <c:v>Personal Care</c:v>
                </c:pt>
                <c:pt idx="9">
                  <c:v>Wifi</c:v>
                </c:pt>
                <c:pt idx="10">
                  <c:v>Power Bill</c:v>
                </c:pt>
                <c:pt idx="11">
                  <c:v>Google Fi</c:v>
                </c:pt>
                <c:pt idx="12">
                  <c:v>Clothes</c:v>
                </c:pt>
                <c:pt idx="13">
                  <c:v>Restraunts</c:v>
                </c:pt>
                <c:pt idx="14">
                  <c:v>Kitchen Items</c:v>
                </c:pt>
                <c:pt idx="15">
                  <c:v>Other</c:v>
                </c:pt>
              </c:strCache>
            </c:strRef>
          </c:cat>
          <c:val>
            <c:numRef>
              <c:f>Practice!$G$14:$G$29</c:f>
              <c:numCache>
                <c:formatCode>0%</c:formatCode>
                <c:ptCount val="16"/>
                <c:pt idx="0">
                  <c:v>0.13516122803630046</c:v>
                </c:pt>
                <c:pt idx="1">
                  <c:v>3.8617493724657267E-2</c:v>
                </c:pt>
                <c:pt idx="2">
                  <c:v>9.6543734311643176E-2</c:v>
                </c:pt>
                <c:pt idx="3">
                  <c:v>1.9308746862328634E-2</c:v>
                </c:pt>
                <c:pt idx="4">
                  <c:v>0.19308746862328635</c:v>
                </c:pt>
                <c:pt idx="5">
                  <c:v>4.8271867155821588E-2</c:v>
                </c:pt>
                <c:pt idx="6">
                  <c:v>0.2896312029349295</c:v>
                </c:pt>
                <c:pt idx="7">
                  <c:v>5.7926240586985901E-2</c:v>
                </c:pt>
                <c:pt idx="8">
                  <c:v>1.9308746862328634E-2</c:v>
                </c:pt>
                <c:pt idx="9">
                  <c:v>9.6543734311643169E-3</c:v>
                </c:pt>
                <c:pt idx="10">
                  <c:v>1.1585248117397182E-2</c:v>
                </c:pt>
                <c:pt idx="11">
                  <c:v>5.5995365900753042E-3</c:v>
                </c:pt>
                <c:pt idx="12">
                  <c:v>2.8963120293492951E-2</c:v>
                </c:pt>
                <c:pt idx="13">
                  <c:v>1.1585248117397182E-2</c:v>
                </c:pt>
                <c:pt idx="14">
                  <c:v>2.3170496234794363E-2</c:v>
                </c:pt>
                <c:pt idx="15">
                  <c:v>1.1585248117397182E-2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B-A746-AAB4-031BFC9EE2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Rohith's Budget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730250</xdr:colOff>
      <xdr:row>0</xdr:row>
      <xdr:rowOff>120650</xdr:rowOff>
    </xdr:from>
    <xdr:to>
      <xdr:col>13</xdr:col>
      <xdr:colOff>673100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26D70-E959-CDC8-D079-0C0A759BA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730250</xdr:colOff>
      <xdr:row>0</xdr:row>
      <xdr:rowOff>120650</xdr:rowOff>
    </xdr:from>
    <xdr:to>
      <xdr:col>13</xdr:col>
      <xdr:colOff>673100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6EB4A-0F8A-AE46-A184-2C2DE25CE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D5C61-0C85-E043-AC4F-0B9A33AB21B3}">
  <dimension ref="A1:G30"/>
  <sheetViews>
    <sheetView workbookViewId="0">
      <selection activeCell="C40" sqref="C40"/>
    </sheetView>
  </sheetViews>
  <sheetFormatPr baseColWidth="10" defaultRowHeight="16" x14ac:dyDescent="0.2"/>
  <sheetData>
    <row r="1" spans="1:7" x14ac:dyDescent="0.2">
      <c r="A1" s="1" t="s">
        <v>0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2" t="s">
        <v>1</v>
      </c>
      <c r="B3" s="3" t="s">
        <v>3</v>
      </c>
      <c r="C3" s="4"/>
      <c r="D3" s="5" t="s">
        <v>7</v>
      </c>
      <c r="E3" s="6" t="s">
        <v>4</v>
      </c>
      <c r="F3" s="7" t="s">
        <v>5</v>
      </c>
    </row>
    <row r="4" spans="1:7" x14ac:dyDescent="0.2">
      <c r="A4" s="2"/>
      <c r="B4" s="4" t="s">
        <v>6</v>
      </c>
      <c r="C4" s="4"/>
      <c r="D4" s="4">
        <v>4000</v>
      </c>
      <c r="E4" s="4">
        <v>4000</v>
      </c>
      <c r="F4" s="4">
        <f>E4-D4</f>
        <v>0</v>
      </c>
    </row>
    <row r="5" spans="1:7" x14ac:dyDescent="0.2">
      <c r="A5" s="2"/>
      <c r="B5" s="4" t="s">
        <v>8</v>
      </c>
      <c r="C5" s="4"/>
      <c r="D5" s="4">
        <v>1200</v>
      </c>
      <c r="E5" s="4">
        <v>1200</v>
      </c>
      <c r="F5" s="4">
        <f>E5-D5</f>
        <v>0</v>
      </c>
    </row>
    <row r="6" spans="1:7" x14ac:dyDescent="0.2">
      <c r="A6" s="2"/>
      <c r="B6" s="4" t="s">
        <v>28</v>
      </c>
      <c r="C6" s="4"/>
      <c r="D6" s="4">
        <v>100</v>
      </c>
      <c r="E6" s="4">
        <v>150</v>
      </c>
      <c r="F6" s="4">
        <f>E6-D6</f>
        <v>50</v>
      </c>
    </row>
    <row r="7" spans="1:7" x14ac:dyDescent="0.2">
      <c r="A7" s="2"/>
      <c r="B7" s="4"/>
      <c r="C7" s="4" t="s">
        <v>27</v>
      </c>
      <c r="D7" s="4">
        <f>D5+D4</f>
        <v>5200</v>
      </c>
      <c r="E7" s="4">
        <f>E5+E4</f>
        <v>5200</v>
      </c>
      <c r="F7" s="4">
        <f>F5+F4+F6</f>
        <v>50</v>
      </c>
    </row>
    <row r="8" spans="1:7" x14ac:dyDescent="0.2">
      <c r="A8" s="2"/>
      <c r="B8" s="4"/>
      <c r="C8" s="4"/>
      <c r="D8" s="4"/>
      <c r="E8" s="4"/>
      <c r="F8" s="4"/>
    </row>
    <row r="9" spans="1:7" x14ac:dyDescent="0.2">
      <c r="A9" s="2"/>
      <c r="B9" s="4"/>
      <c r="C9" s="4" t="s">
        <v>29</v>
      </c>
      <c r="D9" s="4"/>
      <c r="E9" s="4"/>
      <c r="F9" s="4">
        <f>F30+F7</f>
        <v>-410</v>
      </c>
    </row>
    <row r="13" spans="1:7" x14ac:dyDescent="0.2">
      <c r="A13" s="8" t="s">
        <v>2</v>
      </c>
      <c r="B13" s="3" t="s">
        <v>9</v>
      </c>
      <c r="C13" s="4"/>
      <c r="D13" s="5" t="s">
        <v>7</v>
      </c>
      <c r="E13" s="6" t="s">
        <v>4</v>
      </c>
      <c r="F13" s="7" t="s">
        <v>5</v>
      </c>
      <c r="G13" s="11" t="s">
        <v>30</v>
      </c>
    </row>
    <row r="14" spans="1:7" x14ac:dyDescent="0.2">
      <c r="A14" s="9"/>
      <c r="B14" s="4" t="s">
        <v>10</v>
      </c>
      <c r="C14" s="4"/>
      <c r="D14" s="4">
        <v>700</v>
      </c>
      <c r="E14" s="4">
        <v>700</v>
      </c>
      <c r="F14" s="4">
        <f>D14-E14</f>
        <v>0</v>
      </c>
      <c r="G14" s="12">
        <f>E14/E30</f>
        <v>0.13516122803630046</v>
      </c>
    </row>
    <row r="15" spans="1:7" x14ac:dyDescent="0.2">
      <c r="A15" s="9"/>
      <c r="B15" s="4" t="s">
        <v>11</v>
      </c>
      <c r="C15" s="4"/>
      <c r="D15" s="4">
        <v>250</v>
      </c>
      <c r="E15" s="4">
        <v>200</v>
      </c>
      <c r="F15" s="4">
        <f t="shared" ref="F15:F29" si="0">D15-E15</f>
        <v>50</v>
      </c>
      <c r="G15" s="12">
        <f>E15/E30</f>
        <v>3.8617493724657267E-2</v>
      </c>
    </row>
    <row r="16" spans="1:7" x14ac:dyDescent="0.2">
      <c r="A16" s="9"/>
      <c r="B16" s="4" t="s">
        <v>12</v>
      </c>
      <c r="C16" s="4"/>
      <c r="D16" s="4">
        <v>500</v>
      </c>
      <c r="E16" s="4">
        <v>500</v>
      </c>
      <c r="F16" s="4">
        <f t="shared" si="0"/>
        <v>0</v>
      </c>
      <c r="G16" s="12">
        <f>E16/E30</f>
        <v>9.6543734311643176E-2</v>
      </c>
    </row>
    <row r="17" spans="1:7" x14ac:dyDescent="0.2">
      <c r="A17" s="9"/>
      <c r="B17" s="4" t="s">
        <v>13</v>
      </c>
      <c r="C17" s="4"/>
      <c r="D17" s="4">
        <v>100</v>
      </c>
      <c r="E17" s="4">
        <v>100</v>
      </c>
      <c r="F17" s="4">
        <f t="shared" si="0"/>
        <v>0</v>
      </c>
      <c r="G17" s="12">
        <f>E17/E30</f>
        <v>1.9308746862328634E-2</v>
      </c>
    </row>
    <row r="18" spans="1:7" x14ac:dyDescent="0.2">
      <c r="A18" s="9"/>
      <c r="B18" s="4" t="s">
        <v>14</v>
      </c>
      <c r="C18" s="4"/>
      <c r="D18" s="4">
        <v>1000</v>
      </c>
      <c r="E18" s="4">
        <v>1000</v>
      </c>
      <c r="F18" s="4">
        <f t="shared" si="0"/>
        <v>0</v>
      </c>
      <c r="G18" s="12">
        <f>E18/E30</f>
        <v>0.19308746862328635</v>
      </c>
    </row>
    <row r="19" spans="1:7" x14ac:dyDescent="0.2">
      <c r="A19" s="9"/>
      <c r="B19" s="4" t="s">
        <v>15</v>
      </c>
      <c r="C19" s="4"/>
      <c r="D19" s="4">
        <v>200</v>
      </c>
      <c r="E19" s="4">
        <v>250</v>
      </c>
      <c r="F19" s="4">
        <f t="shared" si="0"/>
        <v>-50</v>
      </c>
      <c r="G19" s="12">
        <f>E19/E30</f>
        <v>4.8271867155821588E-2</v>
      </c>
    </row>
    <row r="20" spans="1:7" x14ac:dyDescent="0.2">
      <c r="A20" s="9"/>
      <c r="B20" s="4" t="s">
        <v>16</v>
      </c>
      <c r="C20" s="4"/>
      <c r="D20" s="4">
        <v>1000</v>
      </c>
      <c r="E20" s="4">
        <v>1500</v>
      </c>
      <c r="F20" s="4">
        <f t="shared" si="0"/>
        <v>-500</v>
      </c>
      <c r="G20" s="12">
        <f>E20/E30</f>
        <v>0.2896312029349295</v>
      </c>
    </row>
    <row r="21" spans="1:7" x14ac:dyDescent="0.2">
      <c r="A21" s="9"/>
      <c r="B21" s="4" t="s">
        <v>17</v>
      </c>
      <c r="C21" s="4"/>
      <c r="D21" s="4">
        <v>300</v>
      </c>
      <c r="E21" s="4">
        <v>300</v>
      </c>
      <c r="F21" s="4">
        <f t="shared" si="0"/>
        <v>0</v>
      </c>
      <c r="G21" s="12">
        <f>E21/E30</f>
        <v>5.7926240586985901E-2</v>
      </c>
    </row>
    <row r="22" spans="1:7" x14ac:dyDescent="0.2">
      <c r="A22" s="9"/>
      <c r="B22" s="4" t="s">
        <v>18</v>
      </c>
      <c r="C22" s="4"/>
      <c r="D22" s="4">
        <v>200</v>
      </c>
      <c r="E22" s="4">
        <v>100</v>
      </c>
      <c r="F22" s="4">
        <f t="shared" si="0"/>
        <v>100</v>
      </c>
      <c r="G22" s="12">
        <f>E22/E30</f>
        <v>1.9308746862328634E-2</v>
      </c>
    </row>
    <row r="23" spans="1:7" x14ac:dyDescent="0.2">
      <c r="A23" s="9"/>
      <c r="B23" s="4" t="s">
        <v>19</v>
      </c>
      <c r="C23" s="4"/>
      <c r="D23" s="4">
        <v>50</v>
      </c>
      <c r="E23" s="4">
        <v>50</v>
      </c>
      <c r="F23" s="4">
        <f t="shared" si="0"/>
        <v>0</v>
      </c>
      <c r="G23" s="12">
        <f>E23/E30</f>
        <v>9.6543734311643169E-3</v>
      </c>
    </row>
    <row r="24" spans="1:7" x14ac:dyDescent="0.2">
      <c r="A24" s="9"/>
      <c r="B24" s="4" t="s">
        <v>20</v>
      </c>
      <c r="C24" s="4"/>
      <c r="D24" s="4">
        <v>70</v>
      </c>
      <c r="E24" s="4">
        <v>60</v>
      </c>
      <c r="F24" s="4">
        <f t="shared" si="0"/>
        <v>10</v>
      </c>
      <c r="G24" s="12">
        <f>E24/E30</f>
        <v>1.1585248117397182E-2</v>
      </c>
    </row>
    <row r="25" spans="1:7" x14ac:dyDescent="0.2">
      <c r="A25" s="9"/>
      <c r="B25" s="4" t="s">
        <v>21</v>
      </c>
      <c r="C25" s="4"/>
      <c r="D25" s="4">
        <v>29</v>
      </c>
      <c r="E25" s="4">
        <v>29</v>
      </c>
      <c r="F25" s="4">
        <f t="shared" si="0"/>
        <v>0</v>
      </c>
      <c r="G25" s="12">
        <f>E25/E30</f>
        <v>5.5995365900753042E-3</v>
      </c>
    </row>
    <row r="26" spans="1:7" x14ac:dyDescent="0.2">
      <c r="A26" s="9"/>
      <c r="B26" s="4" t="s">
        <v>22</v>
      </c>
      <c r="C26" s="4"/>
      <c r="D26" s="4">
        <v>100</v>
      </c>
      <c r="E26" s="4">
        <v>150</v>
      </c>
      <c r="F26" s="4">
        <f t="shared" si="0"/>
        <v>-50</v>
      </c>
      <c r="G26" s="12">
        <f>E26/E30</f>
        <v>2.8963120293492951E-2</v>
      </c>
    </row>
    <row r="27" spans="1:7" x14ac:dyDescent="0.2">
      <c r="A27" s="9"/>
      <c r="B27" s="4" t="s">
        <v>23</v>
      </c>
      <c r="C27" s="4"/>
      <c r="D27" s="4">
        <v>70</v>
      </c>
      <c r="E27" s="4">
        <v>60</v>
      </c>
      <c r="F27" s="4">
        <f t="shared" si="0"/>
        <v>10</v>
      </c>
      <c r="G27" s="12">
        <f>E27/E30</f>
        <v>1.1585248117397182E-2</v>
      </c>
    </row>
    <row r="28" spans="1:7" x14ac:dyDescent="0.2">
      <c r="A28" s="9"/>
      <c r="B28" s="4" t="s">
        <v>24</v>
      </c>
      <c r="C28" s="4"/>
      <c r="D28" s="4">
        <v>100</v>
      </c>
      <c r="E28" s="4">
        <v>120</v>
      </c>
      <c r="F28" s="4">
        <f t="shared" si="0"/>
        <v>-20</v>
      </c>
      <c r="G28" s="12">
        <f>E28/E30</f>
        <v>2.3170496234794363E-2</v>
      </c>
    </row>
    <row r="29" spans="1:7" x14ac:dyDescent="0.2">
      <c r="A29" s="9"/>
      <c r="B29" s="4" t="s">
        <v>25</v>
      </c>
      <c r="C29" s="4"/>
      <c r="D29" s="4">
        <v>50</v>
      </c>
      <c r="E29" s="4">
        <v>60</v>
      </c>
      <c r="F29" s="4">
        <f t="shared" si="0"/>
        <v>-10</v>
      </c>
      <c r="G29" s="12">
        <f>E29/E30</f>
        <v>1.1585248117397182E-2</v>
      </c>
    </row>
    <row r="30" spans="1:7" x14ac:dyDescent="0.2">
      <c r="A30" s="10"/>
      <c r="B30" s="4" t="s">
        <v>26</v>
      </c>
      <c r="C30" s="4"/>
      <c r="D30" s="4">
        <f>SUM(D14:D29)</f>
        <v>4719</v>
      </c>
      <c r="E30" s="4">
        <f t="shared" ref="E30:F30" si="1">SUM(E14:E29)</f>
        <v>5179</v>
      </c>
      <c r="F30" s="4">
        <f t="shared" si="1"/>
        <v>-460</v>
      </c>
      <c r="G30" s="4"/>
    </row>
  </sheetData>
  <mergeCells count="3">
    <mergeCell ref="A1:G2"/>
    <mergeCell ref="A3:A9"/>
    <mergeCell ref="A13:A3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EAF6-0B4B-C240-AC6F-D519470FA3F6}">
  <dimension ref="A1:N30"/>
  <sheetViews>
    <sheetView workbookViewId="0">
      <selection activeCell="H1" sqref="H1"/>
    </sheetView>
  </sheetViews>
  <sheetFormatPr baseColWidth="10" defaultRowHeight="16" x14ac:dyDescent="0.2"/>
  <sheetData>
    <row r="1" spans="1:14" x14ac:dyDescent="0.2">
      <c r="A1" s="26" t="s">
        <v>0</v>
      </c>
      <c r="B1" s="27"/>
      <c r="C1" s="27"/>
      <c r="D1" s="27"/>
      <c r="E1" s="27"/>
      <c r="F1" s="27"/>
      <c r="G1" s="28"/>
      <c r="H1" s="13"/>
      <c r="I1" s="13"/>
      <c r="J1" s="13"/>
      <c r="K1" s="13"/>
      <c r="L1" s="13"/>
      <c r="M1" s="13"/>
      <c r="N1" s="13"/>
    </row>
    <row r="2" spans="1:14" x14ac:dyDescent="0.2">
      <c r="A2" s="29"/>
      <c r="B2" s="30"/>
      <c r="C2" s="30"/>
      <c r="D2" s="30"/>
      <c r="E2" s="30"/>
      <c r="F2" s="30"/>
      <c r="G2" s="31"/>
      <c r="H2" s="13"/>
      <c r="I2" s="13"/>
      <c r="J2" s="13"/>
      <c r="K2" s="13"/>
      <c r="L2" s="13"/>
      <c r="M2" s="13"/>
      <c r="N2" s="13"/>
    </row>
    <row r="3" spans="1:14" x14ac:dyDescent="0.2">
      <c r="A3" s="33" t="s">
        <v>1</v>
      </c>
      <c r="B3" s="14" t="s">
        <v>3</v>
      </c>
      <c r="C3" s="15"/>
      <c r="D3" s="16" t="s">
        <v>7</v>
      </c>
      <c r="E3" s="17" t="s">
        <v>4</v>
      </c>
      <c r="F3" s="18" t="s">
        <v>5</v>
      </c>
      <c r="G3" s="13"/>
      <c r="H3" s="13"/>
      <c r="I3" s="13"/>
      <c r="J3" s="13"/>
      <c r="K3" s="13"/>
      <c r="L3" s="13"/>
      <c r="M3" s="13"/>
      <c r="N3" s="13"/>
    </row>
    <row r="4" spans="1:14" x14ac:dyDescent="0.2">
      <c r="A4" s="32"/>
      <c r="B4" s="15" t="s">
        <v>6</v>
      </c>
      <c r="C4" s="15"/>
      <c r="D4" s="15">
        <v>4000</v>
      </c>
      <c r="E4" s="15">
        <v>4000</v>
      </c>
      <c r="F4" s="15">
        <v>0</v>
      </c>
      <c r="G4" s="13"/>
      <c r="H4" s="13"/>
      <c r="I4" s="13"/>
      <c r="J4" s="13"/>
      <c r="K4" s="13"/>
      <c r="L4" s="13"/>
      <c r="M4" s="13"/>
      <c r="N4" s="13"/>
    </row>
    <row r="5" spans="1:14" x14ac:dyDescent="0.2">
      <c r="A5" s="32"/>
      <c r="B5" s="15" t="s">
        <v>8</v>
      </c>
      <c r="C5" s="15"/>
      <c r="D5" s="15">
        <v>1200</v>
      </c>
      <c r="E5" s="15">
        <v>1200</v>
      </c>
      <c r="F5" s="15">
        <v>0</v>
      </c>
      <c r="G5" s="13"/>
      <c r="H5" s="13"/>
      <c r="I5" s="13"/>
      <c r="J5" s="13"/>
      <c r="K5" s="13"/>
      <c r="L5" s="13"/>
      <c r="M5" s="13"/>
      <c r="N5" s="13"/>
    </row>
    <row r="6" spans="1:14" x14ac:dyDescent="0.2">
      <c r="A6" s="32"/>
      <c r="B6" s="15" t="s">
        <v>28</v>
      </c>
      <c r="C6" s="15"/>
      <c r="D6" s="15">
        <v>100</v>
      </c>
      <c r="E6" s="15">
        <v>150</v>
      </c>
      <c r="F6" s="15">
        <v>50</v>
      </c>
      <c r="G6" s="13"/>
      <c r="H6" s="13"/>
      <c r="I6" s="13"/>
      <c r="J6" s="13"/>
      <c r="K6" s="13"/>
      <c r="L6" s="13"/>
      <c r="M6" s="13"/>
      <c r="N6" s="13"/>
    </row>
    <row r="7" spans="1:14" x14ac:dyDescent="0.2">
      <c r="A7" s="32"/>
      <c r="B7" s="15"/>
      <c r="C7" s="15" t="s">
        <v>27</v>
      </c>
      <c r="D7" s="15">
        <v>5200</v>
      </c>
      <c r="E7" s="15">
        <v>5200</v>
      </c>
      <c r="F7" s="15">
        <v>50</v>
      </c>
      <c r="G7" s="13"/>
      <c r="H7" s="13"/>
      <c r="I7" s="13"/>
      <c r="J7" s="13"/>
      <c r="K7" s="13"/>
      <c r="L7" s="13"/>
      <c r="M7" s="13"/>
      <c r="N7" s="13"/>
    </row>
    <row r="8" spans="1:14" x14ac:dyDescent="0.2">
      <c r="A8" s="32"/>
      <c r="B8" s="15"/>
      <c r="C8" s="15"/>
      <c r="D8" s="15"/>
      <c r="E8" s="15"/>
      <c r="F8" s="15"/>
      <c r="G8" s="13"/>
      <c r="H8" s="13"/>
      <c r="I8" s="13"/>
      <c r="J8" s="13"/>
      <c r="K8" s="13"/>
      <c r="L8" s="13"/>
      <c r="M8" s="13"/>
      <c r="N8" s="13"/>
    </row>
    <row r="9" spans="1:14" x14ac:dyDescent="0.2">
      <c r="A9" s="34"/>
      <c r="B9" s="15"/>
      <c r="C9" s="15" t="s">
        <v>29</v>
      </c>
      <c r="D9" s="15"/>
      <c r="E9" s="15"/>
      <c r="F9" s="15">
        <v>-410</v>
      </c>
      <c r="G9" s="13"/>
      <c r="H9" s="13"/>
      <c r="I9" s="13"/>
      <c r="J9" s="13"/>
      <c r="K9" s="13"/>
      <c r="L9" s="13"/>
      <c r="M9" s="13"/>
      <c r="N9" s="13"/>
    </row>
    <row r="10" spans="1:14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x14ac:dyDescent="0.2">
      <c r="A13" s="33" t="s">
        <v>2</v>
      </c>
      <c r="B13" s="19" t="s">
        <v>9</v>
      </c>
      <c r="C13" s="20"/>
      <c r="D13" s="21" t="s">
        <v>7</v>
      </c>
      <c r="E13" s="22" t="s">
        <v>4</v>
      </c>
      <c r="F13" s="23" t="s">
        <v>5</v>
      </c>
      <c r="G13" s="24" t="s">
        <v>30</v>
      </c>
      <c r="H13" s="13"/>
      <c r="I13" s="13"/>
      <c r="J13" s="13"/>
      <c r="K13" s="13"/>
      <c r="L13" s="13"/>
      <c r="M13" s="13"/>
      <c r="N13" s="13"/>
    </row>
    <row r="14" spans="1:14" x14ac:dyDescent="0.2">
      <c r="A14" s="32"/>
      <c r="B14" s="15" t="s">
        <v>10</v>
      </c>
      <c r="C14" s="15"/>
      <c r="D14" s="15">
        <v>700</v>
      </c>
      <c r="E14" s="15">
        <v>700</v>
      </c>
      <c r="F14" s="15">
        <v>0</v>
      </c>
      <c r="G14" s="25">
        <v>0.14000000000000001</v>
      </c>
      <c r="H14" s="13"/>
      <c r="I14" s="13"/>
      <c r="J14" s="13"/>
      <c r="K14" s="13"/>
      <c r="L14" s="13"/>
      <c r="M14" s="13"/>
      <c r="N14" s="13"/>
    </row>
    <row r="15" spans="1:14" x14ac:dyDescent="0.2">
      <c r="A15" s="32"/>
      <c r="B15" s="15" t="s">
        <v>11</v>
      </c>
      <c r="C15" s="15"/>
      <c r="D15" s="15">
        <v>250</v>
      </c>
      <c r="E15" s="15">
        <v>200</v>
      </c>
      <c r="F15" s="15">
        <v>50</v>
      </c>
      <c r="G15" s="25">
        <v>0.04</v>
      </c>
      <c r="H15" s="13"/>
      <c r="I15" s="13"/>
      <c r="J15" s="13"/>
      <c r="K15" s="13"/>
      <c r="L15" s="13"/>
      <c r="M15" s="13"/>
      <c r="N15" s="13"/>
    </row>
    <row r="16" spans="1:14" x14ac:dyDescent="0.2">
      <c r="A16" s="32"/>
      <c r="B16" s="15" t="s">
        <v>12</v>
      </c>
      <c r="C16" s="15"/>
      <c r="D16" s="15">
        <v>500</v>
      </c>
      <c r="E16" s="15">
        <v>500</v>
      </c>
      <c r="F16" s="15">
        <v>0</v>
      </c>
      <c r="G16" s="25">
        <v>0.1</v>
      </c>
      <c r="H16" s="13"/>
      <c r="I16" s="13"/>
      <c r="J16" s="13"/>
      <c r="K16" s="13"/>
      <c r="L16" s="13"/>
      <c r="M16" s="13"/>
      <c r="N16" s="13"/>
    </row>
    <row r="17" spans="1:14" x14ac:dyDescent="0.2">
      <c r="A17" s="32"/>
      <c r="B17" s="15" t="s">
        <v>13</v>
      </c>
      <c r="C17" s="15"/>
      <c r="D17" s="15">
        <v>100</v>
      </c>
      <c r="E17" s="15">
        <v>100</v>
      </c>
      <c r="F17" s="15">
        <v>0</v>
      </c>
      <c r="G17" s="25">
        <v>0.02</v>
      </c>
      <c r="H17" s="13"/>
      <c r="I17" s="13"/>
      <c r="J17" s="13"/>
      <c r="K17" s="13"/>
      <c r="L17" s="13"/>
      <c r="M17" s="13"/>
      <c r="N17" s="13"/>
    </row>
    <row r="18" spans="1:14" x14ac:dyDescent="0.2">
      <c r="A18" s="32"/>
      <c r="B18" s="15" t="s">
        <v>14</v>
      </c>
      <c r="C18" s="15"/>
      <c r="D18" s="15">
        <v>1000</v>
      </c>
      <c r="E18" s="15">
        <v>1000</v>
      </c>
      <c r="F18" s="15">
        <v>0</v>
      </c>
      <c r="G18" s="25">
        <v>0.19</v>
      </c>
      <c r="H18" s="13"/>
      <c r="I18" s="13"/>
      <c r="J18" s="13"/>
      <c r="K18" s="13"/>
      <c r="L18" s="13"/>
      <c r="M18" s="13"/>
      <c r="N18" s="13"/>
    </row>
    <row r="19" spans="1:14" x14ac:dyDescent="0.2">
      <c r="A19" s="32"/>
      <c r="B19" s="15" t="s">
        <v>15</v>
      </c>
      <c r="C19" s="15"/>
      <c r="D19" s="15">
        <v>200</v>
      </c>
      <c r="E19" s="15">
        <v>250</v>
      </c>
      <c r="F19" s="15">
        <v>-50</v>
      </c>
      <c r="G19" s="25">
        <v>0.05</v>
      </c>
      <c r="H19" s="13"/>
      <c r="I19" s="13"/>
      <c r="J19" s="13"/>
      <c r="K19" s="13"/>
      <c r="L19" s="13"/>
      <c r="M19" s="13"/>
      <c r="N19" s="13"/>
    </row>
    <row r="20" spans="1:14" x14ac:dyDescent="0.2">
      <c r="A20" s="32"/>
      <c r="B20" s="15" t="s">
        <v>16</v>
      </c>
      <c r="C20" s="15"/>
      <c r="D20" s="15">
        <v>1000</v>
      </c>
      <c r="E20" s="15">
        <v>1500</v>
      </c>
      <c r="F20" s="15">
        <v>-500</v>
      </c>
      <c r="G20" s="25">
        <v>0.28999999999999998</v>
      </c>
      <c r="H20" s="13"/>
      <c r="I20" s="13"/>
      <c r="J20" s="13"/>
      <c r="K20" s="13"/>
      <c r="L20" s="13"/>
      <c r="M20" s="13"/>
      <c r="N20" s="13"/>
    </row>
    <row r="21" spans="1:14" x14ac:dyDescent="0.2">
      <c r="A21" s="32"/>
      <c r="B21" s="15" t="s">
        <v>17</v>
      </c>
      <c r="C21" s="15"/>
      <c r="D21" s="15">
        <v>300</v>
      </c>
      <c r="E21" s="15">
        <v>300</v>
      </c>
      <c r="F21" s="15">
        <v>0</v>
      </c>
      <c r="G21" s="25">
        <v>0.06</v>
      </c>
      <c r="H21" s="13"/>
      <c r="I21" s="13"/>
      <c r="J21" s="13"/>
      <c r="K21" s="13"/>
      <c r="L21" s="13"/>
      <c r="M21" s="13"/>
      <c r="N21" s="13"/>
    </row>
    <row r="22" spans="1:14" x14ac:dyDescent="0.2">
      <c r="A22" s="32"/>
      <c r="B22" s="15" t="s">
        <v>18</v>
      </c>
      <c r="C22" s="15"/>
      <c r="D22" s="15">
        <v>200</v>
      </c>
      <c r="E22" s="15">
        <v>100</v>
      </c>
      <c r="F22" s="15">
        <v>100</v>
      </c>
      <c r="G22" s="25">
        <v>0.02</v>
      </c>
      <c r="H22" s="13"/>
      <c r="I22" s="13"/>
      <c r="J22" s="13"/>
      <c r="K22" s="13"/>
      <c r="L22" s="13"/>
      <c r="M22" s="13"/>
      <c r="N22" s="13"/>
    </row>
    <row r="23" spans="1:14" x14ac:dyDescent="0.2">
      <c r="A23" s="32"/>
      <c r="B23" s="15" t="s">
        <v>19</v>
      </c>
      <c r="C23" s="15"/>
      <c r="D23" s="15">
        <v>50</v>
      </c>
      <c r="E23" s="15">
        <v>50</v>
      </c>
      <c r="F23" s="15">
        <v>0</v>
      </c>
      <c r="G23" s="25">
        <v>0.01</v>
      </c>
      <c r="H23" s="13"/>
      <c r="I23" s="13"/>
      <c r="J23" s="13"/>
      <c r="K23" s="13"/>
      <c r="L23" s="13"/>
      <c r="M23" s="13"/>
      <c r="N23" s="13"/>
    </row>
    <row r="24" spans="1:14" x14ac:dyDescent="0.2">
      <c r="A24" s="32"/>
      <c r="B24" s="15" t="s">
        <v>20</v>
      </c>
      <c r="C24" s="15"/>
      <c r="D24" s="15">
        <v>70</v>
      </c>
      <c r="E24" s="15">
        <v>60</v>
      </c>
      <c r="F24" s="15">
        <v>10</v>
      </c>
      <c r="G24" s="25">
        <v>0.01</v>
      </c>
      <c r="H24" s="13"/>
      <c r="I24" s="13"/>
      <c r="J24" s="13"/>
      <c r="K24" s="13"/>
      <c r="L24" s="13"/>
      <c r="M24" s="13"/>
      <c r="N24" s="13"/>
    </row>
    <row r="25" spans="1:14" x14ac:dyDescent="0.2">
      <c r="A25" s="32"/>
      <c r="B25" s="15" t="s">
        <v>21</v>
      </c>
      <c r="C25" s="15"/>
      <c r="D25" s="15">
        <v>29</v>
      </c>
      <c r="E25" s="15">
        <v>29</v>
      </c>
      <c r="F25" s="15">
        <v>0</v>
      </c>
      <c r="G25" s="25">
        <v>0.01</v>
      </c>
      <c r="H25" s="13"/>
      <c r="I25" s="13"/>
      <c r="J25" s="13"/>
      <c r="K25" s="13"/>
      <c r="L25" s="13"/>
      <c r="M25" s="13"/>
      <c r="N25" s="13"/>
    </row>
    <row r="26" spans="1:14" x14ac:dyDescent="0.2">
      <c r="A26" s="32"/>
      <c r="B26" s="15" t="s">
        <v>22</v>
      </c>
      <c r="C26" s="15"/>
      <c r="D26" s="15">
        <v>100</v>
      </c>
      <c r="E26" s="15">
        <v>150</v>
      </c>
      <c r="F26" s="15">
        <v>-50</v>
      </c>
      <c r="G26" s="25">
        <v>0.03</v>
      </c>
      <c r="H26" s="13"/>
      <c r="I26" s="13"/>
      <c r="J26" s="13"/>
      <c r="K26" s="13"/>
      <c r="L26" s="13"/>
      <c r="M26" s="13"/>
      <c r="N26" s="13"/>
    </row>
    <row r="27" spans="1:14" x14ac:dyDescent="0.2">
      <c r="A27" s="32"/>
      <c r="B27" s="15" t="s">
        <v>23</v>
      </c>
      <c r="C27" s="15"/>
      <c r="D27" s="15">
        <v>70</v>
      </c>
      <c r="E27" s="15">
        <v>60</v>
      </c>
      <c r="F27" s="15">
        <v>10</v>
      </c>
      <c r="G27" s="25">
        <v>0.01</v>
      </c>
      <c r="H27" s="13"/>
      <c r="I27" s="13"/>
      <c r="J27" s="13"/>
      <c r="K27" s="13"/>
      <c r="L27" s="13"/>
      <c r="M27" s="13"/>
      <c r="N27" s="13"/>
    </row>
    <row r="28" spans="1:14" x14ac:dyDescent="0.2">
      <c r="A28" s="32"/>
      <c r="B28" s="15" t="s">
        <v>24</v>
      </c>
      <c r="C28" s="15"/>
      <c r="D28" s="15">
        <v>100</v>
      </c>
      <c r="E28" s="15">
        <v>120</v>
      </c>
      <c r="F28" s="15">
        <v>-20</v>
      </c>
      <c r="G28" s="25">
        <v>0.02</v>
      </c>
      <c r="H28" s="13"/>
      <c r="I28" s="13"/>
      <c r="J28" s="13"/>
      <c r="K28" s="13"/>
      <c r="L28" s="13"/>
      <c r="M28" s="13"/>
      <c r="N28" s="13"/>
    </row>
    <row r="29" spans="1:14" x14ac:dyDescent="0.2">
      <c r="A29" s="32"/>
      <c r="B29" s="15" t="s">
        <v>25</v>
      </c>
      <c r="C29" s="15"/>
      <c r="D29" s="15">
        <v>50</v>
      </c>
      <c r="E29" s="15">
        <v>60</v>
      </c>
      <c r="F29" s="15">
        <v>-10</v>
      </c>
      <c r="G29" s="25">
        <v>0.01</v>
      </c>
      <c r="H29" s="13"/>
      <c r="I29" s="13"/>
      <c r="J29" s="13"/>
      <c r="K29" s="13"/>
      <c r="L29" s="13"/>
      <c r="M29" s="13"/>
      <c r="N29" s="13"/>
    </row>
    <row r="30" spans="1:14" x14ac:dyDescent="0.2">
      <c r="A30" s="35"/>
      <c r="B30" s="15" t="s">
        <v>26</v>
      </c>
      <c r="C30" s="15"/>
      <c r="D30" s="15">
        <v>4719</v>
      </c>
      <c r="E30" s="15">
        <v>5179</v>
      </c>
      <c r="F30" s="15">
        <v>-460</v>
      </c>
      <c r="G30" s="15"/>
      <c r="H30" s="13"/>
      <c r="I30" s="13"/>
      <c r="J30" s="13"/>
      <c r="K30" s="13"/>
      <c r="L30" s="13"/>
      <c r="M30" s="13"/>
      <c r="N30" s="13"/>
    </row>
  </sheetData>
  <mergeCells count="3">
    <mergeCell ref="A1:G2"/>
    <mergeCell ref="A3:A9"/>
    <mergeCell ref="A13:A3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F555-30D1-5D48-983D-9D996CF8FBF7}">
  <dimension ref="A1:N30"/>
  <sheetViews>
    <sheetView workbookViewId="0">
      <selection activeCell="H1" sqref="H1"/>
    </sheetView>
  </sheetViews>
  <sheetFormatPr baseColWidth="10" defaultRowHeight="16" x14ac:dyDescent="0.2"/>
  <sheetData>
    <row r="1" spans="1:14" x14ac:dyDescent="0.2">
      <c r="A1" s="26" t="s">
        <v>0</v>
      </c>
      <c r="B1" s="27"/>
      <c r="C1" s="27"/>
      <c r="D1" s="27"/>
      <c r="E1" s="27"/>
      <c r="F1" s="27"/>
      <c r="G1" s="28"/>
      <c r="H1" s="13"/>
      <c r="I1" s="13"/>
      <c r="J1" s="13"/>
      <c r="K1" s="13"/>
      <c r="L1" s="13"/>
      <c r="M1" s="13"/>
      <c r="N1" s="13"/>
    </row>
    <row r="2" spans="1:14" x14ac:dyDescent="0.2">
      <c r="A2" s="29"/>
      <c r="B2" s="30"/>
      <c r="C2" s="30"/>
      <c r="D2" s="30"/>
      <c r="E2" s="30"/>
      <c r="F2" s="30"/>
      <c r="G2" s="31"/>
      <c r="H2" s="13"/>
      <c r="I2" s="13"/>
      <c r="J2" s="13"/>
      <c r="K2" s="13"/>
      <c r="L2" s="13"/>
      <c r="M2" s="13"/>
      <c r="N2" s="13"/>
    </row>
    <row r="3" spans="1:14" x14ac:dyDescent="0.2">
      <c r="A3" s="33" t="s">
        <v>1</v>
      </c>
      <c r="B3" s="14" t="s">
        <v>3</v>
      </c>
      <c r="C3" s="15"/>
      <c r="D3" s="16" t="s">
        <v>7</v>
      </c>
      <c r="E3" s="17" t="s">
        <v>4</v>
      </c>
      <c r="F3" s="18" t="s">
        <v>5</v>
      </c>
      <c r="G3" s="13"/>
      <c r="H3" s="13"/>
      <c r="I3" s="13"/>
      <c r="J3" s="13"/>
      <c r="K3" s="13"/>
      <c r="L3" s="13"/>
      <c r="M3" s="13"/>
      <c r="N3" s="13"/>
    </row>
    <row r="4" spans="1:14" x14ac:dyDescent="0.2">
      <c r="A4" s="32"/>
      <c r="B4" s="15" t="s">
        <v>6</v>
      </c>
      <c r="C4" s="15"/>
      <c r="D4" s="15">
        <v>4000</v>
      </c>
      <c r="E4" s="15">
        <v>4000</v>
      </c>
      <c r="F4" s="15">
        <v>0</v>
      </c>
      <c r="G4" s="13"/>
      <c r="H4" s="13"/>
      <c r="I4" s="13"/>
      <c r="J4" s="13"/>
      <c r="K4" s="13"/>
      <c r="L4" s="13"/>
      <c r="M4" s="13"/>
      <c r="N4" s="13"/>
    </row>
    <row r="5" spans="1:14" x14ac:dyDescent="0.2">
      <c r="A5" s="32"/>
      <c r="B5" s="15" t="s">
        <v>8</v>
      </c>
      <c r="C5" s="15"/>
      <c r="D5" s="15">
        <v>1200</v>
      </c>
      <c r="E5" s="15">
        <v>1200</v>
      </c>
      <c r="F5" s="15">
        <v>0</v>
      </c>
      <c r="G5" s="13"/>
      <c r="H5" s="13"/>
      <c r="I5" s="13"/>
      <c r="J5" s="13"/>
      <c r="K5" s="13"/>
      <c r="L5" s="13"/>
      <c r="M5" s="13"/>
      <c r="N5" s="13"/>
    </row>
    <row r="6" spans="1:14" x14ac:dyDescent="0.2">
      <c r="A6" s="32"/>
      <c r="B6" s="15" t="s">
        <v>28</v>
      </c>
      <c r="C6" s="15"/>
      <c r="D6" s="15">
        <v>100</v>
      </c>
      <c r="E6" s="15">
        <v>150</v>
      </c>
      <c r="F6" s="15">
        <v>50</v>
      </c>
      <c r="G6" s="13"/>
      <c r="H6" s="13"/>
      <c r="I6" s="13"/>
      <c r="J6" s="13"/>
      <c r="K6" s="13"/>
      <c r="L6" s="13"/>
      <c r="M6" s="13"/>
      <c r="N6" s="13"/>
    </row>
    <row r="7" spans="1:14" x14ac:dyDescent="0.2">
      <c r="A7" s="32"/>
      <c r="B7" s="15"/>
      <c r="C7" s="15" t="s">
        <v>27</v>
      </c>
      <c r="D7" s="15">
        <v>5200</v>
      </c>
      <c r="E7" s="15">
        <v>5200</v>
      </c>
      <c r="F7" s="15">
        <v>50</v>
      </c>
      <c r="G7" s="13"/>
      <c r="H7" s="13"/>
      <c r="I7" s="13"/>
      <c r="J7" s="13"/>
      <c r="K7" s="13"/>
      <c r="L7" s="13"/>
      <c r="M7" s="13"/>
      <c r="N7" s="13"/>
    </row>
    <row r="8" spans="1:14" x14ac:dyDescent="0.2">
      <c r="A8" s="32"/>
      <c r="B8" s="15"/>
      <c r="C8" s="15"/>
      <c r="D8" s="15"/>
      <c r="E8" s="15"/>
      <c r="F8" s="15"/>
      <c r="G8" s="13"/>
      <c r="H8" s="13"/>
      <c r="I8" s="13"/>
      <c r="J8" s="13"/>
      <c r="K8" s="13"/>
      <c r="L8" s="13"/>
      <c r="M8" s="13"/>
      <c r="N8" s="13"/>
    </row>
    <row r="9" spans="1:14" x14ac:dyDescent="0.2">
      <c r="A9" s="34"/>
      <c r="B9" s="15"/>
      <c r="C9" s="15" t="s">
        <v>29</v>
      </c>
      <c r="D9" s="15"/>
      <c r="E9" s="15"/>
      <c r="F9" s="15">
        <v>-410</v>
      </c>
      <c r="G9" s="13"/>
      <c r="H9" s="13"/>
      <c r="I9" s="13"/>
      <c r="J9" s="13"/>
      <c r="K9" s="13"/>
      <c r="L9" s="13"/>
      <c r="M9" s="13"/>
      <c r="N9" s="13"/>
    </row>
    <row r="10" spans="1:14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x14ac:dyDescent="0.2">
      <c r="A13" s="33" t="s">
        <v>2</v>
      </c>
      <c r="B13" s="19" t="s">
        <v>9</v>
      </c>
      <c r="C13" s="20"/>
      <c r="D13" s="21" t="s">
        <v>7</v>
      </c>
      <c r="E13" s="22" t="s">
        <v>4</v>
      </c>
      <c r="F13" s="23" t="s">
        <v>5</v>
      </c>
      <c r="G13" s="24" t="s">
        <v>30</v>
      </c>
      <c r="H13" s="13"/>
      <c r="I13" s="13"/>
      <c r="J13" s="13"/>
      <c r="K13" s="13"/>
      <c r="L13" s="13"/>
      <c r="M13" s="13"/>
      <c r="N13" s="13"/>
    </row>
    <row r="14" spans="1:14" x14ac:dyDescent="0.2">
      <c r="A14" s="32"/>
      <c r="B14" s="15" t="s">
        <v>10</v>
      </c>
      <c r="C14" s="15"/>
      <c r="D14" s="15">
        <v>700</v>
      </c>
      <c r="E14" s="15">
        <v>700</v>
      </c>
      <c r="F14" s="15">
        <v>0</v>
      </c>
      <c r="G14" s="25">
        <v>0.14000000000000001</v>
      </c>
      <c r="H14" s="13"/>
      <c r="I14" s="13"/>
      <c r="J14" s="13"/>
      <c r="K14" s="13"/>
      <c r="L14" s="13"/>
      <c r="M14" s="13"/>
      <c r="N14" s="13"/>
    </row>
    <row r="15" spans="1:14" x14ac:dyDescent="0.2">
      <c r="A15" s="32"/>
      <c r="B15" s="15" t="s">
        <v>11</v>
      </c>
      <c r="C15" s="15"/>
      <c r="D15" s="15">
        <v>250</v>
      </c>
      <c r="E15" s="15">
        <v>200</v>
      </c>
      <c r="F15" s="15">
        <v>50</v>
      </c>
      <c r="G15" s="25">
        <v>0.04</v>
      </c>
      <c r="H15" s="13"/>
      <c r="I15" s="13"/>
      <c r="J15" s="13"/>
      <c r="K15" s="13"/>
      <c r="L15" s="13"/>
      <c r="M15" s="13"/>
      <c r="N15" s="13"/>
    </row>
    <row r="16" spans="1:14" x14ac:dyDescent="0.2">
      <c r="A16" s="32"/>
      <c r="B16" s="15" t="s">
        <v>12</v>
      </c>
      <c r="C16" s="15"/>
      <c r="D16" s="15">
        <v>500</v>
      </c>
      <c r="E16" s="15">
        <v>500</v>
      </c>
      <c r="F16" s="15">
        <v>0</v>
      </c>
      <c r="G16" s="25">
        <v>0.1</v>
      </c>
      <c r="H16" s="13"/>
      <c r="I16" s="13"/>
      <c r="J16" s="13"/>
      <c r="K16" s="13"/>
      <c r="L16" s="13"/>
      <c r="M16" s="13"/>
      <c r="N16" s="13"/>
    </row>
    <row r="17" spans="1:14" x14ac:dyDescent="0.2">
      <c r="A17" s="32"/>
      <c r="B17" s="15" t="s">
        <v>13</v>
      </c>
      <c r="C17" s="15"/>
      <c r="D17" s="15">
        <v>100</v>
      </c>
      <c r="E17" s="15">
        <v>100</v>
      </c>
      <c r="F17" s="15">
        <v>0</v>
      </c>
      <c r="G17" s="25">
        <v>0.02</v>
      </c>
      <c r="H17" s="13"/>
      <c r="I17" s="13"/>
      <c r="J17" s="13"/>
      <c r="K17" s="13"/>
      <c r="L17" s="13"/>
      <c r="M17" s="13"/>
      <c r="N17" s="13"/>
    </row>
    <row r="18" spans="1:14" x14ac:dyDescent="0.2">
      <c r="A18" s="32"/>
      <c r="B18" s="15" t="s">
        <v>14</v>
      </c>
      <c r="C18" s="15"/>
      <c r="D18" s="15">
        <v>1000</v>
      </c>
      <c r="E18" s="15">
        <v>1000</v>
      </c>
      <c r="F18" s="15">
        <v>0</v>
      </c>
      <c r="G18" s="25">
        <v>0.19</v>
      </c>
      <c r="H18" s="13"/>
      <c r="I18" s="13"/>
      <c r="J18" s="13"/>
      <c r="K18" s="13"/>
      <c r="L18" s="13"/>
      <c r="M18" s="13"/>
      <c r="N18" s="13"/>
    </row>
    <row r="19" spans="1:14" x14ac:dyDescent="0.2">
      <c r="A19" s="32"/>
      <c r="B19" s="15" t="s">
        <v>15</v>
      </c>
      <c r="C19" s="15"/>
      <c r="D19" s="15">
        <v>200</v>
      </c>
      <c r="E19" s="15">
        <v>250</v>
      </c>
      <c r="F19" s="15">
        <v>-50</v>
      </c>
      <c r="G19" s="25">
        <v>0.05</v>
      </c>
      <c r="H19" s="13"/>
      <c r="I19" s="13"/>
      <c r="J19" s="13"/>
      <c r="K19" s="13"/>
      <c r="L19" s="13"/>
      <c r="M19" s="13"/>
      <c r="N19" s="13"/>
    </row>
    <row r="20" spans="1:14" x14ac:dyDescent="0.2">
      <c r="A20" s="32"/>
      <c r="B20" s="15" t="s">
        <v>16</v>
      </c>
      <c r="C20" s="15"/>
      <c r="D20" s="15">
        <v>1000</v>
      </c>
      <c r="E20" s="15">
        <v>1500</v>
      </c>
      <c r="F20" s="15">
        <v>-500</v>
      </c>
      <c r="G20" s="25">
        <v>0.28999999999999998</v>
      </c>
      <c r="H20" s="13"/>
      <c r="I20" s="13"/>
      <c r="J20" s="13"/>
      <c r="K20" s="13"/>
      <c r="L20" s="13"/>
      <c r="M20" s="13"/>
      <c r="N20" s="13"/>
    </row>
    <row r="21" spans="1:14" x14ac:dyDescent="0.2">
      <c r="A21" s="32"/>
      <c r="B21" s="15" t="s">
        <v>17</v>
      </c>
      <c r="C21" s="15"/>
      <c r="D21" s="15">
        <v>300</v>
      </c>
      <c r="E21" s="15">
        <v>300</v>
      </c>
      <c r="F21" s="15">
        <v>0</v>
      </c>
      <c r="G21" s="25">
        <v>0.06</v>
      </c>
      <c r="H21" s="13"/>
      <c r="I21" s="13"/>
      <c r="J21" s="13"/>
      <c r="K21" s="13"/>
      <c r="L21" s="13"/>
      <c r="M21" s="13"/>
      <c r="N21" s="13"/>
    </row>
    <row r="22" spans="1:14" x14ac:dyDescent="0.2">
      <c r="A22" s="32"/>
      <c r="B22" s="15" t="s">
        <v>18</v>
      </c>
      <c r="C22" s="15"/>
      <c r="D22" s="15">
        <v>200</v>
      </c>
      <c r="E22" s="15">
        <v>100</v>
      </c>
      <c r="F22" s="15">
        <v>100</v>
      </c>
      <c r="G22" s="25">
        <v>0.02</v>
      </c>
      <c r="H22" s="13"/>
      <c r="I22" s="13"/>
      <c r="J22" s="13"/>
      <c r="K22" s="13"/>
      <c r="L22" s="13"/>
      <c r="M22" s="13"/>
      <c r="N22" s="13"/>
    </row>
    <row r="23" spans="1:14" x14ac:dyDescent="0.2">
      <c r="A23" s="32"/>
      <c r="B23" s="15" t="s">
        <v>19</v>
      </c>
      <c r="C23" s="15"/>
      <c r="D23" s="15">
        <v>50</v>
      </c>
      <c r="E23" s="15">
        <v>50</v>
      </c>
      <c r="F23" s="15">
        <v>0</v>
      </c>
      <c r="G23" s="25">
        <v>0.01</v>
      </c>
      <c r="H23" s="13"/>
      <c r="I23" s="13"/>
      <c r="J23" s="13"/>
      <c r="K23" s="13"/>
      <c r="L23" s="13"/>
      <c r="M23" s="13"/>
      <c r="N23" s="13"/>
    </row>
    <row r="24" spans="1:14" x14ac:dyDescent="0.2">
      <c r="A24" s="32"/>
      <c r="B24" s="15" t="s">
        <v>20</v>
      </c>
      <c r="C24" s="15"/>
      <c r="D24" s="15">
        <v>70</v>
      </c>
      <c r="E24" s="15">
        <v>60</v>
      </c>
      <c r="F24" s="15">
        <v>10</v>
      </c>
      <c r="G24" s="25">
        <v>0.01</v>
      </c>
      <c r="H24" s="13"/>
      <c r="I24" s="13"/>
      <c r="J24" s="13"/>
      <c r="K24" s="13"/>
      <c r="L24" s="13"/>
      <c r="M24" s="13"/>
      <c r="N24" s="13"/>
    </row>
    <row r="25" spans="1:14" x14ac:dyDescent="0.2">
      <c r="A25" s="32"/>
      <c r="B25" s="15" t="s">
        <v>21</v>
      </c>
      <c r="C25" s="15"/>
      <c r="D25" s="15">
        <v>29</v>
      </c>
      <c r="E25" s="15">
        <v>29</v>
      </c>
      <c r="F25" s="15">
        <v>0</v>
      </c>
      <c r="G25" s="25">
        <v>0.01</v>
      </c>
      <c r="H25" s="13"/>
      <c r="I25" s="13"/>
      <c r="J25" s="13"/>
      <c r="K25" s="13"/>
      <c r="L25" s="13"/>
      <c r="M25" s="13"/>
      <c r="N25" s="13"/>
    </row>
    <row r="26" spans="1:14" x14ac:dyDescent="0.2">
      <c r="A26" s="32"/>
      <c r="B26" s="15" t="s">
        <v>22</v>
      </c>
      <c r="C26" s="15"/>
      <c r="D26" s="15">
        <v>100</v>
      </c>
      <c r="E26" s="15">
        <v>150</v>
      </c>
      <c r="F26" s="15">
        <v>-50</v>
      </c>
      <c r="G26" s="25">
        <v>0.03</v>
      </c>
      <c r="H26" s="13"/>
      <c r="I26" s="13"/>
      <c r="J26" s="13"/>
      <c r="K26" s="13"/>
      <c r="L26" s="13"/>
      <c r="M26" s="13"/>
      <c r="N26" s="13"/>
    </row>
    <row r="27" spans="1:14" x14ac:dyDescent="0.2">
      <c r="A27" s="32"/>
      <c r="B27" s="15" t="s">
        <v>23</v>
      </c>
      <c r="C27" s="15"/>
      <c r="D27" s="15">
        <v>70</v>
      </c>
      <c r="E27" s="15">
        <v>60</v>
      </c>
      <c r="F27" s="15">
        <v>10</v>
      </c>
      <c r="G27" s="25">
        <v>0.01</v>
      </c>
      <c r="H27" s="13"/>
      <c r="I27" s="13"/>
      <c r="J27" s="13"/>
      <c r="K27" s="13"/>
      <c r="L27" s="13"/>
      <c r="M27" s="13"/>
      <c r="N27" s="13"/>
    </row>
    <row r="28" spans="1:14" x14ac:dyDescent="0.2">
      <c r="A28" s="32"/>
      <c r="B28" s="15" t="s">
        <v>24</v>
      </c>
      <c r="C28" s="15"/>
      <c r="D28" s="15">
        <v>100</v>
      </c>
      <c r="E28" s="15">
        <v>120</v>
      </c>
      <c r="F28" s="15">
        <v>-20</v>
      </c>
      <c r="G28" s="25">
        <v>0.02</v>
      </c>
      <c r="H28" s="13"/>
      <c r="I28" s="13"/>
      <c r="J28" s="13"/>
      <c r="K28" s="13"/>
      <c r="L28" s="13"/>
      <c r="M28" s="13"/>
      <c r="N28" s="13"/>
    </row>
    <row r="29" spans="1:14" x14ac:dyDescent="0.2">
      <c r="A29" s="32"/>
      <c r="B29" s="15" t="s">
        <v>25</v>
      </c>
      <c r="C29" s="15"/>
      <c r="D29" s="15">
        <v>50</v>
      </c>
      <c r="E29" s="15">
        <v>60</v>
      </c>
      <c r="F29" s="15">
        <v>-10</v>
      </c>
      <c r="G29" s="25">
        <v>0.01</v>
      </c>
      <c r="H29" s="13"/>
      <c r="I29" s="13"/>
      <c r="J29" s="13"/>
      <c r="K29" s="13"/>
      <c r="L29" s="13"/>
      <c r="M29" s="13"/>
      <c r="N29" s="13"/>
    </row>
    <row r="30" spans="1:14" x14ac:dyDescent="0.2">
      <c r="A30" s="35"/>
      <c r="B30" s="15" t="s">
        <v>26</v>
      </c>
      <c r="C30" s="15"/>
      <c r="D30" s="15">
        <v>4719</v>
      </c>
      <c r="E30" s="15">
        <v>5179</v>
      </c>
      <c r="F30" s="15">
        <v>-460</v>
      </c>
      <c r="G30" s="15"/>
      <c r="H30" s="13"/>
      <c r="I30" s="13"/>
      <c r="J30" s="13"/>
      <c r="K30" s="13"/>
      <c r="L30" s="13"/>
      <c r="M30" s="13"/>
      <c r="N30" s="13"/>
    </row>
  </sheetData>
  <mergeCells count="3">
    <mergeCell ref="A1:G2"/>
    <mergeCell ref="A3:A9"/>
    <mergeCell ref="A13:A3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DD50-10D8-254E-A802-FB90ED65C130}">
  <dimension ref="A1:N30"/>
  <sheetViews>
    <sheetView workbookViewId="0">
      <selection activeCell="H1" sqref="H1"/>
    </sheetView>
  </sheetViews>
  <sheetFormatPr baseColWidth="10" defaultRowHeight="16" x14ac:dyDescent="0.2"/>
  <sheetData>
    <row r="1" spans="1:14" x14ac:dyDescent="0.2">
      <c r="A1" s="26" t="s">
        <v>0</v>
      </c>
      <c r="B1" s="27"/>
      <c r="C1" s="27"/>
      <c r="D1" s="27"/>
      <c r="E1" s="27"/>
      <c r="F1" s="27"/>
      <c r="G1" s="28"/>
      <c r="H1" s="13"/>
      <c r="I1" s="13"/>
      <c r="J1" s="13"/>
      <c r="K1" s="13"/>
      <c r="L1" s="13"/>
      <c r="M1" s="13"/>
      <c r="N1" s="13"/>
    </row>
    <row r="2" spans="1:14" x14ac:dyDescent="0.2">
      <c r="A2" s="29"/>
      <c r="B2" s="30"/>
      <c r="C2" s="30"/>
      <c r="D2" s="30"/>
      <c r="E2" s="30"/>
      <c r="F2" s="30"/>
      <c r="G2" s="31"/>
      <c r="H2" s="13"/>
      <c r="I2" s="13"/>
      <c r="J2" s="13"/>
      <c r="K2" s="13"/>
      <c r="L2" s="13"/>
      <c r="M2" s="13"/>
      <c r="N2" s="13"/>
    </row>
    <row r="3" spans="1:14" x14ac:dyDescent="0.2">
      <c r="A3" s="33" t="s">
        <v>1</v>
      </c>
      <c r="B3" s="14" t="s">
        <v>3</v>
      </c>
      <c r="C3" s="15"/>
      <c r="D3" s="16" t="s">
        <v>7</v>
      </c>
      <c r="E3" s="17" t="s">
        <v>4</v>
      </c>
      <c r="F3" s="18" t="s">
        <v>5</v>
      </c>
      <c r="G3" s="13"/>
      <c r="H3" s="13"/>
      <c r="I3" s="13"/>
      <c r="J3" s="13"/>
      <c r="K3" s="13"/>
      <c r="L3" s="13"/>
      <c r="M3" s="13"/>
      <c r="N3" s="13"/>
    </row>
    <row r="4" spans="1:14" x14ac:dyDescent="0.2">
      <c r="A4" s="32"/>
      <c r="B4" s="15" t="s">
        <v>6</v>
      </c>
      <c r="C4" s="15"/>
      <c r="D4" s="15">
        <v>4000</v>
      </c>
      <c r="E4" s="15">
        <v>4000</v>
      </c>
      <c r="F4" s="15">
        <v>0</v>
      </c>
      <c r="G4" s="13"/>
      <c r="H4" s="13"/>
      <c r="I4" s="13"/>
      <c r="J4" s="13"/>
      <c r="K4" s="13"/>
      <c r="L4" s="13"/>
      <c r="M4" s="13"/>
      <c r="N4" s="13"/>
    </row>
    <row r="5" spans="1:14" x14ac:dyDescent="0.2">
      <c r="A5" s="32"/>
      <c r="B5" s="15" t="s">
        <v>8</v>
      </c>
      <c r="C5" s="15"/>
      <c r="D5" s="15">
        <v>1200</v>
      </c>
      <c r="E5" s="15">
        <v>1200</v>
      </c>
      <c r="F5" s="15">
        <v>0</v>
      </c>
      <c r="G5" s="13"/>
      <c r="H5" s="13"/>
      <c r="I5" s="13"/>
      <c r="J5" s="13"/>
      <c r="K5" s="13"/>
      <c r="L5" s="13"/>
      <c r="M5" s="13"/>
      <c r="N5" s="13"/>
    </row>
    <row r="6" spans="1:14" x14ac:dyDescent="0.2">
      <c r="A6" s="32"/>
      <c r="B6" s="15" t="s">
        <v>28</v>
      </c>
      <c r="C6" s="15"/>
      <c r="D6" s="15">
        <v>100</v>
      </c>
      <c r="E6" s="15">
        <v>150</v>
      </c>
      <c r="F6" s="15">
        <v>50</v>
      </c>
      <c r="G6" s="13"/>
      <c r="H6" s="13"/>
      <c r="I6" s="13"/>
      <c r="J6" s="13"/>
      <c r="K6" s="13"/>
      <c r="L6" s="13"/>
      <c r="M6" s="13"/>
      <c r="N6" s="13"/>
    </row>
    <row r="7" spans="1:14" x14ac:dyDescent="0.2">
      <c r="A7" s="32"/>
      <c r="B7" s="15"/>
      <c r="C7" s="15" t="s">
        <v>27</v>
      </c>
      <c r="D7" s="15">
        <v>5200</v>
      </c>
      <c r="E7" s="15">
        <v>5200</v>
      </c>
      <c r="F7" s="15">
        <v>50</v>
      </c>
      <c r="G7" s="13"/>
      <c r="H7" s="13"/>
      <c r="I7" s="13"/>
      <c r="J7" s="13"/>
      <c r="K7" s="13"/>
      <c r="L7" s="13"/>
      <c r="M7" s="13"/>
      <c r="N7" s="13"/>
    </row>
    <row r="8" spans="1:14" x14ac:dyDescent="0.2">
      <c r="A8" s="32"/>
      <c r="B8" s="15"/>
      <c r="C8" s="15"/>
      <c r="D8" s="15"/>
      <c r="E8" s="15"/>
      <c r="F8" s="15"/>
      <c r="G8" s="13"/>
      <c r="H8" s="13"/>
      <c r="I8" s="13"/>
      <c r="J8" s="13"/>
      <c r="K8" s="13"/>
      <c r="L8" s="13"/>
      <c r="M8" s="13"/>
      <c r="N8" s="13"/>
    </row>
    <row r="9" spans="1:14" x14ac:dyDescent="0.2">
      <c r="A9" s="34"/>
      <c r="B9" s="15"/>
      <c r="C9" s="15" t="s">
        <v>29</v>
      </c>
      <c r="D9" s="15"/>
      <c r="E9" s="15"/>
      <c r="F9" s="15">
        <v>-410</v>
      </c>
      <c r="G9" s="13"/>
      <c r="H9" s="13"/>
      <c r="I9" s="13"/>
      <c r="J9" s="13"/>
      <c r="K9" s="13"/>
      <c r="L9" s="13"/>
      <c r="M9" s="13"/>
      <c r="N9" s="13"/>
    </row>
    <row r="10" spans="1:14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x14ac:dyDescent="0.2">
      <c r="A13" s="33" t="s">
        <v>2</v>
      </c>
      <c r="B13" s="19" t="s">
        <v>9</v>
      </c>
      <c r="C13" s="20"/>
      <c r="D13" s="21" t="s">
        <v>7</v>
      </c>
      <c r="E13" s="22" t="s">
        <v>4</v>
      </c>
      <c r="F13" s="23" t="s">
        <v>5</v>
      </c>
      <c r="G13" s="24" t="s">
        <v>30</v>
      </c>
      <c r="H13" s="13"/>
      <c r="I13" s="13"/>
      <c r="J13" s="13"/>
      <c r="K13" s="13"/>
      <c r="L13" s="13"/>
      <c r="M13" s="13"/>
      <c r="N13" s="13"/>
    </row>
    <row r="14" spans="1:14" x14ac:dyDescent="0.2">
      <c r="A14" s="32"/>
      <c r="B14" s="15" t="s">
        <v>10</v>
      </c>
      <c r="C14" s="15"/>
      <c r="D14" s="15">
        <v>700</v>
      </c>
      <c r="E14" s="15">
        <v>700</v>
      </c>
      <c r="F14" s="15">
        <v>0</v>
      </c>
      <c r="G14" s="25">
        <v>0.14000000000000001</v>
      </c>
      <c r="H14" s="13"/>
      <c r="I14" s="13"/>
      <c r="J14" s="13"/>
      <c r="K14" s="13"/>
      <c r="L14" s="13"/>
      <c r="M14" s="13"/>
      <c r="N14" s="13"/>
    </row>
    <row r="15" spans="1:14" x14ac:dyDescent="0.2">
      <c r="A15" s="32"/>
      <c r="B15" s="15" t="s">
        <v>11</v>
      </c>
      <c r="C15" s="15"/>
      <c r="D15" s="15">
        <v>250</v>
      </c>
      <c r="E15" s="15">
        <v>200</v>
      </c>
      <c r="F15" s="15">
        <v>50</v>
      </c>
      <c r="G15" s="25">
        <v>0.04</v>
      </c>
      <c r="H15" s="13"/>
      <c r="I15" s="13"/>
      <c r="J15" s="13"/>
      <c r="K15" s="13"/>
      <c r="L15" s="13"/>
      <c r="M15" s="13"/>
      <c r="N15" s="13"/>
    </row>
    <row r="16" spans="1:14" x14ac:dyDescent="0.2">
      <c r="A16" s="32"/>
      <c r="B16" s="15" t="s">
        <v>12</v>
      </c>
      <c r="C16" s="15"/>
      <c r="D16" s="15">
        <v>500</v>
      </c>
      <c r="E16" s="15">
        <v>500</v>
      </c>
      <c r="F16" s="15">
        <v>0</v>
      </c>
      <c r="G16" s="25">
        <v>0.1</v>
      </c>
      <c r="H16" s="13"/>
      <c r="I16" s="13"/>
      <c r="J16" s="13"/>
      <c r="K16" s="13"/>
      <c r="L16" s="13"/>
      <c r="M16" s="13"/>
      <c r="N16" s="13"/>
    </row>
    <row r="17" spans="1:14" x14ac:dyDescent="0.2">
      <c r="A17" s="32"/>
      <c r="B17" s="15" t="s">
        <v>13</v>
      </c>
      <c r="C17" s="15"/>
      <c r="D17" s="15">
        <v>100</v>
      </c>
      <c r="E17" s="15">
        <v>100</v>
      </c>
      <c r="F17" s="15">
        <v>0</v>
      </c>
      <c r="G17" s="25">
        <v>0.02</v>
      </c>
      <c r="H17" s="13"/>
      <c r="I17" s="13"/>
      <c r="J17" s="13"/>
      <c r="K17" s="13"/>
      <c r="L17" s="13"/>
      <c r="M17" s="13"/>
      <c r="N17" s="13"/>
    </row>
    <row r="18" spans="1:14" x14ac:dyDescent="0.2">
      <c r="A18" s="32"/>
      <c r="B18" s="15" t="s">
        <v>14</v>
      </c>
      <c r="C18" s="15"/>
      <c r="D18" s="15">
        <v>1000</v>
      </c>
      <c r="E18" s="15">
        <v>1000</v>
      </c>
      <c r="F18" s="15">
        <v>0</v>
      </c>
      <c r="G18" s="25">
        <v>0.19</v>
      </c>
      <c r="H18" s="13"/>
      <c r="I18" s="13"/>
      <c r="J18" s="13"/>
      <c r="K18" s="13"/>
      <c r="L18" s="13"/>
      <c r="M18" s="13"/>
      <c r="N18" s="13"/>
    </row>
    <row r="19" spans="1:14" x14ac:dyDescent="0.2">
      <c r="A19" s="32"/>
      <c r="B19" s="15" t="s">
        <v>15</v>
      </c>
      <c r="C19" s="15"/>
      <c r="D19" s="15">
        <v>200</v>
      </c>
      <c r="E19" s="15">
        <v>250</v>
      </c>
      <c r="F19" s="15">
        <v>-50</v>
      </c>
      <c r="G19" s="25">
        <v>0.05</v>
      </c>
      <c r="H19" s="13"/>
      <c r="I19" s="13"/>
      <c r="J19" s="13"/>
      <c r="K19" s="13"/>
      <c r="L19" s="13"/>
      <c r="M19" s="13"/>
      <c r="N19" s="13"/>
    </row>
    <row r="20" spans="1:14" x14ac:dyDescent="0.2">
      <c r="A20" s="32"/>
      <c r="B20" s="15" t="s">
        <v>16</v>
      </c>
      <c r="C20" s="15"/>
      <c r="D20" s="15">
        <v>1000</v>
      </c>
      <c r="E20" s="15">
        <v>1500</v>
      </c>
      <c r="F20" s="15">
        <v>-500</v>
      </c>
      <c r="G20" s="25">
        <v>0.28999999999999998</v>
      </c>
      <c r="H20" s="13"/>
      <c r="I20" s="13"/>
      <c r="J20" s="13"/>
      <c r="K20" s="13"/>
      <c r="L20" s="13"/>
      <c r="M20" s="13"/>
      <c r="N20" s="13"/>
    </row>
    <row r="21" spans="1:14" x14ac:dyDescent="0.2">
      <c r="A21" s="32"/>
      <c r="B21" s="15" t="s">
        <v>17</v>
      </c>
      <c r="C21" s="15"/>
      <c r="D21" s="15">
        <v>300</v>
      </c>
      <c r="E21" s="15">
        <v>300</v>
      </c>
      <c r="F21" s="15">
        <v>0</v>
      </c>
      <c r="G21" s="25">
        <v>0.06</v>
      </c>
      <c r="H21" s="13"/>
      <c r="I21" s="13"/>
      <c r="J21" s="13"/>
      <c r="K21" s="13"/>
      <c r="L21" s="13"/>
      <c r="M21" s="13"/>
      <c r="N21" s="13"/>
    </row>
    <row r="22" spans="1:14" x14ac:dyDescent="0.2">
      <c r="A22" s="32"/>
      <c r="B22" s="15" t="s">
        <v>18</v>
      </c>
      <c r="C22" s="15"/>
      <c r="D22" s="15">
        <v>200</v>
      </c>
      <c r="E22" s="15">
        <v>100</v>
      </c>
      <c r="F22" s="15">
        <v>100</v>
      </c>
      <c r="G22" s="25">
        <v>0.02</v>
      </c>
      <c r="H22" s="13"/>
      <c r="I22" s="13"/>
      <c r="J22" s="13"/>
      <c r="K22" s="13"/>
      <c r="L22" s="13"/>
      <c r="M22" s="13"/>
      <c r="N22" s="13"/>
    </row>
    <row r="23" spans="1:14" x14ac:dyDescent="0.2">
      <c r="A23" s="32"/>
      <c r="B23" s="15" t="s">
        <v>19</v>
      </c>
      <c r="C23" s="15"/>
      <c r="D23" s="15">
        <v>50</v>
      </c>
      <c r="E23" s="15">
        <v>50</v>
      </c>
      <c r="F23" s="15">
        <v>0</v>
      </c>
      <c r="G23" s="25">
        <v>0.01</v>
      </c>
      <c r="H23" s="13"/>
      <c r="I23" s="13"/>
      <c r="J23" s="13"/>
      <c r="K23" s="13"/>
      <c r="L23" s="13"/>
      <c r="M23" s="13"/>
      <c r="N23" s="13"/>
    </row>
    <row r="24" spans="1:14" x14ac:dyDescent="0.2">
      <c r="A24" s="32"/>
      <c r="B24" s="15" t="s">
        <v>20</v>
      </c>
      <c r="C24" s="15"/>
      <c r="D24" s="15">
        <v>70</v>
      </c>
      <c r="E24" s="15">
        <v>60</v>
      </c>
      <c r="F24" s="15">
        <v>10</v>
      </c>
      <c r="G24" s="25">
        <v>0.01</v>
      </c>
      <c r="H24" s="13"/>
      <c r="I24" s="13"/>
      <c r="J24" s="13"/>
      <c r="K24" s="13"/>
      <c r="L24" s="13"/>
      <c r="M24" s="13"/>
      <c r="N24" s="13"/>
    </row>
    <row r="25" spans="1:14" x14ac:dyDescent="0.2">
      <c r="A25" s="32"/>
      <c r="B25" s="15" t="s">
        <v>21</v>
      </c>
      <c r="C25" s="15"/>
      <c r="D25" s="15">
        <v>29</v>
      </c>
      <c r="E25" s="15">
        <v>29</v>
      </c>
      <c r="F25" s="15">
        <v>0</v>
      </c>
      <c r="G25" s="25">
        <v>0.01</v>
      </c>
      <c r="H25" s="13"/>
      <c r="I25" s="13"/>
      <c r="J25" s="13"/>
      <c r="K25" s="13"/>
      <c r="L25" s="13"/>
      <c r="M25" s="13"/>
      <c r="N25" s="13"/>
    </row>
    <row r="26" spans="1:14" x14ac:dyDescent="0.2">
      <c r="A26" s="32"/>
      <c r="B26" s="15" t="s">
        <v>22</v>
      </c>
      <c r="C26" s="15"/>
      <c r="D26" s="15">
        <v>100</v>
      </c>
      <c r="E26" s="15">
        <v>150</v>
      </c>
      <c r="F26" s="15">
        <v>-50</v>
      </c>
      <c r="G26" s="25">
        <v>0.03</v>
      </c>
      <c r="H26" s="13"/>
      <c r="I26" s="13"/>
      <c r="J26" s="13"/>
      <c r="K26" s="13"/>
      <c r="L26" s="13"/>
      <c r="M26" s="13"/>
      <c r="N26" s="13"/>
    </row>
    <row r="27" spans="1:14" x14ac:dyDescent="0.2">
      <c r="A27" s="32"/>
      <c r="B27" s="15" t="s">
        <v>23</v>
      </c>
      <c r="C27" s="15"/>
      <c r="D27" s="15">
        <v>70</v>
      </c>
      <c r="E27" s="15">
        <v>60</v>
      </c>
      <c r="F27" s="15">
        <v>10</v>
      </c>
      <c r="G27" s="25">
        <v>0.01</v>
      </c>
      <c r="H27" s="13"/>
      <c r="I27" s="13"/>
      <c r="J27" s="13"/>
      <c r="K27" s="13"/>
      <c r="L27" s="13"/>
      <c r="M27" s="13"/>
      <c r="N27" s="13"/>
    </row>
    <row r="28" spans="1:14" x14ac:dyDescent="0.2">
      <c r="A28" s="32"/>
      <c r="B28" s="15" t="s">
        <v>24</v>
      </c>
      <c r="C28" s="15"/>
      <c r="D28" s="15">
        <v>100</v>
      </c>
      <c r="E28" s="15">
        <v>120</v>
      </c>
      <c r="F28" s="15">
        <v>-20</v>
      </c>
      <c r="G28" s="25">
        <v>0.02</v>
      </c>
      <c r="H28" s="13"/>
      <c r="I28" s="13"/>
      <c r="J28" s="13"/>
      <c r="K28" s="13"/>
      <c r="L28" s="13"/>
      <c r="M28" s="13"/>
      <c r="N28" s="13"/>
    </row>
    <row r="29" spans="1:14" x14ac:dyDescent="0.2">
      <c r="A29" s="32"/>
      <c r="B29" s="15" t="s">
        <v>25</v>
      </c>
      <c r="C29" s="15"/>
      <c r="D29" s="15">
        <v>50</v>
      </c>
      <c r="E29" s="15">
        <v>60</v>
      </c>
      <c r="F29" s="15">
        <v>-10</v>
      </c>
      <c r="G29" s="25">
        <v>0.01</v>
      </c>
      <c r="H29" s="13"/>
      <c r="I29" s="13"/>
      <c r="J29" s="13"/>
      <c r="K29" s="13"/>
      <c r="L29" s="13"/>
      <c r="M29" s="13"/>
      <c r="N29" s="13"/>
    </row>
    <row r="30" spans="1:14" x14ac:dyDescent="0.2">
      <c r="A30" s="35"/>
      <c r="B30" s="15" t="s">
        <v>26</v>
      </c>
      <c r="C30" s="15"/>
      <c r="D30" s="15">
        <v>4719</v>
      </c>
      <c r="E30" s="15">
        <v>5179</v>
      </c>
      <c r="F30" s="15">
        <v>-460</v>
      </c>
      <c r="G30" s="15"/>
      <c r="H30" s="13"/>
      <c r="I30" s="13"/>
      <c r="J30" s="13"/>
      <c r="K30" s="13"/>
      <c r="L30" s="13"/>
      <c r="M30" s="13"/>
      <c r="N30" s="13"/>
    </row>
  </sheetData>
  <mergeCells count="3">
    <mergeCell ref="A1:G2"/>
    <mergeCell ref="A3:A9"/>
    <mergeCell ref="A13:A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00B7C-3B80-5C4D-B643-933C1426F7D9}">
  <dimension ref="A1:N30"/>
  <sheetViews>
    <sheetView workbookViewId="0">
      <selection activeCell="H1" sqref="H1"/>
    </sheetView>
  </sheetViews>
  <sheetFormatPr baseColWidth="10" defaultRowHeight="16" x14ac:dyDescent="0.2"/>
  <sheetData>
    <row r="1" spans="1:14" x14ac:dyDescent="0.2">
      <c r="A1" s="26" t="s">
        <v>0</v>
      </c>
      <c r="B1" s="27"/>
      <c r="C1" s="27"/>
      <c r="D1" s="27"/>
      <c r="E1" s="27"/>
      <c r="F1" s="27"/>
      <c r="G1" s="28"/>
      <c r="H1" s="13"/>
      <c r="I1" s="13"/>
      <c r="J1" s="13"/>
      <c r="K1" s="13"/>
      <c r="L1" s="13"/>
      <c r="M1" s="13"/>
      <c r="N1" s="13"/>
    </row>
    <row r="2" spans="1:14" x14ac:dyDescent="0.2">
      <c r="A2" s="29"/>
      <c r="B2" s="30"/>
      <c r="C2" s="30"/>
      <c r="D2" s="30"/>
      <c r="E2" s="30"/>
      <c r="F2" s="30"/>
      <c r="G2" s="31"/>
      <c r="H2" s="13"/>
      <c r="I2" s="13"/>
      <c r="J2" s="13"/>
      <c r="K2" s="13"/>
      <c r="L2" s="13"/>
      <c r="M2" s="13"/>
      <c r="N2" s="13"/>
    </row>
    <row r="3" spans="1:14" x14ac:dyDescent="0.2">
      <c r="A3" s="33" t="s">
        <v>1</v>
      </c>
      <c r="B3" s="14" t="s">
        <v>3</v>
      </c>
      <c r="C3" s="15"/>
      <c r="D3" s="16" t="s">
        <v>7</v>
      </c>
      <c r="E3" s="17" t="s">
        <v>4</v>
      </c>
      <c r="F3" s="18" t="s">
        <v>5</v>
      </c>
      <c r="G3" s="13"/>
      <c r="H3" s="13"/>
      <c r="I3" s="13"/>
      <c r="J3" s="13"/>
      <c r="K3" s="13"/>
      <c r="L3" s="13"/>
      <c r="M3" s="13"/>
      <c r="N3" s="13"/>
    </row>
    <row r="4" spans="1:14" x14ac:dyDescent="0.2">
      <c r="A4" s="32"/>
      <c r="B4" s="15" t="s">
        <v>6</v>
      </c>
      <c r="C4" s="15"/>
      <c r="D4" s="15">
        <v>4000</v>
      </c>
      <c r="E4" s="15">
        <v>4000</v>
      </c>
      <c r="F4" s="15">
        <v>0</v>
      </c>
      <c r="G4" s="13"/>
      <c r="H4" s="13"/>
      <c r="I4" s="13"/>
      <c r="J4" s="13"/>
      <c r="K4" s="13"/>
      <c r="L4" s="13"/>
      <c r="M4" s="13"/>
      <c r="N4" s="13"/>
    </row>
    <row r="5" spans="1:14" x14ac:dyDescent="0.2">
      <c r="A5" s="32"/>
      <c r="B5" s="15" t="s">
        <v>8</v>
      </c>
      <c r="C5" s="15"/>
      <c r="D5" s="15">
        <v>1200</v>
      </c>
      <c r="E5" s="15">
        <v>1200</v>
      </c>
      <c r="F5" s="15">
        <v>0</v>
      </c>
      <c r="G5" s="13"/>
      <c r="H5" s="13"/>
      <c r="I5" s="13"/>
      <c r="J5" s="13"/>
      <c r="K5" s="13"/>
      <c r="L5" s="13"/>
      <c r="M5" s="13"/>
      <c r="N5" s="13"/>
    </row>
    <row r="6" spans="1:14" x14ac:dyDescent="0.2">
      <c r="A6" s="32"/>
      <c r="B6" s="15" t="s">
        <v>28</v>
      </c>
      <c r="C6" s="15"/>
      <c r="D6" s="15">
        <v>100</v>
      </c>
      <c r="E6" s="15">
        <v>150</v>
      </c>
      <c r="F6" s="15">
        <v>50</v>
      </c>
      <c r="G6" s="13"/>
      <c r="H6" s="13"/>
      <c r="I6" s="13"/>
      <c r="J6" s="13"/>
      <c r="K6" s="13"/>
      <c r="L6" s="13"/>
      <c r="M6" s="13"/>
      <c r="N6" s="13"/>
    </row>
    <row r="7" spans="1:14" x14ac:dyDescent="0.2">
      <c r="A7" s="32"/>
      <c r="B7" s="15"/>
      <c r="C7" s="15" t="s">
        <v>27</v>
      </c>
      <c r="D7" s="15">
        <v>5200</v>
      </c>
      <c r="E7" s="15">
        <v>5200</v>
      </c>
      <c r="F7" s="15">
        <v>50</v>
      </c>
      <c r="G7" s="13"/>
      <c r="H7" s="13"/>
      <c r="I7" s="13"/>
      <c r="J7" s="13"/>
      <c r="K7" s="13"/>
      <c r="L7" s="13"/>
      <c r="M7" s="13"/>
      <c r="N7" s="13"/>
    </row>
    <row r="8" spans="1:14" x14ac:dyDescent="0.2">
      <c r="A8" s="32"/>
      <c r="B8" s="15"/>
      <c r="C8" s="15"/>
      <c r="D8" s="15"/>
      <c r="E8" s="15"/>
      <c r="F8" s="15"/>
      <c r="G8" s="13"/>
      <c r="H8" s="13"/>
      <c r="I8" s="13"/>
      <c r="J8" s="13"/>
      <c r="K8" s="13"/>
      <c r="L8" s="13"/>
      <c r="M8" s="13"/>
      <c r="N8" s="13"/>
    </row>
    <row r="9" spans="1:14" x14ac:dyDescent="0.2">
      <c r="A9" s="34"/>
      <c r="B9" s="15"/>
      <c r="C9" s="15" t="s">
        <v>29</v>
      </c>
      <c r="D9" s="15"/>
      <c r="E9" s="15"/>
      <c r="F9" s="15">
        <v>-410</v>
      </c>
      <c r="G9" s="13"/>
      <c r="H9" s="13"/>
      <c r="I9" s="13"/>
      <c r="J9" s="13"/>
      <c r="K9" s="13"/>
      <c r="L9" s="13"/>
      <c r="M9" s="13"/>
      <c r="N9" s="13"/>
    </row>
    <row r="10" spans="1:14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x14ac:dyDescent="0.2">
      <c r="A13" s="33" t="s">
        <v>2</v>
      </c>
      <c r="B13" s="19" t="s">
        <v>9</v>
      </c>
      <c r="C13" s="20"/>
      <c r="D13" s="21" t="s">
        <v>7</v>
      </c>
      <c r="E13" s="22" t="s">
        <v>4</v>
      </c>
      <c r="F13" s="23" t="s">
        <v>5</v>
      </c>
      <c r="G13" s="24" t="s">
        <v>30</v>
      </c>
      <c r="H13" s="13"/>
      <c r="I13" s="13"/>
      <c r="J13" s="13"/>
      <c r="K13" s="13"/>
      <c r="L13" s="13"/>
      <c r="M13" s="13"/>
      <c r="N13" s="13"/>
    </row>
    <row r="14" spans="1:14" x14ac:dyDescent="0.2">
      <c r="A14" s="32"/>
      <c r="B14" s="15" t="s">
        <v>10</v>
      </c>
      <c r="C14" s="15"/>
      <c r="D14" s="15">
        <v>700</v>
      </c>
      <c r="E14" s="15">
        <v>700</v>
      </c>
      <c r="F14" s="15">
        <v>0</v>
      </c>
      <c r="G14" s="25">
        <v>0.14000000000000001</v>
      </c>
      <c r="H14" s="13"/>
      <c r="I14" s="13"/>
      <c r="J14" s="13"/>
      <c r="K14" s="13"/>
      <c r="L14" s="13"/>
      <c r="M14" s="13"/>
      <c r="N14" s="13"/>
    </row>
    <row r="15" spans="1:14" x14ac:dyDescent="0.2">
      <c r="A15" s="32"/>
      <c r="B15" s="15" t="s">
        <v>11</v>
      </c>
      <c r="C15" s="15"/>
      <c r="D15" s="15">
        <v>250</v>
      </c>
      <c r="E15" s="15">
        <v>200</v>
      </c>
      <c r="F15" s="15">
        <v>50</v>
      </c>
      <c r="G15" s="25">
        <v>0.04</v>
      </c>
      <c r="H15" s="13"/>
      <c r="I15" s="13"/>
      <c r="J15" s="13"/>
      <c r="K15" s="13"/>
      <c r="L15" s="13"/>
      <c r="M15" s="13"/>
      <c r="N15" s="13"/>
    </row>
    <row r="16" spans="1:14" x14ac:dyDescent="0.2">
      <c r="A16" s="32"/>
      <c r="B16" s="15" t="s">
        <v>12</v>
      </c>
      <c r="C16" s="15"/>
      <c r="D16" s="15">
        <v>500</v>
      </c>
      <c r="E16" s="15">
        <v>500</v>
      </c>
      <c r="F16" s="15">
        <v>0</v>
      </c>
      <c r="G16" s="25">
        <v>0.1</v>
      </c>
      <c r="H16" s="13"/>
      <c r="I16" s="13"/>
      <c r="J16" s="13"/>
      <c r="K16" s="13"/>
      <c r="L16" s="13"/>
      <c r="M16" s="13"/>
      <c r="N16" s="13"/>
    </row>
    <row r="17" spans="1:14" x14ac:dyDescent="0.2">
      <c r="A17" s="32"/>
      <c r="B17" s="15" t="s">
        <v>13</v>
      </c>
      <c r="C17" s="15"/>
      <c r="D17" s="15">
        <v>100</v>
      </c>
      <c r="E17" s="15">
        <v>100</v>
      </c>
      <c r="F17" s="15">
        <v>0</v>
      </c>
      <c r="G17" s="25">
        <v>0.02</v>
      </c>
      <c r="H17" s="13"/>
      <c r="I17" s="13"/>
      <c r="J17" s="13"/>
      <c r="K17" s="13"/>
      <c r="L17" s="13"/>
      <c r="M17" s="13"/>
      <c r="N17" s="13"/>
    </row>
    <row r="18" spans="1:14" x14ac:dyDescent="0.2">
      <c r="A18" s="32"/>
      <c r="B18" s="15" t="s">
        <v>14</v>
      </c>
      <c r="C18" s="15"/>
      <c r="D18" s="15">
        <v>1000</v>
      </c>
      <c r="E18" s="15">
        <v>1000</v>
      </c>
      <c r="F18" s="15">
        <v>0</v>
      </c>
      <c r="G18" s="25">
        <v>0.19</v>
      </c>
      <c r="H18" s="13"/>
      <c r="I18" s="13"/>
      <c r="J18" s="13"/>
      <c r="K18" s="13"/>
      <c r="L18" s="13"/>
      <c r="M18" s="13"/>
      <c r="N18" s="13"/>
    </row>
    <row r="19" spans="1:14" x14ac:dyDescent="0.2">
      <c r="A19" s="32"/>
      <c r="B19" s="15" t="s">
        <v>15</v>
      </c>
      <c r="C19" s="15"/>
      <c r="D19" s="15">
        <v>200</v>
      </c>
      <c r="E19" s="15">
        <v>250</v>
      </c>
      <c r="F19" s="15">
        <v>-50</v>
      </c>
      <c r="G19" s="25">
        <v>0.05</v>
      </c>
      <c r="H19" s="13"/>
      <c r="I19" s="13"/>
      <c r="J19" s="13"/>
      <c r="K19" s="13"/>
      <c r="L19" s="13"/>
      <c r="M19" s="13"/>
      <c r="N19" s="13"/>
    </row>
    <row r="20" spans="1:14" x14ac:dyDescent="0.2">
      <c r="A20" s="32"/>
      <c r="B20" s="15" t="s">
        <v>16</v>
      </c>
      <c r="C20" s="15"/>
      <c r="D20" s="15">
        <v>1000</v>
      </c>
      <c r="E20" s="15">
        <v>1500</v>
      </c>
      <c r="F20" s="15">
        <v>-500</v>
      </c>
      <c r="G20" s="25">
        <v>0.28999999999999998</v>
      </c>
      <c r="H20" s="13"/>
      <c r="I20" s="13"/>
      <c r="J20" s="13"/>
      <c r="K20" s="13"/>
      <c r="L20" s="13"/>
      <c r="M20" s="13"/>
      <c r="N20" s="13"/>
    </row>
    <row r="21" spans="1:14" x14ac:dyDescent="0.2">
      <c r="A21" s="32"/>
      <c r="B21" s="15" t="s">
        <v>17</v>
      </c>
      <c r="C21" s="15"/>
      <c r="D21" s="15">
        <v>300</v>
      </c>
      <c r="E21" s="15">
        <v>300</v>
      </c>
      <c r="F21" s="15">
        <v>0</v>
      </c>
      <c r="G21" s="25">
        <v>0.06</v>
      </c>
      <c r="H21" s="13"/>
      <c r="I21" s="13"/>
      <c r="J21" s="13"/>
      <c r="K21" s="13"/>
      <c r="L21" s="13"/>
      <c r="M21" s="13"/>
      <c r="N21" s="13"/>
    </row>
    <row r="22" spans="1:14" x14ac:dyDescent="0.2">
      <c r="A22" s="32"/>
      <c r="B22" s="15" t="s">
        <v>18</v>
      </c>
      <c r="C22" s="15"/>
      <c r="D22" s="15">
        <v>200</v>
      </c>
      <c r="E22" s="15">
        <v>100</v>
      </c>
      <c r="F22" s="15">
        <v>100</v>
      </c>
      <c r="G22" s="25">
        <v>0.02</v>
      </c>
      <c r="H22" s="13"/>
      <c r="I22" s="13"/>
      <c r="J22" s="13"/>
      <c r="K22" s="13"/>
      <c r="L22" s="13"/>
      <c r="M22" s="13"/>
      <c r="N22" s="13"/>
    </row>
    <row r="23" spans="1:14" x14ac:dyDescent="0.2">
      <c r="A23" s="32"/>
      <c r="B23" s="15" t="s">
        <v>19</v>
      </c>
      <c r="C23" s="15"/>
      <c r="D23" s="15">
        <v>50</v>
      </c>
      <c r="E23" s="15">
        <v>50</v>
      </c>
      <c r="F23" s="15">
        <v>0</v>
      </c>
      <c r="G23" s="25">
        <v>0.01</v>
      </c>
      <c r="H23" s="13"/>
      <c r="I23" s="13"/>
      <c r="J23" s="13"/>
      <c r="K23" s="13"/>
      <c r="L23" s="13"/>
      <c r="M23" s="13"/>
      <c r="N23" s="13"/>
    </row>
    <row r="24" spans="1:14" x14ac:dyDescent="0.2">
      <c r="A24" s="32"/>
      <c r="B24" s="15" t="s">
        <v>20</v>
      </c>
      <c r="C24" s="15"/>
      <c r="D24" s="15">
        <v>70</v>
      </c>
      <c r="E24" s="15">
        <v>60</v>
      </c>
      <c r="F24" s="15">
        <v>10</v>
      </c>
      <c r="G24" s="25">
        <v>0.01</v>
      </c>
      <c r="H24" s="13"/>
      <c r="I24" s="13"/>
      <c r="J24" s="13"/>
      <c r="K24" s="13"/>
      <c r="L24" s="13"/>
      <c r="M24" s="13"/>
      <c r="N24" s="13"/>
    </row>
    <row r="25" spans="1:14" x14ac:dyDescent="0.2">
      <c r="A25" s="32"/>
      <c r="B25" s="15" t="s">
        <v>21</v>
      </c>
      <c r="C25" s="15"/>
      <c r="D25" s="15">
        <v>29</v>
      </c>
      <c r="E25" s="15">
        <v>29</v>
      </c>
      <c r="F25" s="15">
        <v>0</v>
      </c>
      <c r="G25" s="25">
        <v>0.01</v>
      </c>
      <c r="H25" s="13"/>
      <c r="I25" s="13"/>
      <c r="J25" s="13"/>
      <c r="K25" s="13"/>
      <c r="L25" s="13"/>
      <c r="M25" s="13"/>
      <c r="N25" s="13"/>
    </row>
    <row r="26" spans="1:14" x14ac:dyDescent="0.2">
      <c r="A26" s="32"/>
      <c r="B26" s="15" t="s">
        <v>22</v>
      </c>
      <c r="C26" s="15"/>
      <c r="D26" s="15">
        <v>100</v>
      </c>
      <c r="E26" s="15">
        <v>150</v>
      </c>
      <c r="F26" s="15">
        <v>-50</v>
      </c>
      <c r="G26" s="25">
        <v>0.03</v>
      </c>
      <c r="H26" s="13"/>
      <c r="I26" s="13"/>
      <c r="J26" s="13"/>
      <c r="K26" s="13"/>
      <c r="L26" s="13"/>
      <c r="M26" s="13"/>
      <c r="N26" s="13"/>
    </row>
    <row r="27" spans="1:14" x14ac:dyDescent="0.2">
      <c r="A27" s="32"/>
      <c r="B27" s="15" t="s">
        <v>23</v>
      </c>
      <c r="C27" s="15"/>
      <c r="D27" s="15">
        <v>70</v>
      </c>
      <c r="E27" s="15">
        <v>60</v>
      </c>
      <c r="F27" s="15">
        <v>10</v>
      </c>
      <c r="G27" s="25">
        <v>0.01</v>
      </c>
      <c r="H27" s="13"/>
      <c r="I27" s="13"/>
      <c r="J27" s="13"/>
      <c r="K27" s="13"/>
      <c r="L27" s="13"/>
      <c r="M27" s="13"/>
      <c r="N27" s="13"/>
    </row>
    <row r="28" spans="1:14" x14ac:dyDescent="0.2">
      <c r="A28" s="32"/>
      <c r="B28" s="15" t="s">
        <v>24</v>
      </c>
      <c r="C28" s="15"/>
      <c r="D28" s="15">
        <v>100</v>
      </c>
      <c r="E28" s="15">
        <v>120</v>
      </c>
      <c r="F28" s="15">
        <v>-20</v>
      </c>
      <c r="G28" s="25">
        <v>0.02</v>
      </c>
      <c r="H28" s="13"/>
      <c r="I28" s="13"/>
      <c r="J28" s="13"/>
      <c r="K28" s="13"/>
      <c r="L28" s="13"/>
      <c r="M28" s="13"/>
      <c r="N28" s="13"/>
    </row>
    <row r="29" spans="1:14" x14ac:dyDescent="0.2">
      <c r="A29" s="32"/>
      <c r="B29" s="15" t="s">
        <v>25</v>
      </c>
      <c r="C29" s="15"/>
      <c r="D29" s="15">
        <v>50</v>
      </c>
      <c r="E29" s="15">
        <v>60</v>
      </c>
      <c r="F29" s="15">
        <v>-10</v>
      </c>
      <c r="G29" s="25">
        <v>0.01</v>
      </c>
      <c r="H29" s="13"/>
      <c r="I29" s="13"/>
      <c r="J29" s="13"/>
      <c r="K29" s="13"/>
      <c r="L29" s="13"/>
      <c r="M29" s="13"/>
      <c r="N29" s="13"/>
    </row>
    <row r="30" spans="1:14" x14ac:dyDescent="0.2">
      <c r="A30" s="35"/>
      <c r="B30" s="15" t="s">
        <v>26</v>
      </c>
      <c r="C30" s="15"/>
      <c r="D30" s="15">
        <v>4719</v>
      </c>
      <c r="E30" s="15">
        <v>5179</v>
      </c>
      <c r="F30" s="15">
        <v>-460</v>
      </c>
      <c r="G30" s="15"/>
      <c r="H30" s="13"/>
      <c r="I30" s="13"/>
      <c r="J30" s="13"/>
      <c r="K30" s="13"/>
      <c r="L30" s="13"/>
      <c r="M30" s="13"/>
      <c r="N30" s="13"/>
    </row>
  </sheetData>
  <mergeCells count="3">
    <mergeCell ref="A1:G2"/>
    <mergeCell ref="A3:A9"/>
    <mergeCell ref="A13:A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A597-9B8B-424C-B6C0-3A423F07ED2D}">
  <dimension ref="A1"/>
  <sheetViews>
    <sheetView workbookViewId="0">
      <selection activeCell="M41" sqref="M41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304E-FD71-5D44-884C-E28860AE8D1E}">
  <dimension ref="A1:N28"/>
  <sheetViews>
    <sheetView tabSelected="1" workbookViewId="0">
      <selection activeCell="I23" sqref="I23"/>
    </sheetView>
  </sheetViews>
  <sheetFormatPr baseColWidth="10" defaultRowHeight="16" x14ac:dyDescent="0.2"/>
  <sheetData>
    <row r="1" spans="1:14" x14ac:dyDescent="0.2">
      <c r="A1" s="26" t="s">
        <v>31</v>
      </c>
      <c r="B1" s="27"/>
      <c r="C1" s="27"/>
      <c r="D1" s="27"/>
      <c r="E1" s="27"/>
      <c r="F1" s="27"/>
      <c r="G1" s="28"/>
      <c r="H1" s="13"/>
      <c r="I1" s="13"/>
      <c r="J1" s="13"/>
      <c r="K1" s="13"/>
      <c r="L1" s="13"/>
      <c r="M1" s="13"/>
      <c r="N1" s="13"/>
    </row>
    <row r="2" spans="1:14" x14ac:dyDescent="0.2">
      <c r="A2" s="29"/>
      <c r="B2" s="30"/>
      <c r="C2" s="30"/>
      <c r="D2" s="30"/>
      <c r="E2" s="30"/>
      <c r="F2" s="30"/>
      <c r="G2" s="31"/>
      <c r="H2" s="13"/>
      <c r="I2" s="13"/>
      <c r="J2" s="13"/>
      <c r="K2" s="13"/>
      <c r="L2" s="13"/>
      <c r="M2" s="13"/>
      <c r="N2" s="13"/>
    </row>
    <row r="3" spans="1:14" x14ac:dyDescent="0.2">
      <c r="A3" s="33" t="s">
        <v>1</v>
      </c>
      <c r="B3" s="14" t="s">
        <v>3</v>
      </c>
      <c r="C3" s="15"/>
      <c r="D3" s="16" t="s">
        <v>7</v>
      </c>
      <c r="E3" s="17" t="s">
        <v>4</v>
      </c>
      <c r="F3" s="18" t="s">
        <v>5</v>
      </c>
      <c r="G3" s="13"/>
      <c r="H3" s="13"/>
      <c r="I3" s="13"/>
      <c r="J3" s="13"/>
      <c r="K3" s="13"/>
      <c r="L3" s="13"/>
      <c r="M3" s="13"/>
      <c r="N3" s="13"/>
    </row>
    <row r="4" spans="1:14" x14ac:dyDescent="0.2">
      <c r="A4" s="32"/>
      <c r="B4" s="15" t="s">
        <v>6</v>
      </c>
      <c r="C4" s="15"/>
      <c r="D4" s="15">
        <v>4000</v>
      </c>
      <c r="E4" s="15">
        <v>4000</v>
      </c>
      <c r="F4" s="15">
        <v>0</v>
      </c>
      <c r="G4" s="13"/>
      <c r="H4" s="13"/>
      <c r="I4" s="13"/>
      <c r="J4" s="13"/>
      <c r="K4" s="13"/>
      <c r="L4" s="13"/>
      <c r="M4" s="13"/>
      <c r="N4" s="13"/>
    </row>
    <row r="5" spans="1:14" x14ac:dyDescent="0.2">
      <c r="A5" s="32"/>
      <c r="B5" s="15"/>
      <c r="C5" s="15" t="s">
        <v>27</v>
      </c>
      <c r="D5" s="15">
        <v>4000</v>
      </c>
      <c r="E5" s="15">
        <v>4000</v>
      </c>
      <c r="F5" s="15">
        <v>0</v>
      </c>
      <c r="G5" s="13"/>
      <c r="H5" s="13"/>
      <c r="I5" s="13"/>
      <c r="J5" s="13"/>
      <c r="K5" s="13"/>
      <c r="L5" s="13"/>
      <c r="M5" s="13"/>
      <c r="N5" s="13"/>
    </row>
    <row r="6" spans="1:14" x14ac:dyDescent="0.2">
      <c r="A6" s="32"/>
      <c r="B6" s="15"/>
      <c r="C6" s="15"/>
      <c r="D6" s="15"/>
      <c r="E6" s="15"/>
      <c r="F6" s="15"/>
      <c r="G6" s="13"/>
      <c r="H6" s="13"/>
      <c r="I6" s="13"/>
      <c r="J6" s="13"/>
      <c r="K6" s="13"/>
      <c r="L6" s="13"/>
      <c r="M6" s="13"/>
      <c r="N6" s="13"/>
    </row>
    <row r="7" spans="1:14" x14ac:dyDescent="0.2">
      <c r="A7" s="34"/>
      <c r="B7" s="15"/>
      <c r="C7" s="15" t="s">
        <v>29</v>
      </c>
      <c r="D7" s="15"/>
      <c r="E7" s="15"/>
      <c r="F7" s="15">
        <v>-410</v>
      </c>
      <c r="G7" s="13"/>
      <c r="H7" s="13"/>
      <c r="I7" s="13"/>
      <c r="J7" s="13"/>
      <c r="K7" s="13"/>
      <c r="L7" s="13"/>
      <c r="M7" s="13"/>
      <c r="N7" s="13"/>
    </row>
    <row r="8" spans="1:14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x14ac:dyDescent="0.2">
      <c r="A11" s="33" t="s">
        <v>2</v>
      </c>
      <c r="B11" s="19" t="s">
        <v>9</v>
      </c>
      <c r="C11" s="20"/>
      <c r="D11" s="21" t="s">
        <v>7</v>
      </c>
      <c r="E11" s="22" t="s">
        <v>4</v>
      </c>
      <c r="F11" s="23" t="s">
        <v>5</v>
      </c>
      <c r="G11" s="24" t="s">
        <v>30</v>
      </c>
      <c r="H11" s="13"/>
      <c r="I11" s="13"/>
      <c r="J11" s="13"/>
      <c r="K11" s="13"/>
      <c r="L11" s="13"/>
      <c r="M11" s="13"/>
      <c r="N11" s="13"/>
    </row>
    <row r="12" spans="1:14" x14ac:dyDescent="0.2">
      <c r="A12" s="32"/>
      <c r="B12" s="15" t="s">
        <v>10</v>
      </c>
      <c r="C12" s="15"/>
      <c r="D12" s="15">
        <v>650</v>
      </c>
      <c r="E12" s="15">
        <v>650</v>
      </c>
      <c r="F12" s="15">
        <v>0</v>
      </c>
      <c r="G12" s="25">
        <v>0.14000000000000001</v>
      </c>
      <c r="H12" s="13"/>
      <c r="I12" s="13"/>
      <c r="J12" s="13"/>
      <c r="K12" s="13"/>
      <c r="L12" s="13"/>
      <c r="M12" s="13"/>
      <c r="N12" s="13"/>
    </row>
    <row r="13" spans="1:14" x14ac:dyDescent="0.2">
      <c r="A13" s="32"/>
      <c r="B13" s="15" t="s">
        <v>11</v>
      </c>
      <c r="C13" s="15"/>
      <c r="D13" s="15">
        <v>200</v>
      </c>
      <c r="E13" s="15">
        <v>200</v>
      </c>
      <c r="F13" s="15">
        <v>50</v>
      </c>
      <c r="G13" s="25">
        <v>0.04</v>
      </c>
      <c r="H13" s="13"/>
      <c r="I13" s="13"/>
      <c r="J13" s="13"/>
      <c r="K13" s="13"/>
      <c r="L13" s="13"/>
      <c r="M13" s="13"/>
      <c r="N13" s="13"/>
    </row>
    <row r="14" spans="1:14" x14ac:dyDescent="0.2">
      <c r="A14" s="32"/>
      <c r="B14" s="15" t="s">
        <v>12</v>
      </c>
      <c r="C14" s="15"/>
      <c r="D14" s="15">
        <v>500</v>
      </c>
      <c r="E14" s="15">
        <v>500</v>
      </c>
      <c r="F14" s="15">
        <v>0</v>
      </c>
      <c r="G14" s="25">
        <v>0.1</v>
      </c>
      <c r="H14" s="13"/>
      <c r="I14" s="13"/>
      <c r="J14" s="13"/>
      <c r="K14" s="13"/>
      <c r="L14" s="13"/>
      <c r="M14" s="13"/>
      <c r="N14" s="13"/>
    </row>
    <row r="15" spans="1:14" x14ac:dyDescent="0.2">
      <c r="A15" s="32"/>
      <c r="B15" s="15" t="s">
        <v>13</v>
      </c>
      <c r="C15" s="15"/>
      <c r="D15" s="15">
        <v>100</v>
      </c>
      <c r="E15" s="15">
        <v>100</v>
      </c>
      <c r="F15" s="15">
        <v>0</v>
      </c>
      <c r="G15" s="25">
        <v>0.02</v>
      </c>
      <c r="H15" s="13"/>
      <c r="I15" s="13"/>
      <c r="J15" s="13"/>
      <c r="K15" s="13"/>
      <c r="L15" s="13"/>
      <c r="M15" s="13"/>
      <c r="N15" s="13"/>
    </row>
    <row r="16" spans="1:14" x14ac:dyDescent="0.2">
      <c r="A16" s="32"/>
      <c r="B16" s="15" t="s">
        <v>14</v>
      </c>
      <c r="C16" s="15"/>
      <c r="D16" s="15">
        <v>1000</v>
      </c>
      <c r="E16" s="15">
        <v>1000</v>
      </c>
      <c r="F16" s="15">
        <v>0</v>
      </c>
      <c r="G16" s="25">
        <v>0.19</v>
      </c>
      <c r="H16" s="13"/>
      <c r="I16" s="13"/>
      <c r="J16" s="13"/>
      <c r="K16" s="13"/>
      <c r="L16" s="13"/>
      <c r="M16" s="13"/>
      <c r="N16" s="13"/>
    </row>
    <row r="17" spans="1:14" x14ac:dyDescent="0.2">
      <c r="A17" s="32"/>
      <c r="B17" s="15" t="s">
        <v>15</v>
      </c>
      <c r="C17" s="15"/>
      <c r="D17" s="15">
        <v>200</v>
      </c>
      <c r="E17" s="15">
        <v>250</v>
      </c>
      <c r="F17" s="15">
        <v>-50</v>
      </c>
      <c r="G17" s="25">
        <v>0.05</v>
      </c>
      <c r="H17" s="13"/>
      <c r="I17" s="13"/>
      <c r="J17" s="13"/>
      <c r="K17" s="13"/>
      <c r="L17" s="13"/>
      <c r="M17" s="13"/>
      <c r="N17" s="13"/>
    </row>
    <row r="18" spans="1:14" x14ac:dyDescent="0.2">
      <c r="A18" s="32"/>
      <c r="B18" s="15" t="s">
        <v>16</v>
      </c>
      <c r="C18" s="15"/>
      <c r="D18" s="15">
        <v>1000</v>
      </c>
      <c r="E18" s="15">
        <v>1500</v>
      </c>
      <c r="F18" s="15">
        <v>-500</v>
      </c>
      <c r="G18" s="25">
        <v>0.28999999999999998</v>
      </c>
      <c r="H18" s="13"/>
      <c r="I18" s="13"/>
      <c r="J18" s="13"/>
      <c r="K18" s="13"/>
      <c r="L18" s="13"/>
      <c r="M18" s="13"/>
      <c r="N18" s="13"/>
    </row>
    <row r="19" spans="1:14" x14ac:dyDescent="0.2">
      <c r="A19" s="32"/>
      <c r="B19" s="15" t="s">
        <v>17</v>
      </c>
      <c r="C19" s="15"/>
      <c r="D19" s="15">
        <v>300</v>
      </c>
      <c r="E19" s="15">
        <v>300</v>
      </c>
      <c r="F19" s="15">
        <v>0</v>
      </c>
      <c r="G19" s="25">
        <v>0.06</v>
      </c>
      <c r="H19" s="13"/>
      <c r="I19" s="13"/>
      <c r="J19" s="13"/>
      <c r="K19" s="13"/>
      <c r="L19" s="13"/>
      <c r="M19" s="13"/>
      <c r="N19" s="13"/>
    </row>
    <row r="20" spans="1:14" x14ac:dyDescent="0.2">
      <c r="A20" s="32"/>
      <c r="B20" s="15" t="s">
        <v>18</v>
      </c>
      <c r="C20" s="15"/>
      <c r="D20" s="15">
        <v>200</v>
      </c>
      <c r="E20" s="15">
        <v>100</v>
      </c>
      <c r="F20" s="15">
        <v>100</v>
      </c>
      <c r="G20" s="25">
        <v>0.02</v>
      </c>
      <c r="H20" s="13"/>
      <c r="I20" s="13"/>
      <c r="J20" s="13"/>
      <c r="K20" s="13"/>
      <c r="L20" s="13"/>
      <c r="M20" s="13"/>
      <c r="N20" s="13"/>
    </row>
    <row r="21" spans="1:14" x14ac:dyDescent="0.2">
      <c r="A21" s="32"/>
      <c r="B21" s="15" t="s">
        <v>19</v>
      </c>
      <c r="C21" s="15"/>
      <c r="D21" s="15">
        <v>50</v>
      </c>
      <c r="E21" s="15">
        <v>50</v>
      </c>
      <c r="F21" s="15">
        <v>0</v>
      </c>
      <c r="G21" s="25">
        <v>0.01</v>
      </c>
      <c r="H21" s="13"/>
      <c r="I21" s="13"/>
      <c r="J21" s="13"/>
      <c r="K21" s="13"/>
      <c r="L21" s="13"/>
      <c r="M21" s="13"/>
      <c r="N21" s="13"/>
    </row>
    <row r="22" spans="1:14" x14ac:dyDescent="0.2">
      <c r="A22" s="32"/>
      <c r="B22" s="15" t="s">
        <v>20</v>
      </c>
      <c r="C22" s="15"/>
      <c r="D22" s="15">
        <v>70</v>
      </c>
      <c r="E22" s="15">
        <v>60</v>
      </c>
      <c r="F22" s="15">
        <v>10</v>
      </c>
      <c r="G22" s="25">
        <v>0.01</v>
      </c>
      <c r="H22" s="13"/>
      <c r="I22" s="13"/>
      <c r="J22" s="13"/>
      <c r="K22" s="13"/>
      <c r="L22" s="13"/>
      <c r="M22" s="13"/>
      <c r="N22" s="13"/>
    </row>
    <row r="23" spans="1:14" x14ac:dyDescent="0.2">
      <c r="A23" s="32"/>
      <c r="B23" s="15" t="s">
        <v>21</v>
      </c>
      <c r="C23" s="15"/>
      <c r="D23" s="15">
        <v>29</v>
      </c>
      <c r="E23" s="15">
        <v>29</v>
      </c>
      <c r="F23" s="15">
        <v>0</v>
      </c>
      <c r="G23" s="25">
        <v>0.01</v>
      </c>
      <c r="H23" s="13"/>
      <c r="I23" s="13"/>
      <c r="J23" s="13"/>
      <c r="K23" s="13"/>
      <c r="L23" s="13"/>
      <c r="M23" s="13"/>
      <c r="N23" s="13"/>
    </row>
    <row r="24" spans="1:14" x14ac:dyDescent="0.2">
      <c r="A24" s="32"/>
      <c r="B24" s="15" t="s">
        <v>22</v>
      </c>
      <c r="C24" s="15"/>
      <c r="D24" s="15">
        <v>100</v>
      </c>
      <c r="E24" s="15">
        <v>150</v>
      </c>
      <c r="F24" s="15">
        <v>-50</v>
      </c>
      <c r="G24" s="25">
        <v>0.03</v>
      </c>
      <c r="H24" s="13"/>
      <c r="I24" s="13"/>
      <c r="J24" s="13"/>
      <c r="K24" s="13"/>
      <c r="L24" s="13"/>
      <c r="M24" s="13"/>
      <c r="N24" s="13"/>
    </row>
    <row r="25" spans="1:14" x14ac:dyDescent="0.2">
      <c r="A25" s="32"/>
      <c r="B25" s="15" t="s">
        <v>23</v>
      </c>
      <c r="C25" s="15"/>
      <c r="D25" s="15">
        <v>70</v>
      </c>
      <c r="E25" s="15">
        <v>60</v>
      </c>
      <c r="F25" s="15">
        <v>10</v>
      </c>
      <c r="G25" s="25">
        <v>0.01</v>
      </c>
      <c r="H25" s="13"/>
      <c r="I25" s="13"/>
      <c r="J25" s="13"/>
      <c r="K25" s="13"/>
      <c r="L25" s="13"/>
      <c r="M25" s="13"/>
      <c r="N25" s="13"/>
    </row>
    <row r="26" spans="1:14" x14ac:dyDescent="0.2">
      <c r="A26" s="32"/>
      <c r="B26" s="15" t="s">
        <v>24</v>
      </c>
      <c r="C26" s="15"/>
      <c r="D26" s="15">
        <v>100</v>
      </c>
      <c r="E26" s="15">
        <v>120</v>
      </c>
      <c r="F26" s="15">
        <v>-20</v>
      </c>
      <c r="G26" s="25">
        <v>0.02</v>
      </c>
      <c r="H26" s="13"/>
      <c r="I26" s="13"/>
      <c r="J26" s="13"/>
      <c r="K26" s="13"/>
      <c r="L26" s="13"/>
      <c r="M26" s="13"/>
      <c r="N26" s="13"/>
    </row>
    <row r="27" spans="1:14" x14ac:dyDescent="0.2">
      <c r="A27" s="32"/>
      <c r="B27" s="15" t="s">
        <v>25</v>
      </c>
      <c r="C27" s="15"/>
      <c r="D27" s="15">
        <v>50</v>
      </c>
      <c r="E27" s="15">
        <v>60</v>
      </c>
      <c r="F27" s="15">
        <v>-10</v>
      </c>
      <c r="G27" s="25">
        <v>0.01</v>
      </c>
      <c r="H27" s="13"/>
      <c r="I27" s="13"/>
      <c r="J27" s="13"/>
      <c r="K27" s="13"/>
      <c r="L27" s="13"/>
      <c r="M27" s="13"/>
      <c r="N27" s="13"/>
    </row>
    <row r="28" spans="1:14" x14ac:dyDescent="0.2">
      <c r="A28" s="35"/>
      <c r="B28" s="15" t="s">
        <v>26</v>
      </c>
      <c r="C28" s="15"/>
      <c r="D28" s="15">
        <v>4719</v>
      </c>
      <c r="E28" s="15">
        <v>5179</v>
      </c>
      <c r="F28" s="15">
        <v>-460</v>
      </c>
      <c r="G28" s="15"/>
      <c r="H28" s="13"/>
      <c r="I28" s="13"/>
      <c r="J28" s="13"/>
      <c r="K28" s="13"/>
      <c r="L28" s="13"/>
      <c r="M28" s="13"/>
      <c r="N28" s="13"/>
    </row>
  </sheetData>
  <mergeCells count="3">
    <mergeCell ref="A1:G2"/>
    <mergeCell ref="A3:A7"/>
    <mergeCell ref="A11:A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F1A23-ABE8-9649-BC26-819AE83B53C4}">
  <dimension ref="A1:G30"/>
  <sheetViews>
    <sheetView workbookViewId="0">
      <selection activeCell="I21" sqref="I21"/>
    </sheetView>
  </sheetViews>
  <sheetFormatPr baseColWidth="10" defaultRowHeight="16" x14ac:dyDescent="0.2"/>
  <sheetData>
    <row r="1" spans="1:7" x14ac:dyDescent="0.2">
      <c r="A1" s="1" t="s">
        <v>0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2" t="s">
        <v>1</v>
      </c>
      <c r="B3" s="3" t="s">
        <v>3</v>
      </c>
      <c r="C3" s="4"/>
      <c r="D3" s="5" t="s">
        <v>7</v>
      </c>
      <c r="E3" s="6" t="s">
        <v>4</v>
      </c>
      <c r="F3" s="7" t="s">
        <v>5</v>
      </c>
    </row>
    <row r="4" spans="1:7" x14ac:dyDescent="0.2">
      <c r="A4" s="2"/>
      <c r="B4" s="4" t="s">
        <v>6</v>
      </c>
      <c r="C4" s="4"/>
      <c r="D4" s="4">
        <v>4000</v>
      </c>
      <c r="E4" s="4">
        <v>4000</v>
      </c>
      <c r="F4" s="4">
        <f>E4-D4</f>
        <v>0</v>
      </c>
    </row>
    <row r="5" spans="1:7" x14ac:dyDescent="0.2">
      <c r="A5" s="2"/>
      <c r="B5" s="4" t="s">
        <v>8</v>
      </c>
      <c r="C5" s="4"/>
      <c r="D5" s="4">
        <v>1200</v>
      </c>
      <c r="E5" s="4">
        <v>1200</v>
      </c>
      <c r="F5" s="4">
        <f>E5-D5</f>
        <v>0</v>
      </c>
    </row>
    <row r="6" spans="1:7" x14ac:dyDescent="0.2">
      <c r="A6" s="2"/>
      <c r="B6" s="4" t="s">
        <v>28</v>
      </c>
      <c r="C6" s="4"/>
      <c r="D6" s="4">
        <v>100</v>
      </c>
      <c r="E6" s="4">
        <v>150</v>
      </c>
      <c r="F6" s="4">
        <f>E6-D6</f>
        <v>50</v>
      </c>
    </row>
    <row r="7" spans="1:7" x14ac:dyDescent="0.2">
      <c r="A7" s="2"/>
      <c r="B7" s="4"/>
      <c r="C7" s="4" t="s">
        <v>27</v>
      </c>
      <c r="D7" s="4">
        <f>D5+D4</f>
        <v>5200</v>
      </c>
      <c r="E7" s="4">
        <f>E5+E4</f>
        <v>5200</v>
      </c>
      <c r="F7" s="4">
        <f>F5+F4+F6</f>
        <v>50</v>
      </c>
    </row>
    <row r="8" spans="1:7" x14ac:dyDescent="0.2">
      <c r="A8" s="2"/>
      <c r="B8" s="4"/>
      <c r="C8" s="4"/>
      <c r="D8" s="4"/>
      <c r="E8" s="4"/>
      <c r="F8" s="4"/>
    </row>
    <row r="9" spans="1:7" x14ac:dyDescent="0.2">
      <c r="A9" s="2"/>
      <c r="B9" s="4"/>
      <c r="C9" s="4" t="s">
        <v>29</v>
      </c>
      <c r="D9" s="4"/>
      <c r="E9" s="4"/>
      <c r="F9" s="4">
        <f>F30+F7</f>
        <v>-410</v>
      </c>
    </row>
    <row r="13" spans="1:7" x14ac:dyDescent="0.2">
      <c r="A13" s="8" t="s">
        <v>2</v>
      </c>
      <c r="B13" s="3" t="s">
        <v>9</v>
      </c>
      <c r="C13" s="4"/>
      <c r="D13" s="5" t="s">
        <v>7</v>
      </c>
      <c r="E13" s="6" t="s">
        <v>4</v>
      </c>
      <c r="F13" s="7" t="s">
        <v>5</v>
      </c>
      <c r="G13" s="11" t="s">
        <v>30</v>
      </c>
    </row>
    <row r="14" spans="1:7" x14ac:dyDescent="0.2">
      <c r="A14" s="9"/>
      <c r="B14" s="4" t="s">
        <v>10</v>
      </c>
      <c r="C14" s="4"/>
      <c r="D14" s="4">
        <v>700</v>
      </c>
      <c r="E14" s="4">
        <v>700</v>
      </c>
      <c r="F14" s="4">
        <f>D14-E14</f>
        <v>0</v>
      </c>
      <c r="G14" s="12">
        <f>E14/E30</f>
        <v>0.13516122803630046</v>
      </c>
    </row>
    <row r="15" spans="1:7" x14ac:dyDescent="0.2">
      <c r="A15" s="9"/>
      <c r="B15" s="4" t="s">
        <v>11</v>
      </c>
      <c r="C15" s="4"/>
      <c r="D15" s="4">
        <v>250</v>
      </c>
      <c r="E15" s="4">
        <v>200</v>
      </c>
      <c r="F15" s="4">
        <f t="shared" ref="F15:F29" si="0">D15-E15</f>
        <v>50</v>
      </c>
      <c r="G15" s="12">
        <f>E15/E30</f>
        <v>3.8617493724657267E-2</v>
      </c>
    </row>
    <row r="16" spans="1:7" x14ac:dyDescent="0.2">
      <c r="A16" s="9"/>
      <c r="B16" s="4" t="s">
        <v>12</v>
      </c>
      <c r="C16" s="4"/>
      <c r="D16" s="4">
        <v>500</v>
      </c>
      <c r="E16" s="4">
        <v>500</v>
      </c>
      <c r="F16" s="4">
        <f t="shared" si="0"/>
        <v>0</v>
      </c>
      <c r="G16" s="12">
        <f>E16/E30</f>
        <v>9.6543734311643176E-2</v>
      </c>
    </row>
    <row r="17" spans="1:7" x14ac:dyDescent="0.2">
      <c r="A17" s="9"/>
      <c r="B17" s="4" t="s">
        <v>13</v>
      </c>
      <c r="C17" s="4"/>
      <c r="D17" s="4">
        <v>100</v>
      </c>
      <c r="E17" s="4">
        <v>100</v>
      </c>
      <c r="F17" s="4">
        <f t="shared" si="0"/>
        <v>0</v>
      </c>
      <c r="G17" s="12">
        <f>E17/E30</f>
        <v>1.9308746862328634E-2</v>
      </c>
    </row>
    <row r="18" spans="1:7" x14ac:dyDescent="0.2">
      <c r="A18" s="9"/>
      <c r="B18" s="4" t="s">
        <v>14</v>
      </c>
      <c r="C18" s="4"/>
      <c r="D18" s="4">
        <v>1000</v>
      </c>
      <c r="E18" s="4">
        <v>1000</v>
      </c>
      <c r="F18" s="4">
        <f t="shared" si="0"/>
        <v>0</v>
      </c>
      <c r="G18" s="12">
        <f>E18/E30</f>
        <v>0.19308746862328635</v>
      </c>
    </row>
    <row r="19" spans="1:7" x14ac:dyDescent="0.2">
      <c r="A19" s="9"/>
      <c r="B19" s="4" t="s">
        <v>15</v>
      </c>
      <c r="C19" s="4"/>
      <c r="D19" s="4">
        <v>200</v>
      </c>
      <c r="E19" s="4">
        <v>250</v>
      </c>
      <c r="F19" s="4">
        <f t="shared" si="0"/>
        <v>-50</v>
      </c>
      <c r="G19" s="12">
        <f>E19/E30</f>
        <v>4.8271867155821588E-2</v>
      </c>
    </row>
    <row r="20" spans="1:7" x14ac:dyDescent="0.2">
      <c r="A20" s="9"/>
      <c r="B20" s="4" t="s">
        <v>16</v>
      </c>
      <c r="C20" s="4"/>
      <c r="D20" s="4">
        <v>1000</v>
      </c>
      <c r="E20" s="4">
        <v>1500</v>
      </c>
      <c r="F20" s="4">
        <f t="shared" si="0"/>
        <v>-500</v>
      </c>
      <c r="G20" s="12">
        <f>E20/E30</f>
        <v>0.2896312029349295</v>
      </c>
    </row>
    <row r="21" spans="1:7" x14ac:dyDescent="0.2">
      <c r="A21" s="9"/>
      <c r="B21" s="4" t="s">
        <v>17</v>
      </c>
      <c r="C21" s="4"/>
      <c r="D21" s="4">
        <v>300</v>
      </c>
      <c r="E21" s="4">
        <v>300</v>
      </c>
      <c r="F21" s="4">
        <f t="shared" si="0"/>
        <v>0</v>
      </c>
      <c r="G21" s="12">
        <f>E21/E30</f>
        <v>5.7926240586985901E-2</v>
      </c>
    </row>
    <row r="22" spans="1:7" x14ac:dyDescent="0.2">
      <c r="A22" s="9"/>
      <c r="B22" s="4" t="s">
        <v>18</v>
      </c>
      <c r="C22" s="4"/>
      <c r="D22" s="4">
        <v>200</v>
      </c>
      <c r="E22" s="4">
        <v>100</v>
      </c>
      <c r="F22" s="4">
        <f t="shared" si="0"/>
        <v>100</v>
      </c>
      <c r="G22" s="12">
        <f>E22/E30</f>
        <v>1.9308746862328634E-2</v>
      </c>
    </row>
    <row r="23" spans="1:7" x14ac:dyDescent="0.2">
      <c r="A23" s="9"/>
      <c r="B23" s="4" t="s">
        <v>19</v>
      </c>
      <c r="C23" s="4"/>
      <c r="D23" s="4">
        <v>50</v>
      </c>
      <c r="E23" s="4">
        <v>50</v>
      </c>
      <c r="F23" s="4">
        <f t="shared" si="0"/>
        <v>0</v>
      </c>
      <c r="G23" s="12">
        <f>E23/E30</f>
        <v>9.6543734311643169E-3</v>
      </c>
    </row>
    <row r="24" spans="1:7" x14ac:dyDescent="0.2">
      <c r="A24" s="9"/>
      <c r="B24" s="4" t="s">
        <v>20</v>
      </c>
      <c r="C24" s="4"/>
      <c r="D24" s="4">
        <v>70</v>
      </c>
      <c r="E24" s="4">
        <v>60</v>
      </c>
      <c r="F24" s="4">
        <f t="shared" si="0"/>
        <v>10</v>
      </c>
      <c r="G24" s="12">
        <f>E24/E30</f>
        <v>1.1585248117397182E-2</v>
      </c>
    </row>
    <row r="25" spans="1:7" x14ac:dyDescent="0.2">
      <c r="A25" s="9"/>
      <c r="B25" s="4" t="s">
        <v>21</v>
      </c>
      <c r="C25" s="4"/>
      <c r="D25" s="4">
        <v>29</v>
      </c>
      <c r="E25" s="4">
        <v>29</v>
      </c>
      <c r="F25" s="4">
        <f t="shared" si="0"/>
        <v>0</v>
      </c>
      <c r="G25" s="12">
        <f>E25/E30</f>
        <v>5.5995365900753042E-3</v>
      </c>
    </row>
    <row r="26" spans="1:7" x14ac:dyDescent="0.2">
      <c r="A26" s="9"/>
      <c r="B26" s="4" t="s">
        <v>22</v>
      </c>
      <c r="C26" s="4"/>
      <c r="D26" s="4">
        <v>100</v>
      </c>
      <c r="E26" s="4">
        <v>150</v>
      </c>
      <c r="F26" s="4">
        <f t="shared" si="0"/>
        <v>-50</v>
      </c>
      <c r="G26" s="12">
        <f>E26/E30</f>
        <v>2.8963120293492951E-2</v>
      </c>
    </row>
    <row r="27" spans="1:7" x14ac:dyDescent="0.2">
      <c r="A27" s="9"/>
      <c r="B27" s="4" t="s">
        <v>23</v>
      </c>
      <c r="C27" s="4"/>
      <c r="D27" s="4">
        <v>70</v>
      </c>
      <c r="E27" s="4">
        <v>60</v>
      </c>
      <c r="F27" s="4">
        <f t="shared" si="0"/>
        <v>10</v>
      </c>
      <c r="G27" s="12">
        <f>E27/E30</f>
        <v>1.1585248117397182E-2</v>
      </c>
    </row>
    <row r="28" spans="1:7" x14ac:dyDescent="0.2">
      <c r="A28" s="9"/>
      <c r="B28" s="4" t="s">
        <v>24</v>
      </c>
      <c r="C28" s="4"/>
      <c r="D28" s="4">
        <v>100</v>
      </c>
      <c r="E28" s="4">
        <v>120</v>
      </c>
      <c r="F28" s="4">
        <f t="shared" si="0"/>
        <v>-20</v>
      </c>
      <c r="G28" s="12">
        <f>E28/E30</f>
        <v>2.3170496234794363E-2</v>
      </c>
    </row>
    <row r="29" spans="1:7" x14ac:dyDescent="0.2">
      <c r="A29" s="9"/>
      <c r="B29" s="4" t="s">
        <v>25</v>
      </c>
      <c r="C29" s="4"/>
      <c r="D29" s="4">
        <v>50</v>
      </c>
      <c r="E29" s="4">
        <v>60</v>
      </c>
      <c r="F29" s="4">
        <f t="shared" si="0"/>
        <v>-10</v>
      </c>
      <c r="G29" s="12">
        <f>E29/E30</f>
        <v>1.1585248117397182E-2</v>
      </c>
    </row>
    <row r="30" spans="1:7" x14ac:dyDescent="0.2">
      <c r="A30" s="10"/>
      <c r="B30" s="4" t="s">
        <v>26</v>
      </c>
      <c r="C30" s="4"/>
      <c r="D30" s="4">
        <f>SUM(D14:D29)</f>
        <v>4719</v>
      </c>
      <c r="E30" s="4">
        <f t="shared" ref="E30:F30" si="1">SUM(E14:E29)</f>
        <v>5179</v>
      </c>
      <c r="F30" s="4">
        <f t="shared" si="1"/>
        <v>-460</v>
      </c>
      <c r="G30" s="4"/>
    </row>
  </sheetData>
  <mergeCells count="3">
    <mergeCell ref="A1:G2"/>
    <mergeCell ref="A3:A9"/>
    <mergeCell ref="A13:A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901E-EE68-9B45-828F-FBDD069B6B1C}">
  <dimension ref="A1:G30"/>
  <sheetViews>
    <sheetView workbookViewId="0">
      <selection activeCell="L24" sqref="L24"/>
    </sheetView>
  </sheetViews>
  <sheetFormatPr baseColWidth="10" defaultRowHeight="16" x14ac:dyDescent="0.2"/>
  <sheetData>
    <row r="1" spans="1:7" x14ac:dyDescent="0.2">
      <c r="A1" s="1" t="s">
        <v>0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2" t="s">
        <v>1</v>
      </c>
      <c r="B3" s="3" t="s">
        <v>3</v>
      </c>
      <c r="C3" s="4"/>
      <c r="D3" s="5" t="s">
        <v>7</v>
      </c>
      <c r="E3" s="6" t="s">
        <v>4</v>
      </c>
      <c r="F3" s="7" t="s">
        <v>5</v>
      </c>
    </row>
    <row r="4" spans="1:7" x14ac:dyDescent="0.2">
      <c r="A4" s="2"/>
      <c r="B4" s="4" t="s">
        <v>6</v>
      </c>
      <c r="C4" s="4"/>
      <c r="D4" s="4">
        <v>4000</v>
      </c>
      <c r="E4" s="4">
        <v>4000</v>
      </c>
      <c r="F4" s="4">
        <f>E4-D4</f>
        <v>0</v>
      </c>
    </row>
    <row r="5" spans="1:7" x14ac:dyDescent="0.2">
      <c r="A5" s="2"/>
      <c r="B5" s="4" t="s">
        <v>8</v>
      </c>
      <c r="C5" s="4"/>
      <c r="D5" s="4">
        <v>1200</v>
      </c>
      <c r="E5" s="4">
        <v>1200</v>
      </c>
      <c r="F5" s="4">
        <f>E5-D5</f>
        <v>0</v>
      </c>
    </row>
    <row r="6" spans="1:7" x14ac:dyDescent="0.2">
      <c r="A6" s="2"/>
      <c r="B6" s="4" t="s">
        <v>28</v>
      </c>
      <c r="C6" s="4"/>
      <c r="D6" s="4">
        <v>100</v>
      </c>
      <c r="E6" s="4">
        <v>150</v>
      </c>
      <c r="F6" s="4">
        <f>E6-D6</f>
        <v>50</v>
      </c>
    </row>
    <row r="7" spans="1:7" x14ac:dyDescent="0.2">
      <c r="A7" s="2"/>
      <c r="B7" s="4"/>
      <c r="C7" s="4" t="s">
        <v>27</v>
      </c>
      <c r="D7" s="4">
        <f>D5+D4</f>
        <v>5200</v>
      </c>
      <c r="E7" s="4">
        <f>E5+E4</f>
        <v>5200</v>
      </c>
      <c r="F7" s="4">
        <f>F5+F4+F6</f>
        <v>50</v>
      </c>
    </row>
    <row r="8" spans="1:7" x14ac:dyDescent="0.2">
      <c r="A8" s="2"/>
      <c r="B8" s="4"/>
      <c r="C8" s="4"/>
      <c r="D8" s="4"/>
      <c r="E8" s="4"/>
      <c r="F8" s="4"/>
    </row>
    <row r="9" spans="1:7" x14ac:dyDescent="0.2">
      <c r="A9" s="2"/>
      <c r="B9" s="4"/>
      <c r="C9" s="4" t="s">
        <v>29</v>
      </c>
      <c r="D9" s="4"/>
      <c r="E9" s="4"/>
      <c r="F9" s="4">
        <f>F30+F7</f>
        <v>-410</v>
      </c>
    </row>
    <row r="13" spans="1:7" x14ac:dyDescent="0.2">
      <c r="A13" s="8" t="s">
        <v>2</v>
      </c>
      <c r="B13" s="3" t="s">
        <v>9</v>
      </c>
      <c r="C13" s="4"/>
      <c r="D13" s="5" t="s">
        <v>7</v>
      </c>
      <c r="E13" s="6" t="s">
        <v>4</v>
      </c>
      <c r="F13" s="7" t="s">
        <v>5</v>
      </c>
      <c r="G13" s="11" t="s">
        <v>30</v>
      </c>
    </row>
    <row r="14" spans="1:7" x14ac:dyDescent="0.2">
      <c r="A14" s="9"/>
      <c r="B14" s="4" t="s">
        <v>10</v>
      </c>
      <c r="C14" s="4"/>
      <c r="D14" s="4">
        <v>700</v>
      </c>
      <c r="E14" s="4">
        <v>700</v>
      </c>
      <c r="F14" s="4">
        <f>D14-E14</f>
        <v>0</v>
      </c>
      <c r="G14" s="12">
        <f>E14/E30</f>
        <v>0.13516122803630046</v>
      </c>
    </row>
    <row r="15" spans="1:7" x14ac:dyDescent="0.2">
      <c r="A15" s="9"/>
      <c r="B15" s="4" t="s">
        <v>11</v>
      </c>
      <c r="C15" s="4"/>
      <c r="D15" s="4">
        <v>250</v>
      </c>
      <c r="E15" s="4">
        <v>200</v>
      </c>
      <c r="F15" s="4">
        <f t="shared" ref="F15:F29" si="0">D15-E15</f>
        <v>50</v>
      </c>
      <c r="G15" s="12">
        <f>E15/E30</f>
        <v>3.8617493724657267E-2</v>
      </c>
    </row>
    <row r="16" spans="1:7" x14ac:dyDescent="0.2">
      <c r="A16" s="9"/>
      <c r="B16" s="4" t="s">
        <v>12</v>
      </c>
      <c r="C16" s="4"/>
      <c r="D16" s="4">
        <v>500</v>
      </c>
      <c r="E16" s="4">
        <v>500</v>
      </c>
      <c r="F16" s="4">
        <f t="shared" si="0"/>
        <v>0</v>
      </c>
      <c r="G16" s="12">
        <f>E16/E30</f>
        <v>9.6543734311643176E-2</v>
      </c>
    </row>
    <row r="17" spans="1:7" x14ac:dyDescent="0.2">
      <c r="A17" s="9"/>
      <c r="B17" s="4" t="s">
        <v>13</v>
      </c>
      <c r="C17" s="4"/>
      <c r="D17" s="4">
        <v>100</v>
      </c>
      <c r="E17" s="4">
        <v>100</v>
      </c>
      <c r="F17" s="4">
        <f t="shared" si="0"/>
        <v>0</v>
      </c>
      <c r="G17" s="12">
        <f>E17/E30</f>
        <v>1.9308746862328634E-2</v>
      </c>
    </row>
    <row r="18" spans="1:7" x14ac:dyDescent="0.2">
      <c r="A18" s="9"/>
      <c r="B18" s="4" t="s">
        <v>14</v>
      </c>
      <c r="C18" s="4"/>
      <c r="D18" s="4">
        <v>1000</v>
      </c>
      <c r="E18" s="4">
        <v>1000</v>
      </c>
      <c r="F18" s="4">
        <f t="shared" si="0"/>
        <v>0</v>
      </c>
      <c r="G18" s="12">
        <f>E18/E30</f>
        <v>0.19308746862328635</v>
      </c>
    </row>
    <row r="19" spans="1:7" x14ac:dyDescent="0.2">
      <c r="A19" s="9"/>
      <c r="B19" s="4" t="s">
        <v>15</v>
      </c>
      <c r="C19" s="4"/>
      <c r="D19" s="4">
        <v>200</v>
      </c>
      <c r="E19" s="4">
        <v>250</v>
      </c>
      <c r="F19" s="4">
        <f t="shared" si="0"/>
        <v>-50</v>
      </c>
      <c r="G19" s="12">
        <f>E19/E30</f>
        <v>4.8271867155821588E-2</v>
      </c>
    </row>
    <row r="20" spans="1:7" x14ac:dyDescent="0.2">
      <c r="A20" s="9"/>
      <c r="B20" s="4" t="s">
        <v>16</v>
      </c>
      <c r="C20" s="4"/>
      <c r="D20" s="4">
        <v>1000</v>
      </c>
      <c r="E20" s="4">
        <v>1500</v>
      </c>
      <c r="F20" s="4">
        <f t="shared" si="0"/>
        <v>-500</v>
      </c>
      <c r="G20" s="12">
        <f>E20/E30</f>
        <v>0.2896312029349295</v>
      </c>
    </row>
    <row r="21" spans="1:7" x14ac:dyDescent="0.2">
      <c r="A21" s="9"/>
      <c r="B21" s="4" t="s">
        <v>17</v>
      </c>
      <c r="C21" s="4"/>
      <c r="D21" s="4">
        <v>300</v>
      </c>
      <c r="E21" s="4">
        <v>300</v>
      </c>
      <c r="F21" s="4">
        <f t="shared" si="0"/>
        <v>0</v>
      </c>
      <c r="G21" s="12">
        <f>E21/E30</f>
        <v>5.7926240586985901E-2</v>
      </c>
    </row>
    <row r="22" spans="1:7" x14ac:dyDescent="0.2">
      <c r="A22" s="9"/>
      <c r="B22" s="4" t="s">
        <v>18</v>
      </c>
      <c r="C22" s="4"/>
      <c r="D22" s="4">
        <v>200</v>
      </c>
      <c r="E22" s="4">
        <v>100</v>
      </c>
      <c r="F22" s="4">
        <f t="shared" si="0"/>
        <v>100</v>
      </c>
      <c r="G22" s="12">
        <f>E22/E30</f>
        <v>1.9308746862328634E-2</v>
      </c>
    </row>
    <row r="23" spans="1:7" x14ac:dyDescent="0.2">
      <c r="A23" s="9"/>
      <c r="B23" s="4" t="s">
        <v>19</v>
      </c>
      <c r="C23" s="4"/>
      <c r="D23" s="4">
        <v>50</v>
      </c>
      <c r="E23" s="4">
        <v>50</v>
      </c>
      <c r="F23" s="4">
        <f t="shared" si="0"/>
        <v>0</v>
      </c>
      <c r="G23" s="12">
        <f>E23/E30</f>
        <v>9.6543734311643169E-3</v>
      </c>
    </row>
    <row r="24" spans="1:7" x14ac:dyDescent="0.2">
      <c r="A24" s="9"/>
      <c r="B24" s="4" t="s">
        <v>20</v>
      </c>
      <c r="C24" s="4"/>
      <c r="D24" s="4">
        <v>70</v>
      </c>
      <c r="E24" s="4">
        <v>60</v>
      </c>
      <c r="F24" s="4">
        <f t="shared" si="0"/>
        <v>10</v>
      </c>
      <c r="G24" s="12">
        <f>E24/E30</f>
        <v>1.1585248117397182E-2</v>
      </c>
    </row>
    <row r="25" spans="1:7" x14ac:dyDescent="0.2">
      <c r="A25" s="9"/>
      <c r="B25" s="4" t="s">
        <v>21</v>
      </c>
      <c r="C25" s="4"/>
      <c r="D25" s="4">
        <v>29</v>
      </c>
      <c r="E25" s="4">
        <v>29</v>
      </c>
      <c r="F25" s="4">
        <f t="shared" si="0"/>
        <v>0</v>
      </c>
      <c r="G25" s="12">
        <f>E25/E30</f>
        <v>5.5995365900753042E-3</v>
      </c>
    </row>
    <row r="26" spans="1:7" x14ac:dyDescent="0.2">
      <c r="A26" s="9"/>
      <c r="B26" s="4" t="s">
        <v>22</v>
      </c>
      <c r="C26" s="4"/>
      <c r="D26" s="4">
        <v>100</v>
      </c>
      <c r="E26" s="4">
        <v>150</v>
      </c>
      <c r="F26" s="4">
        <f t="shared" si="0"/>
        <v>-50</v>
      </c>
      <c r="G26" s="12">
        <f>E26/E30</f>
        <v>2.8963120293492951E-2</v>
      </c>
    </row>
    <row r="27" spans="1:7" x14ac:dyDescent="0.2">
      <c r="A27" s="9"/>
      <c r="B27" s="4" t="s">
        <v>23</v>
      </c>
      <c r="C27" s="4"/>
      <c r="D27" s="4">
        <v>70</v>
      </c>
      <c r="E27" s="4">
        <v>60</v>
      </c>
      <c r="F27" s="4">
        <f t="shared" si="0"/>
        <v>10</v>
      </c>
      <c r="G27" s="12">
        <f>E27/E30</f>
        <v>1.1585248117397182E-2</v>
      </c>
    </row>
    <row r="28" spans="1:7" x14ac:dyDescent="0.2">
      <c r="A28" s="9"/>
      <c r="B28" s="4" t="s">
        <v>24</v>
      </c>
      <c r="C28" s="4"/>
      <c r="D28" s="4">
        <v>100</v>
      </c>
      <c r="E28" s="4">
        <v>120</v>
      </c>
      <c r="F28" s="4">
        <f t="shared" si="0"/>
        <v>-20</v>
      </c>
      <c r="G28" s="12">
        <f>E28/E30</f>
        <v>2.3170496234794363E-2</v>
      </c>
    </row>
    <row r="29" spans="1:7" x14ac:dyDescent="0.2">
      <c r="A29" s="9"/>
      <c r="B29" s="4" t="s">
        <v>25</v>
      </c>
      <c r="C29" s="4"/>
      <c r="D29" s="4">
        <v>50</v>
      </c>
      <c r="E29" s="4">
        <v>60</v>
      </c>
      <c r="F29" s="4">
        <f t="shared" si="0"/>
        <v>-10</v>
      </c>
      <c r="G29" s="12">
        <f>E29/E30</f>
        <v>1.1585248117397182E-2</v>
      </c>
    </row>
    <row r="30" spans="1:7" x14ac:dyDescent="0.2">
      <c r="A30" s="10"/>
      <c r="B30" s="4" t="s">
        <v>26</v>
      </c>
      <c r="C30" s="4"/>
      <c r="D30" s="4">
        <f>SUM(D14:D29)</f>
        <v>4719</v>
      </c>
      <c r="E30" s="4">
        <f t="shared" ref="E30:F30" si="1">SUM(E14:E29)</f>
        <v>5179</v>
      </c>
      <c r="F30" s="4">
        <f t="shared" si="1"/>
        <v>-460</v>
      </c>
      <c r="G30" s="4"/>
    </row>
  </sheetData>
  <mergeCells count="3">
    <mergeCell ref="A1:G2"/>
    <mergeCell ref="A3:A9"/>
    <mergeCell ref="A13:A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F3AC-17DB-CE4D-8785-855D54EEC228}">
  <dimension ref="A1:G30"/>
  <sheetViews>
    <sheetView workbookViewId="0">
      <selection activeCell="H26" sqref="H26"/>
    </sheetView>
  </sheetViews>
  <sheetFormatPr baseColWidth="10" defaultRowHeight="16" x14ac:dyDescent="0.2"/>
  <sheetData>
    <row r="1" spans="1:7" x14ac:dyDescent="0.2">
      <c r="A1" s="1" t="s">
        <v>0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2" t="s">
        <v>1</v>
      </c>
      <c r="B3" s="3" t="s">
        <v>3</v>
      </c>
      <c r="C3" s="4"/>
      <c r="D3" s="5" t="s">
        <v>7</v>
      </c>
      <c r="E3" s="6" t="s">
        <v>4</v>
      </c>
      <c r="F3" s="7" t="s">
        <v>5</v>
      </c>
    </row>
    <row r="4" spans="1:7" x14ac:dyDescent="0.2">
      <c r="A4" s="2"/>
      <c r="B4" s="4" t="s">
        <v>6</v>
      </c>
      <c r="C4" s="4"/>
      <c r="D4" s="4">
        <v>4000</v>
      </c>
      <c r="E4" s="4">
        <v>4000</v>
      </c>
      <c r="F4" s="4">
        <f>E4-D4</f>
        <v>0</v>
      </c>
    </row>
    <row r="5" spans="1:7" x14ac:dyDescent="0.2">
      <c r="A5" s="2"/>
      <c r="B5" s="4" t="s">
        <v>8</v>
      </c>
      <c r="C5" s="4"/>
      <c r="D5" s="4">
        <v>1200</v>
      </c>
      <c r="E5" s="4">
        <v>1200</v>
      </c>
      <c r="F5" s="4">
        <f>E5-D5</f>
        <v>0</v>
      </c>
    </row>
    <row r="6" spans="1:7" x14ac:dyDescent="0.2">
      <c r="A6" s="2"/>
      <c r="B6" s="4" t="s">
        <v>28</v>
      </c>
      <c r="C6" s="4"/>
      <c r="D6" s="4">
        <v>100</v>
      </c>
      <c r="E6" s="4">
        <v>150</v>
      </c>
      <c r="F6" s="4">
        <f>E6-D6</f>
        <v>50</v>
      </c>
    </row>
    <row r="7" spans="1:7" x14ac:dyDescent="0.2">
      <c r="A7" s="2"/>
      <c r="B7" s="4"/>
      <c r="C7" s="4" t="s">
        <v>27</v>
      </c>
      <c r="D7" s="4">
        <f>D5+D4</f>
        <v>5200</v>
      </c>
      <c r="E7" s="4">
        <f>E5+E4</f>
        <v>5200</v>
      </c>
      <c r="F7" s="4">
        <f>F5+F4+F6</f>
        <v>50</v>
      </c>
    </row>
    <row r="8" spans="1:7" x14ac:dyDescent="0.2">
      <c r="A8" s="2"/>
      <c r="B8" s="4"/>
      <c r="C8" s="4"/>
      <c r="D8" s="4"/>
      <c r="E8" s="4"/>
      <c r="F8" s="4"/>
    </row>
    <row r="9" spans="1:7" x14ac:dyDescent="0.2">
      <c r="A9" s="2"/>
      <c r="B9" s="4"/>
      <c r="C9" s="4" t="s">
        <v>29</v>
      </c>
      <c r="D9" s="4"/>
      <c r="E9" s="4"/>
      <c r="F9" s="4">
        <f>F30+F7</f>
        <v>-410</v>
      </c>
    </row>
    <row r="13" spans="1:7" x14ac:dyDescent="0.2">
      <c r="A13" s="8" t="s">
        <v>2</v>
      </c>
      <c r="B13" s="3" t="s">
        <v>9</v>
      </c>
      <c r="C13" s="4"/>
      <c r="D13" s="5" t="s">
        <v>7</v>
      </c>
      <c r="E13" s="6" t="s">
        <v>4</v>
      </c>
      <c r="F13" s="7" t="s">
        <v>5</v>
      </c>
      <c r="G13" s="11" t="s">
        <v>30</v>
      </c>
    </row>
    <row r="14" spans="1:7" x14ac:dyDescent="0.2">
      <c r="A14" s="9"/>
      <c r="B14" s="4" t="s">
        <v>10</v>
      </c>
      <c r="C14" s="4"/>
      <c r="D14" s="4">
        <v>700</v>
      </c>
      <c r="E14" s="4">
        <v>700</v>
      </c>
      <c r="F14" s="4">
        <f>D14-E14</f>
        <v>0</v>
      </c>
      <c r="G14" s="12">
        <f>E14/E30</f>
        <v>0.13516122803630046</v>
      </c>
    </row>
    <row r="15" spans="1:7" x14ac:dyDescent="0.2">
      <c r="A15" s="9"/>
      <c r="B15" s="4" t="s">
        <v>11</v>
      </c>
      <c r="C15" s="4"/>
      <c r="D15" s="4">
        <v>250</v>
      </c>
      <c r="E15" s="4">
        <v>200</v>
      </c>
      <c r="F15" s="4">
        <f t="shared" ref="F15:F29" si="0">D15-E15</f>
        <v>50</v>
      </c>
      <c r="G15" s="12">
        <f>E15/E30</f>
        <v>3.8617493724657267E-2</v>
      </c>
    </row>
    <row r="16" spans="1:7" x14ac:dyDescent="0.2">
      <c r="A16" s="9"/>
      <c r="B16" s="4" t="s">
        <v>12</v>
      </c>
      <c r="C16" s="4"/>
      <c r="D16" s="4">
        <v>500</v>
      </c>
      <c r="E16" s="4">
        <v>500</v>
      </c>
      <c r="F16" s="4">
        <f t="shared" si="0"/>
        <v>0</v>
      </c>
      <c r="G16" s="12">
        <f>E16/E30</f>
        <v>9.6543734311643176E-2</v>
      </c>
    </row>
    <row r="17" spans="1:7" x14ac:dyDescent="0.2">
      <c r="A17" s="9"/>
      <c r="B17" s="4" t="s">
        <v>13</v>
      </c>
      <c r="C17" s="4"/>
      <c r="D17" s="4">
        <v>100</v>
      </c>
      <c r="E17" s="4">
        <v>100</v>
      </c>
      <c r="F17" s="4">
        <f t="shared" si="0"/>
        <v>0</v>
      </c>
      <c r="G17" s="12">
        <f>E17/E30</f>
        <v>1.9308746862328634E-2</v>
      </c>
    </row>
    <row r="18" spans="1:7" x14ac:dyDescent="0.2">
      <c r="A18" s="9"/>
      <c r="B18" s="4" t="s">
        <v>14</v>
      </c>
      <c r="C18" s="4"/>
      <c r="D18" s="4">
        <v>1000</v>
      </c>
      <c r="E18" s="4">
        <v>1000</v>
      </c>
      <c r="F18" s="4">
        <f t="shared" si="0"/>
        <v>0</v>
      </c>
      <c r="G18" s="12">
        <f>E18/E30</f>
        <v>0.19308746862328635</v>
      </c>
    </row>
    <row r="19" spans="1:7" x14ac:dyDescent="0.2">
      <c r="A19" s="9"/>
      <c r="B19" s="4" t="s">
        <v>15</v>
      </c>
      <c r="C19" s="4"/>
      <c r="D19" s="4">
        <v>200</v>
      </c>
      <c r="E19" s="4">
        <v>250</v>
      </c>
      <c r="F19" s="4">
        <f t="shared" si="0"/>
        <v>-50</v>
      </c>
      <c r="G19" s="12">
        <f>E19/E30</f>
        <v>4.8271867155821588E-2</v>
      </c>
    </row>
    <row r="20" spans="1:7" x14ac:dyDescent="0.2">
      <c r="A20" s="9"/>
      <c r="B20" s="4" t="s">
        <v>16</v>
      </c>
      <c r="C20" s="4"/>
      <c r="D20" s="4">
        <v>1000</v>
      </c>
      <c r="E20" s="4">
        <v>1500</v>
      </c>
      <c r="F20" s="4">
        <f t="shared" si="0"/>
        <v>-500</v>
      </c>
      <c r="G20" s="12">
        <f>E20/E30</f>
        <v>0.2896312029349295</v>
      </c>
    </row>
    <row r="21" spans="1:7" x14ac:dyDescent="0.2">
      <c r="A21" s="9"/>
      <c r="B21" s="4" t="s">
        <v>17</v>
      </c>
      <c r="C21" s="4"/>
      <c r="D21" s="4">
        <v>300</v>
      </c>
      <c r="E21" s="4">
        <v>300</v>
      </c>
      <c r="F21" s="4">
        <f t="shared" si="0"/>
        <v>0</v>
      </c>
      <c r="G21" s="12">
        <f>E21/E30</f>
        <v>5.7926240586985901E-2</v>
      </c>
    </row>
    <row r="22" spans="1:7" x14ac:dyDescent="0.2">
      <c r="A22" s="9"/>
      <c r="B22" s="4" t="s">
        <v>18</v>
      </c>
      <c r="C22" s="4"/>
      <c r="D22" s="4">
        <v>200</v>
      </c>
      <c r="E22" s="4">
        <v>100</v>
      </c>
      <c r="F22" s="4">
        <f t="shared" si="0"/>
        <v>100</v>
      </c>
      <c r="G22" s="12">
        <f>E22/E30</f>
        <v>1.9308746862328634E-2</v>
      </c>
    </row>
    <row r="23" spans="1:7" x14ac:dyDescent="0.2">
      <c r="A23" s="9"/>
      <c r="B23" s="4" t="s">
        <v>19</v>
      </c>
      <c r="C23" s="4"/>
      <c r="D23" s="4">
        <v>50</v>
      </c>
      <c r="E23" s="4">
        <v>50</v>
      </c>
      <c r="F23" s="4">
        <f t="shared" si="0"/>
        <v>0</v>
      </c>
      <c r="G23" s="12">
        <f>E23/E30</f>
        <v>9.6543734311643169E-3</v>
      </c>
    </row>
    <row r="24" spans="1:7" x14ac:dyDescent="0.2">
      <c r="A24" s="9"/>
      <c r="B24" s="4" t="s">
        <v>20</v>
      </c>
      <c r="C24" s="4"/>
      <c r="D24" s="4">
        <v>70</v>
      </c>
      <c r="E24" s="4">
        <v>60</v>
      </c>
      <c r="F24" s="4">
        <f t="shared" si="0"/>
        <v>10</v>
      </c>
      <c r="G24" s="12">
        <f>E24/E30</f>
        <v>1.1585248117397182E-2</v>
      </c>
    </row>
    <row r="25" spans="1:7" x14ac:dyDescent="0.2">
      <c r="A25" s="9"/>
      <c r="B25" s="4" t="s">
        <v>21</v>
      </c>
      <c r="C25" s="4"/>
      <c r="D25" s="4">
        <v>29</v>
      </c>
      <c r="E25" s="4">
        <v>29</v>
      </c>
      <c r="F25" s="4">
        <f t="shared" si="0"/>
        <v>0</v>
      </c>
      <c r="G25" s="12">
        <f>E25/E30</f>
        <v>5.5995365900753042E-3</v>
      </c>
    </row>
    <row r="26" spans="1:7" x14ac:dyDescent="0.2">
      <c r="A26" s="9"/>
      <c r="B26" s="4" t="s">
        <v>22</v>
      </c>
      <c r="C26" s="4"/>
      <c r="D26" s="4">
        <v>100</v>
      </c>
      <c r="E26" s="4">
        <v>150</v>
      </c>
      <c r="F26" s="4">
        <f t="shared" si="0"/>
        <v>-50</v>
      </c>
      <c r="G26" s="12">
        <f>E26/E30</f>
        <v>2.8963120293492951E-2</v>
      </c>
    </row>
    <row r="27" spans="1:7" x14ac:dyDescent="0.2">
      <c r="A27" s="9"/>
      <c r="B27" s="4" t="s">
        <v>23</v>
      </c>
      <c r="C27" s="4"/>
      <c r="D27" s="4">
        <v>70</v>
      </c>
      <c r="E27" s="4">
        <v>60</v>
      </c>
      <c r="F27" s="4">
        <f t="shared" si="0"/>
        <v>10</v>
      </c>
      <c r="G27" s="12">
        <f>E27/E30</f>
        <v>1.1585248117397182E-2</v>
      </c>
    </row>
    <row r="28" spans="1:7" x14ac:dyDescent="0.2">
      <c r="A28" s="9"/>
      <c r="B28" s="4" t="s">
        <v>24</v>
      </c>
      <c r="C28" s="4"/>
      <c r="D28" s="4">
        <v>100</v>
      </c>
      <c r="E28" s="4">
        <v>120</v>
      </c>
      <c r="F28" s="4">
        <f t="shared" si="0"/>
        <v>-20</v>
      </c>
      <c r="G28" s="12">
        <f>E28/E30</f>
        <v>2.3170496234794363E-2</v>
      </c>
    </row>
    <row r="29" spans="1:7" x14ac:dyDescent="0.2">
      <c r="A29" s="9"/>
      <c r="B29" s="4" t="s">
        <v>25</v>
      </c>
      <c r="C29" s="4"/>
      <c r="D29" s="4">
        <v>50</v>
      </c>
      <c r="E29" s="4">
        <v>60</v>
      </c>
      <c r="F29" s="4">
        <f t="shared" si="0"/>
        <v>-10</v>
      </c>
      <c r="G29" s="12">
        <f>E29/E30</f>
        <v>1.1585248117397182E-2</v>
      </c>
    </row>
    <row r="30" spans="1:7" x14ac:dyDescent="0.2">
      <c r="A30" s="10"/>
      <c r="B30" s="4" t="s">
        <v>26</v>
      </c>
      <c r="C30" s="4"/>
      <c r="D30" s="4">
        <f>SUM(D14:D29)</f>
        <v>4719</v>
      </c>
      <c r="E30" s="4">
        <f t="shared" ref="E30:F30" si="1">SUM(E14:E29)</f>
        <v>5179</v>
      </c>
      <c r="F30" s="4">
        <f t="shared" si="1"/>
        <v>-460</v>
      </c>
      <c r="G30" s="4"/>
    </row>
  </sheetData>
  <mergeCells count="3">
    <mergeCell ref="A1:G2"/>
    <mergeCell ref="A3:A9"/>
    <mergeCell ref="A13:A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0613-F41E-8241-9DC5-E5E2D72CEE7D}">
  <dimension ref="A1:G30"/>
  <sheetViews>
    <sheetView workbookViewId="0">
      <selection activeCell="I14" sqref="I14"/>
    </sheetView>
  </sheetViews>
  <sheetFormatPr baseColWidth="10" defaultRowHeight="16" x14ac:dyDescent="0.2"/>
  <sheetData>
    <row r="1" spans="1:7" x14ac:dyDescent="0.2">
      <c r="A1" s="1" t="s">
        <v>0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2" t="s">
        <v>1</v>
      </c>
      <c r="B3" s="3" t="s">
        <v>3</v>
      </c>
      <c r="C3" s="4"/>
      <c r="D3" s="5" t="s">
        <v>7</v>
      </c>
      <c r="E3" s="6" t="s">
        <v>4</v>
      </c>
      <c r="F3" s="7" t="s">
        <v>5</v>
      </c>
    </row>
    <row r="4" spans="1:7" x14ac:dyDescent="0.2">
      <c r="A4" s="2"/>
      <c r="B4" s="4" t="s">
        <v>6</v>
      </c>
      <c r="C4" s="4"/>
      <c r="D4" s="4">
        <v>4000</v>
      </c>
      <c r="E4" s="4">
        <v>4000</v>
      </c>
      <c r="F4" s="4">
        <f>E4-D4</f>
        <v>0</v>
      </c>
    </row>
    <row r="5" spans="1:7" x14ac:dyDescent="0.2">
      <c r="A5" s="2"/>
      <c r="B5" s="4" t="s">
        <v>8</v>
      </c>
      <c r="C5" s="4"/>
      <c r="D5" s="4">
        <v>1200</v>
      </c>
      <c r="E5" s="4">
        <v>1200</v>
      </c>
      <c r="F5" s="4">
        <f>E5-D5</f>
        <v>0</v>
      </c>
    </row>
    <row r="6" spans="1:7" x14ac:dyDescent="0.2">
      <c r="A6" s="2"/>
      <c r="B6" s="4" t="s">
        <v>28</v>
      </c>
      <c r="C6" s="4"/>
      <c r="D6" s="4">
        <v>100</v>
      </c>
      <c r="E6" s="4">
        <v>150</v>
      </c>
      <c r="F6" s="4">
        <f>E6-D6</f>
        <v>50</v>
      </c>
    </row>
    <row r="7" spans="1:7" x14ac:dyDescent="0.2">
      <c r="A7" s="2"/>
      <c r="B7" s="4"/>
      <c r="C7" s="4" t="s">
        <v>27</v>
      </c>
      <c r="D7" s="4">
        <f>D5+D4</f>
        <v>5200</v>
      </c>
      <c r="E7" s="4">
        <f>E5+E4</f>
        <v>5200</v>
      </c>
      <c r="F7" s="4">
        <f>F5+F4+F6</f>
        <v>50</v>
      </c>
    </row>
    <row r="8" spans="1:7" x14ac:dyDescent="0.2">
      <c r="A8" s="2"/>
      <c r="B8" s="4"/>
      <c r="C8" s="4"/>
      <c r="D8" s="4"/>
      <c r="E8" s="4"/>
      <c r="F8" s="4"/>
    </row>
    <row r="9" spans="1:7" x14ac:dyDescent="0.2">
      <c r="A9" s="2"/>
      <c r="B9" s="4"/>
      <c r="C9" s="4" t="s">
        <v>29</v>
      </c>
      <c r="D9" s="4"/>
      <c r="E9" s="4"/>
      <c r="F9" s="4">
        <f>F30+F7</f>
        <v>-410</v>
      </c>
    </row>
    <row r="13" spans="1:7" x14ac:dyDescent="0.2">
      <c r="A13" s="8" t="s">
        <v>2</v>
      </c>
      <c r="B13" s="3" t="s">
        <v>9</v>
      </c>
      <c r="C13" s="4"/>
      <c r="D13" s="5" t="s">
        <v>7</v>
      </c>
      <c r="E13" s="6" t="s">
        <v>4</v>
      </c>
      <c r="F13" s="7" t="s">
        <v>5</v>
      </c>
      <c r="G13" s="11" t="s">
        <v>30</v>
      </c>
    </row>
    <row r="14" spans="1:7" x14ac:dyDescent="0.2">
      <c r="A14" s="9"/>
      <c r="B14" s="4" t="s">
        <v>10</v>
      </c>
      <c r="C14" s="4"/>
      <c r="D14" s="4">
        <v>700</v>
      </c>
      <c r="E14" s="4">
        <v>700</v>
      </c>
      <c r="F14" s="4">
        <f>D14-E14</f>
        <v>0</v>
      </c>
      <c r="G14" s="12">
        <f>E14/E30</f>
        <v>0.13516122803630046</v>
      </c>
    </row>
    <row r="15" spans="1:7" x14ac:dyDescent="0.2">
      <c r="A15" s="9"/>
      <c r="B15" s="4" t="s">
        <v>11</v>
      </c>
      <c r="C15" s="4"/>
      <c r="D15" s="4">
        <v>250</v>
      </c>
      <c r="E15" s="4">
        <v>200</v>
      </c>
      <c r="F15" s="4">
        <f t="shared" ref="F15:F29" si="0">D15-E15</f>
        <v>50</v>
      </c>
      <c r="G15" s="12">
        <f>E15/E30</f>
        <v>3.8617493724657267E-2</v>
      </c>
    </row>
    <row r="16" spans="1:7" x14ac:dyDescent="0.2">
      <c r="A16" s="9"/>
      <c r="B16" s="4" t="s">
        <v>12</v>
      </c>
      <c r="C16" s="4"/>
      <c r="D16" s="4">
        <v>500</v>
      </c>
      <c r="E16" s="4">
        <v>500</v>
      </c>
      <c r="F16" s="4">
        <f t="shared" si="0"/>
        <v>0</v>
      </c>
      <c r="G16" s="12">
        <f>E16/E30</f>
        <v>9.6543734311643176E-2</v>
      </c>
    </row>
    <row r="17" spans="1:7" x14ac:dyDescent="0.2">
      <c r="A17" s="9"/>
      <c r="B17" s="4" t="s">
        <v>13</v>
      </c>
      <c r="C17" s="4"/>
      <c r="D17" s="4">
        <v>100</v>
      </c>
      <c r="E17" s="4">
        <v>100</v>
      </c>
      <c r="F17" s="4">
        <f t="shared" si="0"/>
        <v>0</v>
      </c>
      <c r="G17" s="12">
        <f>E17/E30</f>
        <v>1.9308746862328634E-2</v>
      </c>
    </row>
    <row r="18" spans="1:7" x14ac:dyDescent="0.2">
      <c r="A18" s="9"/>
      <c r="B18" s="4" t="s">
        <v>14</v>
      </c>
      <c r="C18" s="4"/>
      <c r="D18" s="4">
        <v>1000</v>
      </c>
      <c r="E18" s="4">
        <v>1000</v>
      </c>
      <c r="F18" s="4">
        <f t="shared" si="0"/>
        <v>0</v>
      </c>
      <c r="G18" s="12">
        <f>E18/E30</f>
        <v>0.19308746862328635</v>
      </c>
    </row>
    <row r="19" spans="1:7" x14ac:dyDescent="0.2">
      <c r="A19" s="9"/>
      <c r="B19" s="4" t="s">
        <v>15</v>
      </c>
      <c r="C19" s="4"/>
      <c r="D19" s="4">
        <v>200</v>
      </c>
      <c r="E19" s="4">
        <v>250</v>
      </c>
      <c r="F19" s="4">
        <f t="shared" si="0"/>
        <v>-50</v>
      </c>
      <c r="G19" s="12">
        <f>E19/E30</f>
        <v>4.8271867155821588E-2</v>
      </c>
    </row>
    <row r="20" spans="1:7" x14ac:dyDescent="0.2">
      <c r="A20" s="9"/>
      <c r="B20" s="4" t="s">
        <v>16</v>
      </c>
      <c r="C20" s="4"/>
      <c r="D20" s="4">
        <v>1000</v>
      </c>
      <c r="E20" s="4">
        <v>1500</v>
      </c>
      <c r="F20" s="4">
        <f t="shared" si="0"/>
        <v>-500</v>
      </c>
      <c r="G20" s="12">
        <f>E20/E30</f>
        <v>0.2896312029349295</v>
      </c>
    </row>
    <row r="21" spans="1:7" x14ac:dyDescent="0.2">
      <c r="A21" s="9"/>
      <c r="B21" s="4" t="s">
        <v>17</v>
      </c>
      <c r="C21" s="4"/>
      <c r="D21" s="4">
        <v>300</v>
      </c>
      <c r="E21" s="4">
        <v>300</v>
      </c>
      <c r="F21" s="4">
        <f t="shared" si="0"/>
        <v>0</v>
      </c>
      <c r="G21" s="12">
        <f>E21/E30</f>
        <v>5.7926240586985901E-2</v>
      </c>
    </row>
    <row r="22" spans="1:7" x14ac:dyDescent="0.2">
      <c r="A22" s="9"/>
      <c r="B22" s="4" t="s">
        <v>18</v>
      </c>
      <c r="C22" s="4"/>
      <c r="D22" s="4">
        <v>200</v>
      </c>
      <c r="E22" s="4">
        <v>100</v>
      </c>
      <c r="F22" s="4">
        <f t="shared" si="0"/>
        <v>100</v>
      </c>
      <c r="G22" s="12">
        <f>E22/E30</f>
        <v>1.9308746862328634E-2</v>
      </c>
    </row>
    <row r="23" spans="1:7" x14ac:dyDescent="0.2">
      <c r="A23" s="9"/>
      <c r="B23" s="4" t="s">
        <v>19</v>
      </c>
      <c r="C23" s="4"/>
      <c r="D23" s="4">
        <v>50</v>
      </c>
      <c r="E23" s="4">
        <v>50</v>
      </c>
      <c r="F23" s="4">
        <f t="shared" si="0"/>
        <v>0</v>
      </c>
      <c r="G23" s="12">
        <f>E23/E30</f>
        <v>9.6543734311643169E-3</v>
      </c>
    </row>
    <row r="24" spans="1:7" x14ac:dyDescent="0.2">
      <c r="A24" s="9"/>
      <c r="B24" s="4" t="s">
        <v>20</v>
      </c>
      <c r="C24" s="4"/>
      <c r="D24" s="4">
        <v>70</v>
      </c>
      <c r="E24" s="4">
        <v>60</v>
      </c>
      <c r="F24" s="4">
        <f t="shared" si="0"/>
        <v>10</v>
      </c>
      <c r="G24" s="12">
        <f>E24/E30</f>
        <v>1.1585248117397182E-2</v>
      </c>
    </row>
    <row r="25" spans="1:7" x14ac:dyDescent="0.2">
      <c r="A25" s="9"/>
      <c r="B25" s="4" t="s">
        <v>21</v>
      </c>
      <c r="C25" s="4"/>
      <c r="D25" s="4">
        <v>29</v>
      </c>
      <c r="E25" s="4">
        <v>29</v>
      </c>
      <c r="F25" s="4">
        <f t="shared" si="0"/>
        <v>0</v>
      </c>
      <c r="G25" s="12">
        <f>E25/E30</f>
        <v>5.5995365900753042E-3</v>
      </c>
    </row>
    <row r="26" spans="1:7" x14ac:dyDescent="0.2">
      <c r="A26" s="9"/>
      <c r="B26" s="4" t="s">
        <v>22</v>
      </c>
      <c r="C26" s="4"/>
      <c r="D26" s="4">
        <v>100</v>
      </c>
      <c r="E26" s="4">
        <v>150</v>
      </c>
      <c r="F26" s="4">
        <f t="shared" si="0"/>
        <v>-50</v>
      </c>
      <c r="G26" s="12">
        <f>E26/E30</f>
        <v>2.8963120293492951E-2</v>
      </c>
    </row>
    <row r="27" spans="1:7" x14ac:dyDescent="0.2">
      <c r="A27" s="9"/>
      <c r="B27" s="4" t="s">
        <v>23</v>
      </c>
      <c r="C27" s="4"/>
      <c r="D27" s="4">
        <v>70</v>
      </c>
      <c r="E27" s="4">
        <v>60</v>
      </c>
      <c r="F27" s="4">
        <f t="shared" si="0"/>
        <v>10</v>
      </c>
      <c r="G27" s="12">
        <f>E27/E30</f>
        <v>1.1585248117397182E-2</v>
      </c>
    </row>
    <row r="28" spans="1:7" x14ac:dyDescent="0.2">
      <c r="A28" s="9"/>
      <c r="B28" s="4" t="s">
        <v>24</v>
      </c>
      <c r="C28" s="4"/>
      <c r="D28" s="4">
        <v>100</v>
      </c>
      <c r="E28" s="4">
        <v>120</v>
      </c>
      <c r="F28" s="4">
        <f t="shared" si="0"/>
        <v>-20</v>
      </c>
      <c r="G28" s="12">
        <f>E28/E30</f>
        <v>2.3170496234794363E-2</v>
      </c>
    </row>
    <row r="29" spans="1:7" x14ac:dyDescent="0.2">
      <c r="A29" s="9"/>
      <c r="B29" s="4" t="s">
        <v>25</v>
      </c>
      <c r="C29" s="4"/>
      <c r="D29" s="4">
        <v>50</v>
      </c>
      <c r="E29" s="4">
        <v>60</v>
      </c>
      <c r="F29" s="4">
        <f t="shared" si="0"/>
        <v>-10</v>
      </c>
      <c r="G29" s="12">
        <f>E29/E30</f>
        <v>1.1585248117397182E-2</v>
      </c>
    </row>
    <row r="30" spans="1:7" x14ac:dyDescent="0.2">
      <c r="A30" s="10"/>
      <c r="B30" s="4" t="s">
        <v>26</v>
      </c>
      <c r="C30" s="4"/>
      <c r="D30" s="4">
        <f>SUM(D14:D29)</f>
        <v>4719</v>
      </c>
      <c r="E30" s="4">
        <f t="shared" ref="E30:F30" si="1">SUM(E14:E29)</f>
        <v>5179</v>
      </c>
      <c r="F30" s="4">
        <f t="shared" si="1"/>
        <v>-460</v>
      </c>
      <c r="G30" s="4"/>
    </row>
  </sheetData>
  <mergeCells count="3">
    <mergeCell ref="A1:G2"/>
    <mergeCell ref="A3:A9"/>
    <mergeCell ref="A13:A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38682-8BCB-3B42-9F09-02E396DB8CB7}">
  <dimension ref="A1:G30"/>
  <sheetViews>
    <sheetView workbookViewId="0">
      <selection activeCell="L16" sqref="L16"/>
    </sheetView>
  </sheetViews>
  <sheetFormatPr baseColWidth="10" defaultRowHeight="16" x14ac:dyDescent="0.2"/>
  <sheetData>
    <row r="1" spans="1:7" x14ac:dyDescent="0.2">
      <c r="A1" s="1" t="s">
        <v>0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2" t="s">
        <v>1</v>
      </c>
      <c r="B3" s="3" t="s">
        <v>3</v>
      </c>
      <c r="C3" s="4"/>
      <c r="D3" s="5" t="s">
        <v>7</v>
      </c>
      <c r="E3" s="6" t="s">
        <v>4</v>
      </c>
      <c r="F3" s="7" t="s">
        <v>5</v>
      </c>
    </row>
    <row r="4" spans="1:7" x14ac:dyDescent="0.2">
      <c r="A4" s="2"/>
      <c r="B4" s="4" t="s">
        <v>6</v>
      </c>
      <c r="C4" s="4"/>
      <c r="D4" s="4">
        <v>4000</v>
      </c>
      <c r="E4" s="4">
        <v>4000</v>
      </c>
      <c r="F4" s="4">
        <f>E4-D4</f>
        <v>0</v>
      </c>
    </row>
    <row r="5" spans="1:7" x14ac:dyDescent="0.2">
      <c r="A5" s="2"/>
      <c r="B5" s="4" t="s">
        <v>8</v>
      </c>
      <c r="C5" s="4"/>
      <c r="D5" s="4">
        <v>1200</v>
      </c>
      <c r="E5" s="4">
        <v>1200</v>
      </c>
      <c r="F5" s="4">
        <f>E5-D5</f>
        <v>0</v>
      </c>
    </row>
    <row r="6" spans="1:7" x14ac:dyDescent="0.2">
      <c r="A6" s="2"/>
      <c r="B6" s="4" t="s">
        <v>28</v>
      </c>
      <c r="C6" s="4"/>
      <c r="D6" s="4">
        <v>100</v>
      </c>
      <c r="E6" s="4">
        <v>150</v>
      </c>
      <c r="F6" s="4">
        <f>E6-D6</f>
        <v>50</v>
      </c>
    </row>
    <row r="7" spans="1:7" x14ac:dyDescent="0.2">
      <c r="A7" s="2"/>
      <c r="B7" s="4"/>
      <c r="C7" s="4" t="s">
        <v>27</v>
      </c>
      <c r="D7" s="4">
        <f>D5+D4</f>
        <v>5200</v>
      </c>
      <c r="E7" s="4">
        <f>E5+E4</f>
        <v>5200</v>
      </c>
      <c r="F7" s="4">
        <f>F5+F4+F6</f>
        <v>50</v>
      </c>
    </row>
    <row r="8" spans="1:7" x14ac:dyDescent="0.2">
      <c r="A8" s="2"/>
      <c r="B8" s="4"/>
      <c r="C8" s="4"/>
      <c r="D8" s="4"/>
      <c r="E8" s="4"/>
      <c r="F8" s="4"/>
    </row>
    <row r="9" spans="1:7" x14ac:dyDescent="0.2">
      <c r="A9" s="2"/>
      <c r="B9" s="4"/>
      <c r="C9" s="4" t="s">
        <v>29</v>
      </c>
      <c r="D9" s="4"/>
      <c r="E9" s="4"/>
      <c r="F9" s="4">
        <f>F30+F7</f>
        <v>-410</v>
      </c>
    </row>
    <row r="13" spans="1:7" x14ac:dyDescent="0.2">
      <c r="A13" s="8" t="s">
        <v>2</v>
      </c>
      <c r="B13" s="3" t="s">
        <v>9</v>
      </c>
      <c r="C13" s="4"/>
      <c r="D13" s="5" t="s">
        <v>7</v>
      </c>
      <c r="E13" s="6" t="s">
        <v>4</v>
      </c>
      <c r="F13" s="7" t="s">
        <v>5</v>
      </c>
      <c r="G13" s="11" t="s">
        <v>30</v>
      </c>
    </row>
    <row r="14" spans="1:7" x14ac:dyDescent="0.2">
      <c r="A14" s="9"/>
      <c r="B14" s="4" t="s">
        <v>10</v>
      </c>
      <c r="C14" s="4"/>
      <c r="D14" s="4">
        <v>700</v>
      </c>
      <c r="E14" s="4">
        <v>700</v>
      </c>
      <c r="F14" s="4">
        <f>D14-E14</f>
        <v>0</v>
      </c>
      <c r="G14" s="12">
        <f>E14/E30</f>
        <v>0.13516122803630046</v>
      </c>
    </row>
    <row r="15" spans="1:7" x14ac:dyDescent="0.2">
      <c r="A15" s="9"/>
      <c r="B15" s="4" t="s">
        <v>11</v>
      </c>
      <c r="C15" s="4"/>
      <c r="D15" s="4">
        <v>250</v>
      </c>
      <c r="E15" s="4">
        <v>200</v>
      </c>
      <c r="F15" s="4">
        <f t="shared" ref="F15:F29" si="0">D15-E15</f>
        <v>50</v>
      </c>
      <c r="G15" s="12">
        <f>E15/E30</f>
        <v>3.8617493724657267E-2</v>
      </c>
    </row>
    <row r="16" spans="1:7" x14ac:dyDescent="0.2">
      <c r="A16" s="9"/>
      <c r="B16" s="4" t="s">
        <v>12</v>
      </c>
      <c r="C16" s="4"/>
      <c r="D16" s="4">
        <v>500</v>
      </c>
      <c r="E16" s="4">
        <v>500</v>
      </c>
      <c r="F16" s="4">
        <f t="shared" si="0"/>
        <v>0</v>
      </c>
      <c r="G16" s="12">
        <f>E16/E30</f>
        <v>9.6543734311643176E-2</v>
      </c>
    </row>
    <row r="17" spans="1:7" x14ac:dyDescent="0.2">
      <c r="A17" s="9"/>
      <c r="B17" s="4" t="s">
        <v>13</v>
      </c>
      <c r="C17" s="4"/>
      <c r="D17" s="4">
        <v>100</v>
      </c>
      <c r="E17" s="4">
        <v>100</v>
      </c>
      <c r="F17" s="4">
        <f t="shared" si="0"/>
        <v>0</v>
      </c>
      <c r="G17" s="12">
        <f>E17/E30</f>
        <v>1.9308746862328634E-2</v>
      </c>
    </row>
    <row r="18" spans="1:7" x14ac:dyDescent="0.2">
      <c r="A18" s="9"/>
      <c r="B18" s="4" t="s">
        <v>14</v>
      </c>
      <c r="C18" s="4"/>
      <c r="D18" s="4">
        <v>1000</v>
      </c>
      <c r="E18" s="4">
        <v>1000</v>
      </c>
      <c r="F18" s="4">
        <f t="shared" si="0"/>
        <v>0</v>
      </c>
      <c r="G18" s="12">
        <f>E18/E30</f>
        <v>0.19308746862328635</v>
      </c>
    </row>
    <row r="19" spans="1:7" x14ac:dyDescent="0.2">
      <c r="A19" s="9"/>
      <c r="B19" s="4" t="s">
        <v>15</v>
      </c>
      <c r="C19" s="4"/>
      <c r="D19" s="4">
        <v>200</v>
      </c>
      <c r="E19" s="4">
        <v>250</v>
      </c>
      <c r="F19" s="4">
        <f t="shared" si="0"/>
        <v>-50</v>
      </c>
      <c r="G19" s="12">
        <f>E19/E30</f>
        <v>4.8271867155821588E-2</v>
      </c>
    </row>
    <row r="20" spans="1:7" x14ac:dyDescent="0.2">
      <c r="A20" s="9"/>
      <c r="B20" s="4" t="s">
        <v>16</v>
      </c>
      <c r="C20" s="4"/>
      <c r="D20" s="4">
        <v>1000</v>
      </c>
      <c r="E20" s="4">
        <v>1500</v>
      </c>
      <c r="F20" s="4">
        <f t="shared" si="0"/>
        <v>-500</v>
      </c>
      <c r="G20" s="12">
        <f>E20/E30</f>
        <v>0.2896312029349295</v>
      </c>
    </row>
    <row r="21" spans="1:7" x14ac:dyDescent="0.2">
      <c r="A21" s="9"/>
      <c r="B21" s="4" t="s">
        <v>17</v>
      </c>
      <c r="C21" s="4"/>
      <c r="D21" s="4">
        <v>300</v>
      </c>
      <c r="E21" s="4">
        <v>300</v>
      </c>
      <c r="F21" s="4">
        <f t="shared" si="0"/>
        <v>0</v>
      </c>
      <c r="G21" s="12">
        <f>E21/E30</f>
        <v>5.7926240586985901E-2</v>
      </c>
    </row>
    <row r="22" spans="1:7" x14ac:dyDescent="0.2">
      <c r="A22" s="9"/>
      <c r="B22" s="4" t="s">
        <v>18</v>
      </c>
      <c r="C22" s="4"/>
      <c r="D22" s="4">
        <v>200</v>
      </c>
      <c r="E22" s="4">
        <v>100</v>
      </c>
      <c r="F22" s="4">
        <f t="shared" si="0"/>
        <v>100</v>
      </c>
      <c r="G22" s="12">
        <f>E22/E30</f>
        <v>1.9308746862328634E-2</v>
      </c>
    </row>
    <row r="23" spans="1:7" x14ac:dyDescent="0.2">
      <c r="A23" s="9"/>
      <c r="B23" s="4" t="s">
        <v>19</v>
      </c>
      <c r="C23" s="4"/>
      <c r="D23" s="4">
        <v>50</v>
      </c>
      <c r="E23" s="4">
        <v>50</v>
      </c>
      <c r="F23" s="4">
        <f t="shared" si="0"/>
        <v>0</v>
      </c>
      <c r="G23" s="12">
        <f>E23/E30</f>
        <v>9.6543734311643169E-3</v>
      </c>
    </row>
    <row r="24" spans="1:7" x14ac:dyDescent="0.2">
      <c r="A24" s="9"/>
      <c r="B24" s="4" t="s">
        <v>20</v>
      </c>
      <c r="C24" s="4"/>
      <c r="D24" s="4">
        <v>70</v>
      </c>
      <c r="E24" s="4">
        <v>60</v>
      </c>
      <c r="F24" s="4">
        <f t="shared" si="0"/>
        <v>10</v>
      </c>
      <c r="G24" s="12">
        <f>E24/E30</f>
        <v>1.1585248117397182E-2</v>
      </c>
    </row>
    <row r="25" spans="1:7" x14ac:dyDescent="0.2">
      <c r="A25" s="9"/>
      <c r="B25" s="4" t="s">
        <v>21</v>
      </c>
      <c r="C25" s="4"/>
      <c r="D25" s="4">
        <v>29</v>
      </c>
      <c r="E25" s="4">
        <v>29</v>
      </c>
      <c r="F25" s="4">
        <f t="shared" si="0"/>
        <v>0</v>
      </c>
      <c r="G25" s="12">
        <f>E25/E30</f>
        <v>5.5995365900753042E-3</v>
      </c>
    </row>
    <row r="26" spans="1:7" x14ac:dyDescent="0.2">
      <c r="A26" s="9"/>
      <c r="B26" s="4" t="s">
        <v>22</v>
      </c>
      <c r="C26" s="4"/>
      <c r="D26" s="4">
        <v>100</v>
      </c>
      <c r="E26" s="4">
        <v>150</v>
      </c>
      <c r="F26" s="4">
        <f t="shared" si="0"/>
        <v>-50</v>
      </c>
      <c r="G26" s="12">
        <f>E26/E30</f>
        <v>2.8963120293492951E-2</v>
      </c>
    </row>
    <row r="27" spans="1:7" x14ac:dyDescent="0.2">
      <c r="A27" s="9"/>
      <c r="B27" s="4" t="s">
        <v>23</v>
      </c>
      <c r="C27" s="4"/>
      <c r="D27" s="4">
        <v>70</v>
      </c>
      <c r="E27" s="4">
        <v>60</v>
      </c>
      <c r="F27" s="4">
        <f t="shared" si="0"/>
        <v>10</v>
      </c>
      <c r="G27" s="12">
        <f>E27/E30</f>
        <v>1.1585248117397182E-2</v>
      </c>
    </row>
    <row r="28" spans="1:7" x14ac:dyDescent="0.2">
      <c r="A28" s="9"/>
      <c r="B28" s="4" t="s">
        <v>24</v>
      </c>
      <c r="C28" s="4"/>
      <c r="D28" s="4">
        <v>100</v>
      </c>
      <c r="E28" s="4">
        <v>120</v>
      </c>
      <c r="F28" s="4">
        <f t="shared" si="0"/>
        <v>-20</v>
      </c>
      <c r="G28" s="12">
        <f>E28/E30</f>
        <v>2.3170496234794363E-2</v>
      </c>
    </row>
    <row r="29" spans="1:7" x14ac:dyDescent="0.2">
      <c r="A29" s="9"/>
      <c r="B29" s="4" t="s">
        <v>25</v>
      </c>
      <c r="C29" s="4"/>
      <c r="D29" s="4">
        <v>50</v>
      </c>
      <c r="E29" s="4">
        <v>60</v>
      </c>
      <c r="F29" s="4">
        <f t="shared" si="0"/>
        <v>-10</v>
      </c>
      <c r="G29" s="12">
        <f>E29/E30</f>
        <v>1.1585248117397182E-2</v>
      </c>
    </row>
    <row r="30" spans="1:7" x14ac:dyDescent="0.2">
      <c r="A30" s="10"/>
      <c r="B30" s="4" t="s">
        <v>26</v>
      </c>
      <c r="C30" s="4"/>
      <c r="D30" s="4">
        <f>SUM(D14:D29)</f>
        <v>4719</v>
      </c>
      <c r="E30" s="4">
        <f t="shared" ref="E30:F30" si="1">SUM(E14:E29)</f>
        <v>5179</v>
      </c>
      <c r="F30" s="4">
        <f t="shared" si="1"/>
        <v>-460</v>
      </c>
      <c r="G30" s="4"/>
    </row>
  </sheetData>
  <mergeCells count="3">
    <mergeCell ref="A1:G2"/>
    <mergeCell ref="A3:A9"/>
    <mergeCell ref="A13:A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4F3A0-2E8E-5449-92DD-C2031AD18DE3}">
  <dimension ref="A1:G30"/>
  <sheetViews>
    <sheetView workbookViewId="0">
      <selection activeCell="K23" sqref="K23"/>
    </sheetView>
  </sheetViews>
  <sheetFormatPr baseColWidth="10" defaultRowHeight="16" x14ac:dyDescent="0.2"/>
  <sheetData>
    <row r="1" spans="1:7" x14ac:dyDescent="0.2">
      <c r="A1" s="1" t="s">
        <v>0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2" t="s">
        <v>1</v>
      </c>
      <c r="B3" s="3" t="s">
        <v>3</v>
      </c>
      <c r="C3" s="4"/>
      <c r="D3" s="5" t="s">
        <v>7</v>
      </c>
      <c r="E3" s="6" t="s">
        <v>4</v>
      </c>
      <c r="F3" s="7" t="s">
        <v>5</v>
      </c>
    </row>
    <row r="4" spans="1:7" x14ac:dyDescent="0.2">
      <c r="A4" s="2"/>
      <c r="B4" s="4" t="s">
        <v>6</v>
      </c>
      <c r="C4" s="4"/>
      <c r="D4" s="4">
        <v>4000</v>
      </c>
      <c r="E4" s="4">
        <v>4000</v>
      </c>
      <c r="F4" s="4">
        <f>E4-D4</f>
        <v>0</v>
      </c>
    </row>
    <row r="5" spans="1:7" x14ac:dyDescent="0.2">
      <c r="A5" s="2"/>
      <c r="B5" s="4" t="s">
        <v>8</v>
      </c>
      <c r="C5" s="4"/>
      <c r="D5" s="4">
        <v>1200</v>
      </c>
      <c r="E5" s="4">
        <v>1200</v>
      </c>
      <c r="F5" s="4">
        <f>E5-D5</f>
        <v>0</v>
      </c>
    </row>
    <row r="6" spans="1:7" x14ac:dyDescent="0.2">
      <c r="A6" s="2"/>
      <c r="B6" s="4" t="s">
        <v>28</v>
      </c>
      <c r="C6" s="4"/>
      <c r="D6" s="4">
        <v>100</v>
      </c>
      <c r="E6" s="4">
        <v>150</v>
      </c>
      <c r="F6" s="4">
        <f>E6-D6</f>
        <v>50</v>
      </c>
    </row>
    <row r="7" spans="1:7" x14ac:dyDescent="0.2">
      <c r="A7" s="2"/>
      <c r="B7" s="4"/>
      <c r="C7" s="4" t="s">
        <v>27</v>
      </c>
      <c r="D7" s="4">
        <f>D5+D4</f>
        <v>5200</v>
      </c>
      <c r="E7" s="4">
        <f>E5+E4</f>
        <v>5200</v>
      </c>
      <c r="F7" s="4">
        <f>F5+F4+F6</f>
        <v>50</v>
      </c>
    </row>
    <row r="8" spans="1:7" x14ac:dyDescent="0.2">
      <c r="A8" s="2"/>
      <c r="B8" s="4"/>
      <c r="C8" s="4"/>
      <c r="D8" s="4"/>
      <c r="E8" s="4"/>
      <c r="F8" s="4"/>
    </row>
    <row r="9" spans="1:7" x14ac:dyDescent="0.2">
      <c r="A9" s="2"/>
      <c r="B9" s="4"/>
      <c r="C9" s="4" t="s">
        <v>29</v>
      </c>
      <c r="D9" s="4"/>
      <c r="E9" s="4"/>
      <c r="F9" s="4">
        <f>F30+F7</f>
        <v>-410</v>
      </c>
    </row>
    <row r="13" spans="1:7" x14ac:dyDescent="0.2">
      <c r="A13" s="8" t="s">
        <v>2</v>
      </c>
      <c r="B13" s="3" t="s">
        <v>9</v>
      </c>
      <c r="C13" s="4"/>
      <c r="D13" s="5" t="s">
        <v>7</v>
      </c>
      <c r="E13" s="6" t="s">
        <v>4</v>
      </c>
      <c r="F13" s="7" t="s">
        <v>5</v>
      </c>
      <c r="G13" s="11" t="s">
        <v>30</v>
      </c>
    </row>
    <row r="14" spans="1:7" x14ac:dyDescent="0.2">
      <c r="A14" s="9"/>
      <c r="B14" s="4" t="s">
        <v>10</v>
      </c>
      <c r="C14" s="4"/>
      <c r="D14" s="4">
        <v>700</v>
      </c>
      <c r="E14" s="4">
        <v>700</v>
      </c>
      <c r="F14" s="4">
        <f>D14-E14</f>
        <v>0</v>
      </c>
      <c r="G14" s="12">
        <f>E14/E30</f>
        <v>0.13516122803630046</v>
      </c>
    </row>
    <row r="15" spans="1:7" x14ac:dyDescent="0.2">
      <c r="A15" s="9"/>
      <c r="B15" s="4" t="s">
        <v>11</v>
      </c>
      <c r="C15" s="4"/>
      <c r="D15" s="4">
        <v>250</v>
      </c>
      <c r="E15" s="4">
        <v>200</v>
      </c>
      <c r="F15" s="4">
        <f t="shared" ref="F15:F29" si="0">D15-E15</f>
        <v>50</v>
      </c>
      <c r="G15" s="12">
        <f>E15/E30</f>
        <v>3.8617493724657267E-2</v>
      </c>
    </row>
    <row r="16" spans="1:7" x14ac:dyDescent="0.2">
      <c r="A16" s="9"/>
      <c r="B16" s="4" t="s">
        <v>12</v>
      </c>
      <c r="C16" s="4"/>
      <c r="D16" s="4">
        <v>500</v>
      </c>
      <c r="E16" s="4">
        <v>500</v>
      </c>
      <c r="F16" s="4">
        <f t="shared" si="0"/>
        <v>0</v>
      </c>
      <c r="G16" s="12">
        <f>E16/E30</f>
        <v>9.6543734311643176E-2</v>
      </c>
    </row>
    <row r="17" spans="1:7" x14ac:dyDescent="0.2">
      <c r="A17" s="9"/>
      <c r="B17" s="4" t="s">
        <v>13</v>
      </c>
      <c r="C17" s="4"/>
      <c r="D17" s="4">
        <v>100</v>
      </c>
      <c r="E17" s="4">
        <v>100</v>
      </c>
      <c r="F17" s="4">
        <f t="shared" si="0"/>
        <v>0</v>
      </c>
      <c r="G17" s="12">
        <f>E17/E30</f>
        <v>1.9308746862328634E-2</v>
      </c>
    </row>
    <row r="18" spans="1:7" x14ac:dyDescent="0.2">
      <c r="A18" s="9"/>
      <c r="B18" s="4" t="s">
        <v>14</v>
      </c>
      <c r="C18" s="4"/>
      <c r="D18" s="4">
        <v>1000</v>
      </c>
      <c r="E18" s="4">
        <v>1000</v>
      </c>
      <c r="F18" s="4">
        <f t="shared" si="0"/>
        <v>0</v>
      </c>
      <c r="G18" s="12">
        <f>E18/E30</f>
        <v>0.19308746862328635</v>
      </c>
    </row>
    <row r="19" spans="1:7" x14ac:dyDescent="0.2">
      <c r="A19" s="9"/>
      <c r="B19" s="4" t="s">
        <v>15</v>
      </c>
      <c r="C19" s="4"/>
      <c r="D19" s="4">
        <v>200</v>
      </c>
      <c r="E19" s="4">
        <v>250</v>
      </c>
      <c r="F19" s="4">
        <f t="shared" si="0"/>
        <v>-50</v>
      </c>
      <c r="G19" s="12">
        <f>E19/E30</f>
        <v>4.8271867155821588E-2</v>
      </c>
    </row>
    <row r="20" spans="1:7" x14ac:dyDescent="0.2">
      <c r="A20" s="9"/>
      <c r="B20" s="4" t="s">
        <v>16</v>
      </c>
      <c r="C20" s="4"/>
      <c r="D20" s="4">
        <v>1000</v>
      </c>
      <c r="E20" s="4">
        <v>1500</v>
      </c>
      <c r="F20" s="4">
        <f t="shared" si="0"/>
        <v>-500</v>
      </c>
      <c r="G20" s="12">
        <f>E20/E30</f>
        <v>0.2896312029349295</v>
      </c>
    </row>
    <row r="21" spans="1:7" x14ac:dyDescent="0.2">
      <c r="A21" s="9"/>
      <c r="B21" s="4" t="s">
        <v>17</v>
      </c>
      <c r="C21" s="4"/>
      <c r="D21" s="4">
        <v>300</v>
      </c>
      <c r="E21" s="4">
        <v>300</v>
      </c>
      <c r="F21" s="4">
        <f t="shared" si="0"/>
        <v>0</v>
      </c>
      <c r="G21" s="12">
        <f>E21/E30</f>
        <v>5.7926240586985901E-2</v>
      </c>
    </row>
    <row r="22" spans="1:7" x14ac:dyDescent="0.2">
      <c r="A22" s="9"/>
      <c r="B22" s="4" t="s">
        <v>18</v>
      </c>
      <c r="C22" s="4"/>
      <c r="D22" s="4">
        <v>200</v>
      </c>
      <c r="E22" s="4">
        <v>100</v>
      </c>
      <c r="F22" s="4">
        <f t="shared" si="0"/>
        <v>100</v>
      </c>
      <c r="G22" s="12">
        <f>E22/E30</f>
        <v>1.9308746862328634E-2</v>
      </c>
    </row>
    <row r="23" spans="1:7" x14ac:dyDescent="0.2">
      <c r="A23" s="9"/>
      <c r="B23" s="4" t="s">
        <v>19</v>
      </c>
      <c r="C23" s="4"/>
      <c r="D23" s="4">
        <v>50</v>
      </c>
      <c r="E23" s="4">
        <v>50</v>
      </c>
      <c r="F23" s="4">
        <f t="shared" si="0"/>
        <v>0</v>
      </c>
      <c r="G23" s="12">
        <f>E23/E30</f>
        <v>9.6543734311643169E-3</v>
      </c>
    </row>
    <row r="24" spans="1:7" x14ac:dyDescent="0.2">
      <c r="A24" s="9"/>
      <c r="B24" s="4" t="s">
        <v>20</v>
      </c>
      <c r="C24" s="4"/>
      <c r="D24" s="4">
        <v>70</v>
      </c>
      <c r="E24" s="4">
        <v>60</v>
      </c>
      <c r="F24" s="4">
        <f t="shared" si="0"/>
        <v>10</v>
      </c>
      <c r="G24" s="12">
        <f>E24/E30</f>
        <v>1.1585248117397182E-2</v>
      </c>
    </row>
    <row r="25" spans="1:7" x14ac:dyDescent="0.2">
      <c r="A25" s="9"/>
      <c r="B25" s="4" t="s">
        <v>21</v>
      </c>
      <c r="C25" s="4"/>
      <c r="D25" s="4">
        <v>29</v>
      </c>
      <c r="E25" s="4">
        <v>29</v>
      </c>
      <c r="F25" s="4">
        <f t="shared" si="0"/>
        <v>0</v>
      </c>
      <c r="G25" s="12">
        <f>E25/E30</f>
        <v>5.5995365900753042E-3</v>
      </c>
    </row>
    <row r="26" spans="1:7" x14ac:dyDescent="0.2">
      <c r="A26" s="9"/>
      <c r="B26" s="4" t="s">
        <v>22</v>
      </c>
      <c r="C26" s="4"/>
      <c r="D26" s="4">
        <v>100</v>
      </c>
      <c r="E26" s="4">
        <v>150</v>
      </c>
      <c r="F26" s="4">
        <f t="shared" si="0"/>
        <v>-50</v>
      </c>
      <c r="G26" s="12">
        <f>E26/E30</f>
        <v>2.8963120293492951E-2</v>
      </c>
    </row>
    <row r="27" spans="1:7" x14ac:dyDescent="0.2">
      <c r="A27" s="9"/>
      <c r="B27" s="4" t="s">
        <v>23</v>
      </c>
      <c r="C27" s="4"/>
      <c r="D27" s="4">
        <v>70</v>
      </c>
      <c r="E27" s="4">
        <v>60</v>
      </c>
      <c r="F27" s="4">
        <f t="shared" si="0"/>
        <v>10</v>
      </c>
      <c r="G27" s="12">
        <f>E27/E30</f>
        <v>1.1585248117397182E-2</v>
      </c>
    </row>
    <row r="28" spans="1:7" x14ac:dyDescent="0.2">
      <c r="A28" s="9"/>
      <c r="B28" s="4" t="s">
        <v>24</v>
      </c>
      <c r="C28" s="4"/>
      <c r="D28" s="4">
        <v>100</v>
      </c>
      <c r="E28" s="4">
        <v>120</v>
      </c>
      <c r="F28" s="4">
        <f t="shared" si="0"/>
        <v>-20</v>
      </c>
      <c r="G28" s="12">
        <f>E28/E30</f>
        <v>2.3170496234794363E-2</v>
      </c>
    </row>
    <row r="29" spans="1:7" x14ac:dyDescent="0.2">
      <c r="A29" s="9"/>
      <c r="B29" s="4" t="s">
        <v>25</v>
      </c>
      <c r="C29" s="4"/>
      <c r="D29" s="4">
        <v>50</v>
      </c>
      <c r="E29" s="4">
        <v>60</v>
      </c>
      <c r="F29" s="4">
        <f t="shared" si="0"/>
        <v>-10</v>
      </c>
      <c r="G29" s="12">
        <f>E29/E30</f>
        <v>1.1585248117397182E-2</v>
      </c>
    </row>
    <row r="30" spans="1:7" x14ac:dyDescent="0.2">
      <c r="A30" s="10"/>
      <c r="B30" s="4" t="s">
        <v>26</v>
      </c>
      <c r="C30" s="4"/>
      <c r="D30" s="4">
        <f>SUM(D14:D29)</f>
        <v>4719</v>
      </c>
      <c r="E30" s="4">
        <f t="shared" ref="E30:F30" si="1">SUM(E14:E29)</f>
        <v>5179</v>
      </c>
      <c r="F30" s="4">
        <f t="shared" si="1"/>
        <v>-460</v>
      </c>
      <c r="G30" s="4"/>
    </row>
  </sheetData>
  <mergeCells count="3">
    <mergeCell ref="A1:G2"/>
    <mergeCell ref="A3:A9"/>
    <mergeCell ref="A13:A3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71CB0-77CA-7E47-A66E-F1A2A55A6423}">
  <dimension ref="A1:G30"/>
  <sheetViews>
    <sheetView workbookViewId="0">
      <selection activeCell="H29" sqref="H29"/>
    </sheetView>
  </sheetViews>
  <sheetFormatPr baseColWidth="10" defaultRowHeight="16" x14ac:dyDescent="0.2"/>
  <sheetData>
    <row r="1" spans="1:7" x14ac:dyDescent="0.2">
      <c r="A1" s="1" t="s">
        <v>0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2" t="s">
        <v>1</v>
      </c>
      <c r="B3" s="3" t="s">
        <v>3</v>
      </c>
      <c r="C3" s="4"/>
      <c r="D3" s="5" t="s">
        <v>7</v>
      </c>
      <c r="E3" s="6" t="s">
        <v>4</v>
      </c>
      <c r="F3" s="7" t="s">
        <v>5</v>
      </c>
    </row>
    <row r="4" spans="1:7" x14ac:dyDescent="0.2">
      <c r="A4" s="2"/>
      <c r="B4" s="4" t="s">
        <v>6</v>
      </c>
      <c r="C4" s="4"/>
      <c r="D4" s="4">
        <v>4000</v>
      </c>
      <c r="E4" s="4">
        <v>4000</v>
      </c>
      <c r="F4" s="4">
        <f>E4-D4</f>
        <v>0</v>
      </c>
    </row>
    <row r="5" spans="1:7" x14ac:dyDescent="0.2">
      <c r="A5" s="2"/>
      <c r="B5" s="4" t="s">
        <v>8</v>
      </c>
      <c r="C5" s="4"/>
      <c r="D5" s="4">
        <v>1200</v>
      </c>
      <c r="E5" s="4">
        <v>1200</v>
      </c>
      <c r="F5" s="4">
        <f>E5-D5</f>
        <v>0</v>
      </c>
    </row>
    <row r="6" spans="1:7" x14ac:dyDescent="0.2">
      <c r="A6" s="2"/>
      <c r="B6" s="4" t="s">
        <v>28</v>
      </c>
      <c r="C6" s="4"/>
      <c r="D6" s="4">
        <v>100</v>
      </c>
      <c r="E6" s="4">
        <v>150</v>
      </c>
      <c r="F6" s="4">
        <f>E6-D6</f>
        <v>50</v>
      </c>
    </row>
    <row r="7" spans="1:7" x14ac:dyDescent="0.2">
      <c r="A7" s="2"/>
      <c r="B7" s="4"/>
      <c r="C7" s="4" t="s">
        <v>27</v>
      </c>
      <c r="D7" s="4">
        <f>D5+D4</f>
        <v>5200</v>
      </c>
      <c r="E7" s="4">
        <f>E5+E4</f>
        <v>5200</v>
      </c>
      <c r="F7" s="4">
        <f>F5+F4+F6</f>
        <v>50</v>
      </c>
    </row>
    <row r="8" spans="1:7" x14ac:dyDescent="0.2">
      <c r="A8" s="2"/>
      <c r="B8" s="4"/>
      <c r="C8" s="4"/>
      <c r="D8" s="4"/>
      <c r="E8" s="4"/>
      <c r="F8" s="4"/>
    </row>
    <row r="9" spans="1:7" x14ac:dyDescent="0.2">
      <c r="A9" s="2"/>
      <c r="B9" s="4"/>
      <c r="C9" s="4" t="s">
        <v>29</v>
      </c>
      <c r="D9" s="4"/>
      <c r="E9" s="4"/>
      <c r="F9" s="4">
        <f>F30+F7</f>
        <v>-410</v>
      </c>
    </row>
    <row r="13" spans="1:7" x14ac:dyDescent="0.2">
      <c r="A13" s="8" t="s">
        <v>2</v>
      </c>
      <c r="B13" s="3" t="s">
        <v>9</v>
      </c>
      <c r="C13" s="4"/>
      <c r="D13" s="5" t="s">
        <v>7</v>
      </c>
      <c r="E13" s="6" t="s">
        <v>4</v>
      </c>
      <c r="F13" s="7" t="s">
        <v>5</v>
      </c>
      <c r="G13" s="11" t="s">
        <v>30</v>
      </c>
    </row>
    <row r="14" spans="1:7" x14ac:dyDescent="0.2">
      <c r="A14" s="9"/>
      <c r="B14" s="4" t="s">
        <v>10</v>
      </c>
      <c r="C14" s="4"/>
      <c r="D14" s="4">
        <v>700</v>
      </c>
      <c r="E14" s="4">
        <v>700</v>
      </c>
      <c r="F14" s="4">
        <f>D14-E14</f>
        <v>0</v>
      </c>
      <c r="G14" s="12">
        <f>E14/E30</f>
        <v>0.13516122803630046</v>
      </c>
    </row>
    <row r="15" spans="1:7" x14ac:dyDescent="0.2">
      <c r="A15" s="9"/>
      <c r="B15" s="4" t="s">
        <v>11</v>
      </c>
      <c r="C15" s="4"/>
      <c r="D15" s="4">
        <v>250</v>
      </c>
      <c r="E15" s="4">
        <v>200</v>
      </c>
      <c r="F15" s="4">
        <f t="shared" ref="F15:F29" si="0">D15-E15</f>
        <v>50</v>
      </c>
      <c r="G15" s="12">
        <f>E15/E30</f>
        <v>3.8617493724657267E-2</v>
      </c>
    </row>
    <row r="16" spans="1:7" x14ac:dyDescent="0.2">
      <c r="A16" s="9"/>
      <c r="B16" s="4" t="s">
        <v>12</v>
      </c>
      <c r="C16" s="4"/>
      <c r="D16" s="4">
        <v>500</v>
      </c>
      <c r="E16" s="4">
        <v>500</v>
      </c>
      <c r="F16" s="4">
        <f t="shared" si="0"/>
        <v>0</v>
      </c>
      <c r="G16" s="12">
        <f>E16/E30</f>
        <v>9.6543734311643176E-2</v>
      </c>
    </row>
    <row r="17" spans="1:7" x14ac:dyDescent="0.2">
      <c r="A17" s="9"/>
      <c r="B17" s="4" t="s">
        <v>13</v>
      </c>
      <c r="C17" s="4"/>
      <c r="D17" s="4">
        <v>100</v>
      </c>
      <c r="E17" s="4">
        <v>100</v>
      </c>
      <c r="F17" s="4">
        <f t="shared" si="0"/>
        <v>0</v>
      </c>
      <c r="G17" s="12">
        <f>E17/E30</f>
        <v>1.9308746862328634E-2</v>
      </c>
    </row>
    <row r="18" spans="1:7" x14ac:dyDescent="0.2">
      <c r="A18" s="9"/>
      <c r="B18" s="4" t="s">
        <v>14</v>
      </c>
      <c r="C18" s="4"/>
      <c r="D18" s="4">
        <v>1000</v>
      </c>
      <c r="E18" s="4">
        <v>1000</v>
      </c>
      <c r="F18" s="4">
        <f t="shared" si="0"/>
        <v>0</v>
      </c>
      <c r="G18" s="12">
        <f>E18/E30</f>
        <v>0.19308746862328635</v>
      </c>
    </row>
    <row r="19" spans="1:7" x14ac:dyDescent="0.2">
      <c r="A19" s="9"/>
      <c r="B19" s="4" t="s">
        <v>15</v>
      </c>
      <c r="C19" s="4"/>
      <c r="D19" s="4">
        <v>200</v>
      </c>
      <c r="E19" s="4">
        <v>250</v>
      </c>
      <c r="F19" s="4">
        <f t="shared" si="0"/>
        <v>-50</v>
      </c>
      <c r="G19" s="12">
        <f>E19/E30</f>
        <v>4.8271867155821588E-2</v>
      </c>
    </row>
    <row r="20" spans="1:7" x14ac:dyDescent="0.2">
      <c r="A20" s="9"/>
      <c r="B20" s="4" t="s">
        <v>16</v>
      </c>
      <c r="C20" s="4"/>
      <c r="D20" s="4">
        <v>1000</v>
      </c>
      <c r="E20" s="4">
        <v>1500</v>
      </c>
      <c r="F20" s="4">
        <f t="shared" si="0"/>
        <v>-500</v>
      </c>
      <c r="G20" s="12">
        <f>E20/E30</f>
        <v>0.2896312029349295</v>
      </c>
    </row>
    <row r="21" spans="1:7" x14ac:dyDescent="0.2">
      <c r="A21" s="9"/>
      <c r="B21" s="4" t="s">
        <v>17</v>
      </c>
      <c r="C21" s="4"/>
      <c r="D21" s="4">
        <v>300</v>
      </c>
      <c r="E21" s="4">
        <v>300</v>
      </c>
      <c r="F21" s="4">
        <f t="shared" si="0"/>
        <v>0</v>
      </c>
      <c r="G21" s="12">
        <f>E21/E30</f>
        <v>5.7926240586985901E-2</v>
      </c>
    </row>
    <row r="22" spans="1:7" x14ac:dyDescent="0.2">
      <c r="A22" s="9"/>
      <c r="B22" s="4" t="s">
        <v>18</v>
      </c>
      <c r="C22" s="4"/>
      <c r="D22" s="4">
        <v>200</v>
      </c>
      <c r="E22" s="4">
        <v>100</v>
      </c>
      <c r="F22" s="4">
        <f t="shared" si="0"/>
        <v>100</v>
      </c>
      <c r="G22" s="12">
        <f>E22/E30</f>
        <v>1.9308746862328634E-2</v>
      </c>
    </row>
    <row r="23" spans="1:7" x14ac:dyDescent="0.2">
      <c r="A23" s="9"/>
      <c r="B23" s="4" t="s">
        <v>19</v>
      </c>
      <c r="C23" s="4"/>
      <c r="D23" s="4">
        <v>50</v>
      </c>
      <c r="E23" s="4">
        <v>50</v>
      </c>
      <c r="F23" s="4">
        <f t="shared" si="0"/>
        <v>0</v>
      </c>
      <c r="G23" s="12">
        <f>E23/E30</f>
        <v>9.6543734311643169E-3</v>
      </c>
    </row>
    <row r="24" spans="1:7" x14ac:dyDescent="0.2">
      <c r="A24" s="9"/>
      <c r="B24" s="4" t="s">
        <v>20</v>
      </c>
      <c r="C24" s="4"/>
      <c r="D24" s="4">
        <v>70</v>
      </c>
      <c r="E24" s="4">
        <v>60</v>
      </c>
      <c r="F24" s="4">
        <f t="shared" si="0"/>
        <v>10</v>
      </c>
      <c r="G24" s="12">
        <f>E24/E30</f>
        <v>1.1585248117397182E-2</v>
      </c>
    </row>
    <row r="25" spans="1:7" x14ac:dyDescent="0.2">
      <c r="A25" s="9"/>
      <c r="B25" s="4" t="s">
        <v>21</v>
      </c>
      <c r="C25" s="4"/>
      <c r="D25" s="4">
        <v>29</v>
      </c>
      <c r="E25" s="4">
        <v>29</v>
      </c>
      <c r="F25" s="4">
        <f t="shared" si="0"/>
        <v>0</v>
      </c>
      <c r="G25" s="12">
        <f>E25/E30</f>
        <v>5.5995365900753042E-3</v>
      </c>
    </row>
    <row r="26" spans="1:7" x14ac:dyDescent="0.2">
      <c r="A26" s="9"/>
      <c r="B26" s="4" t="s">
        <v>22</v>
      </c>
      <c r="C26" s="4"/>
      <c r="D26" s="4">
        <v>100</v>
      </c>
      <c r="E26" s="4">
        <v>150</v>
      </c>
      <c r="F26" s="4">
        <f t="shared" si="0"/>
        <v>-50</v>
      </c>
      <c r="G26" s="12">
        <f>E26/E30</f>
        <v>2.8963120293492951E-2</v>
      </c>
    </row>
    <row r="27" spans="1:7" x14ac:dyDescent="0.2">
      <c r="A27" s="9"/>
      <c r="B27" s="4" t="s">
        <v>23</v>
      </c>
      <c r="C27" s="4"/>
      <c r="D27" s="4">
        <v>70</v>
      </c>
      <c r="E27" s="4">
        <v>60</v>
      </c>
      <c r="F27" s="4">
        <f t="shared" si="0"/>
        <v>10</v>
      </c>
      <c r="G27" s="12">
        <f>E27/E30</f>
        <v>1.1585248117397182E-2</v>
      </c>
    </row>
    <row r="28" spans="1:7" x14ac:dyDescent="0.2">
      <c r="A28" s="9"/>
      <c r="B28" s="4" t="s">
        <v>24</v>
      </c>
      <c r="C28" s="4"/>
      <c r="D28" s="4">
        <v>100</v>
      </c>
      <c r="E28" s="4">
        <v>120</v>
      </c>
      <c r="F28" s="4">
        <f t="shared" si="0"/>
        <v>-20</v>
      </c>
      <c r="G28" s="12">
        <f>E28/E30</f>
        <v>2.3170496234794363E-2</v>
      </c>
    </row>
    <row r="29" spans="1:7" x14ac:dyDescent="0.2">
      <c r="A29" s="9"/>
      <c r="B29" s="4" t="s">
        <v>25</v>
      </c>
      <c r="C29" s="4"/>
      <c r="D29" s="4">
        <v>50</v>
      </c>
      <c r="E29" s="4">
        <v>60</v>
      </c>
      <c r="F29" s="4">
        <f t="shared" si="0"/>
        <v>-10</v>
      </c>
      <c r="G29" s="12">
        <f>E29/E30</f>
        <v>1.1585248117397182E-2</v>
      </c>
    </row>
    <row r="30" spans="1:7" x14ac:dyDescent="0.2">
      <c r="A30" s="10"/>
      <c r="B30" s="4" t="s">
        <v>26</v>
      </c>
      <c r="C30" s="4"/>
      <c r="D30" s="4">
        <f>SUM(D14:D29)</f>
        <v>4719</v>
      </c>
      <c r="E30" s="4">
        <f t="shared" ref="E30:F30" si="1">SUM(E14:E29)</f>
        <v>5179</v>
      </c>
      <c r="F30" s="4">
        <f t="shared" si="1"/>
        <v>-460</v>
      </c>
      <c r="G30" s="4"/>
    </row>
  </sheetData>
  <mergeCells count="3">
    <mergeCell ref="A1:G2"/>
    <mergeCell ref="A3:A9"/>
    <mergeCell ref="A13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Practice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Whole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Sribala Vidyadhari Chinta</dc:creator>
  <cp:lastModifiedBy>Sribala Vidyadhari Chinta</cp:lastModifiedBy>
  <dcterms:created xsi:type="dcterms:W3CDTF">2024-07-13T20:50:30Z</dcterms:created>
  <dcterms:modified xsi:type="dcterms:W3CDTF">2024-07-14T00:50:42Z</dcterms:modified>
</cp:coreProperties>
</file>