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Kahne_lab/JACS comm with MJN/Data to publish/"/>
    </mc:Choice>
  </mc:AlternateContent>
  <xr:revisionPtr revIDLastSave="0" documentId="13_ncr:1_{6CD5AD20-5171-DD4B-82F2-A1BA22F46418}" xr6:coauthVersionLast="47" xr6:coauthVersionMax="47" xr10:uidLastSave="{00000000-0000-0000-0000-000000000000}"/>
  <bookViews>
    <workbookView xWindow="1900" yWindow="1820" windowWidth="27240" windowHeight="16440" activeTab="5" xr2:uid="{FCA8F636-2708-D44D-9ADB-AFCB065B9F27}"/>
  </bookViews>
  <sheets>
    <sheet name="LPS Contribution to Photobleach" sheetId="3" r:id="rId1"/>
    <sheet name="MgCl2 Bleach" sheetId="5" r:id="rId2"/>
    <sheet name="Constants for calculations" sheetId="4" r:id="rId3"/>
    <sheet name="LptE WT" sheetId="8" r:id="rId4"/>
    <sheet name="LptE K136D" sheetId="9" r:id="rId5"/>
    <sheet name="LptE K136D, R91D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0" l="1" a="1"/>
  <c r="A4" i="10" s="1"/>
  <c r="I4" i="10" s="1" a="1"/>
  <c r="I4" i="10" s="1"/>
  <c r="N4" i="10" s="1" a="1"/>
  <c r="N4" i="10" s="1"/>
  <c r="A4" i="9" a="1"/>
  <c r="A4" i="9" s="1"/>
  <c r="I4" i="9" s="1" a="1"/>
  <c r="I4" i="9" s="1"/>
  <c r="N4" i="9" s="1" a="1"/>
  <c r="N4" i="9" s="1"/>
  <c r="N4" i="8" a="1"/>
  <c r="N4" i="8" s="1"/>
  <c r="A4" i="8" a="1"/>
  <c r="A4" i="8" s="1"/>
  <c r="I4" i="8" s="1" a="1"/>
  <c r="I4" i="8" s="1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B6" i="4"/>
  <c r="B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<sst xmlns="http://schemas.openxmlformats.org/spreadsheetml/2006/main" count="81" uniqueCount="28">
  <si>
    <t>Average</t>
  </si>
  <si>
    <t>rep 1</t>
  </si>
  <si>
    <t>rep 2</t>
  </si>
  <si>
    <t>rep 3</t>
  </si>
  <si>
    <t>Normalized Raw Data</t>
  </si>
  <si>
    <t>Comparison to Mg</t>
  </si>
  <si>
    <t>Conversion to LPS</t>
  </si>
  <si>
    <t>MgCl2 Bleach Control (average of 3)</t>
  </si>
  <si>
    <t>Time (sec)</t>
  </si>
  <si>
    <t>random numbers to change over time</t>
  </si>
  <si>
    <t>Concentration of Dansyl-PMBN encapsulated</t>
  </si>
  <si>
    <t>Detected LPS maximum amount</t>
  </si>
  <si>
    <t>Ratio LPS to Dansyl-PMBN</t>
  </si>
  <si>
    <t>Maximum increase as percent increase</t>
  </si>
  <si>
    <t>shot nmber</t>
  </si>
  <si>
    <t>%Increase</t>
  </si>
  <si>
    <t>time</t>
  </si>
  <si>
    <t>LptBFGC + LptADE + MgCl2</t>
  </si>
  <si>
    <t>Phospholipids + MgCl2 + Dansyl-PMBN</t>
  </si>
  <si>
    <t>Phospholipids + MgCl2 + Dansyl-PMBN + LPS</t>
  </si>
  <si>
    <t>Maximum increase RaLPS</t>
  </si>
  <si>
    <t>all expts from 7/16/22</t>
  </si>
  <si>
    <t>Rep 2</t>
  </si>
  <si>
    <t>rep 5</t>
  </si>
  <si>
    <t>rep 4</t>
  </si>
  <si>
    <t>LptE WT</t>
  </si>
  <si>
    <t>LptE K136D</t>
  </si>
  <si>
    <t>LptE K136D, R91D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</si>
</sst>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CB73-FDFA-7040-8088-D0703401D2AF}">
  <dimension ref="A1:K100"/>
  <sheetViews>
    <sheetView topLeftCell="A59" workbookViewId="0">
      <selection activeCell="A6" sqref="A6"/>
    </sheetView>
  </sheetViews>
  <sheetFormatPr baseColWidth="10" defaultRowHeight="16" x14ac:dyDescent="0.2"/>
  <sheetData>
    <row r="1" spans="1:11" x14ac:dyDescent="0.2">
      <c r="A1" s="15" t="s">
        <v>14</v>
      </c>
      <c r="B1" s="17" t="s">
        <v>18</v>
      </c>
      <c r="C1" s="17"/>
      <c r="D1" s="17"/>
      <c r="E1" s="17"/>
      <c r="F1" s="17" t="s">
        <v>19</v>
      </c>
      <c r="G1" s="17"/>
      <c r="H1" s="17"/>
      <c r="J1" s="15" t="s">
        <v>14</v>
      </c>
      <c r="K1" t="s">
        <v>15</v>
      </c>
    </row>
    <row r="2" spans="1:11" x14ac:dyDescent="0.2">
      <c r="A2" s="15">
        <v>5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J2" s="15">
        <v>5</v>
      </c>
      <c r="K2">
        <f>AVERAGE(F2:H2)/AVERAGE(B2:E2)-1</f>
        <v>0</v>
      </c>
    </row>
    <row r="3" spans="1:11" x14ac:dyDescent="0.2">
      <c r="A3" s="15">
        <v>15</v>
      </c>
      <c r="B3" s="15">
        <v>0.97155002999999995</v>
      </c>
      <c r="C3" s="15">
        <v>0.98437379000000003</v>
      </c>
      <c r="D3" s="15">
        <v>1.0373775700000001</v>
      </c>
      <c r="E3" s="15">
        <v>0.97791693999999996</v>
      </c>
      <c r="F3" s="15">
        <v>1.0215202699999999</v>
      </c>
      <c r="G3" s="15">
        <v>0.95782911999999998</v>
      </c>
      <c r="H3" s="15">
        <v>0.99550563999999997</v>
      </c>
      <c r="J3" s="15">
        <v>15</v>
      </c>
      <c r="K3">
        <f t="shared" ref="K3:K66" si="0">AVERAGE(F3:H3)/AVERAGE(B3:E3)-1</f>
        <v>-1.1948365142309125E-3</v>
      </c>
    </row>
    <row r="4" spans="1:11" x14ac:dyDescent="0.2">
      <c r="A4" s="15">
        <v>25</v>
      </c>
      <c r="B4" s="15">
        <v>0.96071410999999995</v>
      </c>
      <c r="C4" s="15">
        <v>0.96148604999999998</v>
      </c>
      <c r="D4" s="15">
        <v>1.05951152</v>
      </c>
      <c r="E4" s="15">
        <v>0.97820867</v>
      </c>
      <c r="F4" s="15">
        <v>0.96189378999999997</v>
      </c>
      <c r="G4" s="15">
        <v>0.97496643999999999</v>
      </c>
      <c r="H4" s="15">
        <v>0.97807052000000005</v>
      </c>
      <c r="J4" s="15">
        <v>25</v>
      </c>
      <c r="K4">
        <f t="shared" si="0"/>
        <v>-1.8522093927133332E-2</v>
      </c>
    </row>
    <row r="5" spans="1:11" x14ac:dyDescent="0.2">
      <c r="A5" s="15">
        <v>35</v>
      </c>
      <c r="B5" s="15">
        <v>0.97622858000000001</v>
      </c>
      <c r="C5" s="15">
        <v>0.93571435999999997</v>
      </c>
      <c r="D5" s="15">
        <v>1.01117755</v>
      </c>
      <c r="E5" s="15">
        <v>0.99016431000000005</v>
      </c>
      <c r="F5" s="15">
        <v>0.95903685999999999</v>
      </c>
      <c r="G5" s="15">
        <v>0.96735439000000001</v>
      </c>
      <c r="H5" s="15">
        <v>0.97179945999999995</v>
      </c>
      <c r="J5" s="15">
        <v>35</v>
      </c>
      <c r="K5">
        <f t="shared" si="0"/>
        <v>-1.2529249085065364E-2</v>
      </c>
    </row>
    <row r="6" spans="1:11" x14ac:dyDescent="0.2">
      <c r="A6" s="15">
        <v>45</v>
      </c>
      <c r="B6" s="15">
        <v>0.95072455</v>
      </c>
      <c r="C6" s="15">
        <v>0.92573249000000002</v>
      </c>
      <c r="D6" s="15">
        <v>0.98485387000000002</v>
      </c>
      <c r="E6" s="15">
        <v>0.98388149999999996</v>
      </c>
      <c r="F6" s="15">
        <v>0.93882606999999996</v>
      </c>
      <c r="G6" s="15">
        <v>0.92274520999999998</v>
      </c>
      <c r="H6" s="15">
        <v>0.95693006000000003</v>
      </c>
      <c r="J6" s="15">
        <v>45</v>
      </c>
      <c r="K6">
        <f t="shared" si="0"/>
        <v>-2.2675230271073321E-2</v>
      </c>
    </row>
    <row r="7" spans="1:11" x14ac:dyDescent="0.2">
      <c r="A7" s="15">
        <v>55</v>
      </c>
      <c r="B7" s="15">
        <v>0.92166621999999998</v>
      </c>
      <c r="C7" s="15">
        <v>0.90796699000000003</v>
      </c>
      <c r="D7" s="15">
        <v>0.97421471000000004</v>
      </c>
      <c r="E7" s="15">
        <v>0.99088925999999999</v>
      </c>
      <c r="F7" s="15">
        <v>0.92299792999999997</v>
      </c>
      <c r="G7" s="15">
        <v>0.90131094</v>
      </c>
      <c r="H7" s="15">
        <v>0.94694727999999995</v>
      </c>
      <c r="J7" s="15">
        <v>55</v>
      </c>
      <c r="K7">
        <f t="shared" si="0"/>
        <v>-2.6280866175823037E-2</v>
      </c>
    </row>
    <row r="8" spans="1:11" x14ac:dyDescent="0.2">
      <c r="A8" s="15">
        <v>65</v>
      </c>
      <c r="B8" s="15">
        <v>0.89275442000000005</v>
      </c>
      <c r="C8" s="15">
        <v>0.91149539000000002</v>
      </c>
      <c r="D8" s="15">
        <v>0.93036373999999999</v>
      </c>
      <c r="E8" s="15">
        <v>0.94574106999999996</v>
      </c>
      <c r="F8" s="15">
        <v>0.92607488000000004</v>
      </c>
      <c r="G8" s="15">
        <v>0.92159097999999995</v>
      </c>
      <c r="H8" s="15">
        <v>0.96621639999999998</v>
      </c>
      <c r="J8" s="15">
        <v>65</v>
      </c>
      <c r="K8">
        <f t="shared" si="0"/>
        <v>1.9424322032677743E-2</v>
      </c>
    </row>
    <row r="9" spans="1:11" x14ac:dyDescent="0.2">
      <c r="A9" s="15">
        <v>75</v>
      </c>
      <c r="B9" s="15">
        <v>0.89126631999999995</v>
      </c>
      <c r="C9" s="15">
        <v>0.89553453999999999</v>
      </c>
      <c r="D9" s="15">
        <v>0.93905824999999998</v>
      </c>
      <c r="E9" s="15">
        <v>0.92880214000000005</v>
      </c>
      <c r="F9" s="15">
        <v>0.92096542000000003</v>
      </c>
      <c r="G9" s="15">
        <v>0.87695798999999997</v>
      </c>
      <c r="H9" s="15">
        <v>0.96324308999999997</v>
      </c>
      <c r="J9" s="15">
        <v>75</v>
      </c>
      <c r="K9">
        <f t="shared" si="0"/>
        <v>7.3588443616581234E-3</v>
      </c>
    </row>
    <row r="10" spans="1:11" x14ac:dyDescent="0.2">
      <c r="A10" s="15">
        <v>85</v>
      </c>
      <c r="B10" s="15">
        <v>0.85540077000000003</v>
      </c>
      <c r="C10" s="15">
        <v>0.88798955999999996</v>
      </c>
      <c r="D10" s="15">
        <v>0.96145051999999998</v>
      </c>
      <c r="E10" s="15">
        <v>0.93510017999999995</v>
      </c>
      <c r="F10" s="15">
        <v>0.88534875999999996</v>
      </c>
      <c r="G10" s="15">
        <v>0.93218677999999999</v>
      </c>
      <c r="H10" s="15">
        <v>0.96344573</v>
      </c>
      <c r="J10" s="15">
        <v>85</v>
      </c>
      <c r="K10">
        <f>AVERAGE(F10:H10)/AVERAGE(B10:E10)-1</f>
        <v>1.8690961228750025E-2</v>
      </c>
    </row>
    <row r="11" spans="1:11" x14ac:dyDescent="0.2">
      <c r="A11" s="15">
        <v>95</v>
      </c>
      <c r="B11" s="15">
        <v>0.86138490999999995</v>
      </c>
      <c r="C11" s="15">
        <v>0.88258479999999995</v>
      </c>
      <c r="D11" s="15">
        <v>0.95785065000000003</v>
      </c>
      <c r="E11" s="15">
        <v>0.93503731000000001</v>
      </c>
      <c r="F11" s="15">
        <v>0.90422040000000004</v>
      </c>
      <c r="G11" s="15">
        <v>0.90125778000000001</v>
      </c>
      <c r="H11" s="15">
        <v>0.96132227999999997</v>
      </c>
      <c r="J11" s="15">
        <v>95</v>
      </c>
      <c r="K11">
        <f t="shared" si="0"/>
        <v>1.4355692396397668E-2</v>
      </c>
    </row>
    <row r="12" spans="1:11" x14ac:dyDescent="0.2">
      <c r="A12" s="15">
        <v>105</v>
      </c>
      <c r="B12" s="15">
        <v>0.84949711999999999</v>
      </c>
      <c r="C12" s="15">
        <v>0.88763230999999998</v>
      </c>
      <c r="D12" s="15">
        <v>0.96169413000000004</v>
      </c>
      <c r="E12" s="15">
        <v>0.90317930999999996</v>
      </c>
      <c r="F12" s="15">
        <v>0.88217166000000002</v>
      </c>
      <c r="G12" s="15">
        <v>0.90238121999999998</v>
      </c>
      <c r="H12" s="15">
        <v>0.96207120000000002</v>
      </c>
      <c r="J12" s="15">
        <v>105</v>
      </c>
      <c r="K12">
        <f t="shared" si="0"/>
        <v>1.6702532499647926E-2</v>
      </c>
    </row>
    <row r="13" spans="1:11" x14ac:dyDescent="0.2">
      <c r="A13" s="15">
        <v>115</v>
      </c>
      <c r="B13" s="15">
        <v>0.85970924999999998</v>
      </c>
      <c r="C13" s="15">
        <v>0.85049825000000001</v>
      </c>
      <c r="D13" s="15">
        <v>0.96927353999999999</v>
      </c>
      <c r="E13" s="15">
        <v>0.89584136000000003</v>
      </c>
      <c r="F13" s="15">
        <v>0.87458597999999999</v>
      </c>
      <c r="G13" s="15">
        <v>0.90996456999999997</v>
      </c>
      <c r="H13" s="15">
        <v>0.92658784999999999</v>
      </c>
      <c r="J13" s="15">
        <v>115</v>
      </c>
      <c r="K13">
        <f t="shared" si="0"/>
        <v>1.1056009941928568E-2</v>
      </c>
    </row>
    <row r="14" spans="1:11" x14ac:dyDescent="0.2">
      <c r="A14" s="15">
        <v>125</v>
      </c>
      <c r="B14" s="15">
        <v>0.82584278</v>
      </c>
      <c r="C14" s="15">
        <v>0.82173273999999996</v>
      </c>
      <c r="D14" s="15">
        <v>0.94482193000000003</v>
      </c>
      <c r="E14" s="15">
        <v>0.88125220000000004</v>
      </c>
      <c r="F14" s="15">
        <v>0.84089462000000004</v>
      </c>
      <c r="G14" s="15">
        <v>0.87549023000000004</v>
      </c>
      <c r="H14" s="15">
        <v>0.93454177999999999</v>
      </c>
      <c r="J14" s="15">
        <v>125</v>
      </c>
      <c r="K14">
        <f t="shared" si="0"/>
        <v>1.7537517060766339E-2</v>
      </c>
    </row>
    <row r="15" spans="1:11" x14ac:dyDescent="0.2">
      <c r="A15" s="15">
        <v>135</v>
      </c>
      <c r="B15" s="15">
        <v>0.82182542000000003</v>
      </c>
      <c r="C15" s="15">
        <v>0.82379199000000003</v>
      </c>
      <c r="D15" s="15">
        <v>0.92563284999999995</v>
      </c>
      <c r="E15" s="15">
        <v>0.83907573999999996</v>
      </c>
      <c r="F15" s="15">
        <v>0.86385601000000001</v>
      </c>
      <c r="G15" s="15">
        <v>0.87611172000000004</v>
      </c>
      <c r="H15" s="15">
        <v>0.91712101999999995</v>
      </c>
      <c r="J15" s="15">
        <v>135</v>
      </c>
      <c r="K15">
        <f t="shared" si="0"/>
        <v>3.8840568321034219E-2</v>
      </c>
    </row>
    <row r="16" spans="1:11" x14ac:dyDescent="0.2">
      <c r="A16" s="15">
        <v>145</v>
      </c>
      <c r="B16" s="15">
        <v>0.82954273000000001</v>
      </c>
      <c r="C16" s="15">
        <v>0.86010571999999996</v>
      </c>
      <c r="D16" s="15">
        <v>0.93472593000000004</v>
      </c>
      <c r="E16" s="15">
        <v>0.86352097999999999</v>
      </c>
      <c r="F16" s="15">
        <v>0.86105010999999998</v>
      </c>
      <c r="G16" s="15">
        <v>0.86921862000000005</v>
      </c>
      <c r="H16" s="15">
        <v>0.91568598999999995</v>
      </c>
      <c r="J16" s="15">
        <v>145</v>
      </c>
      <c r="K16">
        <f t="shared" si="0"/>
        <v>1.1480925467519443E-2</v>
      </c>
    </row>
    <row r="17" spans="1:11" x14ac:dyDescent="0.2">
      <c r="A17" s="15">
        <v>155</v>
      </c>
      <c r="B17" s="15">
        <v>0.79592585000000005</v>
      </c>
      <c r="C17" s="15">
        <v>0.83913455999999997</v>
      </c>
      <c r="D17" s="15">
        <v>0.94034481000000003</v>
      </c>
      <c r="E17" s="15">
        <v>0.84253518000000005</v>
      </c>
      <c r="F17" s="15">
        <v>0.83843754000000004</v>
      </c>
      <c r="G17" s="15">
        <v>0.86293637999999995</v>
      </c>
      <c r="H17" s="15">
        <v>0.89877607000000004</v>
      </c>
      <c r="J17" s="15">
        <v>155</v>
      </c>
      <c r="K17">
        <f t="shared" si="0"/>
        <v>1.4314542562922972E-2</v>
      </c>
    </row>
    <row r="18" spans="1:11" x14ac:dyDescent="0.2">
      <c r="A18" s="15">
        <v>165</v>
      </c>
      <c r="B18" s="15">
        <v>0.80368746000000002</v>
      </c>
      <c r="C18" s="15">
        <v>0.82289129999999999</v>
      </c>
      <c r="D18" s="15">
        <v>0.88439871000000003</v>
      </c>
      <c r="E18" s="15">
        <v>0.80907660000000003</v>
      </c>
      <c r="F18" s="15">
        <v>0.83304087999999998</v>
      </c>
      <c r="G18" s="15">
        <v>0.87908134000000004</v>
      </c>
      <c r="H18" s="15">
        <v>0.93196230999999996</v>
      </c>
      <c r="J18" s="15">
        <v>165</v>
      </c>
      <c r="K18">
        <f>AVERAGE(F18:G18)/AVERAGE(B18:E18)-1</f>
        <v>3.1382130472350944E-2</v>
      </c>
    </row>
    <row r="19" spans="1:11" x14ac:dyDescent="0.2">
      <c r="A19" s="15">
        <v>175</v>
      </c>
      <c r="B19" s="15">
        <v>0.78148443000000001</v>
      </c>
      <c r="C19" s="15">
        <v>0.81709905999999999</v>
      </c>
      <c r="D19" s="15">
        <v>0.91468598000000001</v>
      </c>
      <c r="E19" s="15">
        <v>0.84807153000000002</v>
      </c>
      <c r="F19" s="15">
        <v>0.81486533999999999</v>
      </c>
      <c r="G19" s="15">
        <v>0.86882870999999995</v>
      </c>
      <c r="H19" s="15">
        <v>0.90427687000000001</v>
      </c>
      <c r="J19" s="15">
        <v>175</v>
      </c>
      <c r="K19">
        <f>AVERAGE(G19)/AVERAGE(B19:E19)-1</f>
        <v>3.3907253087383848E-2</v>
      </c>
    </row>
    <row r="20" spans="1:11" x14ac:dyDescent="0.2">
      <c r="A20" s="15">
        <v>185</v>
      </c>
      <c r="B20" s="15">
        <v>0.80288948000000004</v>
      </c>
      <c r="C20" s="15">
        <v>0.81355180999999999</v>
      </c>
      <c r="D20" s="15">
        <v>0.85462466999999998</v>
      </c>
      <c r="E20" s="15">
        <v>0.80259475999999996</v>
      </c>
      <c r="F20" s="15">
        <v>0.81746651000000004</v>
      </c>
      <c r="G20" s="15">
        <v>0.87746652000000003</v>
      </c>
      <c r="H20" s="15">
        <v>0.90803621999999995</v>
      </c>
      <c r="J20" s="15">
        <v>185</v>
      </c>
      <c r="K20">
        <f>AVERAGE(F20:G20)/AVERAGE(B20:E20)-1</f>
        <v>3.5497062749984876E-2</v>
      </c>
    </row>
    <row r="21" spans="1:11" x14ac:dyDescent="0.2">
      <c r="A21" s="15">
        <v>195</v>
      </c>
      <c r="B21" s="15">
        <v>0.77750319000000001</v>
      </c>
      <c r="C21" s="15">
        <v>0.80209858999999994</v>
      </c>
      <c r="D21" s="15">
        <v>0.86454964999999995</v>
      </c>
      <c r="E21" s="15">
        <v>0.82213502000000005</v>
      </c>
      <c r="F21" s="15">
        <v>0.82124487999999995</v>
      </c>
      <c r="G21" s="15">
        <v>0.87630567000000004</v>
      </c>
      <c r="H21" s="15">
        <v>0.88320882000000001</v>
      </c>
      <c r="J21" s="15">
        <v>195</v>
      </c>
      <c r="K21">
        <f t="shared" ref="K21:K25" si="1">AVERAGE(F21:G21)/AVERAGE(B21:E21)-1</f>
        <v>3.9437646382790348E-2</v>
      </c>
    </row>
    <row r="22" spans="1:11" x14ac:dyDescent="0.2">
      <c r="A22" s="15">
        <v>205</v>
      </c>
      <c r="B22" s="15">
        <v>0.78829349000000004</v>
      </c>
      <c r="C22" s="15">
        <v>0.78730679000000003</v>
      </c>
      <c r="D22" s="15">
        <v>0.89690676999999996</v>
      </c>
      <c r="E22" s="15">
        <v>0.77657113</v>
      </c>
      <c r="F22" s="15">
        <v>0.82286817999999995</v>
      </c>
      <c r="G22" s="15">
        <v>0.85657150000000004</v>
      </c>
      <c r="H22" s="15">
        <v>0.88314331999999995</v>
      </c>
      <c r="J22" s="15">
        <v>205</v>
      </c>
      <c r="K22">
        <f t="shared" si="1"/>
        <v>3.379456384764512E-2</v>
      </c>
    </row>
    <row r="23" spans="1:11" x14ac:dyDescent="0.2">
      <c r="A23" s="15">
        <v>215</v>
      </c>
      <c r="B23" s="15">
        <v>0.78611907000000003</v>
      </c>
      <c r="C23" s="15">
        <v>0.77687377000000002</v>
      </c>
      <c r="D23" s="15">
        <v>0.85067398999999999</v>
      </c>
      <c r="E23" s="15">
        <v>0.80345118999999998</v>
      </c>
      <c r="F23" s="15">
        <v>0.82071780999999999</v>
      </c>
      <c r="G23" s="15">
        <v>0.84535912000000002</v>
      </c>
      <c r="H23" s="15">
        <v>0.87514466999999996</v>
      </c>
      <c r="J23" s="15">
        <v>215</v>
      </c>
      <c r="K23">
        <f t="shared" si="1"/>
        <v>3.5757419928287071E-2</v>
      </c>
    </row>
    <row r="24" spans="1:11" x14ac:dyDescent="0.2">
      <c r="A24" s="15">
        <v>225</v>
      </c>
      <c r="B24" s="15">
        <v>0.78508328999999999</v>
      </c>
      <c r="C24" s="15">
        <v>0.78686082999999996</v>
      </c>
      <c r="D24" s="15">
        <v>0.85896145000000002</v>
      </c>
      <c r="E24" s="15">
        <v>0.78826297999999995</v>
      </c>
      <c r="F24" s="15">
        <v>0.81037442999999998</v>
      </c>
      <c r="G24" s="15">
        <v>0.87767766999999997</v>
      </c>
      <c r="H24" s="15">
        <v>0.85824805999999998</v>
      </c>
      <c r="J24" s="15">
        <v>225</v>
      </c>
      <c r="K24">
        <f t="shared" si="1"/>
        <v>4.8750367544439399E-2</v>
      </c>
    </row>
    <row r="25" spans="1:11" x14ac:dyDescent="0.2">
      <c r="A25" s="15">
        <v>235</v>
      </c>
      <c r="B25" s="15">
        <v>0.75681350000000003</v>
      </c>
      <c r="C25" s="15">
        <v>0.75796903999999998</v>
      </c>
      <c r="D25" s="15">
        <v>0.86027474000000004</v>
      </c>
      <c r="E25" s="15">
        <v>0.76703189000000005</v>
      </c>
      <c r="F25" s="15">
        <v>0.79433807999999995</v>
      </c>
      <c r="G25" s="15">
        <v>0.85302608999999996</v>
      </c>
      <c r="H25" s="15">
        <v>0.86810717999999998</v>
      </c>
      <c r="J25" s="15">
        <v>235</v>
      </c>
      <c r="K25">
        <f t="shared" si="1"/>
        <v>4.8578879128372998E-2</v>
      </c>
    </row>
    <row r="26" spans="1:11" x14ac:dyDescent="0.2">
      <c r="A26" s="15">
        <v>245</v>
      </c>
      <c r="B26" s="15">
        <v>0.74828306</v>
      </c>
      <c r="C26" s="15">
        <v>0.76999521000000004</v>
      </c>
      <c r="D26" s="15">
        <v>0.87187954000000001</v>
      </c>
      <c r="E26" s="15">
        <v>0.76395575000000004</v>
      </c>
      <c r="F26" s="15">
        <v>0.77764009000000001</v>
      </c>
      <c r="G26" s="15">
        <v>0.82591040999999998</v>
      </c>
      <c r="H26" s="15">
        <v>0.85884899000000003</v>
      </c>
      <c r="J26" s="15">
        <v>245</v>
      </c>
      <c r="K26">
        <f t="shared" si="0"/>
        <v>4.0926161200105948E-2</v>
      </c>
    </row>
    <row r="27" spans="1:11" x14ac:dyDescent="0.2">
      <c r="A27" s="15">
        <v>255</v>
      </c>
      <c r="B27" s="15">
        <v>0.76681562000000003</v>
      </c>
      <c r="C27" s="15">
        <v>0.76351586999999999</v>
      </c>
      <c r="D27" s="15">
        <v>0.87251495999999995</v>
      </c>
      <c r="E27" s="15">
        <v>0.75608094000000003</v>
      </c>
      <c r="F27" s="15">
        <v>0.78330511000000003</v>
      </c>
      <c r="G27" s="15">
        <v>0.84003439999999996</v>
      </c>
      <c r="H27" s="15">
        <v>0.83999880999999998</v>
      </c>
      <c r="J27" s="15">
        <v>255</v>
      </c>
      <c r="K27">
        <f t="shared" si="0"/>
        <v>3.9736178720250148E-2</v>
      </c>
    </row>
    <row r="28" spans="1:11" x14ac:dyDescent="0.2">
      <c r="A28" s="15">
        <v>265</v>
      </c>
      <c r="B28" s="15">
        <v>0.75825933999999995</v>
      </c>
      <c r="C28" s="15">
        <v>0.73762152000000003</v>
      </c>
      <c r="D28" s="15">
        <v>0.88409815000000003</v>
      </c>
      <c r="E28" s="15">
        <v>0.75594645000000005</v>
      </c>
      <c r="F28" s="15">
        <v>0.80098833999999997</v>
      </c>
      <c r="G28" s="15">
        <v>0.81352911000000006</v>
      </c>
      <c r="H28" s="15">
        <v>0.82303108999999997</v>
      </c>
      <c r="J28" s="15">
        <v>265</v>
      </c>
      <c r="K28">
        <f t="shared" si="0"/>
        <v>3.6397312836638607E-2</v>
      </c>
    </row>
    <row r="29" spans="1:11" x14ac:dyDescent="0.2">
      <c r="A29" s="15">
        <v>275</v>
      </c>
      <c r="B29" s="15">
        <v>0.74729060999999997</v>
      </c>
      <c r="C29" s="15">
        <v>0.75493164999999995</v>
      </c>
      <c r="D29" s="15">
        <v>0.84019688999999997</v>
      </c>
      <c r="E29" s="15">
        <v>0.75841093999999998</v>
      </c>
      <c r="F29" s="15">
        <v>0.79424044000000005</v>
      </c>
      <c r="G29" s="15">
        <v>0.82876618999999996</v>
      </c>
      <c r="H29" s="15">
        <v>0.83216394000000005</v>
      </c>
      <c r="J29" s="15">
        <v>275</v>
      </c>
      <c r="K29">
        <f t="shared" si="0"/>
        <v>5.5704654878397486E-2</v>
      </c>
    </row>
    <row r="30" spans="1:11" x14ac:dyDescent="0.2">
      <c r="A30" s="15">
        <v>285</v>
      </c>
      <c r="B30" s="15">
        <v>0.75365861999999995</v>
      </c>
      <c r="C30" s="15">
        <v>0.75380791000000003</v>
      </c>
      <c r="D30" s="15">
        <v>0.80712660000000003</v>
      </c>
      <c r="E30" s="15">
        <v>0.72170210999999995</v>
      </c>
      <c r="F30" s="15">
        <v>0.78253366000000002</v>
      </c>
      <c r="G30" s="15">
        <v>0.79540765999999996</v>
      </c>
      <c r="H30" s="15">
        <v>0.83492575999999996</v>
      </c>
      <c r="J30" s="15">
        <v>285</v>
      </c>
      <c r="K30">
        <f t="shared" si="0"/>
        <v>5.9566297863269169E-2</v>
      </c>
    </row>
    <row r="31" spans="1:11" x14ac:dyDescent="0.2">
      <c r="A31" s="15">
        <v>295</v>
      </c>
      <c r="B31" s="15">
        <v>0.74912087999999999</v>
      </c>
      <c r="C31" s="15">
        <v>0.75804159000000004</v>
      </c>
      <c r="D31" s="15">
        <v>0.80106560999999998</v>
      </c>
      <c r="E31" s="15">
        <v>0.73749134000000005</v>
      </c>
      <c r="F31" s="15">
        <v>0.78071208000000003</v>
      </c>
      <c r="G31" s="15">
        <v>0.79983722999999995</v>
      </c>
      <c r="H31" s="15">
        <v>0.84293958999999996</v>
      </c>
      <c r="J31" s="15">
        <v>295</v>
      </c>
      <c r="K31">
        <f t="shared" si="0"/>
        <v>6.0937692459318127E-2</v>
      </c>
    </row>
    <row r="32" spans="1:11" x14ac:dyDescent="0.2">
      <c r="A32" s="15">
        <v>305</v>
      </c>
      <c r="B32" s="15">
        <v>0.71417876999999996</v>
      </c>
      <c r="C32" s="15">
        <v>0.72606108999999996</v>
      </c>
      <c r="D32" s="15">
        <v>0.80033043000000004</v>
      </c>
      <c r="E32" s="15">
        <v>0.72574046999999997</v>
      </c>
      <c r="F32" s="15">
        <v>0.77096503000000005</v>
      </c>
      <c r="G32" s="15">
        <v>0.80190461999999996</v>
      </c>
      <c r="H32" s="15">
        <v>0.81745619000000003</v>
      </c>
      <c r="J32" s="15">
        <v>305</v>
      </c>
      <c r="K32">
        <f t="shared" si="0"/>
        <v>7.4432646429802851E-2</v>
      </c>
    </row>
    <row r="33" spans="1:11" x14ac:dyDescent="0.2">
      <c r="A33" s="15">
        <v>315</v>
      </c>
      <c r="B33" s="15">
        <v>0.70638778000000002</v>
      </c>
      <c r="C33" s="15">
        <v>0.71522494000000003</v>
      </c>
      <c r="D33" s="15">
        <v>0.81486798000000005</v>
      </c>
      <c r="E33" s="15">
        <v>0.70747793999999997</v>
      </c>
      <c r="F33" s="15">
        <v>0.74973076999999999</v>
      </c>
      <c r="G33" s="15">
        <v>0.83075160999999997</v>
      </c>
      <c r="H33" s="15">
        <v>0.81619439999999999</v>
      </c>
      <c r="J33" s="15">
        <v>315</v>
      </c>
      <c r="K33">
        <f t="shared" si="0"/>
        <v>8.5466689844528432E-2</v>
      </c>
    </row>
    <row r="34" spans="1:11" x14ac:dyDescent="0.2">
      <c r="A34" s="15">
        <v>325</v>
      </c>
      <c r="B34" s="15">
        <v>0.71670407999999997</v>
      </c>
      <c r="C34" s="15">
        <v>0.71492272000000001</v>
      </c>
      <c r="D34" s="15">
        <v>0.82884802999999996</v>
      </c>
      <c r="E34" s="15">
        <v>0.69897708999999997</v>
      </c>
      <c r="F34" s="15">
        <v>0.76715458999999997</v>
      </c>
      <c r="G34" s="15">
        <v>0.80341521999999999</v>
      </c>
      <c r="H34" s="15">
        <v>0.81047022999999996</v>
      </c>
      <c r="J34" s="15">
        <v>325</v>
      </c>
      <c r="K34">
        <f t="shared" si="0"/>
        <v>7.2739189266278981E-2</v>
      </c>
    </row>
    <row r="35" spans="1:11" x14ac:dyDescent="0.2">
      <c r="A35" s="15">
        <v>335</v>
      </c>
      <c r="B35" s="15">
        <v>0.72516356000000004</v>
      </c>
      <c r="C35" s="15">
        <v>0.71460005999999998</v>
      </c>
      <c r="D35" s="15">
        <v>0.83819854999999999</v>
      </c>
      <c r="E35" s="15">
        <v>0.70719458999999996</v>
      </c>
      <c r="F35" s="15">
        <v>0.78174326000000005</v>
      </c>
      <c r="G35" s="15">
        <v>0.79369458999999998</v>
      </c>
      <c r="H35" s="15">
        <v>0.80066112</v>
      </c>
      <c r="J35" s="15">
        <v>335</v>
      </c>
      <c r="K35">
        <f t="shared" si="0"/>
        <v>6.1295005492441934E-2</v>
      </c>
    </row>
    <row r="36" spans="1:11" x14ac:dyDescent="0.2">
      <c r="A36" s="15">
        <v>345</v>
      </c>
      <c r="B36" s="15">
        <v>0.74442741000000001</v>
      </c>
      <c r="C36" s="15">
        <v>0.70431284000000005</v>
      </c>
      <c r="D36" s="15">
        <v>0.78494498000000001</v>
      </c>
      <c r="E36" s="15">
        <v>0.7064899</v>
      </c>
      <c r="F36" s="15">
        <v>0.74320366000000004</v>
      </c>
      <c r="G36" s="15">
        <v>0.78410177999999997</v>
      </c>
      <c r="H36" s="15">
        <v>0.83546874999999998</v>
      </c>
      <c r="J36" s="15">
        <v>345</v>
      </c>
      <c r="K36">
        <f t="shared" si="0"/>
        <v>7.1489094143404541E-2</v>
      </c>
    </row>
    <row r="37" spans="1:11" x14ac:dyDescent="0.2">
      <c r="A37" s="15">
        <v>355</v>
      </c>
      <c r="B37" s="15">
        <v>0.72120494999999996</v>
      </c>
      <c r="C37" s="15">
        <v>0.68987409</v>
      </c>
      <c r="D37" s="15">
        <v>0.81075715000000004</v>
      </c>
      <c r="E37" s="15">
        <v>0.69747813000000003</v>
      </c>
      <c r="F37" s="15">
        <v>0.73239489999999996</v>
      </c>
      <c r="G37" s="15">
        <v>0.77913509999999997</v>
      </c>
      <c r="H37" s="15">
        <v>0.80527106000000004</v>
      </c>
      <c r="J37" s="15">
        <v>355</v>
      </c>
      <c r="K37">
        <f t="shared" si="0"/>
        <v>5.8148503858262313E-2</v>
      </c>
    </row>
    <row r="38" spans="1:11" x14ac:dyDescent="0.2">
      <c r="A38" s="15">
        <v>365</v>
      </c>
      <c r="B38" s="15">
        <v>0.73031020999999996</v>
      </c>
      <c r="C38" s="15">
        <v>0.69540731</v>
      </c>
      <c r="D38" s="15">
        <v>0.78074067999999996</v>
      </c>
      <c r="E38" s="15">
        <v>0.67656583999999997</v>
      </c>
      <c r="F38" s="15">
        <v>0.73743431999999998</v>
      </c>
      <c r="G38" s="15">
        <v>0.78584273999999998</v>
      </c>
      <c r="H38" s="15">
        <v>0.80848595999999995</v>
      </c>
      <c r="J38" s="15">
        <v>365</v>
      </c>
      <c r="K38">
        <f t="shared" si="0"/>
        <v>7.8387594714610653E-2</v>
      </c>
    </row>
    <row r="39" spans="1:11" x14ac:dyDescent="0.2">
      <c r="A39" s="15">
        <v>375</v>
      </c>
      <c r="B39" s="15">
        <v>0.73185756000000002</v>
      </c>
      <c r="C39" s="15">
        <v>0.68310298999999997</v>
      </c>
      <c r="D39" s="15">
        <v>0.78396407000000001</v>
      </c>
      <c r="E39" s="15">
        <v>0.68769071999999998</v>
      </c>
      <c r="F39" s="15">
        <v>0.72417995000000002</v>
      </c>
      <c r="G39" s="15">
        <v>0.78998745000000004</v>
      </c>
      <c r="H39" s="15">
        <v>0.79722605000000002</v>
      </c>
      <c r="J39" s="15">
        <v>375</v>
      </c>
      <c r="K39">
        <f t="shared" si="0"/>
        <v>6.7637204939586359E-2</v>
      </c>
    </row>
    <row r="40" spans="1:11" x14ac:dyDescent="0.2">
      <c r="A40" s="15">
        <v>385</v>
      </c>
      <c r="B40" s="15">
        <v>0.70123544000000004</v>
      </c>
      <c r="C40" s="15">
        <v>0.67675867000000001</v>
      </c>
      <c r="D40" s="15">
        <v>0.83250550000000001</v>
      </c>
      <c r="E40" s="15">
        <v>0.67709463000000003</v>
      </c>
      <c r="F40" s="15">
        <v>0.73940273000000001</v>
      </c>
      <c r="G40" s="15">
        <v>0.79807490000000003</v>
      </c>
      <c r="H40" s="15">
        <v>0.80839450000000002</v>
      </c>
      <c r="J40" s="15">
        <v>385</v>
      </c>
      <c r="K40">
        <f t="shared" si="0"/>
        <v>8.3195645474991142E-2</v>
      </c>
    </row>
    <row r="41" spans="1:11" x14ac:dyDescent="0.2">
      <c r="A41" s="15">
        <v>395</v>
      </c>
      <c r="B41" s="15">
        <v>0.75256475</v>
      </c>
      <c r="C41" s="15">
        <v>0.68261578000000001</v>
      </c>
      <c r="D41" s="15">
        <v>0.78183943</v>
      </c>
      <c r="E41" s="15">
        <v>0.65982039000000003</v>
      </c>
      <c r="F41" s="15">
        <v>0.75030788000000004</v>
      </c>
      <c r="G41" s="15">
        <v>0.77151656000000002</v>
      </c>
      <c r="H41" s="15">
        <v>0.78693937000000003</v>
      </c>
      <c r="J41" s="15">
        <v>395</v>
      </c>
      <c r="K41">
        <f t="shared" si="0"/>
        <v>7.0046082559523049E-2</v>
      </c>
    </row>
    <row r="42" spans="1:11" x14ac:dyDescent="0.2">
      <c r="A42" s="15">
        <v>405</v>
      </c>
      <c r="B42" s="15">
        <v>0.73886534999999998</v>
      </c>
      <c r="C42" s="15">
        <v>0.68237804999999996</v>
      </c>
      <c r="D42" s="15">
        <v>0.76337611000000005</v>
      </c>
      <c r="E42" s="15">
        <v>0.65488305000000002</v>
      </c>
      <c r="F42" s="15">
        <v>0.73214312999999998</v>
      </c>
      <c r="G42" s="15">
        <v>0.74891633000000002</v>
      </c>
      <c r="H42" s="15">
        <v>0.78658494000000001</v>
      </c>
      <c r="J42" s="15">
        <v>405</v>
      </c>
      <c r="K42">
        <f t="shared" si="0"/>
        <v>6.4808290458687523E-2</v>
      </c>
    </row>
    <row r="43" spans="1:11" x14ac:dyDescent="0.2">
      <c r="A43" s="15">
        <v>415</v>
      </c>
      <c r="B43" s="15">
        <v>0.74500577999999995</v>
      </c>
      <c r="C43" s="15">
        <v>0.67918663000000001</v>
      </c>
      <c r="D43" s="15">
        <v>0.77106859999999999</v>
      </c>
      <c r="E43" s="15">
        <v>0.67097063999999995</v>
      </c>
      <c r="F43" s="15">
        <v>0.72980033</v>
      </c>
      <c r="G43" s="15">
        <v>0.77040640999999999</v>
      </c>
      <c r="H43" s="15">
        <v>0.78965589000000003</v>
      </c>
      <c r="J43" s="15">
        <v>415</v>
      </c>
      <c r="K43">
        <f t="shared" si="0"/>
        <v>6.5214032275909606E-2</v>
      </c>
    </row>
    <row r="44" spans="1:11" x14ac:dyDescent="0.2">
      <c r="A44" s="15">
        <v>425</v>
      </c>
      <c r="B44" s="15">
        <v>0.72090604000000003</v>
      </c>
      <c r="C44" s="15">
        <v>0.68204682000000005</v>
      </c>
      <c r="D44" s="15">
        <v>0.73795155000000001</v>
      </c>
      <c r="E44" s="15">
        <v>0.67232563999999995</v>
      </c>
      <c r="F44" s="15">
        <v>0.71066231999999996</v>
      </c>
      <c r="G44" s="15">
        <v>0.76518905000000004</v>
      </c>
      <c r="H44" s="15">
        <v>0.77259732000000003</v>
      </c>
      <c r="J44" s="15">
        <v>425</v>
      </c>
      <c r="K44">
        <f t="shared" si="0"/>
        <v>6.565461529414085E-2</v>
      </c>
    </row>
    <row r="45" spans="1:11" x14ac:dyDescent="0.2">
      <c r="A45" s="15">
        <v>435</v>
      </c>
      <c r="B45" s="15">
        <v>0.73424179999999994</v>
      </c>
      <c r="C45" s="15">
        <v>0.64170510000000003</v>
      </c>
      <c r="D45" s="15">
        <v>0.74458617999999999</v>
      </c>
      <c r="E45" s="15">
        <v>0.63748077999999997</v>
      </c>
      <c r="F45" s="15">
        <v>0.70505728000000001</v>
      </c>
      <c r="G45" s="15">
        <v>0.76877907000000001</v>
      </c>
      <c r="H45" s="15">
        <v>0.79463335000000002</v>
      </c>
      <c r="J45" s="15">
        <v>435</v>
      </c>
      <c r="K45">
        <f t="shared" si="0"/>
        <v>9.6668262090121138E-2</v>
      </c>
    </row>
    <row r="46" spans="1:11" x14ac:dyDescent="0.2">
      <c r="A46" s="15">
        <v>445</v>
      </c>
      <c r="B46" s="15">
        <v>0.70334432000000002</v>
      </c>
      <c r="C46" s="15">
        <v>0.62131479999999994</v>
      </c>
      <c r="D46" s="15">
        <v>0.76069841000000005</v>
      </c>
      <c r="E46" s="15">
        <v>0.64073915999999997</v>
      </c>
      <c r="F46" s="15">
        <v>0.72004679999999999</v>
      </c>
      <c r="G46" s="15">
        <v>0.77813531000000002</v>
      </c>
      <c r="H46" s="15">
        <v>0.78706942999999996</v>
      </c>
      <c r="J46" s="15">
        <v>445</v>
      </c>
      <c r="K46">
        <f t="shared" si="0"/>
        <v>0.11771606066303297</v>
      </c>
    </row>
    <row r="47" spans="1:11" x14ac:dyDescent="0.2">
      <c r="A47" s="15">
        <v>455</v>
      </c>
      <c r="B47" s="15">
        <v>0.72741493999999995</v>
      </c>
      <c r="C47" s="15">
        <v>0.66306955999999995</v>
      </c>
      <c r="D47" s="15">
        <v>0.74302316000000002</v>
      </c>
      <c r="E47" s="15">
        <v>0.64520051</v>
      </c>
      <c r="F47" s="15">
        <v>0.71735309000000003</v>
      </c>
      <c r="G47" s="15">
        <v>0.78776148999999995</v>
      </c>
      <c r="H47" s="15">
        <v>0.77941921999999997</v>
      </c>
      <c r="J47" s="15">
        <v>455</v>
      </c>
      <c r="K47">
        <f t="shared" si="0"/>
        <v>9.6209058422521032E-2</v>
      </c>
    </row>
    <row r="48" spans="1:11" x14ac:dyDescent="0.2">
      <c r="A48" s="15">
        <v>465</v>
      </c>
      <c r="B48" s="15">
        <v>0.74787965999999995</v>
      </c>
      <c r="C48" s="15">
        <v>0.63457308999999995</v>
      </c>
      <c r="D48" s="15">
        <v>0.75607117999999995</v>
      </c>
      <c r="E48" s="15">
        <v>0.63668219000000004</v>
      </c>
      <c r="F48" s="15">
        <v>0.70270865000000005</v>
      </c>
      <c r="G48" s="15">
        <v>0.74759812000000003</v>
      </c>
      <c r="H48" s="15">
        <v>0.77561035</v>
      </c>
      <c r="J48" s="15">
        <v>465</v>
      </c>
      <c r="K48">
        <f t="shared" si="0"/>
        <v>6.9430292742844291E-2</v>
      </c>
    </row>
    <row r="49" spans="1:11" x14ac:dyDescent="0.2">
      <c r="A49" s="15">
        <v>475</v>
      </c>
      <c r="B49" s="15">
        <v>0.71040510000000001</v>
      </c>
      <c r="C49" s="15">
        <v>0.63155112000000002</v>
      </c>
      <c r="D49" s="15">
        <v>0.72956524</v>
      </c>
      <c r="E49" s="15">
        <v>0.61420726000000003</v>
      </c>
      <c r="F49" s="15">
        <v>0.68759923999999994</v>
      </c>
      <c r="G49" s="15">
        <v>0.73987875999999997</v>
      </c>
      <c r="H49" s="15">
        <v>0.74750421</v>
      </c>
      <c r="J49" s="15">
        <v>475</v>
      </c>
      <c r="K49">
        <f t="shared" si="0"/>
        <v>7.977259892428723E-2</v>
      </c>
    </row>
    <row r="50" spans="1:11" x14ac:dyDescent="0.2">
      <c r="A50" s="15">
        <v>485</v>
      </c>
      <c r="B50" s="15">
        <v>0.73365177000000004</v>
      </c>
      <c r="C50" s="15">
        <v>0.61618951</v>
      </c>
      <c r="D50" s="15">
        <v>0.73553352000000005</v>
      </c>
      <c r="E50" s="15">
        <v>0.62917888</v>
      </c>
      <c r="F50" s="15">
        <v>0.69517432000000001</v>
      </c>
      <c r="G50" s="15">
        <v>0.74653402000000002</v>
      </c>
      <c r="H50" s="15">
        <v>0.74394302000000001</v>
      </c>
      <c r="J50" s="15">
        <v>485</v>
      </c>
      <c r="K50">
        <f t="shared" si="0"/>
        <v>7.3547314538032316E-2</v>
      </c>
    </row>
    <row r="51" spans="1:11" x14ac:dyDescent="0.2">
      <c r="A51" s="15">
        <v>495</v>
      </c>
      <c r="B51" s="15">
        <v>0.70145029000000003</v>
      </c>
      <c r="C51" s="15">
        <v>0.63038658000000003</v>
      </c>
      <c r="D51" s="15">
        <v>0.74242111</v>
      </c>
      <c r="E51" s="15">
        <v>0.63865468999999997</v>
      </c>
      <c r="F51" s="15">
        <v>0.70481733000000002</v>
      </c>
      <c r="G51" s="15">
        <v>0.75835211999999996</v>
      </c>
      <c r="H51" s="15">
        <v>0.74150070999999995</v>
      </c>
      <c r="J51" s="15">
        <v>495</v>
      </c>
      <c r="K51">
        <f t="shared" si="0"/>
        <v>8.3543987921046226E-2</v>
      </c>
    </row>
    <row r="52" spans="1:11" x14ac:dyDescent="0.2">
      <c r="A52" s="15">
        <v>505</v>
      </c>
      <c r="B52" s="15">
        <v>0.69952391999999997</v>
      </c>
      <c r="C52" s="15">
        <v>0.64635737000000004</v>
      </c>
      <c r="D52" s="15">
        <v>0.72320541000000005</v>
      </c>
      <c r="E52" s="15">
        <v>0.63186257999999995</v>
      </c>
      <c r="F52" s="15">
        <v>0.71723914</v>
      </c>
      <c r="G52" s="15">
        <v>0.73828039000000001</v>
      </c>
      <c r="H52" s="15">
        <v>0.76810358000000001</v>
      </c>
      <c r="J52" s="15">
        <v>505</v>
      </c>
      <c r="K52">
        <f t="shared" si="0"/>
        <v>9.7699551519654593E-2</v>
      </c>
    </row>
    <row r="53" spans="1:11" x14ac:dyDescent="0.2">
      <c r="A53" s="15">
        <v>515</v>
      </c>
      <c r="B53" s="15">
        <v>0.70052515999999998</v>
      </c>
      <c r="C53" s="15">
        <v>0.60609036000000005</v>
      </c>
      <c r="D53" s="15">
        <v>0.74350318999999998</v>
      </c>
      <c r="E53" s="15">
        <v>0.61075073999999996</v>
      </c>
      <c r="F53" s="15">
        <v>0.70236825999999997</v>
      </c>
      <c r="G53" s="15">
        <v>0.73622575999999995</v>
      </c>
      <c r="H53" s="15">
        <v>0.73665674999999997</v>
      </c>
      <c r="J53" s="15">
        <v>515</v>
      </c>
      <c r="K53">
        <f t="shared" si="0"/>
        <v>8.999498641318171E-2</v>
      </c>
    </row>
    <row r="54" spans="1:11" x14ac:dyDescent="0.2">
      <c r="A54" s="15">
        <v>525</v>
      </c>
      <c r="B54" s="15">
        <v>0.71097124</v>
      </c>
      <c r="C54" s="15">
        <v>0.60315551000000001</v>
      </c>
      <c r="D54" s="15">
        <v>0.7366992</v>
      </c>
      <c r="E54" s="15">
        <v>0.62416362000000003</v>
      </c>
      <c r="F54" s="15">
        <v>0.69782281999999995</v>
      </c>
      <c r="G54" s="15">
        <v>0.74343747999999998</v>
      </c>
      <c r="H54" s="15">
        <v>0.71828177000000004</v>
      </c>
      <c r="J54" s="15">
        <v>525</v>
      </c>
      <c r="K54">
        <f t="shared" si="0"/>
        <v>7.6411459303995066E-2</v>
      </c>
    </row>
    <row r="55" spans="1:11" x14ac:dyDescent="0.2">
      <c r="A55" s="15">
        <v>535</v>
      </c>
      <c r="B55" s="15">
        <v>0.71821073000000002</v>
      </c>
      <c r="C55" s="15">
        <v>0.62353263000000003</v>
      </c>
      <c r="D55" s="15">
        <v>0.73010852000000004</v>
      </c>
      <c r="E55" s="15">
        <v>0.62050419999999995</v>
      </c>
      <c r="F55" s="15">
        <v>0.67469124000000003</v>
      </c>
      <c r="G55" s="15">
        <v>0.72898457999999999</v>
      </c>
      <c r="H55" s="15">
        <v>0.72127892000000005</v>
      </c>
      <c r="J55" s="15">
        <v>535</v>
      </c>
      <c r="K55">
        <f t="shared" si="0"/>
        <v>5.2339624655690642E-2</v>
      </c>
    </row>
    <row r="56" spans="1:11" x14ac:dyDescent="0.2">
      <c r="A56" s="15">
        <v>545</v>
      </c>
      <c r="B56" s="15">
        <v>0.71188388999999996</v>
      </c>
      <c r="C56" s="15">
        <v>0.62064565000000005</v>
      </c>
      <c r="D56" s="15">
        <v>0.71487643000000001</v>
      </c>
      <c r="E56" s="15">
        <v>0.56839868999999998</v>
      </c>
      <c r="F56" s="15">
        <v>0.70148933000000002</v>
      </c>
      <c r="G56" s="15">
        <v>0.71926995000000005</v>
      </c>
      <c r="H56" s="15">
        <v>0.72476925000000003</v>
      </c>
      <c r="J56" s="15">
        <v>545</v>
      </c>
      <c r="K56">
        <f t="shared" si="0"/>
        <v>9.3623216752992233E-2</v>
      </c>
    </row>
    <row r="57" spans="1:11" x14ac:dyDescent="0.2">
      <c r="A57" s="15">
        <v>555</v>
      </c>
      <c r="B57" s="15">
        <v>0.70698799999999995</v>
      </c>
      <c r="C57" s="15">
        <v>0.61311108999999997</v>
      </c>
      <c r="D57" s="15">
        <v>0.73054832999999997</v>
      </c>
      <c r="E57" s="15">
        <v>0.60023581000000004</v>
      </c>
      <c r="F57" s="15">
        <v>0.69371066000000003</v>
      </c>
      <c r="G57" s="15">
        <v>0.73829294000000001</v>
      </c>
      <c r="H57" s="15">
        <v>0.73206537999999999</v>
      </c>
      <c r="J57" s="15">
        <v>555</v>
      </c>
      <c r="K57">
        <f t="shared" si="0"/>
        <v>8.8476955156816528E-2</v>
      </c>
    </row>
    <row r="58" spans="1:11" x14ac:dyDescent="0.2">
      <c r="A58" s="15">
        <v>565</v>
      </c>
      <c r="B58" s="15">
        <v>0.69845263999999996</v>
      </c>
      <c r="C58" s="15">
        <v>0.60765411000000003</v>
      </c>
      <c r="D58" s="15">
        <v>0.72748877999999995</v>
      </c>
      <c r="E58" s="15">
        <v>0.60112757000000006</v>
      </c>
      <c r="F58" s="15">
        <v>0.69813144999999999</v>
      </c>
      <c r="G58" s="15">
        <v>0.72874485</v>
      </c>
      <c r="H58" s="15">
        <v>0.73282977000000005</v>
      </c>
      <c r="J58" s="15">
        <v>565</v>
      </c>
      <c r="K58">
        <f t="shared" si="0"/>
        <v>9.2945248528520263E-2</v>
      </c>
    </row>
    <row r="59" spans="1:11" x14ac:dyDescent="0.2">
      <c r="A59" s="15">
        <v>575</v>
      </c>
      <c r="B59" s="15">
        <v>0.68218917000000001</v>
      </c>
      <c r="C59" s="15">
        <v>0.62979030999999996</v>
      </c>
      <c r="D59" s="15">
        <v>0.71964063</v>
      </c>
      <c r="E59" s="15">
        <v>0.58445338999999996</v>
      </c>
      <c r="F59" s="15">
        <v>0.66333089999999995</v>
      </c>
      <c r="G59" s="15">
        <v>0.73314042999999995</v>
      </c>
      <c r="H59" s="15">
        <v>0.72237302999999997</v>
      </c>
      <c r="J59" s="15">
        <v>575</v>
      </c>
      <c r="K59">
        <f t="shared" si="0"/>
        <v>7.9910718614493614E-2</v>
      </c>
    </row>
    <row r="60" spans="1:11" x14ac:dyDescent="0.2">
      <c r="A60" s="15">
        <v>585</v>
      </c>
      <c r="B60" s="15">
        <v>0.69839032000000001</v>
      </c>
      <c r="C60" s="15">
        <v>0.59346072000000005</v>
      </c>
      <c r="D60" s="15">
        <v>0.70712872999999998</v>
      </c>
      <c r="E60" s="15">
        <v>0.58708479999999996</v>
      </c>
      <c r="F60" s="15">
        <v>0.68364285999999996</v>
      </c>
      <c r="G60" s="15">
        <v>0.70392361000000003</v>
      </c>
      <c r="H60" s="15">
        <v>0.73501278999999997</v>
      </c>
      <c r="J60" s="15">
        <v>585</v>
      </c>
      <c r="K60">
        <f t="shared" si="0"/>
        <v>9.4367755867750702E-2</v>
      </c>
    </row>
    <row r="61" spans="1:11" x14ac:dyDescent="0.2">
      <c r="A61" s="15">
        <v>595</v>
      </c>
      <c r="B61" s="15">
        <v>0.70010002000000005</v>
      </c>
      <c r="C61" s="15">
        <v>0.60349262999999997</v>
      </c>
      <c r="D61" s="15">
        <v>0.69100013999999998</v>
      </c>
      <c r="E61" s="15">
        <v>0.58529723</v>
      </c>
      <c r="F61" s="15">
        <v>0.66014395999999997</v>
      </c>
      <c r="G61" s="15">
        <v>0.71494975999999999</v>
      </c>
      <c r="H61" s="15">
        <v>0.70694559000000001</v>
      </c>
      <c r="J61" s="15">
        <v>595</v>
      </c>
      <c r="K61">
        <f t="shared" si="0"/>
        <v>7.6035176620952605E-2</v>
      </c>
    </row>
    <row r="62" spans="1:11" x14ac:dyDescent="0.2">
      <c r="A62" s="15">
        <v>605</v>
      </c>
      <c r="B62" s="15">
        <v>0.69050431000000001</v>
      </c>
      <c r="C62" s="15">
        <v>0.58993722000000004</v>
      </c>
      <c r="D62" s="15">
        <v>0.71640590999999998</v>
      </c>
      <c r="E62" s="15">
        <v>0.59210806999999999</v>
      </c>
      <c r="F62" s="15">
        <v>0.66891670000000003</v>
      </c>
      <c r="G62" s="15">
        <v>0.69133772000000004</v>
      </c>
      <c r="H62" s="15">
        <v>0.72841944000000003</v>
      </c>
      <c r="J62" s="15">
        <v>605</v>
      </c>
      <c r="K62">
        <f t="shared" si="0"/>
        <v>7.5684178134061586E-2</v>
      </c>
    </row>
    <row r="63" spans="1:11" x14ac:dyDescent="0.2">
      <c r="A63" s="15">
        <v>615</v>
      </c>
      <c r="B63" s="15">
        <v>0.70561172000000005</v>
      </c>
      <c r="C63" s="15">
        <v>0.59244978000000004</v>
      </c>
      <c r="D63" s="15">
        <v>0.73356345999999995</v>
      </c>
      <c r="E63" s="15">
        <v>0.58616721000000005</v>
      </c>
      <c r="F63" s="15">
        <v>0.65542451999999995</v>
      </c>
      <c r="G63" s="15">
        <v>0.70809566000000002</v>
      </c>
      <c r="H63" s="15">
        <v>0.71615894999999996</v>
      </c>
      <c r="J63" s="15">
        <v>615</v>
      </c>
      <c r="K63">
        <f t="shared" si="0"/>
        <v>5.9253495538825307E-2</v>
      </c>
    </row>
    <row r="64" spans="1:11" x14ac:dyDescent="0.2">
      <c r="A64" s="15">
        <v>625</v>
      </c>
      <c r="B64" s="15">
        <v>0.67982558999999998</v>
      </c>
      <c r="C64" s="15">
        <v>0.58018354999999999</v>
      </c>
      <c r="D64" s="15">
        <v>0.78235250999999995</v>
      </c>
      <c r="E64" s="15">
        <v>0.57647119999999996</v>
      </c>
      <c r="F64" s="15">
        <v>0.68435546999999997</v>
      </c>
      <c r="G64" s="15">
        <v>0.69490110000000005</v>
      </c>
      <c r="H64" s="15">
        <v>0.70351030999999997</v>
      </c>
      <c r="J64" s="15">
        <v>625</v>
      </c>
      <c r="K64">
        <f t="shared" si="0"/>
        <v>6.0404640436164669E-2</v>
      </c>
    </row>
    <row r="65" spans="1:11" x14ac:dyDescent="0.2">
      <c r="A65" s="15">
        <v>635</v>
      </c>
      <c r="B65" s="15">
        <v>0.69980525999999998</v>
      </c>
      <c r="C65" s="15">
        <v>0.60948621000000003</v>
      </c>
      <c r="D65" s="15">
        <v>0.74806638999999997</v>
      </c>
      <c r="E65" s="15">
        <v>0.56367953000000004</v>
      </c>
      <c r="F65" s="15">
        <v>0.65793617000000004</v>
      </c>
      <c r="G65" s="15">
        <v>0.71656279000000001</v>
      </c>
      <c r="H65" s="15">
        <v>0.74226552999999995</v>
      </c>
      <c r="J65" s="15">
        <v>635</v>
      </c>
      <c r="K65">
        <f t="shared" si="0"/>
        <v>7.6807474819477362E-2</v>
      </c>
    </row>
    <row r="66" spans="1:11" x14ac:dyDescent="0.2">
      <c r="A66" s="15">
        <v>645</v>
      </c>
      <c r="B66" s="15">
        <v>0.70394312000000003</v>
      </c>
      <c r="C66" s="15">
        <v>0.58423928000000003</v>
      </c>
      <c r="D66" s="15">
        <v>0.73680926999999996</v>
      </c>
      <c r="E66" s="15">
        <v>0.56085518000000001</v>
      </c>
      <c r="F66" s="15">
        <v>0.66051749000000004</v>
      </c>
      <c r="G66" s="15">
        <v>0.70590304999999998</v>
      </c>
      <c r="H66" s="15">
        <v>0.70069718999999997</v>
      </c>
      <c r="J66" s="15">
        <v>645</v>
      </c>
      <c r="K66">
        <f t="shared" si="0"/>
        <v>6.5862416922847888E-2</v>
      </c>
    </row>
    <row r="67" spans="1:11" x14ac:dyDescent="0.2">
      <c r="A67" s="15">
        <v>655</v>
      </c>
      <c r="B67" s="15">
        <v>0.69498249999999995</v>
      </c>
      <c r="C67" s="15">
        <v>0.57163838</v>
      </c>
      <c r="D67" s="15">
        <v>0.74058855000000001</v>
      </c>
      <c r="E67" s="15">
        <v>0.58990452999999998</v>
      </c>
      <c r="F67" s="15">
        <v>0.65391882000000001</v>
      </c>
      <c r="G67" s="15">
        <v>0.70647462000000005</v>
      </c>
      <c r="H67" s="15">
        <v>0.70791440000000005</v>
      </c>
      <c r="J67" s="15">
        <v>655</v>
      </c>
      <c r="K67">
        <f t="shared" ref="K67:K100" si="2">AVERAGE(F67:H67)/AVERAGE(B67:E67)-1</f>
        <v>6.1849356301125313E-2</v>
      </c>
    </row>
    <row r="68" spans="1:11" x14ac:dyDescent="0.2">
      <c r="A68" s="15">
        <v>665</v>
      </c>
      <c r="B68" s="15">
        <v>0.70174919000000002</v>
      </c>
      <c r="C68" s="15">
        <v>0.56511560000000005</v>
      </c>
      <c r="D68" s="15">
        <v>0.69402116000000003</v>
      </c>
      <c r="E68" s="15">
        <v>0.55044795000000002</v>
      </c>
      <c r="F68" s="15">
        <v>0.65957816000000002</v>
      </c>
      <c r="G68" s="15">
        <v>0.69710958000000001</v>
      </c>
      <c r="H68" s="15">
        <v>0.71160752999999999</v>
      </c>
      <c r="J68" s="15">
        <v>665</v>
      </c>
      <c r="K68">
        <f t="shared" si="2"/>
        <v>9.8112451978873194E-2</v>
      </c>
    </row>
    <row r="69" spans="1:11" x14ac:dyDescent="0.2">
      <c r="A69" s="15">
        <v>675</v>
      </c>
      <c r="B69" s="15">
        <v>0.67959550000000002</v>
      </c>
      <c r="C69" s="15">
        <v>0.54873245000000004</v>
      </c>
      <c r="D69" s="15">
        <v>0.70210459000000003</v>
      </c>
      <c r="E69" s="15">
        <v>0.54245536000000005</v>
      </c>
      <c r="F69" s="15">
        <v>0.63104903000000001</v>
      </c>
      <c r="G69" s="15">
        <v>0.71029770000000003</v>
      </c>
      <c r="H69" s="15">
        <v>0.69505008000000001</v>
      </c>
      <c r="J69" s="15">
        <v>675</v>
      </c>
      <c r="K69">
        <f t="shared" si="2"/>
        <v>9.7985778759589914E-2</v>
      </c>
    </row>
    <row r="70" spans="1:11" x14ac:dyDescent="0.2">
      <c r="A70" s="15">
        <v>685</v>
      </c>
      <c r="B70" s="15">
        <v>0.69885211000000003</v>
      </c>
      <c r="C70" s="15">
        <v>0.57615190999999999</v>
      </c>
      <c r="D70" s="15">
        <v>0.71481625000000004</v>
      </c>
      <c r="E70" s="15">
        <v>0.52864577999999995</v>
      </c>
      <c r="F70" s="15">
        <v>0.67665147999999997</v>
      </c>
      <c r="G70" s="15">
        <v>0.67935659000000004</v>
      </c>
      <c r="H70" s="15">
        <v>0.71653823000000005</v>
      </c>
      <c r="J70" s="15">
        <v>685</v>
      </c>
      <c r="K70">
        <f t="shared" si="2"/>
        <v>9.7253253291489372E-2</v>
      </c>
    </row>
    <row r="71" spans="1:11" x14ac:dyDescent="0.2">
      <c r="A71" s="15">
        <v>695</v>
      </c>
      <c r="B71" s="15">
        <v>0.69595472999999997</v>
      </c>
      <c r="C71" s="15">
        <v>0.53822729999999996</v>
      </c>
      <c r="D71" s="15">
        <v>0.71129257000000001</v>
      </c>
      <c r="E71" s="15">
        <v>0.53544042000000003</v>
      </c>
      <c r="F71" s="15">
        <v>0.66674243</v>
      </c>
      <c r="G71" s="15">
        <v>0.66339473000000004</v>
      </c>
      <c r="H71" s="15">
        <v>0.71276835000000005</v>
      </c>
      <c r="J71" s="15">
        <v>695</v>
      </c>
      <c r="K71">
        <f t="shared" si="2"/>
        <v>9.7931203356305785E-2</v>
      </c>
    </row>
    <row r="72" spans="1:11" x14ac:dyDescent="0.2">
      <c r="A72" s="15">
        <v>705</v>
      </c>
      <c r="B72" s="15">
        <v>0.67537422000000003</v>
      </c>
      <c r="C72" s="15">
        <v>0.55865790000000004</v>
      </c>
      <c r="D72" s="15">
        <v>0.69217669999999998</v>
      </c>
      <c r="E72" s="15">
        <v>0.52555518999999995</v>
      </c>
      <c r="F72" s="15">
        <v>0.65546850999999995</v>
      </c>
      <c r="G72" s="15">
        <v>0.70631694</v>
      </c>
      <c r="H72" s="15">
        <v>0.69530541999999995</v>
      </c>
      <c r="J72" s="15">
        <v>705</v>
      </c>
      <c r="K72">
        <f t="shared" si="2"/>
        <v>0.1186997669758052</v>
      </c>
    </row>
    <row r="73" spans="1:11" x14ac:dyDescent="0.2">
      <c r="A73" s="15">
        <v>715</v>
      </c>
      <c r="B73" s="15">
        <v>0.66318268999999996</v>
      </c>
      <c r="C73" s="15">
        <v>0.52905192999999995</v>
      </c>
      <c r="D73" s="15">
        <v>0.68147665000000002</v>
      </c>
      <c r="E73" s="15">
        <v>0.55415219999999998</v>
      </c>
      <c r="F73" s="15">
        <v>0.65835226000000002</v>
      </c>
      <c r="G73" s="15">
        <v>0.67697594000000005</v>
      </c>
      <c r="H73" s="15">
        <v>0.69208932000000001</v>
      </c>
      <c r="J73" s="15">
        <v>715</v>
      </c>
      <c r="K73">
        <f t="shared" si="2"/>
        <v>0.1134165464419632</v>
      </c>
    </row>
    <row r="74" spans="1:11" x14ac:dyDescent="0.2">
      <c r="A74" s="15">
        <v>725</v>
      </c>
      <c r="B74" s="15">
        <v>0.67327663000000004</v>
      </c>
      <c r="C74" s="15">
        <v>0.54297276999999999</v>
      </c>
      <c r="D74" s="15">
        <v>0.70462117000000002</v>
      </c>
      <c r="E74" s="15">
        <v>0.55961936000000001</v>
      </c>
      <c r="F74" s="15">
        <v>0.65305321000000005</v>
      </c>
      <c r="G74" s="15">
        <v>0.68286349999999996</v>
      </c>
      <c r="H74" s="15">
        <v>0.67736236999999999</v>
      </c>
      <c r="J74" s="15">
        <v>725</v>
      </c>
      <c r="K74">
        <f t="shared" si="2"/>
        <v>8.2194317421263152E-2</v>
      </c>
    </row>
    <row r="75" spans="1:11" x14ac:dyDescent="0.2">
      <c r="A75" s="15">
        <v>735</v>
      </c>
      <c r="B75" s="15">
        <v>0.66666583999999995</v>
      </c>
      <c r="C75" s="15">
        <v>0.55020544000000005</v>
      </c>
      <c r="D75" s="15">
        <v>0.68106893999999996</v>
      </c>
      <c r="E75" s="15">
        <v>0.53406273000000004</v>
      </c>
      <c r="F75" s="15">
        <v>0.66237895999999996</v>
      </c>
      <c r="G75" s="15">
        <v>0.69503413000000003</v>
      </c>
      <c r="H75" s="15">
        <v>0.68553416</v>
      </c>
      <c r="J75" s="15">
        <v>735</v>
      </c>
      <c r="K75">
        <f t="shared" si="2"/>
        <v>0.12003551092183784</v>
      </c>
    </row>
    <row r="76" spans="1:11" x14ac:dyDescent="0.2">
      <c r="A76" s="15">
        <v>745</v>
      </c>
      <c r="B76" s="15">
        <v>0.66102985999999997</v>
      </c>
      <c r="C76" s="15">
        <v>0.53143381000000001</v>
      </c>
      <c r="D76" s="15">
        <v>0.68575390999999997</v>
      </c>
      <c r="E76" s="15">
        <v>0.55676276000000002</v>
      </c>
      <c r="F76" s="15">
        <v>0.68124883000000003</v>
      </c>
      <c r="G76" s="15">
        <v>0.69013309</v>
      </c>
      <c r="H76" s="15">
        <v>0.69499542000000003</v>
      </c>
      <c r="J76" s="15">
        <v>745</v>
      </c>
      <c r="K76">
        <f t="shared" si="2"/>
        <v>0.13149570097418817</v>
      </c>
    </row>
    <row r="77" spans="1:11" x14ac:dyDescent="0.2">
      <c r="A77" s="15">
        <v>755</v>
      </c>
      <c r="B77" s="15">
        <v>0.67739433999999998</v>
      </c>
      <c r="C77" s="15">
        <v>0.56658878999999995</v>
      </c>
      <c r="D77" s="15">
        <v>0.69099529999999998</v>
      </c>
      <c r="E77" s="15">
        <v>0.54221198999999998</v>
      </c>
      <c r="F77" s="15">
        <v>0.62774397999999998</v>
      </c>
      <c r="G77" s="15">
        <v>0.66589520000000002</v>
      </c>
      <c r="H77" s="15">
        <v>0.67023272</v>
      </c>
      <c r="J77" s="15">
        <v>755</v>
      </c>
      <c r="K77">
        <f t="shared" si="2"/>
        <v>5.7042626003158459E-2</v>
      </c>
    </row>
    <row r="78" spans="1:11" x14ac:dyDescent="0.2">
      <c r="A78" s="15">
        <v>765</v>
      </c>
      <c r="B78" s="15">
        <v>0.68442331999999995</v>
      </c>
      <c r="C78" s="15">
        <v>0.53995130000000002</v>
      </c>
      <c r="D78" s="15">
        <v>0.69936290999999995</v>
      </c>
      <c r="E78" s="15">
        <v>0.51136976000000001</v>
      </c>
      <c r="F78" s="15">
        <v>0.63088624999999998</v>
      </c>
      <c r="G78" s="15">
        <v>0.68722421</v>
      </c>
      <c r="H78" s="15">
        <v>0.69121891000000002</v>
      </c>
      <c r="J78" s="15">
        <v>765</v>
      </c>
      <c r="K78">
        <f t="shared" si="2"/>
        <v>0.10020032286407687</v>
      </c>
    </row>
    <row r="79" spans="1:11" x14ac:dyDescent="0.2">
      <c r="A79" s="15">
        <v>775</v>
      </c>
      <c r="B79" s="15">
        <v>0.67805411000000004</v>
      </c>
      <c r="C79" s="15">
        <v>0.55637546000000004</v>
      </c>
      <c r="D79" s="15">
        <v>0.67865370000000003</v>
      </c>
      <c r="E79" s="15">
        <v>0.54198274000000002</v>
      </c>
      <c r="F79" s="15">
        <v>0.63675862000000005</v>
      </c>
      <c r="G79" s="15">
        <v>0.66668483000000001</v>
      </c>
      <c r="H79" s="15">
        <v>0.67319457000000005</v>
      </c>
      <c r="J79" s="15">
        <v>775</v>
      </c>
      <c r="K79">
        <f t="shared" si="2"/>
        <v>7.3501628577392175E-2</v>
      </c>
    </row>
    <row r="80" spans="1:11" x14ac:dyDescent="0.2">
      <c r="A80" s="15">
        <v>785</v>
      </c>
      <c r="B80" s="15">
        <v>0.67232711000000001</v>
      </c>
      <c r="C80" s="15">
        <v>0.53785353000000002</v>
      </c>
      <c r="D80" s="15">
        <v>0.66542151999999999</v>
      </c>
      <c r="E80" s="15">
        <v>0.52082748999999995</v>
      </c>
      <c r="F80" s="15">
        <v>0.63180857999999995</v>
      </c>
      <c r="G80" s="15">
        <v>0.67536194000000005</v>
      </c>
      <c r="H80" s="15">
        <v>0.66325959999999995</v>
      </c>
      <c r="J80" s="15">
        <v>785</v>
      </c>
      <c r="K80">
        <f t="shared" si="2"/>
        <v>9.6314327441241687E-2</v>
      </c>
    </row>
    <row r="81" spans="1:11" x14ac:dyDescent="0.2">
      <c r="A81" s="15">
        <v>795</v>
      </c>
      <c r="B81" s="15">
        <v>0.66489836999999996</v>
      </c>
      <c r="C81" s="15">
        <v>0.54346044999999998</v>
      </c>
      <c r="D81" s="15">
        <v>0.64197409000000005</v>
      </c>
      <c r="E81" s="15">
        <v>0.53248834</v>
      </c>
      <c r="F81" s="15">
        <v>0.61086167999999996</v>
      </c>
      <c r="G81" s="15">
        <v>0.67493901999999995</v>
      </c>
      <c r="H81" s="15">
        <v>0.67562493000000001</v>
      </c>
      <c r="J81" s="15">
        <v>795</v>
      </c>
      <c r="K81">
        <f t="shared" si="2"/>
        <v>9.7536868673356425E-2</v>
      </c>
    </row>
    <row r="82" spans="1:11" x14ac:dyDescent="0.2">
      <c r="A82" s="15">
        <v>805</v>
      </c>
      <c r="B82" s="15">
        <v>0.64541757</v>
      </c>
      <c r="C82" s="15">
        <v>0.52874834000000004</v>
      </c>
      <c r="D82" s="15">
        <v>0.67662093999999995</v>
      </c>
      <c r="E82" s="15">
        <v>0.52411558999999996</v>
      </c>
      <c r="F82" s="15">
        <v>0.63306598999999997</v>
      </c>
      <c r="G82" s="15">
        <v>0.67789615000000003</v>
      </c>
      <c r="H82" s="15">
        <v>0.64092800000000005</v>
      </c>
      <c r="J82" s="15">
        <v>805</v>
      </c>
      <c r="K82">
        <f t="shared" si="2"/>
        <v>9.5842988256253037E-2</v>
      </c>
    </row>
    <row r="83" spans="1:11" x14ac:dyDescent="0.2">
      <c r="A83" s="15">
        <v>815</v>
      </c>
      <c r="B83" s="15">
        <v>0.63385166000000004</v>
      </c>
      <c r="C83" s="15">
        <v>0.56392491</v>
      </c>
      <c r="D83" s="15">
        <v>0.64676186000000002</v>
      </c>
      <c r="E83" s="15">
        <v>0.52917053999999997</v>
      </c>
      <c r="F83" s="15">
        <v>0.61661398000000001</v>
      </c>
      <c r="G83" s="15">
        <v>0.67421129999999996</v>
      </c>
      <c r="H83" s="15">
        <v>0.64891852000000005</v>
      </c>
      <c r="J83" s="15">
        <v>815</v>
      </c>
      <c r="K83">
        <f t="shared" si="2"/>
        <v>8.9571257198672871E-2</v>
      </c>
    </row>
    <row r="84" spans="1:11" x14ac:dyDescent="0.2">
      <c r="A84" s="15">
        <v>825</v>
      </c>
      <c r="B84" s="15">
        <v>0.67059634000000001</v>
      </c>
      <c r="C84" s="15">
        <v>0.53203807000000003</v>
      </c>
      <c r="D84" s="15">
        <v>0.66517192000000003</v>
      </c>
      <c r="E84" s="15">
        <v>0.51964228999999995</v>
      </c>
      <c r="F84" s="15">
        <v>0.62710737000000005</v>
      </c>
      <c r="G84" s="15">
        <v>0.66461972000000002</v>
      </c>
      <c r="H84" s="15">
        <v>0.66603928999999995</v>
      </c>
      <c r="J84" s="15">
        <v>825</v>
      </c>
      <c r="K84">
        <f t="shared" si="2"/>
        <v>9.3366010671816602E-2</v>
      </c>
    </row>
    <row r="85" spans="1:11" x14ac:dyDescent="0.2">
      <c r="A85" s="15">
        <v>835</v>
      </c>
      <c r="B85" s="15">
        <v>0.64466648000000004</v>
      </c>
      <c r="C85" s="15">
        <v>0.51104963000000003</v>
      </c>
      <c r="D85" s="15">
        <v>0.63619888999999996</v>
      </c>
      <c r="E85" s="15">
        <v>0.50087961999999997</v>
      </c>
      <c r="F85" s="15">
        <v>0.60163953999999997</v>
      </c>
      <c r="G85" s="15">
        <v>0.66368623000000004</v>
      </c>
      <c r="H85" s="15">
        <v>0.65036727999999999</v>
      </c>
      <c r="J85" s="15">
        <v>835</v>
      </c>
      <c r="K85">
        <f t="shared" si="2"/>
        <v>0.11403672082936067</v>
      </c>
    </row>
    <row r="86" spans="1:11" x14ac:dyDescent="0.2">
      <c r="A86" s="15">
        <v>845</v>
      </c>
      <c r="B86" s="15">
        <v>0.66847517000000001</v>
      </c>
      <c r="C86" s="15">
        <v>0.51559162999999997</v>
      </c>
      <c r="D86" s="15">
        <v>0.63778396000000004</v>
      </c>
      <c r="E86" s="15">
        <v>0.51812285000000002</v>
      </c>
      <c r="F86" s="15">
        <v>0.62017632</v>
      </c>
      <c r="G86" s="15">
        <v>0.66206763000000002</v>
      </c>
      <c r="H86" s="15">
        <v>0.62802654000000002</v>
      </c>
      <c r="J86" s="15">
        <v>845</v>
      </c>
      <c r="K86">
        <f t="shared" si="2"/>
        <v>8.8485489372676973E-2</v>
      </c>
    </row>
    <row r="87" spans="1:11" x14ac:dyDescent="0.2">
      <c r="A87" s="15">
        <v>855</v>
      </c>
      <c r="B87" s="15">
        <v>0.64576555999999996</v>
      </c>
      <c r="C87" s="15">
        <v>0.51258015000000001</v>
      </c>
      <c r="D87" s="15">
        <v>0.65328953000000001</v>
      </c>
      <c r="E87" s="15">
        <v>0.50949372000000004</v>
      </c>
      <c r="F87" s="15">
        <v>0.59050734000000005</v>
      </c>
      <c r="G87" s="15">
        <v>0.67212817000000002</v>
      </c>
      <c r="H87" s="15">
        <v>0.63190672000000003</v>
      </c>
      <c r="J87" s="15">
        <v>855</v>
      </c>
      <c r="K87">
        <f t="shared" si="2"/>
        <v>8.8287790208203987E-2</v>
      </c>
    </row>
    <row r="88" spans="1:11" x14ac:dyDescent="0.2">
      <c r="A88" s="15">
        <v>865</v>
      </c>
      <c r="B88" s="15">
        <v>0.62120998000000005</v>
      </c>
      <c r="C88" s="15">
        <v>0.52351068999999995</v>
      </c>
      <c r="D88" s="15">
        <v>0.67217342999999996</v>
      </c>
      <c r="E88" s="15">
        <v>0.51188065999999999</v>
      </c>
      <c r="F88" s="15">
        <v>0.60638840999999999</v>
      </c>
      <c r="G88" s="15">
        <v>0.66927694999999998</v>
      </c>
      <c r="H88" s="15">
        <v>0.66897207999999997</v>
      </c>
      <c r="J88" s="15">
        <v>865</v>
      </c>
      <c r="K88">
        <f t="shared" si="2"/>
        <v>0.11339660860975687</v>
      </c>
    </row>
    <row r="89" spans="1:11" x14ac:dyDescent="0.2">
      <c r="A89" s="15">
        <v>875</v>
      </c>
      <c r="B89" s="15">
        <v>0.65294375000000004</v>
      </c>
      <c r="C89" s="15">
        <v>0.51286392999999997</v>
      </c>
      <c r="D89" s="15">
        <v>0.65205782999999995</v>
      </c>
      <c r="E89" s="15">
        <v>0.50420533999999995</v>
      </c>
      <c r="F89" s="15">
        <v>0.60495569000000005</v>
      </c>
      <c r="G89" s="15">
        <v>0.66658737000000001</v>
      </c>
      <c r="H89" s="15">
        <v>0.65815108</v>
      </c>
      <c r="J89" s="15">
        <v>875</v>
      </c>
      <c r="K89">
        <f t="shared" si="2"/>
        <v>0.10803058399359355</v>
      </c>
    </row>
    <row r="90" spans="1:11" x14ac:dyDescent="0.2">
      <c r="A90" s="15">
        <v>885</v>
      </c>
      <c r="B90" s="15">
        <v>0.64162567999999998</v>
      </c>
      <c r="C90" s="15">
        <v>0.51797981000000004</v>
      </c>
      <c r="D90" s="15">
        <v>0.62775871999999999</v>
      </c>
      <c r="E90" s="15">
        <v>0.50682406999999996</v>
      </c>
      <c r="F90" s="15">
        <v>0.58044788999999997</v>
      </c>
      <c r="G90" s="15">
        <v>0.67526531000000001</v>
      </c>
      <c r="H90" s="15">
        <v>0.65230732000000002</v>
      </c>
      <c r="J90" s="15">
        <v>885</v>
      </c>
      <c r="K90">
        <f t="shared" si="2"/>
        <v>0.10890086144106692</v>
      </c>
    </row>
    <row r="91" spans="1:11" x14ac:dyDescent="0.2">
      <c r="A91" s="15">
        <v>895</v>
      </c>
      <c r="B91" s="15">
        <v>0.65517369000000003</v>
      </c>
      <c r="C91" s="15">
        <v>0.50668051999999997</v>
      </c>
      <c r="D91" s="15">
        <v>0.64602968000000005</v>
      </c>
      <c r="E91" s="15">
        <v>0.4932397</v>
      </c>
      <c r="F91" s="15">
        <v>0.59671706000000002</v>
      </c>
      <c r="G91" s="15">
        <v>0.66663709000000004</v>
      </c>
      <c r="H91" s="15">
        <v>0.66952230999999995</v>
      </c>
      <c r="J91" s="15">
        <v>895</v>
      </c>
      <c r="K91">
        <f t="shared" si="2"/>
        <v>0.11996097234105241</v>
      </c>
    </row>
    <row r="92" spans="1:11" x14ac:dyDescent="0.2">
      <c r="A92" s="15">
        <v>905</v>
      </c>
      <c r="B92" s="15">
        <v>0.63258376000000005</v>
      </c>
      <c r="C92" s="15">
        <v>0.50937074999999998</v>
      </c>
      <c r="D92" s="15">
        <v>0.65090143</v>
      </c>
      <c r="E92" s="15">
        <v>0.51512016999999999</v>
      </c>
      <c r="F92" s="15">
        <v>0.59485906</v>
      </c>
      <c r="G92" s="15">
        <v>0.65875570000000006</v>
      </c>
      <c r="H92" s="15">
        <v>0.67827676999999997</v>
      </c>
      <c r="J92" s="15">
        <v>905</v>
      </c>
      <c r="K92">
        <f t="shared" si="2"/>
        <v>0.11606674010734586</v>
      </c>
    </row>
    <row r="93" spans="1:11" x14ac:dyDescent="0.2">
      <c r="A93" s="15">
        <v>915</v>
      </c>
      <c r="B93" s="15">
        <v>0.61304681999999999</v>
      </c>
      <c r="C93" s="15">
        <v>0.50163400999999996</v>
      </c>
      <c r="D93" s="15">
        <v>0.65647533000000002</v>
      </c>
      <c r="E93" s="15">
        <v>0.49388303</v>
      </c>
      <c r="F93" s="15">
        <v>0.60673979</v>
      </c>
      <c r="G93" s="15">
        <v>0.64346424999999996</v>
      </c>
      <c r="H93" s="15">
        <v>0.68696886000000001</v>
      </c>
      <c r="J93" s="15">
        <v>915</v>
      </c>
      <c r="K93">
        <f t="shared" si="2"/>
        <v>0.14033223416324181</v>
      </c>
    </row>
    <row r="94" spans="1:11" x14ac:dyDescent="0.2">
      <c r="A94" s="15">
        <v>925</v>
      </c>
      <c r="B94" s="15">
        <v>0.60323636999999997</v>
      </c>
      <c r="C94" s="15">
        <v>0.49775283999999997</v>
      </c>
      <c r="D94" s="15">
        <v>0.64187291000000002</v>
      </c>
      <c r="E94" s="15">
        <v>0.50872388999999996</v>
      </c>
      <c r="F94" s="15">
        <v>0.60980632000000001</v>
      </c>
      <c r="G94" s="15">
        <v>0.63994395999999998</v>
      </c>
      <c r="H94" s="15">
        <v>0.66579553000000002</v>
      </c>
      <c r="J94" s="15">
        <v>925</v>
      </c>
      <c r="K94">
        <f t="shared" si="2"/>
        <v>0.13433867001154454</v>
      </c>
    </row>
    <row r="95" spans="1:11" x14ac:dyDescent="0.2">
      <c r="A95" s="15">
        <v>935</v>
      </c>
      <c r="B95" s="15">
        <v>0.65483681999999999</v>
      </c>
      <c r="C95" s="15">
        <v>0.51176907000000005</v>
      </c>
      <c r="D95" s="15">
        <v>0.62572815999999998</v>
      </c>
      <c r="E95" s="15">
        <v>0.49988914000000001</v>
      </c>
      <c r="F95" s="15">
        <v>0.59743254000000001</v>
      </c>
      <c r="G95" s="15">
        <v>0.63008474999999997</v>
      </c>
      <c r="H95" s="15">
        <v>0.68248196000000005</v>
      </c>
      <c r="J95" s="15">
        <v>935</v>
      </c>
      <c r="K95">
        <f t="shared" si="2"/>
        <v>0.11100248779293898</v>
      </c>
    </row>
    <row r="96" spans="1:11" x14ac:dyDescent="0.2">
      <c r="A96" s="15">
        <v>945</v>
      </c>
      <c r="B96" s="15">
        <v>0.63049575999999996</v>
      </c>
      <c r="C96" s="15">
        <v>0.50171107000000004</v>
      </c>
      <c r="D96" s="15">
        <v>0.60952587999999996</v>
      </c>
      <c r="E96" s="15">
        <v>0.48435447999999998</v>
      </c>
      <c r="F96" s="15">
        <v>0.55896489000000005</v>
      </c>
      <c r="G96" s="15">
        <v>0.63578435</v>
      </c>
      <c r="H96" s="15">
        <v>0.66165289000000005</v>
      </c>
      <c r="J96" s="15">
        <v>945</v>
      </c>
      <c r="K96">
        <f t="shared" si="2"/>
        <v>0.11190740916127373</v>
      </c>
    </row>
    <row r="97" spans="1:11" x14ac:dyDescent="0.2">
      <c r="A97" s="15">
        <v>955</v>
      </c>
      <c r="B97" s="15">
        <v>0.62563248000000005</v>
      </c>
      <c r="C97" s="15">
        <v>0.5074708</v>
      </c>
      <c r="D97" s="15">
        <v>0.60442357999999996</v>
      </c>
      <c r="E97" s="15">
        <v>0.50840622999999996</v>
      </c>
      <c r="F97" s="15">
        <v>0.59281450000000002</v>
      </c>
      <c r="G97" s="15">
        <v>0.63480998</v>
      </c>
      <c r="H97" s="15">
        <v>0.66846530999999998</v>
      </c>
      <c r="J97" s="15">
        <v>955</v>
      </c>
      <c r="K97">
        <f t="shared" si="2"/>
        <v>0.12564338236808292</v>
      </c>
    </row>
    <row r="98" spans="1:11" x14ac:dyDescent="0.2">
      <c r="A98" s="15">
        <v>965</v>
      </c>
      <c r="B98" s="15">
        <v>0.61277429000000005</v>
      </c>
      <c r="C98" s="15">
        <v>0.50971688999999998</v>
      </c>
      <c r="D98" s="15">
        <v>0.60085911000000003</v>
      </c>
      <c r="E98" s="15">
        <v>0.48713186000000003</v>
      </c>
      <c r="F98" s="15">
        <v>0.58029231999999997</v>
      </c>
      <c r="G98" s="15">
        <v>0.64917387999999998</v>
      </c>
      <c r="H98" s="15">
        <v>0.64392139999999998</v>
      </c>
      <c r="J98" s="15">
        <v>965</v>
      </c>
      <c r="K98">
        <f t="shared" si="2"/>
        <v>0.13000239940111413</v>
      </c>
    </row>
    <row r="99" spans="1:11" x14ac:dyDescent="0.2">
      <c r="A99" s="15">
        <v>975</v>
      </c>
      <c r="B99" s="15">
        <v>0.60432909999999995</v>
      </c>
      <c r="C99" s="15">
        <v>0.46778760000000003</v>
      </c>
      <c r="D99" s="15">
        <v>0.63495636</v>
      </c>
      <c r="E99" s="15">
        <v>0.49441756999999997</v>
      </c>
      <c r="F99" s="15">
        <v>0.58947386000000002</v>
      </c>
      <c r="G99" s="15">
        <v>0.64011012</v>
      </c>
      <c r="H99" s="15">
        <v>0.64121991</v>
      </c>
      <c r="J99" s="15">
        <v>975</v>
      </c>
      <c r="K99">
        <f t="shared" si="2"/>
        <v>0.13305282914906935</v>
      </c>
    </row>
    <row r="100" spans="1:11" x14ac:dyDescent="0.2">
      <c r="A100" s="15">
        <v>985</v>
      </c>
      <c r="B100" s="15">
        <v>0.60056008000000005</v>
      </c>
      <c r="C100" s="15">
        <v>0.48993257000000001</v>
      </c>
      <c r="D100" s="15">
        <v>0.61649292</v>
      </c>
      <c r="E100" s="15">
        <v>0.50650930999999999</v>
      </c>
      <c r="F100" s="15">
        <v>0.57845400999999996</v>
      </c>
      <c r="G100" s="15">
        <v>0.63298016000000001</v>
      </c>
      <c r="H100" s="15">
        <v>0.63984545000000004</v>
      </c>
      <c r="J100" s="15">
        <v>985</v>
      </c>
      <c r="K100">
        <f t="shared" si="2"/>
        <v>0.11514729443000427</v>
      </c>
    </row>
  </sheetData>
  <mergeCells count="2">
    <mergeCell ref="B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D1D4-9843-8545-916D-F23EDFC1DFCD}">
  <dimension ref="A1:F101"/>
  <sheetViews>
    <sheetView workbookViewId="0">
      <selection activeCell="A6" sqref="A6"/>
    </sheetView>
  </sheetViews>
  <sheetFormatPr baseColWidth="10" defaultRowHeight="16" x14ac:dyDescent="0.2"/>
  <sheetData>
    <row r="1" spans="1:6" x14ac:dyDescent="0.2">
      <c r="A1" s="1" t="s">
        <v>17</v>
      </c>
      <c r="B1" s="1"/>
      <c r="C1" s="1"/>
      <c r="D1" s="1"/>
      <c r="E1" s="1"/>
    </row>
    <row r="2" spans="1:6" x14ac:dyDescent="0.2">
      <c r="A2" t="s">
        <v>16</v>
      </c>
      <c r="B2" t="s">
        <v>1</v>
      </c>
      <c r="C2" t="s">
        <v>2</v>
      </c>
      <c r="D2" t="s">
        <v>3</v>
      </c>
      <c r="E2" t="s">
        <v>0</v>
      </c>
      <c r="F2" t="s">
        <v>21</v>
      </c>
    </row>
    <row r="3" spans="1:6" x14ac:dyDescent="0.2">
      <c r="A3" s="16">
        <v>9</v>
      </c>
      <c r="B3" s="16">
        <v>1</v>
      </c>
      <c r="C3" s="16">
        <v>1</v>
      </c>
      <c r="D3" s="16">
        <v>1</v>
      </c>
      <c r="E3">
        <f>AVERAGE(B3:D3)</f>
        <v>1</v>
      </c>
    </row>
    <row r="4" spans="1:6" x14ac:dyDescent="0.2">
      <c r="A4" s="16">
        <v>29</v>
      </c>
      <c r="B4" s="16">
        <v>0.92152034000000005</v>
      </c>
      <c r="C4" s="16">
        <v>0.96616608999999998</v>
      </c>
      <c r="D4" s="16">
        <v>0.97803655</v>
      </c>
      <c r="E4">
        <f t="shared" ref="E4:E67" si="0">AVERAGE(B4:D4)</f>
        <v>0.95524099333333334</v>
      </c>
    </row>
    <row r="5" spans="1:6" x14ac:dyDescent="0.2">
      <c r="A5" s="16">
        <v>49</v>
      </c>
      <c r="B5" s="16">
        <v>0.91577702000000005</v>
      </c>
      <c r="C5" s="16">
        <v>0.94604493999999995</v>
      </c>
      <c r="D5" s="16">
        <v>0.92025822000000002</v>
      </c>
      <c r="E5">
        <f t="shared" si="0"/>
        <v>0.92736005999999993</v>
      </c>
    </row>
    <row r="6" spans="1:6" x14ac:dyDescent="0.2">
      <c r="A6" s="16">
        <v>69</v>
      </c>
      <c r="B6" s="16">
        <v>0.88472368999999995</v>
      </c>
      <c r="C6" s="16">
        <v>0.90364668999999997</v>
      </c>
      <c r="D6" s="16">
        <v>0.91829094</v>
      </c>
      <c r="E6">
        <f t="shared" si="0"/>
        <v>0.9022204399999999</v>
      </c>
    </row>
    <row r="7" spans="1:6" x14ac:dyDescent="0.2">
      <c r="A7" s="16">
        <v>89</v>
      </c>
      <c r="B7" s="16">
        <v>0.83712914000000005</v>
      </c>
      <c r="C7" s="16">
        <v>0.88210869999999997</v>
      </c>
      <c r="D7" s="16">
        <v>0.90426139000000005</v>
      </c>
      <c r="E7">
        <f t="shared" si="0"/>
        <v>0.87449974333333336</v>
      </c>
    </row>
    <row r="8" spans="1:6" x14ac:dyDescent="0.2">
      <c r="A8" s="16">
        <v>109</v>
      </c>
      <c r="B8" s="16">
        <v>0.83870233999999999</v>
      </c>
      <c r="C8" s="16">
        <v>0.84841425999999998</v>
      </c>
      <c r="D8" s="16">
        <v>0.88729181000000001</v>
      </c>
      <c r="E8">
        <f t="shared" si="0"/>
        <v>0.85813613666666677</v>
      </c>
    </row>
    <row r="9" spans="1:6" x14ac:dyDescent="0.2">
      <c r="A9" s="16">
        <v>129</v>
      </c>
      <c r="B9" s="16">
        <v>0.79706124</v>
      </c>
      <c r="C9" s="16">
        <v>0.84023572000000002</v>
      </c>
      <c r="D9" s="16">
        <v>0.8737509</v>
      </c>
      <c r="E9">
        <f t="shared" si="0"/>
        <v>0.83701595333333334</v>
      </c>
    </row>
    <row r="10" spans="1:6" x14ac:dyDescent="0.2">
      <c r="A10" s="16">
        <v>149</v>
      </c>
      <c r="B10" s="16">
        <v>0.75926950000000004</v>
      </c>
      <c r="C10" s="16">
        <v>0.80346044999999999</v>
      </c>
      <c r="D10" s="16">
        <v>0.84661644999999996</v>
      </c>
      <c r="E10">
        <f t="shared" si="0"/>
        <v>0.80311546666666667</v>
      </c>
    </row>
    <row r="11" spans="1:6" x14ac:dyDescent="0.2">
      <c r="A11" s="16">
        <v>169</v>
      </c>
      <c r="B11" s="16">
        <v>0.76300179999999995</v>
      </c>
      <c r="C11" s="16">
        <v>0.80417833999999999</v>
      </c>
      <c r="D11" s="16">
        <v>0.84380765999999996</v>
      </c>
      <c r="E11">
        <f t="shared" si="0"/>
        <v>0.8036626</v>
      </c>
    </row>
    <row r="12" spans="1:6" x14ac:dyDescent="0.2">
      <c r="A12" s="16">
        <v>189</v>
      </c>
      <c r="B12" s="16">
        <v>0.76619965000000001</v>
      </c>
      <c r="C12" s="16">
        <v>0.76761458999999999</v>
      </c>
      <c r="D12" s="16">
        <v>0.82328502000000003</v>
      </c>
      <c r="E12">
        <f t="shared" si="0"/>
        <v>0.78569975333333331</v>
      </c>
    </row>
    <row r="13" spans="1:6" x14ac:dyDescent="0.2">
      <c r="A13" s="16">
        <v>209</v>
      </c>
      <c r="B13" s="16">
        <v>0.74498513</v>
      </c>
      <c r="C13" s="16">
        <v>0.74392983999999995</v>
      </c>
      <c r="D13" s="16">
        <v>0.79039999999999999</v>
      </c>
      <c r="E13">
        <f t="shared" si="0"/>
        <v>0.75977165666666657</v>
      </c>
    </row>
    <row r="14" spans="1:6" x14ac:dyDescent="0.2">
      <c r="A14" s="16">
        <v>229</v>
      </c>
      <c r="B14" s="16">
        <v>0.71563878999999997</v>
      </c>
      <c r="C14" s="16">
        <v>0.74511495000000005</v>
      </c>
      <c r="D14" s="16">
        <v>0.78319324999999995</v>
      </c>
      <c r="E14">
        <f t="shared" si="0"/>
        <v>0.74798233000000003</v>
      </c>
    </row>
    <row r="15" spans="1:6" x14ac:dyDescent="0.2">
      <c r="A15" s="16">
        <v>249</v>
      </c>
      <c r="B15" s="16">
        <v>0.68889858999999998</v>
      </c>
      <c r="C15" s="16">
        <v>0.71005947999999997</v>
      </c>
      <c r="D15" s="16">
        <v>0.79278307000000003</v>
      </c>
      <c r="E15">
        <f t="shared" si="0"/>
        <v>0.73058038000000003</v>
      </c>
    </row>
    <row r="16" spans="1:6" x14ac:dyDescent="0.2">
      <c r="A16" s="16">
        <v>269</v>
      </c>
      <c r="B16" s="16">
        <v>0.70036524</v>
      </c>
      <c r="C16" s="16">
        <v>0.71334600999999997</v>
      </c>
      <c r="D16" s="16">
        <v>0.79717749999999998</v>
      </c>
      <c r="E16">
        <f t="shared" si="0"/>
        <v>0.73696291666666669</v>
      </c>
    </row>
    <row r="17" spans="1:5" x14ac:dyDescent="0.2">
      <c r="A17" s="16">
        <v>289</v>
      </c>
      <c r="B17" s="16">
        <v>0.66142102999999997</v>
      </c>
      <c r="C17" s="16">
        <v>0.70805216000000004</v>
      </c>
      <c r="D17" s="16">
        <v>0.75242348000000003</v>
      </c>
      <c r="E17">
        <f t="shared" si="0"/>
        <v>0.70729889000000001</v>
      </c>
    </row>
    <row r="18" spans="1:5" x14ac:dyDescent="0.2">
      <c r="A18" s="16">
        <v>309</v>
      </c>
      <c r="B18" s="16">
        <v>0.65327305000000002</v>
      </c>
      <c r="C18" s="16">
        <v>0.69491756000000005</v>
      </c>
      <c r="D18" s="16">
        <v>0.76138315000000001</v>
      </c>
      <c r="E18">
        <f t="shared" si="0"/>
        <v>0.70319125333333332</v>
      </c>
    </row>
    <row r="19" spans="1:5" x14ac:dyDescent="0.2">
      <c r="A19" s="16">
        <v>329</v>
      </c>
      <c r="B19" s="16">
        <v>0.66785698000000004</v>
      </c>
      <c r="C19" s="16">
        <v>0.67312528999999999</v>
      </c>
      <c r="D19" s="16">
        <v>0.74874404999999999</v>
      </c>
      <c r="E19">
        <f t="shared" si="0"/>
        <v>0.69657544000000005</v>
      </c>
    </row>
    <row r="20" spans="1:5" x14ac:dyDescent="0.2">
      <c r="A20" s="16">
        <v>349</v>
      </c>
      <c r="B20" s="16">
        <v>0.67482651999999999</v>
      </c>
      <c r="C20" s="16">
        <v>0.67541417999999998</v>
      </c>
      <c r="D20" s="16">
        <v>0.75125032999999997</v>
      </c>
      <c r="E20">
        <f t="shared" si="0"/>
        <v>0.70049700999999998</v>
      </c>
    </row>
    <row r="21" spans="1:5" x14ac:dyDescent="0.2">
      <c r="A21" s="16">
        <v>369</v>
      </c>
      <c r="B21" s="16">
        <v>0.68292249000000005</v>
      </c>
      <c r="C21" s="16">
        <v>0.67588258999999995</v>
      </c>
      <c r="D21" s="16">
        <v>0.72252031000000005</v>
      </c>
      <c r="E21">
        <f t="shared" si="0"/>
        <v>0.69377513000000002</v>
      </c>
    </row>
    <row r="22" spans="1:5" x14ac:dyDescent="0.2">
      <c r="A22" s="16">
        <v>389</v>
      </c>
      <c r="B22" s="16">
        <v>0.66572752999999996</v>
      </c>
      <c r="C22" s="16">
        <v>0.67413537999999995</v>
      </c>
      <c r="D22" s="16">
        <v>0.72752103000000001</v>
      </c>
      <c r="E22">
        <f t="shared" si="0"/>
        <v>0.68912797999999997</v>
      </c>
    </row>
    <row r="23" spans="1:5" x14ac:dyDescent="0.2">
      <c r="A23" s="16">
        <v>409</v>
      </c>
      <c r="B23" s="16">
        <v>0.65430184000000002</v>
      </c>
      <c r="C23" s="16">
        <v>0.67060920999999996</v>
      </c>
      <c r="D23" s="16">
        <v>0.73107717000000005</v>
      </c>
      <c r="E23">
        <f t="shared" si="0"/>
        <v>0.68532940666666653</v>
      </c>
    </row>
    <row r="24" spans="1:5" x14ac:dyDescent="0.2">
      <c r="A24" s="16">
        <v>429</v>
      </c>
      <c r="B24" s="16">
        <v>0.64904717000000001</v>
      </c>
      <c r="C24" s="16">
        <v>0.64662545999999999</v>
      </c>
      <c r="D24" s="16">
        <v>0.71645506999999997</v>
      </c>
      <c r="E24">
        <f t="shared" si="0"/>
        <v>0.67070923333333321</v>
      </c>
    </row>
    <row r="25" spans="1:5" x14ac:dyDescent="0.2">
      <c r="A25" s="16">
        <v>449</v>
      </c>
      <c r="B25" s="16">
        <v>0.62091017999999998</v>
      </c>
      <c r="C25" s="16">
        <v>0.63127659000000003</v>
      </c>
      <c r="D25" s="16">
        <v>0.72201446999999996</v>
      </c>
      <c r="E25">
        <f t="shared" si="0"/>
        <v>0.65806708000000003</v>
      </c>
    </row>
    <row r="26" spans="1:5" x14ac:dyDescent="0.2">
      <c r="A26" s="16">
        <v>469</v>
      </c>
      <c r="B26" s="16">
        <v>0.61069046000000005</v>
      </c>
      <c r="C26" s="16">
        <v>0.61388834999999997</v>
      </c>
      <c r="D26" s="16">
        <v>0.70944947000000003</v>
      </c>
      <c r="E26">
        <f t="shared" si="0"/>
        <v>0.64467609333333342</v>
      </c>
    </row>
    <row r="27" spans="1:5" x14ac:dyDescent="0.2">
      <c r="A27" s="16">
        <v>489</v>
      </c>
      <c r="B27" s="16">
        <v>0.62939027999999997</v>
      </c>
      <c r="C27" s="16">
        <v>0.61747635000000001</v>
      </c>
      <c r="D27" s="16">
        <v>0.70098525</v>
      </c>
      <c r="E27">
        <f t="shared" si="0"/>
        <v>0.64928395999999999</v>
      </c>
    </row>
    <row r="28" spans="1:5" x14ac:dyDescent="0.2">
      <c r="A28" s="16">
        <v>509</v>
      </c>
      <c r="B28" s="16">
        <v>0.61285402</v>
      </c>
      <c r="C28" s="16">
        <v>0.59655698000000001</v>
      </c>
      <c r="D28" s="16">
        <v>0.68456662999999995</v>
      </c>
      <c r="E28">
        <f t="shared" si="0"/>
        <v>0.63132587666666662</v>
      </c>
    </row>
    <row r="29" spans="1:5" x14ac:dyDescent="0.2">
      <c r="A29" s="16">
        <v>529</v>
      </c>
      <c r="B29" s="16">
        <v>0.61106218999999995</v>
      </c>
      <c r="C29" s="16">
        <v>0.59526294000000002</v>
      </c>
      <c r="D29" s="16">
        <v>0.68557409999999996</v>
      </c>
      <c r="E29">
        <f t="shared" si="0"/>
        <v>0.63063307666666668</v>
      </c>
    </row>
    <row r="30" spans="1:5" x14ac:dyDescent="0.2">
      <c r="A30" s="16">
        <v>549</v>
      </c>
      <c r="B30" s="16">
        <v>0.63805575000000003</v>
      </c>
      <c r="C30" s="16">
        <v>0.61163076000000005</v>
      </c>
      <c r="D30" s="16">
        <v>0.67162374999999996</v>
      </c>
      <c r="E30">
        <f t="shared" si="0"/>
        <v>0.64043675333333339</v>
      </c>
    </row>
    <row r="31" spans="1:5" x14ac:dyDescent="0.2">
      <c r="A31" s="16">
        <v>569</v>
      </c>
      <c r="B31" s="16">
        <v>0.60852585999999997</v>
      </c>
      <c r="C31" s="16">
        <v>0.59227558999999996</v>
      </c>
      <c r="D31" s="16">
        <v>0.66554921</v>
      </c>
      <c r="E31">
        <f t="shared" si="0"/>
        <v>0.62211688666666665</v>
      </c>
    </row>
    <row r="32" spans="1:5" x14ac:dyDescent="0.2">
      <c r="A32" s="16">
        <v>589</v>
      </c>
      <c r="B32" s="16">
        <v>0.58603485</v>
      </c>
      <c r="C32" s="16">
        <v>0.58756047</v>
      </c>
      <c r="D32" s="16">
        <v>0.68030268999999999</v>
      </c>
      <c r="E32">
        <f t="shared" si="0"/>
        <v>0.61796600333333329</v>
      </c>
    </row>
    <row r="33" spans="1:5" x14ac:dyDescent="0.2">
      <c r="A33" s="16">
        <v>609</v>
      </c>
      <c r="B33" s="16">
        <v>0.58985251999999999</v>
      </c>
      <c r="C33" s="16">
        <v>0.57484908999999995</v>
      </c>
      <c r="D33" s="16">
        <v>0.65597914000000002</v>
      </c>
      <c r="E33">
        <f t="shared" si="0"/>
        <v>0.60689358333333321</v>
      </c>
    </row>
    <row r="34" spans="1:5" x14ac:dyDescent="0.2">
      <c r="A34" s="16">
        <v>629</v>
      </c>
      <c r="B34" s="16">
        <v>0.58664632000000005</v>
      </c>
      <c r="C34" s="16">
        <v>0.58278363</v>
      </c>
      <c r="D34" s="16">
        <v>0.64621468999999998</v>
      </c>
      <c r="E34">
        <f t="shared" si="0"/>
        <v>0.60521488000000001</v>
      </c>
    </row>
    <row r="35" spans="1:5" x14ac:dyDescent="0.2">
      <c r="A35" s="16">
        <v>649</v>
      </c>
      <c r="B35" s="16">
        <v>0.58120214000000003</v>
      </c>
      <c r="C35" s="16">
        <v>0.55434137000000006</v>
      </c>
      <c r="D35" s="16">
        <v>0.63940193000000001</v>
      </c>
      <c r="E35">
        <f t="shared" si="0"/>
        <v>0.59164848000000003</v>
      </c>
    </row>
    <row r="36" spans="1:5" x14ac:dyDescent="0.2">
      <c r="A36" s="16">
        <v>669</v>
      </c>
      <c r="B36" s="16">
        <v>0.59356308999999996</v>
      </c>
      <c r="C36" s="16">
        <v>0.56435751999999995</v>
      </c>
      <c r="D36" s="16">
        <v>0.64373486000000002</v>
      </c>
      <c r="E36">
        <f t="shared" si="0"/>
        <v>0.60055182333333335</v>
      </c>
    </row>
    <row r="37" spans="1:5" x14ac:dyDescent="0.2">
      <c r="A37" s="16">
        <v>689</v>
      </c>
      <c r="B37" s="16">
        <v>0.57536620000000005</v>
      </c>
      <c r="C37" s="16">
        <v>0.56234236000000004</v>
      </c>
      <c r="D37" s="16">
        <v>0.64804587000000002</v>
      </c>
      <c r="E37">
        <f t="shared" si="0"/>
        <v>0.59525147666666667</v>
      </c>
    </row>
    <row r="38" spans="1:5" x14ac:dyDescent="0.2">
      <c r="A38" s="16">
        <v>709</v>
      </c>
      <c r="B38" s="16">
        <v>0.54404901999999999</v>
      </c>
      <c r="C38" s="16">
        <v>0.53159968999999996</v>
      </c>
      <c r="D38" s="16">
        <v>0.66695428999999995</v>
      </c>
      <c r="E38">
        <f t="shared" si="0"/>
        <v>0.58086766666666667</v>
      </c>
    </row>
    <row r="39" spans="1:5" x14ac:dyDescent="0.2">
      <c r="A39" s="16">
        <v>729</v>
      </c>
      <c r="B39" s="16">
        <v>0.58547046000000003</v>
      </c>
      <c r="C39" s="16">
        <v>0.55306781000000005</v>
      </c>
      <c r="D39" s="16">
        <v>0.63833618999999997</v>
      </c>
      <c r="E39">
        <f t="shared" si="0"/>
        <v>0.59229148666666676</v>
      </c>
    </row>
    <row r="40" spans="1:5" x14ac:dyDescent="0.2">
      <c r="A40" s="16">
        <v>749</v>
      </c>
      <c r="B40" s="16">
        <v>0.57603846000000003</v>
      </c>
      <c r="C40" s="16">
        <v>0.52772682999999998</v>
      </c>
      <c r="D40" s="16">
        <v>0.63739431999999996</v>
      </c>
      <c r="E40">
        <f t="shared" si="0"/>
        <v>0.58038653666666662</v>
      </c>
    </row>
    <row r="41" spans="1:5" x14ac:dyDescent="0.2">
      <c r="A41" s="16">
        <v>769</v>
      </c>
      <c r="B41" s="16">
        <v>0.56864042999999997</v>
      </c>
      <c r="C41" s="16">
        <v>0.53782046999999999</v>
      </c>
      <c r="D41" s="16">
        <v>0.63371330999999997</v>
      </c>
      <c r="E41">
        <f t="shared" si="0"/>
        <v>0.58005807000000009</v>
      </c>
    </row>
    <row r="42" spans="1:5" x14ac:dyDescent="0.2">
      <c r="A42" s="16">
        <v>789</v>
      </c>
      <c r="B42" s="16">
        <v>0.58086596999999995</v>
      </c>
      <c r="C42" s="16">
        <v>0.54508102000000003</v>
      </c>
      <c r="D42" s="16">
        <v>0.62170108000000002</v>
      </c>
      <c r="E42">
        <f t="shared" si="0"/>
        <v>0.58254935666666674</v>
      </c>
    </row>
    <row r="43" spans="1:5" x14ac:dyDescent="0.2">
      <c r="A43" s="16">
        <v>809</v>
      </c>
      <c r="B43" s="16">
        <v>0.57442278000000002</v>
      </c>
      <c r="C43" s="16">
        <v>0.53688586999999999</v>
      </c>
      <c r="D43" s="16">
        <v>0.62694888000000004</v>
      </c>
      <c r="E43">
        <f t="shared" si="0"/>
        <v>0.57941917666666665</v>
      </c>
    </row>
    <row r="44" spans="1:5" x14ac:dyDescent="0.2">
      <c r="A44" s="16">
        <v>829</v>
      </c>
      <c r="B44" s="16">
        <v>0.55733816999999997</v>
      </c>
      <c r="C44" s="16">
        <v>0.53022782999999996</v>
      </c>
      <c r="D44" s="16">
        <v>0.63374797000000005</v>
      </c>
      <c r="E44">
        <f t="shared" si="0"/>
        <v>0.57377132333333325</v>
      </c>
    </row>
    <row r="45" spans="1:5" x14ac:dyDescent="0.2">
      <c r="A45" s="16">
        <v>849</v>
      </c>
      <c r="B45" s="16">
        <v>0.54748823999999996</v>
      </c>
      <c r="C45" s="16">
        <v>0.54356707999999998</v>
      </c>
      <c r="D45" s="16">
        <v>0.61679839000000003</v>
      </c>
      <c r="E45">
        <f t="shared" si="0"/>
        <v>0.56928456999999999</v>
      </c>
    </row>
    <row r="46" spans="1:5" x14ac:dyDescent="0.2">
      <c r="A46" s="16">
        <v>869</v>
      </c>
      <c r="B46" s="16">
        <v>0.56319611000000003</v>
      </c>
      <c r="C46" s="16">
        <v>0.52242931000000004</v>
      </c>
      <c r="D46" s="16">
        <v>0.61491351999999999</v>
      </c>
      <c r="E46">
        <f t="shared" si="0"/>
        <v>0.56684631333333335</v>
      </c>
    </row>
    <row r="47" spans="1:5" x14ac:dyDescent="0.2">
      <c r="A47" s="16">
        <v>889</v>
      </c>
      <c r="B47" s="16">
        <v>0.53513184000000003</v>
      </c>
      <c r="C47" s="16">
        <v>0.51472222000000001</v>
      </c>
      <c r="D47" s="16">
        <v>0.60330861999999996</v>
      </c>
      <c r="E47">
        <f t="shared" si="0"/>
        <v>0.55105422666666659</v>
      </c>
    </row>
    <row r="48" spans="1:5" x14ac:dyDescent="0.2">
      <c r="A48" s="16">
        <v>909</v>
      </c>
      <c r="B48" s="16">
        <v>0.52071259000000003</v>
      </c>
      <c r="C48" s="16">
        <v>0.51718622999999997</v>
      </c>
      <c r="D48" s="16">
        <v>0.60534381000000004</v>
      </c>
      <c r="E48">
        <f t="shared" si="0"/>
        <v>0.54774754333333331</v>
      </c>
    </row>
    <row r="49" spans="1:5" x14ac:dyDescent="0.2">
      <c r="A49" s="16">
        <v>929</v>
      </c>
      <c r="B49" s="16">
        <v>0.55402868000000005</v>
      </c>
      <c r="C49" s="16">
        <v>0.50323191</v>
      </c>
      <c r="D49" s="16">
        <v>0.59142565000000002</v>
      </c>
      <c r="E49">
        <f t="shared" si="0"/>
        <v>0.54956207999999995</v>
      </c>
    </row>
    <row r="50" spans="1:5" x14ac:dyDescent="0.2">
      <c r="A50" s="16">
        <v>949</v>
      </c>
      <c r="B50" s="16">
        <v>0.51175055000000003</v>
      </c>
      <c r="C50" s="16">
        <v>0.50903878000000002</v>
      </c>
      <c r="D50" s="16">
        <v>0.59478520999999995</v>
      </c>
      <c r="E50">
        <f t="shared" si="0"/>
        <v>0.53852484666666667</v>
      </c>
    </row>
    <row r="51" spans="1:5" x14ac:dyDescent="0.2">
      <c r="A51" s="16">
        <v>969</v>
      </c>
      <c r="B51" s="16">
        <v>0.54623615000000003</v>
      </c>
      <c r="C51" s="16">
        <v>0.51994815999999999</v>
      </c>
      <c r="D51" s="16">
        <v>0.60176801999999996</v>
      </c>
      <c r="E51">
        <f t="shared" si="0"/>
        <v>0.55598411000000003</v>
      </c>
    </row>
    <row r="52" spans="1:5" x14ac:dyDescent="0.2">
      <c r="A52" s="16">
        <v>989</v>
      </c>
      <c r="B52" s="16">
        <v>0.50317274999999995</v>
      </c>
      <c r="C52" s="16">
        <v>0.52610997999999998</v>
      </c>
      <c r="D52" s="16">
        <v>0.58530570000000004</v>
      </c>
      <c r="E52">
        <f t="shared" si="0"/>
        <v>0.53819614333333332</v>
      </c>
    </row>
    <row r="53" spans="1:5" x14ac:dyDescent="0.2">
      <c r="A53" s="16">
        <v>1009</v>
      </c>
      <c r="B53" s="16">
        <v>0.52253371999999998</v>
      </c>
      <c r="C53" s="16">
        <v>0.52403935000000001</v>
      </c>
      <c r="D53" s="16">
        <v>0.59515631000000002</v>
      </c>
      <c r="E53">
        <f t="shared" si="0"/>
        <v>0.54724312666666675</v>
      </c>
    </row>
    <row r="54" spans="1:5" x14ac:dyDescent="0.2">
      <c r="A54" s="16">
        <v>1029</v>
      </c>
      <c r="B54" s="16">
        <v>0.53396602000000004</v>
      </c>
      <c r="C54" s="16">
        <v>0.51589596999999998</v>
      </c>
      <c r="D54" s="16">
        <v>0.59125304999999995</v>
      </c>
      <c r="E54">
        <f t="shared" si="0"/>
        <v>0.54703834666666673</v>
      </c>
    </row>
    <row r="55" spans="1:5" x14ac:dyDescent="0.2">
      <c r="A55" s="16">
        <v>1049</v>
      </c>
      <c r="B55" s="16">
        <v>0.52671676000000001</v>
      </c>
      <c r="C55" s="16">
        <v>0.501695</v>
      </c>
      <c r="D55" s="16">
        <v>0.57132711999999997</v>
      </c>
      <c r="E55">
        <f t="shared" si="0"/>
        <v>0.53324629333333329</v>
      </c>
    </row>
    <row r="56" spans="1:5" x14ac:dyDescent="0.2">
      <c r="A56" s="16">
        <v>1069</v>
      </c>
      <c r="B56" s="16">
        <v>0.54614052999999996</v>
      </c>
      <c r="C56" s="16">
        <v>0.51587223000000004</v>
      </c>
      <c r="D56" s="16">
        <v>0.58353124999999995</v>
      </c>
      <c r="E56">
        <f t="shared" si="0"/>
        <v>0.54851466999999998</v>
      </c>
    </row>
    <row r="57" spans="1:5" x14ac:dyDescent="0.2">
      <c r="A57" s="16">
        <v>1089</v>
      </c>
      <c r="B57" s="16">
        <v>0.50742140000000002</v>
      </c>
      <c r="C57" s="16">
        <v>0.51598228000000002</v>
      </c>
      <c r="D57" s="16">
        <v>0.59445857000000002</v>
      </c>
      <c r="E57">
        <f t="shared" si="0"/>
        <v>0.53928741666666669</v>
      </c>
    </row>
    <row r="58" spans="1:5" x14ac:dyDescent="0.2">
      <c r="A58" s="16">
        <v>1109</v>
      </c>
      <c r="B58" s="16">
        <v>0.51855644999999995</v>
      </c>
      <c r="C58" s="16">
        <v>0.50707769000000003</v>
      </c>
      <c r="D58" s="16">
        <v>0.59566585999999999</v>
      </c>
      <c r="E58">
        <f t="shared" si="0"/>
        <v>0.54043333333333332</v>
      </c>
    </row>
    <row r="59" spans="1:5" x14ac:dyDescent="0.2">
      <c r="A59" s="16">
        <v>1129</v>
      </c>
      <c r="B59" s="16">
        <v>0.52667357999999997</v>
      </c>
      <c r="C59" s="16">
        <v>0.49271132000000001</v>
      </c>
      <c r="D59" s="16">
        <v>0.56978324999999996</v>
      </c>
      <c r="E59">
        <f t="shared" si="0"/>
        <v>0.52972271666666659</v>
      </c>
    </row>
    <row r="60" spans="1:5" x14ac:dyDescent="0.2">
      <c r="A60" s="16">
        <v>1149</v>
      </c>
      <c r="B60" s="16">
        <v>0.52766915999999997</v>
      </c>
      <c r="C60" s="16">
        <v>0.49991574999999999</v>
      </c>
      <c r="D60" s="16">
        <v>0.58092085999999998</v>
      </c>
      <c r="E60">
        <f t="shared" si="0"/>
        <v>0.53616858999999994</v>
      </c>
    </row>
    <row r="61" spans="1:5" x14ac:dyDescent="0.2">
      <c r="A61" s="16">
        <v>1169</v>
      </c>
      <c r="B61" s="16">
        <v>0.55464312000000004</v>
      </c>
      <c r="C61" s="16">
        <v>0.49324215999999999</v>
      </c>
      <c r="D61" s="16">
        <v>0.58980295999999999</v>
      </c>
      <c r="E61">
        <f t="shared" si="0"/>
        <v>0.54589608000000001</v>
      </c>
    </row>
    <row r="62" spans="1:5" x14ac:dyDescent="0.2">
      <c r="A62" s="16">
        <v>1189</v>
      </c>
      <c r="B62" s="16">
        <v>0.49968312999999998</v>
      </c>
      <c r="C62" s="16">
        <v>0.49126659</v>
      </c>
      <c r="D62" s="16">
        <v>0.58389347999999996</v>
      </c>
      <c r="E62">
        <f t="shared" si="0"/>
        <v>0.52494773333333333</v>
      </c>
    </row>
    <row r="63" spans="1:5" x14ac:dyDescent="0.2">
      <c r="A63" s="16">
        <v>1209</v>
      </c>
      <c r="B63" s="16">
        <v>0.49632552000000002</v>
      </c>
      <c r="C63" s="16">
        <v>0.48850017000000001</v>
      </c>
      <c r="D63" s="16">
        <v>0.56488267999999997</v>
      </c>
      <c r="E63">
        <f t="shared" si="0"/>
        <v>0.51656945666666665</v>
      </c>
    </row>
    <row r="64" spans="1:5" x14ac:dyDescent="0.2">
      <c r="A64" s="16">
        <v>1229</v>
      </c>
      <c r="B64" s="16">
        <v>0.50450101999999997</v>
      </c>
      <c r="C64" s="16">
        <v>0.49138514999999999</v>
      </c>
      <c r="D64" s="16">
        <v>0.56524993999999995</v>
      </c>
      <c r="E64">
        <f t="shared" si="0"/>
        <v>0.52037870333333325</v>
      </c>
    </row>
    <row r="65" spans="1:5" x14ac:dyDescent="0.2">
      <c r="A65" s="16">
        <v>1249</v>
      </c>
      <c r="B65" s="16">
        <v>0.48210351000000001</v>
      </c>
      <c r="C65" s="16">
        <v>0.48149372000000001</v>
      </c>
      <c r="D65" s="16">
        <v>0.58828502999999999</v>
      </c>
      <c r="E65">
        <f t="shared" si="0"/>
        <v>0.51729408666666665</v>
      </c>
    </row>
    <row r="66" spans="1:5" x14ac:dyDescent="0.2">
      <c r="A66" s="16">
        <v>1269</v>
      </c>
      <c r="B66" s="16">
        <v>0.51208326000000004</v>
      </c>
      <c r="C66" s="16">
        <v>0.49601181</v>
      </c>
      <c r="D66" s="16">
        <v>0.58544322000000004</v>
      </c>
      <c r="E66">
        <f t="shared" si="0"/>
        <v>0.53117943000000001</v>
      </c>
    </row>
    <row r="67" spans="1:5" x14ac:dyDescent="0.2">
      <c r="A67" s="16">
        <v>1289</v>
      </c>
      <c r="B67" s="16">
        <v>0.48413203999999999</v>
      </c>
      <c r="C67" s="16">
        <v>0.48964408999999998</v>
      </c>
      <c r="D67" s="16">
        <v>0.55940922999999998</v>
      </c>
      <c r="E67">
        <f t="shared" si="0"/>
        <v>0.51106178666666668</v>
      </c>
    </row>
    <row r="68" spans="1:5" x14ac:dyDescent="0.2">
      <c r="A68" s="16">
        <v>1309</v>
      </c>
      <c r="B68" s="16">
        <v>0.47285229000000001</v>
      </c>
      <c r="C68" s="16">
        <v>0.43485103000000003</v>
      </c>
      <c r="D68" s="16">
        <v>0.56689849000000003</v>
      </c>
      <c r="E68">
        <f t="shared" ref="E68:E101" si="1">AVERAGE(B68:D68)</f>
        <v>0.49153393666666667</v>
      </c>
    </row>
    <row r="69" spans="1:5" x14ac:dyDescent="0.2">
      <c r="A69" s="16">
        <v>1329</v>
      </c>
      <c r="B69" s="16">
        <v>0.45188856999999999</v>
      </c>
      <c r="C69" s="16">
        <v>0.48152755000000003</v>
      </c>
      <c r="D69" s="16">
        <v>0.56819101000000005</v>
      </c>
      <c r="E69">
        <f t="shared" si="1"/>
        <v>0.50053570999999997</v>
      </c>
    </row>
    <row r="70" spans="1:5" x14ac:dyDescent="0.2">
      <c r="A70" s="16">
        <v>1349</v>
      </c>
      <c r="B70" s="16">
        <v>0.45508474999999998</v>
      </c>
      <c r="C70" s="16">
        <v>0.47052969</v>
      </c>
      <c r="D70" s="16">
        <v>0.55935747000000002</v>
      </c>
      <c r="E70">
        <f t="shared" si="1"/>
        <v>0.49499063666666671</v>
      </c>
    </row>
    <row r="71" spans="1:5" x14ac:dyDescent="0.2">
      <c r="A71" s="16">
        <v>1369</v>
      </c>
      <c r="B71" s="16">
        <v>0.44633814999999999</v>
      </c>
      <c r="C71" s="16">
        <v>0.47183080999999999</v>
      </c>
      <c r="D71" s="16">
        <v>0.57536299000000002</v>
      </c>
      <c r="E71">
        <f t="shared" si="1"/>
        <v>0.4978439833333333</v>
      </c>
    </row>
    <row r="72" spans="1:5" x14ac:dyDescent="0.2">
      <c r="A72" s="16">
        <v>1389</v>
      </c>
      <c r="B72" s="16">
        <v>0.43817126000000001</v>
      </c>
      <c r="C72" s="16">
        <v>0.46121736000000002</v>
      </c>
      <c r="D72" s="16">
        <v>0.56371108999999997</v>
      </c>
      <c r="E72">
        <f t="shared" si="1"/>
        <v>0.48769990333333335</v>
      </c>
    </row>
    <row r="73" spans="1:5" x14ac:dyDescent="0.2">
      <c r="A73" s="16">
        <v>1409</v>
      </c>
      <c r="B73" s="16">
        <v>0.44670939999999998</v>
      </c>
      <c r="C73" s="16">
        <v>0.45766422000000001</v>
      </c>
      <c r="D73" s="16">
        <v>0.56464011000000003</v>
      </c>
      <c r="E73">
        <f t="shared" si="1"/>
        <v>0.48967124333333328</v>
      </c>
    </row>
    <row r="74" spans="1:5" x14ac:dyDescent="0.2">
      <c r="A74" s="16">
        <v>1429</v>
      </c>
      <c r="B74" s="16">
        <v>0.44467174999999998</v>
      </c>
      <c r="C74" s="16">
        <v>0.47703408000000003</v>
      </c>
      <c r="D74" s="16">
        <v>0.57127609000000001</v>
      </c>
      <c r="E74">
        <f t="shared" si="1"/>
        <v>0.49766064000000004</v>
      </c>
    </row>
    <row r="75" spans="1:5" x14ac:dyDescent="0.2">
      <c r="A75" s="16">
        <v>1449</v>
      </c>
      <c r="B75" s="16">
        <v>0.43652854000000002</v>
      </c>
      <c r="C75" s="16">
        <v>0.48074428000000002</v>
      </c>
      <c r="D75" s="16">
        <v>0.56255814000000004</v>
      </c>
      <c r="E75">
        <f t="shared" si="1"/>
        <v>0.49327698666666669</v>
      </c>
    </row>
    <row r="76" spans="1:5" x14ac:dyDescent="0.2">
      <c r="A76" s="16">
        <v>1469</v>
      </c>
      <c r="B76" s="16">
        <v>0.43474154999999998</v>
      </c>
      <c r="C76" s="16">
        <v>0.47389102999999999</v>
      </c>
      <c r="D76" s="16">
        <v>0.57628650000000003</v>
      </c>
      <c r="E76">
        <f t="shared" si="1"/>
        <v>0.4949730266666667</v>
      </c>
    </row>
    <row r="77" spans="1:5" x14ac:dyDescent="0.2">
      <c r="A77" s="16">
        <v>1489</v>
      </c>
      <c r="B77" s="16">
        <v>0.44533114000000001</v>
      </c>
      <c r="C77" s="16">
        <v>0.4794795</v>
      </c>
      <c r="D77" s="16">
        <v>0.56074478000000005</v>
      </c>
      <c r="E77">
        <f t="shared" si="1"/>
        <v>0.49518514000000002</v>
      </c>
    </row>
    <row r="78" spans="1:5" x14ac:dyDescent="0.2">
      <c r="A78" s="16">
        <v>1509</v>
      </c>
      <c r="B78" s="16">
        <v>0.42989284999999999</v>
      </c>
      <c r="C78" s="16">
        <v>0.47342424</v>
      </c>
      <c r="D78" s="16">
        <v>0.56204591000000004</v>
      </c>
      <c r="E78">
        <f t="shared" si="1"/>
        <v>0.48845433333333332</v>
      </c>
    </row>
    <row r="79" spans="1:5" x14ac:dyDescent="0.2">
      <c r="A79" s="16">
        <v>1529</v>
      </c>
      <c r="B79" s="16">
        <v>0.43441481999999998</v>
      </c>
      <c r="C79" s="16">
        <v>0.47498266</v>
      </c>
      <c r="D79" s="16">
        <v>0.56041894999999997</v>
      </c>
      <c r="E79">
        <f t="shared" si="1"/>
        <v>0.48993880999999995</v>
      </c>
    </row>
    <row r="80" spans="1:5" x14ac:dyDescent="0.2">
      <c r="A80" s="16">
        <v>1549</v>
      </c>
      <c r="B80" s="16">
        <v>0.45485808999999999</v>
      </c>
      <c r="C80" s="16">
        <v>0.45307079</v>
      </c>
      <c r="D80" s="16">
        <v>0.55872686000000005</v>
      </c>
      <c r="E80">
        <f t="shared" si="1"/>
        <v>0.48888524666666672</v>
      </c>
    </row>
    <row r="81" spans="1:5" x14ac:dyDescent="0.2">
      <c r="A81" s="16">
        <v>1569</v>
      </c>
      <c r="B81" s="16">
        <v>0.42892780000000003</v>
      </c>
      <c r="C81" s="16">
        <v>0.47538417999999999</v>
      </c>
      <c r="D81" s="16">
        <v>0.55741125999999996</v>
      </c>
      <c r="E81">
        <f t="shared" si="1"/>
        <v>0.48724107999999999</v>
      </c>
    </row>
    <row r="82" spans="1:5" x14ac:dyDescent="0.2">
      <c r="A82" s="16">
        <v>1589</v>
      </c>
      <c r="B82" s="16">
        <v>0.43870313999999999</v>
      </c>
      <c r="C82" s="16">
        <v>0.48044459</v>
      </c>
      <c r="D82" s="16">
        <v>0.55072765999999995</v>
      </c>
      <c r="E82">
        <f t="shared" si="1"/>
        <v>0.48995846333333332</v>
      </c>
    </row>
    <row r="83" spans="1:5" x14ac:dyDescent="0.2">
      <c r="A83" s="16">
        <v>1609</v>
      </c>
      <c r="B83" s="16">
        <v>0.42594958999999999</v>
      </c>
      <c r="C83" s="16">
        <v>0.46251672999999999</v>
      </c>
      <c r="D83" s="16">
        <v>0.56089036999999997</v>
      </c>
      <c r="E83">
        <f t="shared" si="1"/>
        <v>0.48311889666666669</v>
      </c>
    </row>
    <row r="84" spans="1:5" x14ac:dyDescent="0.2">
      <c r="A84" s="16">
        <v>1629</v>
      </c>
      <c r="B84" s="16">
        <v>0.45110407000000002</v>
      </c>
      <c r="C84" s="16">
        <v>0.46678448</v>
      </c>
      <c r="D84" s="16">
        <v>0.55615428</v>
      </c>
      <c r="E84">
        <f t="shared" si="1"/>
        <v>0.49134761000000005</v>
      </c>
    </row>
    <row r="85" spans="1:5" x14ac:dyDescent="0.2">
      <c r="A85" s="16">
        <v>1649</v>
      </c>
      <c r="B85" s="16">
        <v>0.42645707999999999</v>
      </c>
      <c r="C85" s="16">
        <v>0.46775549999999999</v>
      </c>
      <c r="D85" s="16">
        <v>0.56315740999999997</v>
      </c>
      <c r="E85">
        <f t="shared" si="1"/>
        <v>0.48578999666666672</v>
      </c>
    </row>
    <row r="86" spans="1:5" x14ac:dyDescent="0.2">
      <c r="A86" s="16">
        <v>1669</v>
      </c>
      <c r="B86" s="16">
        <v>0.43604205000000001</v>
      </c>
      <c r="C86" s="16">
        <v>0.48059013</v>
      </c>
      <c r="D86" s="16">
        <v>0.56205048000000002</v>
      </c>
      <c r="E86">
        <f t="shared" si="1"/>
        <v>0.49289421999999999</v>
      </c>
    </row>
    <row r="87" spans="1:5" x14ac:dyDescent="0.2">
      <c r="A87" s="16">
        <v>1689</v>
      </c>
      <c r="B87" s="16">
        <v>0.41661840999999999</v>
      </c>
      <c r="C87" s="16">
        <v>0.48612889999999997</v>
      </c>
      <c r="D87" s="16">
        <v>0.55400895999999999</v>
      </c>
      <c r="E87">
        <f t="shared" si="1"/>
        <v>0.48558542333333338</v>
      </c>
    </row>
    <row r="88" spans="1:5" x14ac:dyDescent="0.2">
      <c r="A88" s="16">
        <v>1709</v>
      </c>
      <c r="B88" s="16">
        <v>0.42898697000000002</v>
      </c>
      <c r="C88" s="16">
        <v>0.47340004000000002</v>
      </c>
      <c r="D88" s="16">
        <v>0.57902094999999998</v>
      </c>
      <c r="E88">
        <f t="shared" si="1"/>
        <v>0.49380265333333329</v>
      </c>
    </row>
    <row r="89" spans="1:5" x14ac:dyDescent="0.2">
      <c r="A89" s="16">
        <v>1729</v>
      </c>
      <c r="B89" s="16">
        <v>0.41272147999999997</v>
      </c>
      <c r="C89" s="16">
        <v>0.47453377000000002</v>
      </c>
      <c r="D89" s="16">
        <v>0.55936039999999998</v>
      </c>
      <c r="E89">
        <f t="shared" si="1"/>
        <v>0.48220521666666666</v>
      </c>
    </row>
    <row r="90" spans="1:5" x14ac:dyDescent="0.2">
      <c r="A90" s="16">
        <v>1749</v>
      </c>
      <c r="B90" s="16">
        <v>0.42067578</v>
      </c>
      <c r="C90" s="16">
        <v>0.47305199999999997</v>
      </c>
      <c r="D90" s="16">
        <v>0.56851552000000005</v>
      </c>
      <c r="E90">
        <f t="shared" si="1"/>
        <v>0.48741443333333329</v>
      </c>
    </row>
    <row r="91" spans="1:5" x14ac:dyDescent="0.2">
      <c r="A91" s="16">
        <v>1769</v>
      </c>
      <c r="B91" s="16">
        <v>0.41609193</v>
      </c>
      <c r="C91" s="16">
        <v>0.47315196999999998</v>
      </c>
      <c r="D91" s="16">
        <v>0.56229616000000004</v>
      </c>
      <c r="E91">
        <f t="shared" si="1"/>
        <v>0.48384668666666669</v>
      </c>
    </row>
    <row r="92" spans="1:5" x14ac:dyDescent="0.2">
      <c r="A92" s="16">
        <v>1789</v>
      </c>
      <c r="B92" s="16">
        <v>0.41245384000000002</v>
      </c>
      <c r="C92" s="16">
        <v>0.46921996999999999</v>
      </c>
      <c r="D92" s="16">
        <v>0.55831841999999998</v>
      </c>
      <c r="E92">
        <f t="shared" si="1"/>
        <v>0.47999741000000001</v>
      </c>
    </row>
    <row r="93" spans="1:5" x14ac:dyDescent="0.2">
      <c r="A93" s="16">
        <v>1809</v>
      </c>
      <c r="B93" s="16">
        <v>0.41836624</v>
      </c>
      <c r="C93" s="16">
        <v>0.47324854</v>
      </c>
      <c r="D93" s="16">
        <v>0.55907991000000001</v>
      </c>
      <c r="E93">
        <f t="shared" si="1"/>
        <v>0.48356489666666674</v>
      </c>
    </row>
    <row r="94" spans="1:5" x14ac:dyDescent="0.2">
      <c r="A94" s="16">
        <v>1829</v>
      </c>
      <c r="B94" s="16">
        <v>0.41014224999999999</v>
      </c>
      <c r="C94" s="16">
        <v>0.49158014999999999</v>
      </c>
      <c r="D94" s="16">
        <v>0.56256671999999996</v>
      </c>
      <c r="E94">
        <f t="shared" si="1"/>
        <v>0.48809637333333328</v>
      </c>
    </row>
    <row r="95" spans="1:5" x14ac:dyDescent="0.2">
      <c r="A95" s="16">
        <v>1849</v>
      </c>
      <c r="B95" s="16">
        <v>0.41341464</v>
      </c>
      <c r="C95" s="16">
        <v>0.47312735</v>
      </c>
      <c r="D95" s="16">
        <v>0.56255255000000004</v>
      </c>
      <c r="E95">
        <f t="shared" si="1"/>
        <v>0.48303151333333333</v>
      </c>
    </row>
    <row r="96" spans="1:5" x14ac:dyDescent="0.2">
      <c r="A96" s="16">
        <v>1869</v>
      </c>
      <c r="B96" s="16">
        <v>0.39998443</v>
      </c>
      <c r="C96" s="16">
        <v>0.47976834000000002</v>
      </c>
      <c r="D96" s="16">
        <v>0.55824180999999995</v>
      </c>
      <c r="E96">
        <f t="shared" si="1"/>
        <v>0.47933152666666667</v>
      </c>
    </row>
    <row r="97" spans="1:5" x14ac:dyDescent="0.2">
      <c r="A97" s="16">
        <v>1889</v>
      </c>
      <c r="B97" s="16">
        <v>0.40799773</v>
      </c>
      <c r="C97" s="16">
        <v>0.48279281000000002</v>
      </c>
      <c r="D97" s="16">
        <v>0.55320963000000001</v>
      </c>
      <c r="E97">
        <f t="shared" si="1"/>
        <v>0.48133339000000003</v>
      </c>
    </row>
    <row r="98" spans="1:5" x14ac:dyDescent="0.2">
      <c r="A98" s="16">
        <v>1909</v>
      </c>
      <c r="B98" s="16">
        <v>0.40580245999999998</v>
      </c>
      <c r="C98" s="16">
        <v>0.48176640999999998</v>
      </c>
      <c r="D98" s="16">
        <v>0.54907284999999995</v>
      </c>
      <c r="E98">
        <f t="shared" si="1"/>
        <v>0.47888057333333328</v>
      </c>
    </row>
    <row r="99" spans="1:5" x14ac:dyDescent="0.2">
      <c r="A99" s="16">
        <v>1929</v>
      </c>
      <c r="B99" s="16">
        <v>0.39190994000000001</v>
      </c>
      <c r="C99" s="16">
        <v>0.47420387000000003</v>
      </c>
      <c r="D99" s="16">
        <v>0.57696798999999999</v>
      </c>
      <c r="E99">
        <f t="shared" si="1"/>
        <v>0.48102726666666668</v>
      </c>
    </row>
    <row r="100" spans="1:5" x14ac:dyDescent="0.2">
      <c r="A100" s="16">
        <v>1949</v>
      </c>
      <c r="B100" s="16">
        <v>0.40170822</v>
      </c>
      <c r="C100" s="16">
        <v>0.47730234999999999</v>
      </c>
      <c r="D100" s="16">
        <v>0.54938390999999998</v>
      </c>
      <c r="E100">
        <f t="shared" si="1"/>
        <v>0.47613149333333332</v>
      </c>
    </row>
    <row r="101" spans="1:5" x14ac:dyDescent="0.2">
      <c r="A101" s="16">
        <v>1969</v>
      </c>
      <c r="B101" s="16">
        <v>0.41793530000000001</v>
      </c>
      <c r="C101" s="16">
        <v>0.47827375999999999</v>
      </c>
      <c r="D101" s="16">
        <v>0.56785933</v>
      </c>
      <c r="E101">
        <f t="shared" si="1"/>
        <v>0.48802279666666665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9D55-D8EA-7341-A317-1FBFE96F7775}">
  <dimension ref="A1:B12"/>
  <sheetViews>
    <sheetView workbookViewId="0">
      <selection activeCell="A8" sqref="A8:C16"/>
    </sheetView>
  </sheetViews>
  <sheetFormatPr baseColWidth="10" defaultRowHeight="16" x14ac:dyDescent="0.2"/>
  <cols>
    <col min="1" max="1" width="38.5" bestFit="1" customWidth="1"/>
  </cols>
  <sheetData>
    <row r="1" spans="1:2" x14ac:dyDescent="0.2">
      <c r="A1" s="15" t="s">
        <v>9</v>
      </c>
      <c r="B1" s="15"/>
    </row>
    <row r="2" spans="1:2" x14ac:dyDescent="0.2">
      <c r="A2" s="15" t="s">
        <v>12</v>
      </c>
      <c r="B2">
        <v>1.65</v>
      </c>
    </row>
    <row r="3" spans="1:2" x14ac:dyDescent="0.2">
      <c r="A3" s="15" t="s">
        <v>10</v>
      </c>
      <c r="B3">
        <v>10</v>
      </c>
    </row>
    <row r="4" spans="1:2" x14ac:dyDescent="0.2">
      <c r="A4" s="15" t="s">
        <v>11</v>
      </c>
      <c r="B4">
        <f>B3*B2</f>
        <v>16.5</v>
      </c>
    </row>
    <row r="5" spans="1:2" x14ac:dyDescent="0.2">
      <c r="A5" s="15" t="s">
        <v>20</v>
      </c>
      <c r="B5" s="15">
        <v>1.385</v>
      </c>
    </row>
    <row r="6" spans="1:2" x14ac:dyDescent="0.2">
      <c r="A6" s="15" t="s">
        <v>13</v>
      </c>
      <c r="B6" s="15">
        <f>B5-1</f>
        <v>0.38500000000000001</v>
      </c>
    </row>
    <row r="7" spans="1:2" x14ac:dyDescent="0.2">
      <c r="A7" s="15"/>
      <c r="B7" s="16"/>
    </row>
    <row r="8" spans="1:2" x14ac:dyDescent="0.2">
      <c r="A8" s="15"/>
    </row>
    <row r="9" spans="1:2" x14ac:dyDescent="0.2">
      <c r="A9" s="15"/>
    </row>
    <row r="11" spans="1:2" x14ac:dyDescent="0.2">
      <c r="A11" s="15"/>
    </row>
    <row r="12" spans="1:2" x14ac:dyDescent="0.2">
      <c r="A1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6217-8B48-9743-970A-C8001C99A512}">
  <dimension ref="A1:S103"/>
  <sheetViews>
    <sheetView topLeftCell="D1" zoomScale="161" workbookViewId="0">
      <selection activeCell="D2" sqref="A1:XFD1048576"/>
    </sheetView>
  </sheetViews>
  <sheetFormatPr baseColWidth="10" defaultRowHeight="16" x14ac:dyDescent="0.2"/>
  <cols>
    <col min="1" max="1" width="19.1640625" customWidth="1"/>
    <col min="2" max="2" width="7.5" customWidth="1"/>
    <col min="3" max="5" width="11.1640625" bestFit="1" customWidth="1"/>
    <col min="6" max="7" width="11.1640625" customWidth="1"/>
    <col min="8" max="8" width="11.1640625" bestFit="1" customWidth="1"/>
    <col min="9" max="9" width="14.1640625" bestFit="1" customWidth="1"/>
    <col min="10" max="10" width="11.1640625" bestFit="1" customWidth="1"/>
    <col min="11" max="12" width="11.1640625" customWidth="1"/>
    <col min="13" max="14" width="14.1640625" bestFit="1" customWidth="1"/>
    <col min="15" max="15" width="11.1640625" bestFit="1" customWidth="1"/>
    <col min="16" max="17" width="11.1640625" customWidth="1"/>
    <col min="18" max="18" width="14.1640625" bestFit="1" customWidth="1"/>
  </cols>
  <sheetData>
    <row r="1" spans="1:19" s="10" customFormat="1" x14ac:dyDescent="0.2">
      <c r="D1" s="11" t="s">
        <v>25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9" s="10" customFormat="1" x14ac:dyDescent="0.2">
      <c r="D2" s="12" t="s">
        <v>4</v>
      </c>
      <c r="E2" s="12"/>
      <c r="F2" s="12"/>
      <c r="G2" s="12"/>
      <c r="H2" s="12"/>
      <c r="I2" s="13" t="s">
        <v>5</v>
      </c>
      <c r="J2" s="13"/>
      <c r="K2" s="13"/>
      <c r="L2" s="13"/>
      <c r="M2" s="13"/>
      <c r="N2" s="14" t="s">
        <v>6</v>
      </c>
      <c r="O2" s="14"/>
      <c r="P2" s="14"/>
      <c r="Q2" s="14"/>
      <c r="R2" s="14"/>
    </row>
    <row r="3" spans="1:19" s="2" customFormat="1" ht="34" x14ac:dyDescent="0.2">
      <c r="A3" s="6" t="s">
        <v>7</v>
      </c>
      <c r="C3" s="2" t="s">
        <v>8</v>
      </c>
      <c r="D3" s="7" t="s">
        <v>1</v>
      </c>
      <c r="E3" s="7" t="s">
        <v>2</v>
      </c>
      <c r="F3" s="7" t="s">
        <v>3</v>
      </c>
      <c r="G3" s="7" t="s">
        <v>24</v>
      </c>
      <c r="H3" s="7" t="s">
        <v>23</v>
      </c>
      <c r="I3" s="8" t="s">
        <v>1</v>
      </c>
      <c r="J3" s="8" t="s">
        <v>22</v>
      </c>
      <c r="K3" s="8" t="s">
        <v>3</v>
      </c>
      <c r="L3" s="8" t="s">
        <v>24</v>
      </c>
      <c r="M3" s="8" t="s">
        <v>23</v>
      </c>
      <c r="N3" s="9" t="s">
        <v>1</v>
      </c>
      <c r="O3" s="9" t="s">
        <v>22</v>
      </c>
      <c r="P3" s="9" t="s">
        <v>3</v>
      </c>
      <c r="Q3" s="9" t="s">
        <v>24</v>
      </c>
      <c r="R3" s="9" t="s">
        <v>23</v>
      </c>
      <c r="S3"/>
    </row>
    <row r="4" spans="1:19" x14ac:dyDescent="0.2">
      <c r="A4" cm="1">
        <f t="array" ref="A4:A102">'MgCl2 Bleach'!E3:E101</f>
        <v>1</v>
      </c>
      <c r="C4">
        <v>1.7324999999999999</v>
      </c>
      <c r="D4" s="3">
        <v>0.99999999999999978</v>
      </c>
      <c r="E4" s="3">
        <v>1</v>
      </c>
      <c r="F4" s="3">
        <v>1.0000000000000002</v>
      </c>
      <c r="G4" s="3">
        <v>0.99999999999999978</v>
      </c>
      <c r="H4" s="3">
        <v>0.99999999999999978</v>
      </c>
      <c r="I4" s="4" cm="1">
        <f t="array" ref="I4:M102">(D4:H102-_xlfn.ANCHORARRAY($A$4))/_xlfn.ANCHORARRAY($A$4)-'LPS Contribution to Photobleach'!K2:K100</f>
        <v>-2.2204460492503131E-16</v>
      </c>
      <c r="J4" s="4">
        <v>0</v>
      </c>
      <c r="K4" s="4">
        <v>2.2204460492503131E-16</v>
      </c>
      <c r="L4" s="4">
        <v>-2.2204460492503131E-16</v>
      </c>
      <c r="M4" s="4">
        <v>-2.2204460492503131E-16</v>
      </c>
      <c r="N4" s="5" cm="1">
        <f t="array" ref="N4:R102">(_xlfn.ANCHORARRAY(I4)/'Constants for calculations'!B6)*'Constants for calculations'!B4</f>
        <v>-9.5161973539299125E-15</v>
      </c>
      <c r="O4" s="5">
        <v>0</v>
      </c>
      <c r="P4" s="5">
        <v>9.5161973539299125E-15</v>
      </c>
      <c r="Q4" s="5">
        <v>-9.5161973539299125E-15</v>
      </c>
      <c r="R4" s="5">
        <v>-9.5161973539299125E-15</v>
      </c>
    </row>
    <row r="5" spans="1:19" x14ac:dyDescent="0.2">
      <c r="A5">
        <v>0.95524099333333334</v>
      </c>
      <c r="C5">
        <v>6.6825000000000001</v>
      </c>
      <c r="D5" s="3">
        <v>0.97643737360669425</v>
      </c>
      <c r="E5" s="3">
        <v>0.95111088399999999</v>
      </c>
      <c r="F5" s="3">
        <v>0.95485424463947577</v>
      </c>
      <c r="G5" s="3">
        <v>0.9432441808921207</v>
      </c>
      <c r="H5" s="3">
        <v>0.97646505912064119</v>
      </c>
      <c r="I5" s="4">
        <v>2.3384399589194534E-2</v>
      </c>
      <c r="J5" s="4">
        <v>-3.128794236707917E-3</v>
      </c>
      <c r="K5" s="4">
        <v>7.8996622855775781E-4</v>
      </c>
      <c r="L5" s="4">
        <v>-1.1364101518096949E-2</v>
      </c>
      <c r="M5" s="4">
        <v>2.3413382342384732E-2</v>
      </c>
      <c r="N5" s="5">
        <v>1.0021885538226227</v>
      </c>
      <c r="O5" s="5">
        <v>-0.13409118157319644</v>
      </c>
      <c r="P5" s="5">
        <v>3.3855695509618193E-2</v>
      </c>
      <c r="Q5" s="5">
        <v>-0.48703292220415495</v>
      </c>
      <c r="R5" s="5">
        <v>1.0034306718164885</v>
      </c>
    </row>
    <row r="6" spans="1:19" x14ac:dyDescent="0.2">
      <c r="A6">
        <v>0.92736005999999993</v>
      </c>
      <c r="C6">
        <v>11.6325</v>
      </c>
      <c r="D6" s="3">
        <v>0.98338328059754021</v>
      </c>
      <c r="E6" s="3">
        <v>0.91082914999999998</v>
      </c>
      <c r="F6" s="3">
        <v>0.90938115132369524</v>
      </c>
      <c r="G6" s="3">
        <v>0.91353665476435453</v>
      </c>
      <c r="H6" s="3">
        <v>0.96725588665570683</v>
      </c>
      <c r="I6" s="4">
        <v>7.8933602912694217E-2</v>
      </c>
      <c r="J6" s="4">
        <v>6.963208396014442E-4</v>
      </c>
      <c r="K6" s="4">
        <v>-8.6509930211216279E-4</v>
      </c>
      <c r="L6" s="4">
        <v>3.6159039456008044E-3</v>
      </c>
      <c r="M6" s="4">
        <v>6.1542953220671277E-2</v>
      </c>
      <c r="N6" s="5">
        <v>3.3828686962583236</v>
      </c>
      <c r="O6" s="5">
        <v>2.9842321697204754E-2</v>
      </c>
      <c r="P6" s="5">
        <v>-3.7075684376235547E-2</v>
      </c>
      <c r="Q6" s="5">
        <v>0.1549673119543202</v>
      </c>
      <c r="R6" s="5">
        <v>2.6375551380287692</v>
      </c>
    </row>
    <row r="7" spans="1:19" x14ac:dyDescent="0.2">
      <c r="A7">
        <v>0.9022204399999999</v>
      </c>
      <c r="C7">
        <v>16.5825</v>
      </c>
      <c r="D7" s="3">
        <v>0.92208889643958258</v>
      </c>
      <c r="E7" s="3">
        <v>0.89696573700000004</v>
      </c>
      <c r="F7" s="3">
        <v>0.89227873363188859</v>
      </c>
      <c r="G7" s="3">
        <v>0.90785318591911923</v>
      </c>
      <c r="H7" s="3">
        <v>0.9327362923110567</v>
      </c>
      <c r="I7" s="4">
        <v>3.455098075807278E-2</v>
      </c>
      <c r="J7" s="4">
        <v>6.7050593781686086E-3</v>
      </c>
      <c r="K7" s="4">
        <v>1.5100946441492218E-3</v>
      </c>
      <c r="L7" s="4">
        <v>1.8772452707363402E-2</v>
      </c>
      <c r="M7" s="4">
        <v>4.6352304912814959E-2</v>
      </c>
      <c r="N7" s="5">
        <v>1.4807563182031191</v>
      </c>
      <c r="O7" s="5">
        <v>0.2873596876357975</v>
      </c>
      <c r="P7" s="5">
        <v>6.4718341892109496E-2</v>
      </c>
      <c r="Q7" s="5">
        <v>0.80453368745843146</v>
      </c>
      <c r="R7" s="5">
        <v>1.9865273534063552</v>
      </c>
    </row>
    <row r="8" spans="1:19" x14ac:dyDescent="0.2">
      <c r="A8">
        <v>0.87449974333333336</v>
      </c>
      <c r="C8">
        <v>21.532499999999999</v>
      </c>
      <c r="D8" s="3">
        <v>0.90440568003859223</v>
      </c>
      <c r="E8" s="3">
        <v>0.87054190300000001</v>
      </c>
      <c r="F8" s="3">
        <v>0.85016811953810678</v>
      </c>
      <c r="G8" s="3">
        <v>0.8884690762493942</v>
      </c>
      <c r="H8" s="3">
        <v>0.93236819463434706</v>
      </c>
      <c r="I8" s="4">
        <v>5.6872995259850019E-2</v>
      </c>
      <c r="J8" s="4">
        <v>1.8149396657621088E-2</v>
      </c>
      <c r="K8" s="4">
        <v>-5.1482470720779182E-3</v>
      </c>
      <c r="L8" s="4">
        <v>3.8649314909239008E-2</v>
      </c>
      <c r="M8" s="4">
        <v>8.8848435857659711E-2</v>
      </c>
      <c r="N8" s="5">
        <v>2.4374140825650006</v>
      </c>
      <c r="O8" s="5">
        <v>0.77783128532661794</v>
      </c>
      <c r="P8" s="5">
        <v>-0.22063916023191077</v>
      </c>
      <c r="Q8" s="5">
        <v>1.6563992103959573</v>
      </c>
      <c r="R8" s="5">
        <v>3.807790108185416</v>
      </c>
    </row>
    <row r="9" spans="1:19" x14ac:dyDescent="0.2">
      <c r="A9">
        <v>0.85813613666666677</v>
      </c>
      <c r="C9">
        <v>26.482499999999998</v>
      </c>
      <c r="D9" s="3">
        <v>0.86080826853175785</v>
      </c>
      <c r="E9" s="3">
        <v>0.84595487599999997</v>
      </c>
      <c r="F9" s="3">
        <v>0.85536195381358715</v>
      </c>
      <c r="G9" s="3">
        <v>0.85920537283296849</v>
      </c>
      <c r="H9" s="3">
        <v>0.87240452316433192</v>
      </c>
      <c r="I9" s="4">
        <v>2.9394744907781198E-2</v>
      </c>
      <c r="J9" s="4">
        <v>1.2085844959278608E-2</v>
      </c>
      <c r="K9" s="4">
        <v>2.3048065767422077E-2</v>
      </c>
      <c r="L9" s="4">
        <v>2.7526864474478833E-2</v>
      </c>
      <c r="M9" s="4">
        <v>4.2908049076066691E-2</v>
      </c>
      <c r="N9" s="5">
        <v>1.2597747817620513</v>
      </c>
      <c r="O9" s="5">
        <v>0.51796478396908319</v>
      </c>
      <c r="P9" s="5">
        <v>0.98777424717523188</v>
      </c>
      <c r="Q9" s="5">
        <v>1.17972276319195</v>
      </c>
      <c r="R9" s="5">
        <v>1.8389163889742866</v>
      </c>
    </row>
    <row r="10" spans="1:19" x14ac:dyDescent="0.2">
      <c r="A10">
        <v>0.83701595333333334</v>
      </c>
      <c r="C10">
        <v>31.432500000000005</v>
      </c>
      <c r="D10" s="3">
        <v>0.87886871589245574</v>
      </c>
      <c r="E10" s="3">
        <v>0.83082403999999999</v>
      </c>
      <c r="F10" s="3">
        <v>0.83728181232161736</v>
      </c>
      <c r="G10" s="3">
        <v>0.85325026321379704</v>
      </c>
      <c r="H10" s="3">
        <v>0.83713922027626442</v>
      </c>
      <c r="I10" s="4">
        <v>3.0578025464341768E-2</v>
      </c>
      <c r="J10" s="4">
        <v>-2.6821926951287323E-2</v>
      </c>
      <c r="K10" s="4">
        <v>-1.9106694886832719E-2</v>
      </c>
      <c r="L10" s="4">
        <v>-2.8861509121208551E-5</v>
      </c>
      <c r="M10" s="4">
        <v>-1.9277052506403866E-2</v>
      </c>
      <c r="N10" s="5">
        <v>1.310486805614647</v>
      </c>
      <c r="O10" s="5">
        <v>-1.1495111550551709</v>
      </c>
      <c r="P10" s="5">
        <v>-0.81885835229283077</v>
      </c>
      <c r="Q10" s="5">
        <v>-1.2369218194803664E-3</v>
      </c>
      <c r="R10" s="5">
        <v>-0.82615939313159426</v>
      </c>
    </row>
    <row r="11" spans="1:19" x14ac:dyDescent="0.2">
      <c r="A11">
        <v>0.80311546666666667</v>
      </c>
      <c r="C11">
        <v>36.3825</v>
      </c>
      <c r="D11" s="3">
        <v>0.83519509201401343</v>
      </c>
      <c r="E11" s="3">
        <v>0.81013198399999997</v>
      </c>
      <c r="F11" s="3">
        <v>0.82711891036425478</v>
      </c>
      <c r="G11" s="3">
        <v>0.82617072442282413</v>
      </c>
      <c r="H11" s="3">
        <v>0.84270329949705081</v>
      </c>
      <c r="I11" s="4">
        <v>3.2585132163278387E-2</v>
      </c>
      <c r="J11" s="4">
        <v>1.3777789815024605E-3</v>
      </c>
      <c r="K11" s="4">
        <v>2.2529066771736533E-2</v>
      </c>
      <c r="L11" s="4">
        <v>2.134843212978885E-2</v>
      </c>
      <c r="M11" s="4">
        <v>4.1933983971848596E-2</v>
      </c>
      <c r="N11" s="5">
        <v>1.3965056641405023</v>
      </c>
      <c r="O11" s="5">
        <v>5.9047670635819734E-2</v>
      </c>
      <c r="P11" s="5">
        <v>0.9655314330744228</v>
      </c>
      <c r="Q11" s="5">
        <v>0.91493280556237921</v>
      </c>
      <c r="R11" s="5">
        <v>1.7971707416506539</v>
      </c>
    </row>
    <row r="12" spans="1:19" x14ac:dyDescent="0.2">
      <c r="A12">
        <v>0.8036626</v>
      </c>
      <c r="C12">
        <v>41.332499999999996</v>
      </c>
      <c r="D12" s="3">
        <v>0.80219663466066604</v>
      </c>
      <c r="E12" s="3">
        <v>0.79220469800000004</v>
      </c>
      <c r="F12" s="3">
        <v>0.81451230103378236</v>
      </c>
      <c r="G12" s="3">
        <v>0.82252118356266568</v>
      </c>
      <c r="H12" s="3">
        <v>0.82599912453586644</v>
      </c>
      <c r="I12" s="4">
        <v>-2.0515066692079989E-2</v>
      </c>
      <c r="J12" s="4">
        <v>-3.2948066138198298E-2</v>
      </c>
      <c r="K12" s="4">
        <v>-5.1906427695081053E-3</v>
      </c>
      <c r="L12" s="4">
        <v>4.7748359387001921E-3</v>
      </c>
      <c r="M12" s="4">
        <v>9.1024492595151128E-3</v>
      </c>
      <c r="N12" s="5">
        <v>-0.87921714394628514</v>
      </c>
      <c r="O12" s="5">
        <v>-1.4120599773513556</v>
      </c>
      <c r="P12" s="5">
        <v>-0.22245611869320453</v>
      </c>
      <c r="Q12" s="5">
        <v>0.20463582594429394</v>
      </c>
      <c r="R12" s="5">
        <v>0.3901049682649334</v>
      </c>
    </row>
    <row r="13" spans="1:19" x14ac:dyDescent="0.2">
      <c r="A13">
        <v>0.78569975333333331</v>
      </c>
      <c r="C13">
        <v>46.282499999999992</v>
      </c>
      <c r="D13" s="3">
        <v>0.79219741832327117</v>
      </c>
      <c r="E13" s="3">
        <v>0.78364471499999999</v>
      </c>
      <c r="F13" s="3">
        <v>0.81949161005289228</v>
      </c>
      <c r="G13" s="3">
        <v>0.80485105402301726</v>
      </c>
      <c r="H13" s="3">
        <v>0.80083660883912777</v>
      </c>
      <c r="I13" s="4">
        <v>-6.0857839964376242E-3</v>
      </c>
      <c r="J13" s="4">
        <v>-1.6971244106341331E-2</v>
      </c>
      <c r="K13" s="4">
        <v>2.8652920723559329E-2</v>
      </c>
      <c r="L13" s="4">
        <v>1.0019141130575598E-2</v>
      </c>
      <c r="M13" s="4">
        <v>4.9097527581620955E-3</v>
      </c>
      <c r="N13" s="5">
        <v>-0.26081931413304105</v>
      </c>
      <c r="O13" s="5">
        <v>-0.72733903312891424</v>
      </c>
      <c r="P13" s="5">
        <v>1.2279823167239712</v>
      </c>
      <c r="Q13" s="5">
        <v>0.42939176273895419</v>
      </c>
      <c r="R13" s="5">
        <v>0.21041797534980408</v>
      </c>
    </row>
    <row r="14" spans="1:19" x14ac:dyDescent="0.2">
      <c r="A14">
        <v>0.75977165666666657</v>
      </c>
      <c r="C14">
        <v>51.232500000000016</v>
      </c>
      <c r="D14" s="3">
        <v>0.80945107443143482</v>
      </c>
      <c r="E14" s="3">
        <v>0.78203914900000004</v>
      </c>
      <c r="F14" s="3">
        <v>0.7866989772473868</v>
      </c>
      <c r="G14" s="3">
        <v>0.79688678208272024</v>
      </c>
      <c r="H14" s="3">
        <v>0.77550867161296844</v>
      </c>
      <c r="I14" s="4">
        <v>4.8684768183199237E-2</v>
      </c>
      <c r="J14" s="4">
        <v>1.2605605199285549E-2</v>
      </c>
      <c r="K14" s="4">
        <v>1.8738800885777382E-2</v>
      </c>
      <c r="L14" s="4">
        <v>3.2147836016187779E-2</v>
      </c>
      <c r="M14" s="4">
        <v>4.0102893175604261E-3</v>
      </c>
      <c r="N14" s="5">
        <v>2.086490064994253</v>
      </c>
      <c r="O14" s="5">
        <v>0.54024022282652351</v>
      </c>
      <c r="P14" s="5">
        <v>0.80309146653331631</v>
      </c>
      <c r="Q14" s="5">
        <v>1.3777644006937619</v>
      </c>
      <c r="R14" s="5">
        <v>0.1718695421811611</v>
      </c>
    </row>
    <row r="15" spans="1:19" x14ac:dyDescent="0.2">
      <c r="A15">
        <v>0.74798233000000003</v>
      </c>
      <c r="C15">
        <v>56.182500000000012</v>
      </c>
      <c r="D15" s="3">
        <v>0.75557193727001104</v>
      </c>
      <c r="E15" s="3">
        <v>0.77016983699999997</v>
      </c>
      <c r="F15" s="3">
        <v>0.7919755194984025</v>
      </c>
      <c r="G15" s="3">
        <v>0.80807907481456909</v>
      </c>
      <c r="H15" s="3">
        <v>0.7628972630280616</v>
      </c>
      <c r="I15" s="4">
        <v>-9.0923646131571556E-4</v>
      </c>
      <c r="J15" s="4">
        <v>1.86071333037146E-2</v>
      </c>
      <c r="K15" s="4">
        <v>4.7759803926832843E-2</v>
      </c>
      <c r="L15" s="4">
        <v>6.928912978158476E-2</v>
      </c>
      <c r="M15" s="4">
        <v>8.8842111433229676E-3</v>
      </c>
      <c r="N15" s="5">
        <v>-3.8967276913530663E-2</v>
      </c>
      <c r="O15" s="5">
        <v>0.79744857015919712</v>
      </c>
      <c r="P15" s="5">
        <v>2.0468487397214075</v>
      </c>
      <c r="Q15" s="5">
        <v>2.9695341334964898</v>
      </c>
      <c r="R15" s="5">
        <v>0.38075190614241289</v>
      </c>
    </row>
    <row r="16" spans="1:19" x14ac:dyDescent="0.2">
      <c r="A16">
        <v>0.73058038000000003</v>
      </c>
      <c r="C16">
        <v>61.132500000000007</v>
      </c>
      <c r="D16" s="3">
        <v>0.78608431121340738</v>
      </c>
      <c r="E16" s="3">
        <v>0.76644888200000005</v>
      </c>
      <c r="F16" s="3">
        <v>0.80230145113809614</v>
      </c>
      <c r="G16" s="3">
        <v>0.79655581171080003</v>
      </c>
      <c r="H16" s="3">
        <v>0.77633141900412661</v>
      </c>
      <c r="I16" s="4">
        <v>5.8434864258052208E-2</v>
      </c>
      <c r="J16" s="4">
        <v>3.1558383926884086E-2</v>
      </c>
      <c r="K16" s="4">
        <v>8.063247641496335E-2</v>
      </c>
      <c r="L16" s="4">
        <v>7.276799006330946E-2</v>
      </c>
      <c r="M16" s="4">
        <v>4.5085351355336728E-2</v>
      </c>
      <c r="N16" s="5">
        <v>2.5043513253450946</v>
      </c>
      <c r="O16" s="5">
        <v>1.3525021682950322</v>
      </c>
      <c r="P16" s="5">
        <v>3.455677560641286</v>
      </c>
      <c r="Q16" s="5">
        <v>3.1186281455704052</v>
      </c>
      <c r="R16" s="5">
        <v>1.9322293438001454</v>
      </c>
    </row>
    <row r="17" spans="1:18" x14ac:dyDescent="0.2">
      <c r="A17">
        <v>0.73696291666666669</v>
      </c>
      <c r="C17">
        <v>66.08250000000001</v>
      </c>
      <c r="D17" s="3">
        <v>0.77685794605666258</v>
      </c>
      <c r="E17" s="3">
        <v>0.74454331900000004</v>
      </c>
      <c r="F17" s="3">
        <v>0.76613616415809205</v>
      </c>
      <c r="G17" s="3">
        <v>0.82228345233589761</v>
      </c>
      <c r="H17" s="3">
        <v>0.78084683159885027</v>
      </c>
      <c r="I17" s="4">
        <v>1.529381006864626E-2</v>
      </c>
      <c r="J17" s="4">
        <v>-2.8554565915892831E-2</v>
      </c>
      <c r="K17" s="4">
        <v>7.4520571407997449E-4</v>
      </c>
      <c r="L17" s="4">
        <v>7.6932605253480904E-2</v>
      </c>
      <c r="M17" s="4">
        <v>2.0706410149298457E-2</v>
      </c>
      <c r="N17" s="5">
        <v>0.65544900294198249</v>
      </c>
      <c r="O17" s="5">
        <v>-1.2237671106811214</v>
      </c>
      <c r="P17" s="5">
        <v>3.1937387746284622E-2</v>
      </c>
      <c r="Q17" s="5">
        <v>3.2971116537206102</v>
      </c>
      <c r="R17" s="5">
        <v>0.88741757782707675</v>
      </c>
    </row>
    <row r="18" spans="1:18" x14ac:dyDescent="0.2">
      <c r="A18">
        <v>0.70729889000000001</v>
      </c>
      <c r="C18">
        <v>71.032499999999985</v>
      </c>
      <c r="D18" s="3">
        <v>0.78102423981975799</v>
      </c>
      <c r="E18" s="3">
        <v>0.73652484799999995</v>
      </c>
      <c r="F18" s="3">
        <v>0.75503343238004372</v>
      </c>
      <c r="G18" s="3">
        <v>0.80125483030109179</v>
      </c>
      <c r="H18" s="3">
        <v>0.78476091131538894</v>
      </c>
      <c r="I18" s="4">
        <v>9.2754145253089185E-2</v>
      </c>
      <c r="J18" s="4">
        <v>2.9839594631133531E-2</v>
      </c>
      <c r="K18" s="4">
        <v>5.600757628885078E-2</v>
      </c>
      <c r="L18" s="4">
        <v>0.12135674984834566</v>
      </c>
      <c r="M18" s="4">
        <v>9.8037161455236693E-2</v>
      </c>
      <c r="N18" s="5">
        <v>3.9751776537038221</v>
      </c>
      <c r="O18" s="5">
        <v>1.2788397699057228</v>
      </c>
      <c r="P18" s="5">
        <v>2.4003246980936046</v>
      </c>
      <c r="Q18" s="5">
        <v>5.2010035649291</v>
      </c>
      <c r="R18" s="5">
        <v>4.2015926337958582</v>
      </c>
    </row>
    <row r="19" spans="1:18" x14ac:dyDescent="0.2">
      <c r="A19">
        <v>0.70319125333333332</v>
      </c>
      <c r="C19">
        <v>75.982500000000016</v>
      </c>
      <c r="D19" s="3">
        <v>0.77902569693980583</v>
      </c>
      <c r="E19" s="3">
        <v>0.74094148100000001</v>
      </c>
      <c r="F19" s="3">
        <v>0.75648676107294488</v>
      </c>
      <c r="G19" s="3">
        <v>0.76794584956714451</v>
      </c>
      <c r="H19" s="3">
        <v>0.76537765294207571</v>
      </c>
      <c r="I19" s="4">
        <v>9.3528726600330903E-2</v>
      </c>
      <c r="J19" s="4">
        <v>3.93696116237503E-2</v>
      </c>
      <c r="K19" s="4">
        <v>6.1476371341331645E-2</v>
      </c>
      <c r="L19" s="4">
        <v>7.7772206137171576E-2</v>
      </c>
      <c r="M19" s="4">
        <v>7.4120003961881731E-2</v>
      </c>
      <c r="N19" s="5">
        <v>4.0083739971570385</v>
      </c>
      <c r="O19" s="5">
        <v>1.6872690695892985</v>
      </c>
      <c r="P19" s="5">
        <v>2.6347016289142133</v>
      </c>
      <c r="Q19" s="5">
        <v>3.3330945487359247</v>
      </c>
      <c r="R19" s="5">
        <v>3.1765715983663596</v>
      </c>
    </row>
    <row r="20" spans="1:18" x14ac:dyDescent="0.2">
      <c r="A20">
        <v>0.69657544000000005</v>
      </c>
      <c r="C20">
        <v>80.93249999999999</v>
      </c>
      <c r="D20" s="3">
        <v>0.7979286372853851</v>
      </c>
      <c r="E20" s="3">
        <v>0.73232687699999999</v>
      </c>
      <c r="F20" s="3">
        <v>0.7627570151722336</v>
      </c>
      <c r="G20" s="3">
        <v>0.77085064036371875</v>
      </c>
      <c r="H20" s="3">
        <v>0.74676325883610661</v>
      </c>
      <c r="I20" s="4">
        <v>0.11411998095062006</v>
      </c>
      <c r="J20" s="4">
        <v>1.9942442498524886E-2</v>
      </c>
      <c r="K20" s="4">
        <v>6.3627787150115828E-2</v>
      </c>
      <c r="L20" s="4">
        <v>7.5246952464765968E-2</v>
      </c>
      <c r="M20" s="4">
        <v>4.0667235546219233E-2</v>
      </c>
      <c r="N20" s="5">
        <v>4.8908563264551459</v>
      </c>
      <c r="O20" s="5">
        <v>0.85467610707963804</v>
      </c>
      <c r="P20" s="5">
        <v>2.7269051635763923</v>
      </c>
      <c r="Q20" s="5">
        <v>3.2248693913471129</v>
      </c>
      <c r="R20" s="5">
        <v>1.7428815234093957</v>
      </c>
    </row>
    <row r="21" spans="1:18" x14ac:dyDescent="0.2">
      <c r="A21">
        <v>0.70049700999999998</v>
      </c>
      <c r="C21">
        <v>85.882500000000007</v>
      </c>
      <c r="D21" s="3">
        <v>0.7542927445494837</v>
      </c>
      <c r="E21" s="3">
        <v>0.734030772</v>
      </c>
      <c r="F21" s="3">
        <v>0.7602547419517518</v>
      </c>
      <c r="G21" s="3">
        <v>0.75883509177053254</v>
      </c>
      <c r="H21" s="3">
        <v>0.74317903522579032</v>
      </c>
      <c r="I21" s="4">
        <v>4.2889269640791289E-2</v>
      </c>
      <c r="J21" s="4">
        <v>1.3964131831161374E-2</v>
      </c>
      <c r="K21" s="4">
        <v>5.1400365787037647E-2</v>
      </c>
      <c r="L21" s="4">
        <v>4.9373733037785431E-2</v>
      </c>
      <c r="M21" s="4">
        <v>2.7023806740823476E-2</v>
      </c>
      <c r="N21" s="5">
        <v>1.8381115560339125</v>
      </c>
      <c r="O21" s="5">
        <v>0.59846279276405889</v>
      </c>
      <c r="P21" s="5">
        <v>2.2028728194444702</v>
      </c>
      <c r="Q21" s="5">
        <v>2.1160171301908042</v>
      </c>
      <c r="R21" s="5">
        <v>1.1581631460352919</v>
      </c>
    </row>
    <row r="22" spans="1:18" x14ac:dyDescent="0.2">
      <c r="A22">
        <v>0.69377513000000002</v>
      </c>
      <c r="C22">
        <v>90.832500000000024</v>
      </c>
      <c r="D22" s="3">
        <v>0.79075036915441499</v>
      </c>
      <c r="E22" s="3">
        <v>0.72550229499999996</v>
      </c>
      <c r="F22" s="3">
        <v>0.76268059826751367</v>
      </c>
      <c r="G22" s="3">
        <v>0.77016781597216144</v>
      </c>
      <c r="H22" s="3">
        <v>0.719701659776258</v>
      </c>
      <c r="I22" s="4">
        <v>0.10428200248461783</v>
      </c>
      <c r="J22" s="4">
        <v>1.0234131160064837E-2</v>
      </c>
      <c r="K22" s="4">
        <v>6.3822537056819451E-2</v>
      </c>
      <c r="L22" s="4">
        <v>7.4614532014389889E-2</v>
      </c>
      <c r="M22" s="4">
        <v>1.873158024948321E-3</v>
      </c>
      <c r="N22" s="5">
        <v>4.4692286779121924</v>
      </c>
      <c r="O22" s="5">
        <v>0.43860562114563589</v>
      </c>
      <c r="P22" s="5">
        <v>2.7352515881494051</v>
      </c>
      <c r="Q22" s="5">
        <v>3.1977656577595663</v>
      </c>
      <c r="R22" s="5">
        <v>8.0278201069213753E-2</v>
      </c>
    </row>
    <row r="23" spans="1:18" x14ac:dyDescent="0.2">
      <c r="A23">
        <v>0.68912797999999997</v>
      </c>
      <c r="C23">
        <v>95.782499999999985</v>
      </c>
      <c r="D23" s="3">
        <v>0.77179981276051257</v>
      </c>
      <c r="E23" s="3">
        <v>0.73004293799999997</v>
      </c>
      <c r="F23" s="3">
        <v>0.73261508023006483</v>
      </c>
      <c r="G23" s="3">
        <v>0.75547992420397914</v>
      </c>
      <c r="H23" s="3">
        <v>0.73127760079743209</v>
      </c>
      <c r="I23" s="4">
        <v>8.0528216504554037E-2</v>
      </c>
      <c r="J23" s="4">
        <v>1.9934428453004305E-2</v>
      </c>
      <c r="K23" s="4">
        <v>2.3666887886830884E-2</v>
      </c>
      <c r="L23" s="4">
        <v>5.684627493466822E-2</v>
      </c>
      <c r="M23" s="4">
        <v>2.1726059083692267E-2</v>
      </c>
      <c r="N23" s="5">
        <v>3.4512092787666013</v>
      </c>
      <c r="O23" s="5">
        <v>0.85433264798589881</v>
      </c>
      <c r="P23" s="5">
        <v>1.0142951951498951</v>
      </c>
      <c r="Q23" s="5">
        <v>2.4362689257714951</v>
      </c>
      <c r="R23" s="5">
        <v>0.93111681787252576</v>
      </c>
    </row>
    <row r="24" spans="1:18" x14ac:dyDescent="0.2">
      <c r="A24">
        <v>0.68532940666666653</v>
      </c>
      <c r="C24">
        <v>100.73250000000002</v>
      </c>
      <c r="D24" s="3">
        <v>0.75282759625341444</v>
      </c>
      <c r="E24" s="3">
        <v>0.73717335500000003</v>
      </c>
      <c r="F24" s="3">
        <v>0.72971183585100829</v>
      </c>
      <c r="G24" s="3">
        <v>0.73967886771616465</v>
      </c>
      <c r="H24" s="3">
        <v>0.72411097130018487</v>
      </c>
      <c r="I24" s="4">
        <v>6.4695576703959687E-2</v>
      </c>
      <c r="J24" s="4">
        <v>4.1853654117339392E-2</v>
      </c>
      <c r="K24" s="4">
        <v>3.096616107179305E-2</v>
      </c>
      <c r="L24" s="4">
        <v>4.5509578832945916E-2</v>
      </c>
      <c r="M24" s="4">
        <v>2.2793646516981889E-2</v>
      </c>
      <c r="N24" s="5">
        <v>2.7726675730268435</v>
      </c>
      <c r="O24" s="5">
        <v>1.7937280336002597</v>
      </c>
      <c r="P24" s="5">
        <v>1.3271211887911305</v>
      </c>
      <c r="Q24" s="5">
        <v>1.9504105214119678</v>
      </c>
      <c r="R24" s="5">
        <v>0.97687056501350944</v>
      </c>
    </row>
    <row r="25" spans="1:18" x14ac:dyDescent="0.2">
      <c r="A25">
        <v>0.67070923333333321</v>
      </c>
      <c r="C25">
        <v>105.68249999999999</v>
      </c>
      <c r="D25" s="3">
        <v>0.74139733731991675</v>
      </c>
      <c r="E25" s="3">
        <v>0.69911186999999997</v>
      </c>
      <c r="F25" s="3">
        <v>0.74657272512171668</v>
      </c>
      <c r="G25" s="3">
        <v>0.75049746615213964</v>
      </c>
      <c r="H25" s="3">
        <v>0.75125075033778466</v>
      </c>
      <c r="I25" s="4">
        <v>6.9635648294843422E-2</v>
      </c>
      <c r="J25" s="4">
        <v>6.5897481962809146E-3</v>
      </c>
      <c r="K25" s="4">
        <v>7.7351939564726455E-2</v>
      </c>
      <c r="L25" s="4">
        <v>8.3203567715001828E-2</v>
      </c>
      <c r="M25" s="4">
        <v>8.4326683587287204E-2</v>
      </c>
      <c r="N25" s="5">
        <v>2.984384926921861</v>
      </c>
      <c r="O25" s="5">
        <v>0.28241777984061062</v>
      </c>
      <c r="P25" s="5">
        <v>3.315083124202562</v>
      </c>
      <c r="Q25" s="5">
        <v>3.5658671877857926</v>
      </c>
      <c r="R25" s="5">
        <v>3.6140007251694515</v>
      </c>
    </row>
    <row r="26" spans="1:18" x14ac:dyDescent="0.2">
      <c r="A26">
        <v>0.65806708000000003</v>
      </c>
      <c r="C26">
        <v>110.63250000000001</v>
      </c>
      <c r="D26" s="3">
        <v>0.74637507399512215</v>
      </c>
      <c r="E26" s="3">
        <v>0.70224114400000004</v>
      </c>
      <c r="F26" s="3">
        <v>0.74733957372104176</v>
      </c>
      <c r="G26" s="3">
        <v>0.75002386130822818</v>
      </c>
      <c r="H26" s="3">
        <v>0.70802831369779495</v>
      </c>
      <c r="I26" s="4">
        <v>8.5442629915822743E-2</v>
      </c>
      <c r="J26" s="4">
        <v>1.8376625041179706E-2</v>
      </c>
      <c r="K26" s="4">
        <v>8.6908285553724596E-2</v>
      </c>
      <c r="L26" s="4">
        <v>9.0987334132155873E-2</v>
      </c>
      <c r="M26" s="4">
        <v>2.7170819240644767E-2</v>
      </c>
      <c r="N26" s="5">
        <v>3.6618269963924028</v>
      </c>
      <c r="O26" s="5">
        <v>0.78756964462198742</v>
      </c>
      <c r="P26" s="5">
        <v>3.72464080944534</v>
      </c>
      <c r="Q26" s="5">
        <v>3.8994571770923945</v>
      </c>
      <c r="R26" s="5">
        <v>1.1644636817419185</v>
      </c>
    </row>
    <row r="27" spans="1:18" x14ac:dyDescent="0.2">
      <c r="A27">
        <v>0.64467609333333342</v>
      </c>
      <c r="C27">
        <v>115.58250000000002</v>
      </c>
      <c r="D27" s="3">
        <v>0.73292623933603773</v>
      </c>
      <c r="E27" s="3">
        <v>0.71719829199999996</v>
      </c>
      <c r="F27" s="3">
        <v>0.73974261255673812</v>
      </c>
      <c r="G27" s="3">
        <v>0.75545908075330248</v>
      </c>
      <c r="H27" s="3">
        <v>0.71576104708783261</v>
      </c>
      <c r="I27" s="4">
        <v>8.8311796538537574E-2</v>
      </c>
      <c r="J27" s="4">
        <v>6.3915130524887911E-2</v>
      </c>
      <c r="K27" s="4">
        <v>9.8885126760007325E-2</v>
      </c>
      <c r="L27" s="4">
        <v>0.12326398671633282</v>
      </c>
      <c r="M27" s="4">
        <v>6.1685724274167505E-2</v>
      </c>
      <c r="N27" s="5">
        <v>3.7847912802230383</v>
      </c>
      <c r="O27" s="5">
        <v>2.7392198796380534</v>
      </c>
      <c r="P27" s="5">
        <v>4.2379340040003139</v>
      </c>
      <c r="Q27" s="5">
        <v>5.2827422878428347</v>
      </c>
      <c r="R27" s="5">
        <v>2.6436738974643217</v>
      </c>
    </row>
    <row r="28" spans="1:18" x14ac:dyDescent="0.2">
      <c r="A28">
        <v>0.64928395999999999</v>
      </c>
      <c r="C28">
        <v>120.5325</v>
      </c>
      <c r="D28" s="3">
        <v>0.72509601234104704</v>
      </c>
      <c r="E28" s="3">
        <v>0.70940671200000005</v>
      </c>
      <c r="F28" s="3">
        <v>0.71683629628092138</v>
      </c>
      <c r="G28" s="3">
        <v>0.74374165069404463</v>
      </c>
      <c r="H28" s="3">
        <v>0.71087672652975509</v>
      </c>
      <c r="I28" s="4">
        <v>7.5836391106048423E-2</v>
      </c>
      <c r="J28" s="4">
        <v>5.1672386898941589E-2</v>
      </c>
      <c r="K28" s="4">
        <v>6.3115121878751249E-2</v>
      </c>
      <c r="L28" s="4">
        <v>0.10455362347537661</v>
      </c>
      <c r="M28" s="4">
        <v>5.3936441796824844E-2</v>
      </c>
      <c r="N28" s="5">
        <v>3.2501310474020748</v>
      </c>
      <c r="O28" s="5">
        <v>2.2145308670974964</v>
      </c>
      <c r="P28" s="5">
        <v>2.7049337948036247</v>
      </c>
      <c r="Q28" s="5">
        <v>4.48086957751614</v>
      </c>
      <c r="R28" s="5">
        <v>2.3115617912924931</v>
      </c>
    </row>
    <row r="29" spans="1:18" x14ac:dyDescent="0.2">
      <c r="A29">
        <v>0.63132587666666662</v>
      </c>
      <c r="C29">
        <v>125.48250000000002</v>
      </c>
      <c r="D29" s="3">
        <v>0.74252333644918911</v>
      </c>
      <c r="E29" s="3">
        <v>0.69429576800000004</v>
      </c>
      <c r="F29" s="3">
        <v>0.74567774038245727</v>
      </c>
      <c r="G29" s="3">
        <v>0.74606583914955782</v>
      </c>
      <c r="H29" s="3">
        <v>0.69257077653885069</v>
      </c>
      <c r="I29" s="4">
        <v>0.13639704168508668</v>
      </c>
      <c r="J29" s="4">
        <v>6.0006115490479392E-2</v>
      </c>
      <c r="K29" s="4">
        <v>0.14139351664334923</v>
      </c>
      <c r="L29" s="4">
        <v>0.14200825267975198</v>
      </c>
      <c r="M29" s="4">
        <v>5.7273784178072051E-2</v>
      </c>
      <c r="N29" s="5">
        <v>5.8455875007894287</v>
      </c>
      <c r="O29" s="5">
        <v>2.5716906638776882</v>
      </c>
      <c r="P29" s="5">
        <v>6.059722141857824</v>
      </c>
      <c r="Q29" s="5">
        <v>6.0860679719893707</v>
      </c>
      <c r="R29" s="5">
        <v>2.4545907504888023</v>
      </c>
    </row>
    <row r="30" spans="1:18" x14ac:dyDescent="0.2">
      <c r="A30">
        <v>0.63063307666666668</v>
      </c>
      <c r="C30">
        <v>130.4325</v>
      </c>
      <c r="D30" s="3">
        <v>0.74609152881329455</v>
      </c>
      <c r="E30" s="3">
        <v>0.70156486200000001</v>
      </c>
      <c r="F30" s="3">
        <v>0.74253289215493579</v>
      </c>
      <c r="G30" s="3">
        <v>0.74529607418227783</v>
      </c>
      <c r="H30" s="3">
        <v>0.69481750895187788</v>
      </c>
      <c r="I30" s="4">
        <v>0.14668609401050281</v>
      </c>
      <c r="J30" s="4">
        <v>7.6079796211077425E-2</v>
      </c>
      <c r="K30" s="4">
        <v>0.14104313491110285</v>
      </c>
      <c r="L30" s="4">
        <v>0.14542473513091272</v>
      </c>
      <c r="M30" s="4">
        <v>6.5380463591566615E-2</v>
      </c>
      <c r="N30" s="5">
        <v>6.2865468861644054</v>
      </c>
      <c r="O30" s="5">
        <v>3.2605626947604609</v>
      </c>
      <c r="P30" s="5">
        <v>6.0447057819044083</v>
      </c>
      <c r="Q30" s="5">
        <v>6.2324886484676876</v>
      </c>
      <c r="R30" s="5">
        <v>2.8020198682099977</v>
      </c>
    </row>
    <row r="31" spans="1:18" x14ac:dyDescent="0.2">
      <c r="A31">
        <v>0.64043675333333339</v>
      </c>
      <c r="C31">
        <v>135.38249999999999</v>
      </c>
      <c r="D31" s="3">
        <v>0.73487651671331455</v>
      </c>
      <c r="E31" s="3">
        <v>0.70411411000000002</v>
      </c>
      <c r="F31" s="3">
        <v>0.73665313831735812</v>
      </c>
      <c r="G31" s="3">
        <v>0.73284421077342932</v>
      </c>
      <c r="H31" s="3">
        <v>0.70235040156955486</v>
      </c>
      <c r="I31" s="4">
        <v>9.1756843682456235E-2</v>
      </c>
      <c r="J31" s="4">
        <v>4.3723362541339753E-2</v>
      </c>
      <c r="K31" s="4">
        <v>9.4530921832713305E-2</v>
      </c>
      <c r="L31" s="4">
        <v>8.858353120576351E-2</v>
      </c>
      <c r="M31" s="4">
        <v>4.0969447465002487E-2</v>
      </c>
      <c r="N31" s="5">
        <v>3.9324361578195526</v>
      </c>
      <c r="O31" s="5">
        <v>1.8738583946288465</v>
      </c>
      <c r="P31" s="5">
        <v>4.0513252214019984</v>
      </c>
      <c r="Q31" s="5">
        <v>3.796437051675579</v>
      </c>
      <c r="R31" s="5">
        <v>1.755833462785821</v>
      </c>
    </row>
    <row r="32" spans="1:18" x14ac:dyDescent="0.2">
      <c r="A32">
        <v>0.62211688666666665</v>
      </c>
      <c r="C32">
        <v>140.33250000000001</v>
      </c>
      <c r="D32" s="3">
        <v>0.7484229928315167</v>
      </c>
      <c r="E32" s="3">
        <v>0.69811810200000002</v>
      </c>
      <c r="F32" s="3">
        <v>0.73816681479010504</v>
      </c>
      <c r="G32" s="3">
        <v>0.73777303693589746</v>
      </c>
      <c r="H32" s="3">
        <v>0.68654813697399741</v>
      </c>
      <c r="I32" s="4">
        <v>0.14346002865489446</v>
      </c>
      <c r="J32" s="4">
        <v>6.2599193802696823E-2</v>
      </c>
      <c r="K32" s="4">
        <v>0.12697409448203384</v>
      </c>
      <c r="L32" s="4">
        <v>0.12634113006224856</v>
      </c>
      <c r="M32" s="4">
        <v>4.400145875648219E-2</v>
      </c>
      <c r="N32" s="5">
        <v>6.1482869423526196</v>
      </c>
      <c r="O32" s="5">
        <v>2.6828225915441495</v>
      </c>
      <c r="P32" s="5">
        <v>5.4417469063728792</v>
      </c>
      <c r="Q32" s="5">
        <v>5.414619859810653</v>
      </c>
      <c r="R32" s="5">
        <v>1.8857768038492366</v>
      </c>
    </row>
    <row r="33" spans="1:18" x14ac:dyDescent="0.2">
      <c r="A33">
        <v>0.61796600333333329</v>
      </c>
      <c r="C33">
        <v>145.2825</v>
      </c>
      <c r="D33" s="3">
        <v>0.74565870704503712</v>
      </c>
      <c r="E33" s="3">
        <v>0.68247780999999996</v>
      </c>
      <c r="F33" s="3">
        <v>0.74111792977665325</v>
      </c>
      <c r="G33" s="3">
        <v>0.7311948298686457</v>
      </c>
      <c r="H33" s="3">
        <v>0.68297975180889292</v>
      </c>
      <c r="I33" s="4">
        <v>0.14569617254769565</v>
      </c>
      <c r="J33" s="4">
        <v>4.3456087002152907E-2</v>
      </c>
      <c r="K33" s="4">
        <v>0.13834823229873255</v>
      </c>
      <c r="L33" s="4">
        <v>0.12229055298549857</v>
      </c>
      <c r="M33" s="4">
        <v>4.4268335258829589E-2</v>
      </c>
      <c r="N33" s="5">
        <v>6.2441216806155273</v>
      </c>
      <c r="O33" s="5">
        <v>1.8624037286636961</v>
      </c>
      <c r="P33" s="5">
        <v>5.9292099556599664</v>
      </c>
      <c r="Q33" s="5">
        <v>5.24102369937851</v>
      </c>
      <c r="R33" s="5">
        <v>1.8972143682355538</v>
      </c>
    </row>
    <row r="34" spans="1:18" x14ac:dyDescent="0.2">
      <c r="A34">
        <v>0.60689358333333321</v>
      </c>
      <c r="C34">
        <v>150.23249999999999</v>
      </c>
      <c r="D34" s="3">
        <v>0.6858701536235795</v>
      </c>
      <c r="E34" s="3">
        <v>0.67465946899999996</v>
      </c>
      <c r="F34" s="3">
        <v>0.74490876805749895</v>
      </c>
      <c r="G34" s="3">
        <v>0.72508301883870807</v>
      </c>
      <c r="H34" s="3">
        <v>0.6723268956846804</v>
      </c>
      <c r="I34" s="4">
        <v>5.5699838834699977E-2</v>
      </c>
      <c r="J34" s="4">
        <v>3.7227597684932959E-2</v>
      </c>
      <c r="K34" s="4">
        <v>0.15297984978761325</v>
      </c>
      <c r="L34" s="4">
        <v>0.12031226231717251</v>
      </c>
      <c r="M34" s="4">
        <v>3.3384134218886724E-2</v>
      </c>
      <c r="N34" s="5">
        <v>2.3871359500585703</v>
      </c>
      <c r="O34" s="5">
        <v>1.5954684722114125</v>
      </c>
      <c r="P34" s="5">
        <v>6.5562792766119964</v>
      </c>
      <c r="Q34" s="5">
        <v>5.1562398135931069</v>
      </c>
      <c r="R34" s="5">
        <v>1.4307486093808595</v>
      </c>
    </row>
    <row r="35" spans="1:18" x14ac:dyDescent="0.2">
      <c r="A35">
        <v>0.60521488000000001</v>
      </c>
      <c r="C35">
        <v>155.1825</v>
      </c>
      <c r="D35" s="3">
        <v>0.72907354754592202</v>
      </c>
      <c r="E35" s="3">
        <v>0.67632098500000004</v>
      </c>
      <c r="F35" s="3">
        <v>0.74821819097425479</v>
      </c>
      <c r="G35" s="3">
        <v>0.72857213059442871</v>
      </c>
      <c r="H35" s="3">
        <v>0.67554278815618773</v>
      </c>
      <c r="I35" s="4">
        <v>0.11918569336508797</v>
      </c>
      <c r="J35" s="4">
        <v>3.2022333227739772E-2</v>
      </c>
      <c r="K35" s="4">
        <v>0.15081849695434008</v>
      </c>
      <c r="L35" s="4">
        <v>0.11835719927470256</v>
      </c>
      <c r="M35" s="4">
        <v>3.0736514141777596E-2</v>
      </c>
      <c r="N35" s="5">
        <v>5.1079582870751983</v>
      </c>
      <c r="O35" s="5">
        <v>1.3723857097602759</v>
      </c>
      <c r="P35" s="5">
        <v>6.4636498694717179</v>
      </c>
      <c r="Q35" s="5">
        <v>5.0724513974872529</v>
      </c>
      <c r="R35" s="5">
        <v>1.3172791775047541</v>
      </c>
    </row>
    <row r="36" spans="1:18" x14ac:dyDescent="0.2">
      <c r="A36">
        <v>0.59164848000000003</v>
      </c>
      <c r="C36">
        <v>160.13250000000002</v>
      </c>
      <c r="D36" s="3">
        <v>0.73018956991612072</v>
      </c>
      <c r="E36" s="3">
        <v>0.70015925599999995</v>
      </c>
      <c r="F36" s="3">
        <v>0.73460693780097364</v>
      </c>
      <c r="G36" s="3">
        <v>0.72761740966650124</v>
      </c>
      <c r="H36" s="3">
        <v>0.71223360449217343</v>
      </c>
      <c r="I36" s="4">
        <v>0.16142196317363039</v>
      </c>
      <c r="J36" s="4">
        <v>0.11066494286298789</v>
      </c>
      <c r="K36" s="4">
        <v>0.16888816655989267</v>
      </c>
      <c r="L36" s="4">
        <v>0.15707451644374193</v>
      </c>
      <c r="M36" s="4">
        <v>0.13107291972819252</v>
      </c>
      <c r="N36" s="5">
        <v>6.9180841360127312</v>
      </c>
      <c r="O36" s="5">
        <v>4.742783265556624</v>
      </c>
      <c r="P36" s="5">
        <v>7.2380642811382563</v>
      </c>
      <c r="Q36" s="5">
        <v>6.7317649904460826</v>
      </c>
      <c r="R36" s="5">
        <v>5.6174108454939651</v>
      </c>
    </row>
    <row r="37" spans="1:18" x14ac:dyDescent="0.2">
      <c r="A37">
        <v>0.60055182333333335</v>
      </c>
      <c r="C37">
        <v>165.08250000000001</v>
      </c>
      <c r="D37" s="3">
        <v>0.67921582321651286</v>
      </c>
      <c r="E37" s="3">
        <v>0.69470239700000003</v>
      </c>
      <c r="F37" s="3">
        <v>0.73464385722387859</v>
      </c>
      <c r="G37" s="3">
        <v>0.71783742002448803</v>
      </c>
      <c r="H37" s="3">
        <v>0.67186730391922866</v>
      </c>
      <c r="I37" s="4">
        <v>6.9691192245763006E-2</v>
      </c>
      <c r="J37" s="4">
        <v>9.5478431884017195E-2</v>
      </c>
      <c r="K37" s="4">
        <v>0.16198636454199408</v>
      </c>
      <c r="L37" s="4">
        <v>0.13400137382777519</v>
      </c>
      <c r="M37" s="4">
        <v>5.7454913856836293E-2</v>
      </c>
      <c r="N37" s="5">
        <v>2.9867653819612716</v>
      </c>
      <c r="O37" s="5">
        <v>4.0919327950293081</v>
      </c>
      <c r="P37" s="5">
        <v>6.94227276608546</v>
      </c>
      <c r="Q37" s="5">
        <v>5.7429160211903652</v>
      </c>
      <c r="R37" s="5">
        <v>2.4623534510072695</v>
      </c>
    </row>
    <row r="38" spans="1:18" x14ac:dyDescent="0.2">
      <c r="A38">
        <v>0.59525147666666667</v>
      </c>
      <c r="C38">
        <v>170.03250000000003</v>
      </c>
      <c r="D38" s="3">
        <v>0.72762364578814698</v>
      </c>
      <c r="E38" s="3">
        <v>0.69487262400000005</v>
      </c>
      <c r="F38" s="3">
        <v>0.73503039910348344</v>
      </c>
      <c r="G38" s="3">
        <v>0.7254146261830009</v>
      </c>
      <c r="H38" s="3">
        <v>0.66249414635516779</v>
      </c>
      <c r="I38" s="4">
        <v>0.15089115069487422</v>
      </c>
      <c r="J38" s="4">
        <v>9.5870670995187424E-2</v>
      </c>
      <c r="K38" s="4">
        <v>0.16333421653456495</v>
      </c>
      <c r="L38" s="4">
        <v>0.14718008118604023</v>
      </c>
      <c r="M38" s="4">
        <v>4.1476051386433718E-2</v>
      </c>
      <c r="N38" s="5">
        <v>6.4667636012088945</v>
      </c>
      <c r="O38" s="5">
        <v>4.1087430426508895</v>
      </c>
      <c r="P38" s="5">
        <v>7.0000378514813546</v>
      </c>
      <c r="Q38" s="5">
        <v>6.3077177651160099</v>
      </c>
      <c r="R38" s="5">
        <v>1.777545059418588</v>
      </c>
    </row>
    <row r="39" spans="1:18" x14ac:dyDescent="0.2">
      <c r="A39">
        <v>0.58086766666666667</v>
      </c>
      <c r="C39">
        <v>174.98249999999999</v>
      </c>
      <c r="D39" s="3">
        <v>0.74209332930124838</v>
      </c>
      <c r="E39" s="3">
        <v>0.67110476799999996</v>
      </c>
      <c r="F39" s="3">
        <v>0.73425198181428009</v>
      </c>
      <c r="G39" s="3">
        <v>0.72120260683706916</v>
      </c>
      <c r="H39" s="3">
        <v>0.67836061008748949</v>
      </c>
      <c r="I39" s="4">
        <v>0.21941155308169769</v>
      </c>
      <c r="J39" s="4">
        <v>9.7200307087202537E-2</v>
      </c>
      <c r="K39" s="4">
        <v>0.2059121831960124</v>
      </c>
      <c r="L39" s="4">
        <v>0.18344686841597771</v>
      </c>
      <c r="M39" s="4">
        <v>0.1096916928259328</v>
      </c>
      <c r="N39" s="5">
        <v>9.403352274929901</v>
      </c>
      <c r="O39" s="5">
        <v>4.1657274465943939</v>
      </c>
      <c r="P39" s="5">
        <v>8.824807851257674</v>
      </c>
      <c r="Q39" s="5">
        <v>7.8620086463990448</v>
      </c>
      <c r="R39" s="5">
        <v>4.7010725496828343</v>
      </c>
    </row>
    <row r="40" spans="1:18" x14ac:dyDescent="0.2">
      <c r="A40">
        <v>0.59229148666666676</v>
      </c>
      <c r="C40">
        <v>179.9325</v>
      </c>
      <c r="D40" s="3">
        <v>0.71298596101384404</v>
      </c>
      <c r="E40" s="3">
        <v>0.67049897000000003</v>
      </c>
      <c r="F40" s="3">
        <v>0.72654862048936997</v>
      </c>
      <c r="G40" s="3">
        <v>0.74359861438176478</v>
      </c>
      <c r="H40" s="3">
        <v>0.68323307442572834</v>
      </c>
      <c r="I40" s="4">
        <v>0.12538787237242924</v>
      </c>
      <c r="J40" s="4">
        <v>5.3654626208526346E-2</v>
      </c>
      <c r="K40" s="4">
        <v>0.14828649539984209</v>
      </c>
      <c r="L40" s="4">
        <v>0.17707298697740936</v>
      </c>
      <c r="M40" s="4">
        <v>7.5154351786879792E-2</v>
      </c>
      <c r="N40" s="5">
        <v>5.3737659588183959</v>
      </c>
      <c r="O40" s="5">
        <v>2.2994839803654146</v>
      </c>
      <c r="P40" s="5">
        <v>6.3551355171360893</v>
      </c>
      <c r="Q40" s="5">
        <v>7.5888422990318301</v>
      </c>
      <c r="R40" s="5">
        <v>3.2209007908662768</v>
      </c>
    </row>
    <row r="41" spans="1:18" x14ac:dyDescent="0.2">
      <c r="A41">
        <v>0.58038653666666662</v>
      </c>
      <c r="C41">
        <v>184.88250000000002</v>
      </c>
      <c r="D41" s="3">
        <v>0.69886088457594198</v>
      </c>
      <c r="E41" s="3">
        <v>0.67391787700000005</v>
      </c>
      <c r="F41" s="3">
        <v>0.73342201005368202</v>
      </c>
      <c r="G41" s="3">
        <v>0.72425777862498497</v>
      </c>
      <c r="H41" s="3">
        <v>0.6760692779203431</v>
      </c>
      <c r="I41" s="4">
        <v>0.1364928711812502</v>
      </c>
      <c r="J41" s="4">
        <v>9.3516327102200619E-2</v>
      </c>
      <c r="K41" s="4">
        <v>0.19604133292923442</v>
      </c>
      <c r="L41" s="4">
        <v>0.18025145695910946</v>
      </c>
      <c r="M41" s="4">
        <v>9.7223168636980523E-2</v>
      </c>
      <c r="N41" s="5">
        <v>5.8496944791964367</v>
      </c>
      <c r="O41" s="5">
        <v>4.0078425900943122</v>
      </c>
      <c r="P41" s="5">
        <v>8.4017714112529038</v>
      </c>
      <c r="Q41" s="5">
        <v>7.7250624411046909</v>
      </c>
      <c r="R41" s="5">
        <v>4.166707227299165</v>
      </c>
    </row>
    <row r="42" spans="1:18" x14ac:dyDescent="0.2">
      <c r="A42">
        <v>0.58005807000000009</v>
      </c>
      <c r="C42">
        <v>189.83250000000001</v>
      </c>
      <c r="D42" s="3">
        <v>0.66223430756628743</v>
      </c>
      <c r="E42" s="3">
        <v>0.69248808699999997</v>
      </c>
      <c r="F42" s="3">
        <v>0.72452168756405622</v>
      </c>
      <c r="G42" s="3">
        <v>0.7290265366327624</v>
      </c>
      <c r="H42" s="3">
        <v>0.67306364461113721</v>
      </c>
      <c r="I42" s="4">
        <v>5.847333874634264E-2</v>
      </c>
      <c r="J42" s="4">
        <v>0.11062980548373763</v>
      </c>
      <c r="K42" s="4">
        <v>0.16585462213710517</v>
      </c>
      <c r="L42" s="4">
        <v>0.17362082573238691</v>
      </c>
      <c r="M42" s="4">
        <v>7.7142740319964015E-2</v>
      </c>
      <c r="N42" s="5">
        <v>2.5060002319861128</v>
      </c>
      <c r="O42" s="5">
        <v>4.7412773778744697</v>
      </c>
      <c r="P42" s="5">
        <v>7.108055234447364</v>
      </c>
      <c r="Q42" s="5">
        <v>7.4408925313880099</v>
      </c>
      <c r="R42" s="5">
        <v>3.3061174422841724</v>
      </c>
    </row>
    <row r="43" spans="1:18" x14ac:dyDescent="0.2">
      <c r="A43">
        <v>0.58254935666666674</v>
      </c>
      <c r="C43">
        <v>194.78250000000003</v>
      </c>
      <c r="D43" s="3">
        <v>0.68635082120807978</v>
      </c>
      <c r="E43" s="3">
        <v>0.67352077399999999</v>
      </c>
      <c r="F43" s="3">
        <v>0.75269135512297114</v>
      </c>
      <c r="G43" s="3">
        <v>0.71427545989147911</v>
      </c>
      <c r="H43" s="3">
        <v>0.67606571788885927</v>
      </c>
      <c r="I43" s="4">
        <v>0.10813875852478008</v>
      </c>
      <c r="J43" s="4">
        <v>8.6114792553050212E-2</v>
      </c>
      <c r="K43" s="4">
        <v>0.22201843782696024</v>
      </c>
      <c r="L43" s="4">
        <v>0.15607399073099767</v>
      </c>
      <c r="M43" s="4">
        <v>9.0483424772337867E-2</v>
      </c>
      <c r="N43" s="5">
        <v>4.6345182224905743</v>
      </c>
      <c r="O43" s="5">
        <v>3.6906339665592949</v>
      </c>
      <c r="P43" s="5">
        <v>9.5150759068697255</v>
      </c>
      <c r="Q43" s="5">
        <v>6.6888853170427574</v>
      </c>
      <c r="R43" s="5">
        <v>3.8778610616716227</v>
      </c>
    </row>
    <row r="44" spans="1:18" x14ac:dyDescent="0.2">
      <c r="A44">
        <v>0.57941917666666665</v>
      </c>
      <c r="C44">
        <v>199.73249999999999</v>
      </c>
      <c r="D44" s="3">
        <v>0.68280800657995944</v>
      </c>
      <c r="E44" s="3">
        <v>0.67974970800000001</v>
      </c>
      <c r="F44" s="3">
        <v>0.73960792939172126</v>
      </c>
      <c r="G44" s="3">
        <v>0.71827028580784158</v>
      </c>
      <c r="H44" s="3">
        <v>0.66596121680639941</v>
      </c>
      <c r="I44" s="4">
        <v>0.11362700142805515</v>
      </c>
      <c r="J44" s="4">
        <v>0.10834878713498761</v>
      </c>
      <c r="K44" s="4">
        <v>0.211656071053478</v>
      </c>
      <c r="L44" s="4">
        <v>0.17483015219688655</v>
      </c>
      <c r="M44" s="4">
        <v>8.4551695583886005E-2</v>
      </c>
      <c r="N44" s="5">
        <v>4.8697286326309355</v>
      </c>
      <c r="O44" s="5">
        <v>4.6435194486423255</v>
      </c>
      <c r="P44" s="5">
        <v>9.0709744737204865</v>
      </c>
      <c r="Q44" s="5">
        <v>7.492720808437995</v>
      </c>
      <c r="R44" s="5">
        <v>3.6236440964522574</v>
      </c>
    </row>
    <row r="45" spans="1:18" x14ac:dyDescent="0.2">
      <c r="A45">
        <v>0.57377132333333325</v>
      </c>
      <c r="C45">
        <v>204.6825</v>
      </c>
      <c r="D45" s="3">
        <v>0.66614872932210834</v>
      </c>
      <c r="E45" s="3">
        <v>0.68016304699999997</v>
      </c>
      <c r="F45" s="3">
        <v>0.74541919960283998</v>
      </c>
      <c r="G45" s="3">
        <v>0.72709882571544171</v>
      </c>
      <c r="H45" s="3">
        <v>0.66530217240680245</v>
      </c>
      <c r="I45" s="4">
        <v>9.5786356262344857E-2</v>
      </c>
      <c r="J45" s="4">
        <v>0.12021127453200539</v>
      </c>
      <c r="K45" s="4">
        <v>0.23394326138651284</v>
      </c>
      <c r="L45" s="4">
        <v>0.20201351317085481</v>
      </c>
      <c r="M45" s="4">
        <v>9.431093063391191E-2</v>
      </c>
      <c r="N45" s="5">
        <v>4.1051295541004942</v>
      </c>
      <c r="O45" s="5">
        <v>5.1519117656573741</v>
      </c>
      <c r="P45" s="5">
        <v>10.026139773707692</v>
      </c>
      <c r="Q45" s="5">
        <v>8.6577219930366347</v>
      </c>
      <c r="R45" s="5">
        <v>4.0418970271676535</v>
      </c>
    </row>
    <row r="46" spans="1:18" x14ac:dyDescent="0.2">
      <c r="A46">
        <v>0.56928456999999999</v>
      </c>
      <c r="C46">
        <v>209.63250000000002</v>
      </c>
      <c r="D46" s="3">
        <v>0.66068297997035819</v>
      </c>
      <c r="E46" s="3">
        <v>0.67504135799999998</v>
      </c>
      <c r="F46" s="3">
        <v>0.73133130483153375</v>
      </c>
      <c r="G46" s="3">
        <v>0.70680849744425056</v>
      </c>
      <c r="H46" s="3">
        <v>0.6572178359640779</v>
      </c>
      <c r="I46" s="4">
        <v>9.4894984654366799E-2</v>
      </c>
      <c r="J46" s="4">
        <v>0.12011677843957652</v>
      </c>
      <c r="K46" s="4">
        <v>0.21899517739483676</v>
      </c>
      <c r="L46" s="4">
        <v>0.17591864119558023</v>
      </c>
      <c r="M46" s="4">
        <v>8.8808144805044537E-2</v>
      </c>
      <c r="N46" s="5">
        <v>4.066927913758577</v>
      </c>
      <c r="O46" s="5">
        <v>5.147861933124708</v>
      </c>
      <c r="P46" s="5">
        <v>9.3855076026358617</v>
      </c>
      <c r="Q46" s="5">
        <v>7.5393703369534384</v>
      </c>
      <c r="R46" s="5">
        <v>3.8060633487876228</v>
      </c>
    </row>
    <row r="47" spans="1:18" x14ac:dyDescent="0.2">
      <c r="A47">
        <v>0.56684631333333335</v>
      </c>
      <c r="C47">
        <v>214.58250000000001</v>
      </c>
      <c r="D47" s="3">
        <v>0.69451344095816958</v>
      </c>
      <c r="E47" s="3">
        <v>0.66779906200000005</v>
      </c>
      <c r="F47" s="3">
        <v>0.72332226201503047</v>
      </c>
      <c r="G47" s="3">
        <v>0.71056517480181836</v>
      </c>
      <c r="H47" s="3">
        <v>0.65357768386744231</v>
      </c>
      <c r="I47" s="4">
        <v>0.12855526785416152</v>
      </c>
      <c r="J47" s="4">
        <v>8.1427186873840901E-2</v>
      </c>
      <c r="K47" s="4">
        <v>0.17937825175512567</v>
      </c>
      <c r="L47" s="4">
        <v>0.15687287964077917</v>
      </c>
      <c r="M47" s="4">
        <v>5.6338590903393299E-2</v>
      </c>
      <c r="N47" s="5">
        <v>5.5095114794640647</v>
      </c>
      <c r="O47" s="5">
        <v>3.4897365803074671</v>
      </c>
      <c r="P47" s="5">
        <v>7.6876393609339573</v>
      </c>
      <c r="Q47" s="5">
        <v>6.7231234131762498</v>
      </c>
      <c r="R47" s="5">
        <v>2.4145110387168556</v>
      </c>
    </row>
    <row r="48" spans="1:18" x14ac:dyDescent="0.2">
      <c r="A48">
        <v>0.55105422666666659</v>
      </c>
      <c r="C48">
        <v>219.53250000000003</v>
      </c>
      <c r="D48" s="3">
        <v>0.70709274833912106</v>
      </c>
      <c r="E48" s="3">
        <v>0.66890608399999996</v>
      </c>
      <c r="F48" s="3">
        <v>0.7241138059309693</v>
      </c>
      <c r="G48" s="3">
        <v>0.70369580198348247</v>
      </c>
      <c r="H48" s="3">
        <v>0.69877027471266717</v>
      </c>
      <c r="I48" s="4">
        <v>0.16544758117369385</v>
      </c>
      <c r="J48" s="4">
        <v>9.6150110087930341E-2</v>
      </c>
      <c r="K48" s="4">
        <v>0.19633575291462907</v>
      </c>
      <c r="L48" s="4">
        <v>0.15928313094129704</v>
      </c>
      <c r="M48" s="4">
        <v>0.15034475966591482</v>
      </c>
      <c r="N48" s="5">
        <v>7.0906106217297369</v>
      </c>
      <c r="O48" s="5">
        <v>4.1207190037684427</v>
      </c>
      <c r="P48" s="5">
        <v>8.4143894106269599</v>
      </c>
      <c r="Q48" s="5">
        <v>6.8264198974841586</v>
      </c>
      <c r="R48" s="5">
        <v>6.4433468428249201</v>
      </c>
    </row>
    <row r="49" spans="1:18" x14ac:dyDescent="0.2">
      <c r="A49">
        <v>0.54774754333333331</v>
      </c>
      <c r="C49">
        <v>224.48249999999999</v>
      </c>
      <c r="D49" s="3">
        <v>0.70193321143291187</v>
      </c>
      <c r="E49" s="3">
        <v>0.67037785900000002</v>
      </c>
      <c r="F49" s="3">
        <v>0.71683081562798057</v>
      </c>
      <c r="G49" s="3">
        <v>0.71509749075711471</v>
      </c>
      <c r="H49" s="3">
        <v>0.66105608133775795</v>
      </c>
      <c r="I49" s="4">
        <v>0.1852813288483689</v>
      </c>
      <c r="J49" s="4">
        <v>0.12767202905875991</v>
      </c>
      <c r="K49" s="4">
        <v>0.21247926770978104</v>
      </c>
      <c r="L49" s="4">
        <v>0.20931480829419397</v>
      </c>
      <c r="M49" s="4">
        <v>0.11065364572560221</v>
      </c>
      <c r="N49" s="5">
        <v>7.9406283792158092</v>
      </c>
      <c r="O49" s="5">
        <v>5.4716583882325676</v>
      </c>
      <c r="P49" s="5">
        <v>9.106254330419187</v>
      </c>
      <c r="Q49" s="5">
        <v>8.9706346411797409</v>
      </c>
      <c r="R49" s="5">
        <v>4.7422991025258092</v>
      </c>
    </row>
    <row r="50" spans="1:18" x14ac:dyDescent="0.2">
      <c r="A50">
        <v>0.54956207999999995</v>
      </c>
      <c r="C50">
        <v>229.4325</v>
      </c>
      <c r="D50" s="3">
        <v>0.71528381584048784</v>
      </c>
      <c r="E50" s="3">
        <v>0.68140820800000002</v>
      </c>
      <c r="F50" s="3">
        <v>0.71720592745685385</v>
      </c>
      <c r="G50" s="3">
        <v>0.71119190111044883</v>
      </c>
      <c r="H50" s="3">
        <v>0.65046616741498953</v>
      </c>
      <c r="I50" s="4">
        <v>0.23212205570246308</v>
      </c>
      <c r="J50" s="4">
        <v>0.17048096168722859</v>
      </c>
      <c r="K50" s="4">
        <v>0.2356195888953756</v>
      </c>
      <c r="L50" s="4">
        <v>0.224676282278578</v>
      </c>
      <c r="M50" s="4">
        <v>0.11417787653803038</v>
      </c>
      <c r="N50" s="5">
        <v>9.9480881015341325</v>
      </c>
      <c r="O50" s="5">
        <v>7.3063269294526538</v>
      </c>
      <c r="P50" s="5">
        <v>10.097982381230382</v>
      </c>
      <c r="Q50" s="5">
        <v>9.628983526224772</v>
      </c>
      <c r="R50" s="5">
        <v>4.893337565915588</v>
      </c>
    </row>
    <row r="51" spans="1:18" x14ac:dyDescent="0.2">
      <c r="A51">
        <v>0.53852484666666667</v>
      </c>
      <c r="C51">
        <v>234.38250000000002</v>
      </c>
      <c r="D51" s="3">
        <v>0.71501702036046033</v>
      </c>
      <c r="E51" s="3">
        <v>0.682661034</v>
      </c>
      <c r="F51" s="3">
        <v>0.72482159181281514</v>
      </c>
      <c r="G51" s="3">
        <v>0.70842448483590248</v>
      </c>
      <c r="H51" s="3">
        <v>0.65714889066725968</v>
      </c>
      <c r="I51" s="4">
        <v>0.2479600484850864</v>
      </c>
      <c r="J51" s="4">
        <v>0.18787742358720888</v>
      </c>
      <c r="K51" s="4">
        <v>0.26616639776134104</v>
      </c>
      <c r="L51" s="4">
        <v>0.23571820752758188</v>
      </c>
      <c r="M51" s="4">
        <v>0.1405032987150622</v>
      </c>
      <c r="N51" s="5">
        <v>10.626859220789417</v>
      </c>
      <c r="O51" s="5">
        <v>8.0518895823089522</v>
      </c>
      <c r="P51" s="5">
        <v>11.407131332628902</v>
      </c>
      <c r="Q51" s="5">
        <v>10.102208894039224</v>
      </c>
      <c r="R51" s="5">
        <v>6.0215699449312368</v>
      </c>
    </row>
    <row r="52" spans="1:18" x14ac:dyDescent="0.2">
      <c r="A52">
        <v>0.55598411000000003</v>
      </c>
      <c r="C52">
        <v>239.33250000000001</v>
      </c>
      <c r="D52" s="3">
        <v>0.71321042271344348</v>
      </c>
      <c r="E52" s="3">
        <v>0.65839671700000002</v>
      </c>
      <c r="F52" s="3">
        <v>0.71875718378986597</v>
      </c>
      <c r="G52" s="3">
        <v>0.73228052169651092</v>
      </c>
      <c r="H52" s="3">
        <v>0.67014154924729175</v>
      </c>
      <c r="I52" s="4">
        <v>0.20924190530755543</v>
      </c>
      <c r="J52" s="4">
        <v>0.11065328608704667</v>
      </c>
      <c r="K52" s="4">
        <v>0.21921837941294398</v>
      </c>
      <c r="L52" s="4">
        <v>0.24354162474210445</v>
      </c>
      <c r="M52" s="4">
        <v>0.13177768881015997</v>
      </c>
      <c r="N52" s="5">
        <v>8.9675102274666614</v>
      </c>
      <c r="O52" s="5">
        <v>4.7422836894448563</v>
      </c>
      <c r="P52" s="5">
        <v>9.3950734034118852</v>
      </c>
      <c r="Q52" s="5">
        <v>10.437498203233048</v>
      </c>
      <c r="R52" s="5">
        <v>5.6476152347211421</v>
      </c>
    </row>
    <row r="53" spans="1:18" x14ac:dyDescent="0.2">
      <c r="A53">
        <v>0.53819614333333332</v>
      </c>
      <c r="C53">
        <v>244.28250000000003</v>
      </c>
      <c r="D53" s="3">
        <v>0.72628195887836355</v>
      </c>
      <c r="E53" s="3">
        <v>0.672667664</v>
      </c>
      <c r="F53" s="3">
        <v>0.72876363543510836</v>
      </c>
      <c r="G53" s="3">
        <v>0.70262859325387617</v>
      </c>
      <c r="H53" s="3">
        <v>0.67338634782735995</v>
      </c>
      <c r="I53" s="4">
        <v>0.26593048876344899</v>
      </c>
      <c r="J53" s="4">
        <v>0.16631198435295305</v>
      </c>
      <c r="K53" s="4">
        <v>0.27054158935843742</v>
      </c>
      <c r="L53" s="4">
        <v>0.22198114814203612</v>
      </c>
      <c r="M53" s="4">
        <v>0.16764734105563911</v>
      </c>
      <c r="N53" s="5">
        <v>11.397020947004956</v>
      </c>
      <c r="O53" s="5">
        <v>7.1276564722694165</v>
      </c>
      <c r="P53" s="5">
        <v>11.594639543933033</v>
      </c>
      <c r="Q53" s="5">
        <v>9.513477777515833</v>
      </c>
      <c r="R53" s="5">
        <v>7.1848860452416758</v>
      </c>
    </row>
    <row r="54" spans="1:18" x14ac:dyDescent="0.2">
      <c r="A54">
        <v>0.54724312666666675</v>
      </c>
      <c r="C54">
        <v>249.23249999999999</v>
      </c>
      <c r="D54" s="3">
        <v>0.71144276766351544</v>
      </c>
      <c r="E54" s="3">
        <v>0.66292473799999996</v>
      </c>
      <c r="F54" s="3">
        <v>0.72001941725449969</v>
      </c>
      <c r="G54" s="3">
        <v>0.70580184678060587</v>
      </c>
      <c r="H54" s="3">
        <v>0.68736314573483515</v>
      </c>
      <c r="I54" s="4">
        <v>0.20234924397095544</v>
      </c>
      <c r="J54" s="4">
        <v>0.11369024160203492</v>
      </c>
      <c r="K54" s="4">
        <v>0.2180217105092303</v>
      </c>
      <c r="L54" s="4">
        <v>0.19204135592625909</v>
      </c>
      <c r="M54" s="4">
        <v>0.15834755485819746</v>
      </c>
      <c r="N54" s="5">
        <v>8.6721104558980908</v>
      </c>
      <c r="O54" s="5">
        <v>4.8724389258014966</v>
      </c>
      <c r="P54" s="5">
        <v>9.3437875932527277</v>
      </c>
      <c r="Q54" s="5">
        <v>8.2303438254111043</v>
      </c>
      <c r="R54" s="5">
        <v>6.7863237796370335</v>
      </c>
    </row>
    <row r="55" spans="1:18" x14ac:dyDescent="0.2">
      <c r="A55">
        <v>0.54703834666666673</v>
      </c>
      <c r="C55">
        <v>254.1825</v>
      </c>
      <c r="D55" s="3">
        <v>0.73313786703020645</v>
      </c>
      <c r="E55" s="3">
        <v>0.67382326599999998</v>
      </c>
      <c r="F55" s="3">
        <v>0.74053348918385431</v>
      </c>
      <c r="G55" s="3">
        <v>0.69612916467348973</v>
      </c>
      <c r="H55" s="3">
        <v>0.64669284074137712</v>
      </c>
      <c r="I55" s="4">
        <v>0.25019966629722129</v>
      </c>
      <c r="J55" s="4">
        <v>0.14177106820782748</v>
      </c>
      <c r="K55" s="4">
        <v>0.26371905154454894</v>
      </c>
      <c r="L55" s="4">
        <v>0.1825468178593993</v>
      </c>
      <c r="M55" s="4">
        <v>9.2175961349341473E-2</v>
      </c>
      <c r="N55" s="5">
        <v>10.722842841309483</v>
      </c>
      <c r="O55" s="5">
        <v>6.0759029231926061</v>
      </c>
      <c r="P55" s="5">
        <v>11.302245066194955</v>
      </c>
      <c r="Q55" s="5">
        <v>7.8234350511171131</v>
      </c>
      <c r="R55" s="5">
        <v>3.9503983435432062</v>
      </c>
    </row>
    <row r="56" spans="1:18" x14ac:dyDescent="0.2">
      <c r="A56">
        <v>0.53324629333333329</v>
      </c>
      <c r="C56">
        <v>259.13249999999994</v>
      </c>
      <c r="D56" s="3">
        <v>0.65690976138988366</v>
      </c>
      <c r="E56" s="3">
        <v>0.66886346500000005</v>
      </c>
      <c r="F56" s="3">
        <v>0.72761128763941996</v>
      </c>
      <c r="G56" s="3">
        <v>0.7022123372022967</v>
      </c>
      <c r="H56" s="3">
        <v>0.64315551909600954</v>
      </c>
      <c r="I56" s="4">
        <v>0.15549539049992492</v>
      </c>
      <c r="J56" s="4">
        <v>0.17791224319925364</v>
      </c>
      <c r="K56" s="4">
        <v>0.28808239041619182</v>
      </c>
      <c r="L56" s="4">
        <v>0.24045158499914165</v>
      </c>
      <c r="M56" s="4">
        <v>0.12970197671378103</v>
      </c>
      <c r="N56" s="5">
        <v>6.6640881642824965</v>
      </c>
      <c r="O56" s="5">
        <v>7.6248104228251563</v>
      </c>
      <c r="P56" s="5">
        <v>12.346388160693934</v>
      </c>
      <c r="Q56" s="5">
        <v>10.305067928534642</v>
      </c>
      <c r="R56" s="5">
        <v>5.5586561448763305</v>
      </c>
    </row>
    <row r="57" spans="1:18" x14ac:dyDescent="0.2">
      <c r="A57">
        <v>0.54851466999999998</v>
      </c>
      <c r="C57">
        <v>264.08249999999998</v>
      </c>
      <c r="D57" s="3">
        <v>0.71696850620904273</v>
      </c>
      <c r="E57" s="3">
        <v>0.65969734800000002</v>
      </c>
      <c r="F57" s="3">
        <v>0.75016506388610915</v>
      </c>
      <c r="G57" s="3">
        <v>0.69197347513031882</v>
      </c>
      <c r="H57" s="3">
        <v>0.63788320134227883</v>
      </c>
      <c r="I57" s="4">
        <v>0.25476945632666986</v>
      </c>
      <c r="J57" s="4">
        <v>0.15035810446794434</v>
      </c>
      <c r="K57" s="4">
        <v>0.31529027644815616</v>
      </c>
      <c r="L57" s="4">
        <v>0.20920088278473725</v>
      </c>
      <c r="M57" s="4">
        <v>0.11058861816100349</v>
      </c>
      <c r="N57" s="5">
        <v>10.918690985428707</v>
      </c>
      <c r="O57" s="5">
        <v>6.4439187629118999</v>
      </c>
      <c r="P57" s="5">
        <v>13.512440419206692</v>
      </c>
      <c r="Q57" s="5">
        <v>8.9657521193458809</v>
      </c>
      <c r="R57" s="5">
        <v>4.7395122069001498</v>
      </c>
    </row>
    <row r="58" spans="1:18" x14ac:dyDescent="0.2">
      <c r="A58">
        <v>0.53928741666666669</v>
      </c>
      <c r="C58">
        <v>269.03249999999997</v>
      </c>
      <c r="D58" s="3">
        <v>0.73632956067226107</v>
      </c>
      <c r="E58" s="3">
        <v>0.685211503</v>
      </c>
      <c r="F58" s="3">
        <v>0.73160558505428097</v>
      </c>
      <c r="G58" s="3">
        <v>0.74787978840984815</v>
      </c>
      <c r="H58" s="3">
        <v>0.64149007699916671</v>
      </c>
      <c r="I58" s="4">
        <v>0.27175179092567953</v>
      </c>
      <c r="J58" s="4">
        <v>0.17696363883375499</v>
      </c>
      <c r="K58" s="4">
        <v>0.2629921286899482</v>
      </c>
      <c r="L58" s="4">
        <v>0.29316936415403144</v>
      </c>
      <c r="M58" s="4">
        <v>9.5891051842804526E-2</v>
      </c>
      <c r="N58" s="5">
        <v>11.646505325386265</v>
      </c>
      <c r="O58" s="5">
        <v>7.5841559500180704</v>
      </c>
      <c r="P58" s="5">
        <v>11.271091229569208</v>
      </c>
      <c r="Q58" s="5">
        <v>12.564401320887061</v>
      </c>
      <c r="R58" s="5">
        <v>4.1096165075487647</v>
      </c>
    </row>
    <row r="59" spans="1:18" x14ac:dyDescent="0.2">
      <c r="A59">
        <v>0.54043333333333332</v>
      </c>
      <c r="C59">
        <v>273.98250000000002</v>
      </c>
      <c r="D59" s="3">
        <v>0.68162287169825908</v>
      </c>
      <c r="E59" s="3">
        <v>0.65906590499999995</v>
      </c>
      <c r="F59" s="3">
        <v>0.7492046966942868</v>
      </c>
      <c r="G59" s="3">
        <v>0.69956121718847863</v>
      </c>
      <c r="H59" s="3">
        <v>0.64832269054316805</v>
      </c>
      <c r="I59" s="4">
        <v>0.17277550588973706</v>
      </c>
      <c r="J59" s="4">
        <v>0.13103683932908977</v>
      </c>
      <c r="K59" s="4">
        <v>0.29782668394937012</v>
      </c>
      <c r="L59" s="4">
        <v>0.20596802823024074</v>
      </c>
      <c r="M59" s="4">
        <v>0.11115794993755476</v>
      </c>
      <c r="N59" s="5">
        <v>7.4046645381315876</v>
      </c>
      <c r="O59" s="5">
        <v>5.6158645426752756</v>
      </c>
      <c r="P59" s="5">
        <v>12.76400074068729</v>
      </c>
      <c r="Q59" s="5">
        <v>8.8272012098674608</v>
      </c>
      <c r="R59" s="5">
        <v>4.7639121401809188</v>
      </c>
    </row>
    <row r="60" spans="1:18" x14ac:dyDescent="0.2">
      <c r="A60">
        <v>0.52972271666666659</v>
      </c>
      <c r="C60">
        <v>278.93250000000006</v>
      </c>
      <c r="D60" s="3">
        <v>0.70593232406138717</v>
      </c>
      <c r="E60" s="3">
        <v>0.66516004699999998</v>
      </c>
      <c r="F60" s="3">
        <v>0.74548919714989603</v>
      </c>
      <c r="G60" s="3">
        <v>0.69915940276911293</v>
      </c>
      <c r="H60" s="3">
        <v>0.66237522130065463</v>
      </c>
      <c r="I60" s="4">
        <v>0.23969974072838235</v>
      </c>
      <c r="J60" s="4">
        <v>0.16273064769429302</v>
      </c>
      <c r="K60" s="4">
        <v>0.31437441833598895</v>
      </c>
      <c r="L60" s="4">
        <v>0.22691395473284581</v>
      </c>
      <c r="M60" s="4">
        <v>0.15747350917308867</v>
      </c>
      <c r="N60" s="5">
        <v>10.272846031216387</v>
      </c>
      <c r="O60" s="5">
        <v>6.974170615469701</v>
      </c>
      <c r="P60" s="5">
        <v>13.473189357256668</v>
      </c>
      <c r="Q60" s="5">
        <v>9.7248837742648213</v>
      </c>
      <c r="R60" s="5">
        <v>6.7488646788466573</v>
      </c>
    </row>
    <row r="61" spans="1:18" x14ac:dyDescent="0.2">
      <c r="A61">
        <v>0.53616858999999994</v>
      </c>
      <c r="C61">
        <v>283.88249999999994</v>
      </c>
      <c r="D61" s="3">
        <v>0.69386922724714373</v>
      </c>
      <c r="E61" s="3">
        <v>0.65460613700000003</v>
      </c>
      <c r="F61" s="3">
        <v>0.7552318780768541</v>
      </c>
      <c r="G61" s="3">
        <v>0.69731243788012576</v>
      </c>
      <c r="H61" s="3">
        <v>0.64178734334315179</v>
      </c>
      <c r="I61" s="4">
        <v>0.21421437597029697</v>
      </c>
      <c r="J61" s="4">
        <v>0.14098537490713564</v>
      </c>
      <c r="K61" s="4">
        <v>0.32866093620186587</v>
      </c>
      <c r="L61" s="4">
        <v>0.22063625650787572</v>
      </c>
      <c r="M61" s="4">
        <v>0.11707723501246514</v>
      </c>
      <c r="N61" s="5">
        <v>9.1806161130127268</v>
      </c>
      <c r="O61" s="5">
        <v>6.0422303531629558</v>
      </c>
      <c r="P61" s="5">
        <v>14.08546869436568</v>
      </c>
      <c r="Q61" s="5">
        <v>9.4558395646232452</v>
      </c>
      <c r="R61" s="5">
        <v>5.0175957862485063</v>
      </c>
    </row>
    <row r="62" spans="1:18" x14ac:dyDescent="0.2">
      <c r="A62">
        <v>0.54589608000000001</v>
      </c>
      <c r="C62">
        <v>288.83249999999998</v>
      </c>
      <c r="D62" s="3">
        <v>0.66596215097685185</v>
      </c>
      <c r="E62" s="3">
        <v>0.67440097899999996</v>
      </c>
      <c r="F62" s="3">
        <v>0.78733465117850987</v>
      </c>
      <c r="G62" s="3">
        <v>0.69879358603738118</v>
      </c>
      <c r="H62" s="3">
        <v>0.63762482895733741</v>
      </c>
      <c r="I62" s="4">
        <v>0.12557533472350588</v>
      </c>
      <c r="J62" s="4">
        <v>0.14103400594742838</v>
      </c>
      <c r="K62" s="4">
        <v>0.34791160832645612</v>
      </c>
      <c r="L62" s="4">
        <v>0.18571761502808204</v>
      </c>
      <c r="M62" s="4">
        <v>7.3665597581750897E-2</v>
      </c>
      <c r="N62" s="5">
        <v>5.3818000595788229</v>
      </c>
      <c r="O62" s="5">
        <v>6.0443145406040726</v>
      </c>
      <c r="P62" s="5">
        <v>14.910497499705262</v>
      </c>
      <c r="Q62" s="5">
        <v>7.9593263583463729</v>
      </c>
      <c r="R62" s="5">
        <v>3.1570970392178954</v>
      </c>
    </row>
    <row r="63" spans="1:18" x14ac:dyDescent="0.2">
      <c r="A63">
        <v>0.52494773333333333</v>
      </c>
      <c r="C63">
        <v>293.78249999999997</v>
      </c>
      <c r="D63" s="3">
        <v>0.70244771006638285</v>
      </c>
      <c r="E63" s="3">
        <v>0.65708414900000001</v>
      </c>
      <c r="F63" s="3">
        <v>0.73666714748062634</v>
      </c>
      <c r="G63" s="3">
        <v>0.72071459560673634</v>
      </c>
      <c r="H63" s="3">
        <v>0.63552645523535978</v>
      </c>
      <c r="I63" s="4">
        <v>0.2620936797624312</v>
      </c>
      <c r="J63" s="4">
        <v>0.17567829364707155</v>
      </c>
      <c r="K63" s="4">
        <v>0.32728005021679163</v>
      </c>
      <c r="L63" s="4">
        <v>0.29689121174597116</v>
      </c>
      <c r="M63" s="4">
        <v>0.13461193142515596</v>
      </c>
      <c r="N63" s="5">
        <v>11.232586275532766</v>
      </c>
      <c r="O63" s="5">
        <v>7.5290697277316374</v>
      </c>
      <c r="P63" s="5">
        <v>14.026287866433927</v>
      </c>
      <c r="Q63" s="5">
        <v>12.723909074827336</v>
      </c>
      <c r="R63" s="5">
        <v>5.7690827753638265</v>
      </c>
    </row>
    <row r="64" spans="1:18" x14ac:dyDescent="0.2">
      <c r="A64">
        <v>0.51656945666666665</v>
      </c>
      <c r="C64">
        <v>298.73250000000002</v>
      </c>
      <c r="D64" s="3">
        <v>0.69807248434475133</v>
      </c>
      <c r="E64" s="3">
        <v>0.65455401700000004</v>
      </c>
      <c r="F64" s="3">
        <v>0.72896211640085973</v>
      </c>
      <c r="G64" s="3">
        <v>0.70759461889508335</v>
      </c>
      <c r="H64" s="3">
        <v>0.6354121824574146</v>
      </c>
      <c r="I64" s="4">
        <v>0.27567811271699322</v>
      </c>
      <c r="J64" s="4">
        <v>0.19143297049436081</v>
      </c>
      <c r="K64" s="4">
        <v>0.33547574817038189</v>
      </c>
      <c r="L64" s="4">
        <v>0.29411151877196345</v>
      </c>
      <c r="M64" s="4">
        <v>0.15437728650927893</v>
      </c>
      <c r="N64" s="5">
        <v>11.814776259299709</v>
      </c>
      <c r="O64" s="5">
        <v>8.2042701640440345</v>
      </c>
      <c r="P64" s="5">
        <v>14.377532064444939</v>
      </c>
      <c r="Q64" s="5">
        <v>12.604779375941291</v>
      </c>
      <c r="R64" s="5">
        <v>6.6161694218262399</v>
      </c>
    </row>
    <row r="65" spans="1:18" x14ac:dyDescent="0.2">
      <c r="A65">
        <v>0.52037870333333325</v>
      </c>
      <c r="C65">
        <v>303.6825</v>
      </c>
      <c r="D65" s="3">
        <v>0.6876759527647951</v>
      </c>
      <c r="E65" s="3">
        <v>0.66616293199999999</v>
      </c>
      <c r="F65" s="3">
        <v>0.73677074172835921</v>
      </c>
      <c r="G65" s="3">
        <v>0.71108073338292754</v>
      </c>
      <c r="H65" s="3">
        <v>0.67570971487063458</v>
      </c>
      <c r="I65" s="4">
        <v>0.2622378498214365</v>
      </c>
      <c r="J65" s="4">
        <v>0.22089676374894446</v>
      </c>
      <c r="K65" s="4">
        <v>0.35658219683080289</v>
      </c>
      <c r="L65" s="4">
        <v>0.30721428807344603</v>
      </c>
      <c r="M65" s="4">
        <v>0.23924260075088521</v>
      </c>
      <c r="N65" s="5">
        <v>11.238764992347278</v>
      </c>
      <c r="O65" s="5">
        <v>9.4670041606690489</v>
      </c>
      <c r="P65" s="5">
        <v>15.282094149891551</v>
      </c>
      <c r="Q65" s="5">
        <v>13.166326631719116</v>
      </c>
      <c r="R65" s="5">
        <v>10.253254317895081</v>
      </c>
    </row>
    <row r="66" spans="1:18" x14ac:dyDescent="0.2">
      <c r="A66">
        <v>0.51729408666666665</v>
      </c>
      <c r="C66">
        <v>308.63249999999994</v>
      </c>
      <c r="D66" s="3">
        <v>0.68527979371424852</v>
      </c>
      <c r="E66" s="3">
        <v>0.66834755199999996</v>
      </c>
      <c r="F66" s="3">
        <v>0.74103308048228711</v>
      </c>
      <c r="G66" s="3">
        <v>0.70153396283586111</v>
      </c>
      <c r="H66" s="3">
        <v>0.63980048594049721</v>
      </c>
      <c r="I66" s="4">
        <v>0.26433463530163881</v>
      </c>
      <c r="J66" s="4">
        <v>0.23160230344113691</v>
      </c>
      <c r="K66" s="4">
        <v>0.37211334030733673</v>
      </c>
      <c r="L66" s="4">
        <v>0.29575616038875319</v>
      </c>
      <c r="M66" s="4">
        <v>0.17641693249778437</v>
      </c>
      <c r="N66" s="5">
        <v>11.328627227213092</v>
      </c>
      <c r="O66" s="5">
        <v>9.9258130046201529</v>
      </c>
      <c r="P66" s="5">
        <v>15.947714584600146</v>
      </c>
      <c r="Q66" s="5">
        <v>12.675264016660851</v>
      </c>
      <c r="R66" s="5">
        <v>7.5607256784764729</v>
      </c>
    </row>
    <row r="67" spans="1:18" x14ac:dyDescent="0.2">
      <c r="A67">
        <v>0.53117943000000001</v>
      </c>
      <c r="C67">
        <v>313.58250000000004</v>
      </c>
      <c r="D67" s="3">
        <v>0.66893881079831918</v>
      </c>
      <c r="E67" s="3">
        <v>0.66437959499999999</v>
      </c>
      <c r="F67" s="3">
        <v>0.73310374141073764</v>
      </c>
      <c r="G67" s="3">
        <v>0.70809130435550727</v>
      </c>
      <c r="H67" s="3">
        <v>0.62953824952829496</v>
      </c>
      <c r="I67" s="4">
        <v>0.18253875174339834</v>
      </c>
      <c r="J67" s="4">
        <v>0.17395555830475334</v>
      </c>
      <c r="K67" s="4">
        <v>0.30333584400357577</v>
      </c>
      <c r="L67" s="4">
        <v>0.25624735442251201</v>
      </c>
      <c r="M67" s="4">
        <v>0.10836313603850511</v>
      </c>
      <c r="N67" s="5">
        <v>7.8230893604313572</v>
      </c>
      <c r="O67" s="5">
        <v>7.4552382130608574</v>
      </c>
      <c r="P67" s="5">
        <v>13.000107600153248</v>
      </c>
      <c r="Q67" s="5">
        <v>10.982029475250513</v>
      </c>
      <c r="R67" s="5">
        <v>4.6441344016502191</v>
      </c>
    </row>
    <row r="68" spans="1:18" x14ac:dyDescent="0.2">
      <c r="A68">
        <v>0.51106178666666668</v>
      </c>
      <c r="C68">
        <v>318.53249999999997</v>
      </c>
      <c r="D68" s="3">
        <v>0.69192903585467724</v>
      </c>
      <c r="E68" s="3">
        <v>0.66891221899999997</v>
      </c>
      <c r="F68" s="3">
        <v>0.7405407689429232</v>
      </c>
      <c r="G68" s="3">
        <v>0.70712008196508391</v>
      </c>
      <c r="H68" s="3">
        <v>0.64691891512970756</v>
      </c>
      <c r="I68" s="4">
        <v>0.28804244136775803</v>
      </c>
      <c r="J68" s="4">
        <v>0.24300519253567177</v>
      </c>
      <c r="K68" s="4">
        <v>0.3831615333376539</v>
      </c>
      <c r="L68" s="4">
        <v>0.31776692186450634</v>
      </c>
      <c r="M68" s="4">
        <v>0.19997066237887634</v>
      </c>
      <c r="N68" s="5">
        <v>12.3446760586182</v>
      </c>
      <c r="O68" s="5">
        <v>10.41450825152879</v>
      </c>
      <c r="P68" s="5">
        <v>16.421208571613739</v>
      </c>
      <c r="Q68" s="5">
        <v>13.6185823656217</v>
      </c>
      <c r="R68" s="5">
        <v>8.5701712448089857</v>
      </c>
    </row>
    <row r="69" spans="1:18" x14ac:dyDescent="0.2">
      <c r="A69">
        <v>0.49153393666666667</v>
      </c>
      <c r="C69">
        <v>323.48250000000002</v>
      </c>
      <c r="D69" s="3">
        <v>0.67720476383679429</v>
      </c>
      <c r="E69" s="3">
        <v>0.66819617499999995</v>
      </c>
      <c r="F69" s="3">
        <v>0.74113309838725294</v>
      </c>
      <c r="G69" s="3">
        <v>0.75365138041224133</v>
      </c>
      <c r="H69" s="3">
        <v>0.63291056848313554</v>
      </c>
      <c r="I69" s="4">
        <v>0.31588819815798852</v>
      </c>
      <c r="J69" s="4">
        <v>0.29756069691181619</v>
      </c>
      <c r="K69" s="4">
        <v>0.44594704004383701</v>
      </c>
      <c r="L69" s="4">
        <v>0.47141482790377809</v>
      </c>
      <c r="M69" s="4">
        <v>0.22577398213042499</v>
      </c>
      <c r="N69" s="5">
        <v>13.538065635342363</v>
      </c>
      <c r="O69" s="5">
        <v>12.752601296220693</v>
      </c>
      <c r="P69" s="5">
        <v>19.112016001878729</v>
      </c>
      <c r="Q69" s="5">
        <v>20.203492624447634</v>
      </c>
      <c r="R69" s="5">
        <v>9.6760278055896425</v>
      </c>
    </row>
    <row r="70" spans="1:18" x14ac:dyDescent="0.2">
      <c r="A70">
        <v>0.50053570999999997</v>
      </c>
      <c r="C70">
        <v>328.4325</v>
      </c>
      <c r="D70" s="3">
        <v>0.70656044563552711</v>
      </c>
      <c r="E70" s="3">
        <v>0.66078948000000004</v>
      </c>
      <c r="F70" s="3">
        <v>0.75257316249761608</v>
      </c>
      <c r="G70" s="3">
        <v>0.7243544765697949</v>
      </c>
      <c r="H70" s="3">
        <v>0.64709869115378238</v>
      </c>
      <c r="I70" s="4">
        <v>0.31349601374983005</v>
      </c>
      <c r="J70" s="4">
        <v>0.22205205736252842</v>
      </c>
      <c r="K70" s="4">
        <v>0.40542295511049542</v>
      </c>
      <c r="L70" s="4">
        <v>0.34904598666638342</v>
      </c>
      <c r="M70" s="4">
        <v>0.19469978544127498</v>
      </c>
      <c r="N70" s="5">
        <v>13.435543446421287</v>
      </c>
      <c r="O70" s="5">
        <v>9.51651674410836</v>
      </c>
      <c r="P70" s="5">
        <v>17.375269504735517</v>
      </c>
      <c r="Q70" s="5">
        <v>14.959113714273576</v>
      </c>
      <c r="R70" s="5">
        <v>8.3442765189117853</v>
      </c>
    </row>
    <row r="71" spans="1:18" x14ac:dyDescent="0.2">
      <c r="A71">
        <v>0.49499063666666671</v>
      </c>
      <c r="C71">
        <v>333.38249999999994</v>
      </c>
      <c r="D71" s="3">
        <v>0.65745132931082195</v>
      </c>
      <c r="E71" s="3">
        <v>0.66306693500000002</v>
      </c>
      <c r="F71" s="3">
        <v>0.75132058227615006</v>
      </c>
      <c r="G71" s="3">
        <v>0.70344389975754296</v>
      </c>
      <c r="H71" s="3">
        <v>0.66354319720005273</v>
      </c>
      <c r="I71" s="4">
        <v>0.23022384907940785</v>
      </c>
      <c r="J71" s="4">
        <v>0.24156872163496629</v>
      </c>
      <c r="K71" s="4">
        <v>0.41986229072237757</v>
      </c>
      <c r="L71" s="4">
        <v>0.32313989039372676</v>
      </c>
      <c r="M71" s="4">
        <v>0.2425308856937855</v>
      </c>
      <c r="N71" s="5">
        <v>9.8667363891174791</v>
      </c>
      <c r="O71" s="5">
        <v>10.352945212927127</v>
      </c>
      <c r="P71" s="5">
        <v>17.99409817381618</v>
      </c>
      <c r="Q71" s="5">
        <v>13.848852445445432</v>
      </c>
      <c r="R71" s="5">
        <v>10.39418081544795</v>
      </c>
    </row>
    <row r="72" spans="1:18" x14ac:dyDescent="0.2">
      <c r="A72">
        <v>0.4978439833333333</v>
      </c>
      <c r="C72">
        <v>338.33250000000004</v>
      </c>
      <c r="D72" s="3">
        <v>0.67128036663412749</v>
      </c>
      <c r="E72" s="3">
        <v>0.66564218500000005</v>
      </c>
      <c r="F72" s="3">
        <v>0.75234049308100914</v>
      </c>
      <c r="G72" s="3">
        <v>0.71122690501382002</v>
      </c>
      <c r="H72" s="3">
        <v>0.64142761714252483</v>
      </c>
      <c r="I72" s="4">
        <v>0.25112171779793568</v>
      </c>
      <c r="J72" s="4">
        <v>0.23979651989883327</v>
      </c>
      <c r="K72" s="4">
        <v>0.41394406608492407</v>
      </c>
      <c r="L72" s="4">
        <v>0.33136078810311237</v>
      </c>
      <c r="M72" s="4">
        <v>0.19115765176318633</v>
      </c>
      <c r="N72" s="5">
        <v>10.762359334197242</v>
      </c>
      <c r="O72" s="5">
        <v>10.276993709949998</v>
      </c>
      <c r="P72" s="5">
        <v>17.740459975068173</v>
      </c>
      <c r="Q72" s="5">
        <v>14.201176632990531</v>
      </c>
      <c r="R72" s="5">
        <v>8.1924707898508426</v>
      </c>
    </row>
    <row r="73" spans="1:18" x14ac:dyDescent="0.2">
      <c r="A73">
        <v>0.48769990333333335</v>
      </c>
      <c r="C73">
        <v>343.28249999999997</v>
      </c>
      <c r="D73" s="3">
        <v>0.69904396646241396</v>
      </c>
      <c r="E73" s="3">
        <v>0.67965065000000002</v>
      </c>
      <c r="F73" s="3">
        <v>0.76249409726944239</v>
      </c>
      <c r="G73" s="3">
        <v>0.70159345560631514</v>
      </c>
      <c r="H73" s="3">
        <v>0.64390500939956519</v>
      </c>
      <c r="I73" s="4">
        <v>0.33541738187937975</v>
      </c>
      <c r="J73" s="4">
        <v>0.29565252580730672</v>
      </c>
      <c r="K73" s="4">
        <v>0.46551814748002729</v>
      </c>
      <c r="L73" s="4">
        <v>0.34064495958951652</v>
      </c>
      <c r="M73" s="4">
        <v>0.22235818976967298</v>
      </c>
      <c r="N73" s="5">
        <v>14.375030651973418</v>
      </c>
      <c r="O73" s="5">
        <v>12.670822534598859</v>
      </c>
      <c r="P73" s="5">
        <v>19.950777749144027</v>
      </c>
      <c r="Q73" s="5">
        <v>14.599069696693565</v>
      </c>
      <c r="R73" s="5">
        <v>9.5296367044145569</v>
      </c>
    </row>
    <row r="74" spans="1:18" x14ac:dyDescent="0.2">
      <c r="A74">
        <v>0.48967124333333328</v>
      </c>
      <c r="C74">
        <v>348.23250000000002</v>
      </c>
      <c r="D74" s="3">
        <v>0.67461097954233062</v>
      </c>
      <c r="E74" s="3">
        <v>0.663593667</v>
      </c>
      <c r="F74" s="3">
        <v>0.76760675757837626</v>
      </c>
      <c r="G74" s="3">
        <v>0.70519922098459265</v>
      </c>
      <c r="H74" s="3">
        <v>0.63757577957948774</v>
      </c>
      <c r="I74" s="4">
        <v>0.25898166465178896</v>
      </c>
      <c r="J74" s="4">
        <v>0.23648225776946397</v>
      </c>
      <c r="K74" s="4">
        <v>0.44889638662524323</v>
      </c>
      <c r="L74" s="4">
        <v>0.32144855822315543</v>
      </c>
      <c r="M74" s="4">
        <v>0.18334887945751538</v>
      </c>
      <c r="N74" s="5">
        <v>11.099214199362384</v>
      </c>
      <c r="O74" s="5">
        <v>10.134953904405599</v>
      </c>
      <c r="P74" s="5">
        <v>19.238416569653278</v>
      </c>
      <c r="Q74" s="5">
        <v>13.776366780992374</v>
      </c>
      <c r="R74" s="5">
        <v>7.8578091196078024</v>
      </c>
    </row>
    <row r="75" spans="1:18" x14ac:dyDescent="0.2">
      <c r="A75">
        <v>0.49766064000000004</v>
      </c>
      <c r="C75">
        <v>353.1825</v>
      </c>
      <c r="D75" s="3">
        <v>0.66114899542295269</v>
      </c>
      <c r="E75" s="3">
        <v>0.64819103199999994</v>
      </c>
      <c r="F75" s="3">
        <v>0.75115449296031833</v>
      </c>
      <c r="G75" s="3">
        <v>0.69971127240463571</v>
      </c>
      <c r="H75" s="3">
        <v>0.63066500610462795</v>
      </c>
      <c r="I75" s="4">
        <v>0.2150971881844132</v>
      </c>
      <c r="J75" s="4">
        <v>0.18905943799594593</v>
      </c>
      <c r="K75" s="4">
        <v>0.39595436334169631</v>
      </c>
      <c r="L75" s="4">
        <v>0.29258428256600427</v>
      </c>
      <c r="M75" s="4">
        <v>0.1538426165584057</v>
      </c>
      <c r="N75" s="5">
        <v>9.2184509221891382</v>
      </c>
      <c r="O75" s="5">
        <v>8.1025473426833976</v>
      </c>
      <c r="P75" s="5">
        <v>16.969472714644127</v>
      </c>
      <c r="Q75" s="5">
        <v>12.539326395685897</v>
      </c>
      <c r="R75" s="5">
        <v>6.593254995360244</v>
      </c>
    </row>
    <row r="76" spans="1:18" x14ac:dyDescent="0.2">
      <c r="A76">
        <v>0.49327698666666669</v>
      </c>
      <c r="C76">
        <v>358.13249999999994</v>
      </c>
      <c r="D76" s="3">
        <v>0.69595129419538171</v>
      </c>
      <c r="E76" s="3">
        <v>0.656878878</v>
      </c>
      <c r="F76" s="3">
        <v>0.76699952844085362</v>
      </c>
      <c r="G76" s="3">
        <v>0.70597702515152005</v>
      </c>
      <c r="H76" s="3">
        <v>0.64006776213397532</v>
      </c>
      <c r="I76" s="4">
        <v>0.32867891000881105</v>
      </c>
      <c r="J76" s="4">
        <v>0.2494690193155219</v>
      </c>
      <c r="K76" s="4">
        <v>0.47271205196741395</v>
      </c>
      <c r="L76" s="4">
        <v>0.3490036590385347</v>
      </c>
      <c r="M76" s="4">
        <v>0.21538854055727641</v>
      </c>
      <c r="N76" s="5">
        <v>14.086239000377617</v>
      </c>
      <c r="O76" s="5">
        <v>10.691529399236654</v>
      </c>
      <c r="P76" s="5">
        <v>20.259087941460599</v>
      </c>
      <c r="Q76" s="5">
        <v>14.957299673080058</v>
      </c>
      <c r="R76" s="5">
        <v>9.2309374524547039</v>
      </c>
    </row>
    <row r="77" spans="1:18" x14ac:dyDescent="0.2">
      <c r="A77">
        <v>0.4949730266666667</v>
      </c>
      <c r="C77">
        <v>363.08250000000004</v>
      </c>
      <c r="D77" s="3">
        <v>0.68557562398648608</v>
      </c>
      <c r="E77" s="3">
        <v>0.64092260300000004</v>
      </c>
      <c r="F77" s="3">
        <v>0.75102395875944339</v>
      </c>
      <c r="G77" s="3">
        <v>0.71457899216278653</v>
      </c>
      <c r="H77" s="3">
        <v>0.70006248728810161</v>
      </c>
      <c r="I77" s="4">
        <v>0.26504122468011704</v>
      </c>
      <c r="J77" s="4">
        <v>0.17482818562383518</v>
      </c>
      <c r="K77" s="4">
        <v>0.3972672880147412</v>
      </c>
      <c r="L77" s="4">
        <v>0.32363708064346108</v>
      </c>
      <c r="M77" s="4">
        <v>0.29430921004727023</v>
      </c>
      <c r="N77" s="5">
        <v>11.358909629147872</v>
      </c>
      <c r="O77" s="5">
        <v>7.4926365267357928</v>
      </c>
      <c r="P77" s="5">
        <v>17.025740914917481</v>
      </c>
      <c r="Q77" s="5">
        <v>13.870160599005475</v>
      </c>
      <c r="R77" s="5">
        <v>12.613251859168725</v>
      </c>
    </row>
    <row r="78" spans="1:18" x14ac:dyDescent="0.2">
      <c r="A78">
        <v>0.49518514000000002</v>
      </c>
      <c r="C78">
        <v>368.03249999999997</v>
      </c>
      <c r="D78" s="3">
        <v>0.68396232267677137</v>
      </c>
      <c r="E78" s="3">
        <v>0.67190182399999998</v>
      </c>
      <c r="F78" s="3">
        <v>0.75328208595529766</v>
      </c>
      <c r="G78" s="3">
        <v>0.72217552472627444</v>
      </c>
      <c r="H78" s="3">
        <v>0.64255462775401162</v>
      </c>
      <c r="I78" s="4">
        <v>0.2497297588139859</v>
      </c>
      <c r="J78" s="4">
        <v>0.22537422448439881</v>
      </c>
      <c r="K78" s="4">
        <v>0.38971732645086266</v>
      </c>
      <c r="L78" s="4">
        <v>0.32689928383144312</v>
      </c>
      <c r="M78" s="4">
        <v>0.16610912568521358</v>
      </c>
      <c r="N78" s="5">
        <v>10.702703949170823</v>
      </c>
      <c r="O78" s="5">
        <v>9.6588953350456634</v>
      </c>
      <c r="P78" s="5">
        <v>16.702171133608399</v>
      </c>
      <c r="Q78" s="5">
        <v>14.009969307061846</v>
      </c>
      <c r="R78" s="5">
        <v>7.1189625293662964</v>
      </c>
    </row>
    <row r="79" spans="1:18" x14ac:dyDescent="0.2">
      <c r="A79">
        <v>0.48845433333333332</v>
      </c>
      <c r="C79">
        <v>372.98250000000002</v>
      </c>
      <c r="D79" s="3">
        <v>0.66363183693687378</v>
      </c>
      <c r="E79" s="3">
        <v>0.66089813799999997</v>
      </c>
      <c r="F79" s="3">
        <v>0.74279631522982936</v>
      </c>
      <c r="G79" s="3">
        <v>0.71479151434516208</v>
      </c>
      <c r="H79" s="3">
        <v>0.62706279167774626</v>
      </c>
      <c r="I79" s="4">
        <v>0.30159377385859687</v>
      </c>
      <c r="J79" s="4">
        <v>0.29599714229998553</v>
      </c>
      <c r="K79" s="4">
        <v>0.46366517519660444</v>
      </c>
      <c r="L79" s="4">
        <v>0.40633166626127454</v>
      </c>
      <c r="M79" s="4">
        <v>0.22672690757537384</v>
      </c>
      <c r="N79" s="5">
        <v>12.925447451082722</v>
      </c>
      <c r="O79" s="5">
        <v>12.685591812856522</v>
      </c>
      <c r="P79" s="5">
        <v>19.871364651283045</v>
      </c>
      <c r="Q79" s="5">
        <v>17.414214268340334</v>
      </c>
      <c r="R79" s="5">
        <v>9.7168674675160212</v>
      </c>
    </row>
    <row r="80" spans="1:18" x14ac:dyDescent="0.2">
      <c r="A80">
        <v>0.48993880999999995</v>
      </c>
      <c r="C80">
        <v>377.9325</v>
      </c>
      <c r="D80" s="3">
        <v>0.66211445982240946</v>
      </c>
      <c r="E80" s="3">
        <v>0.65956752399999996</v>
      </c>
      <c r="F80" s="3">
        <v>0.75576655684704075</v>
      </c>
      <c r="G80" s="3">
        <v>0.7128012653207636</v>
      </c>
      <c r="H80" s="3">
        <v>0.63712128423210268</v>
      </c>
      <c r="I80" s="4">
        <v>0.2512224391384057</v>
      </c>
      <c r="J80" s="4">
        <v>0.24602396175628222</v>
      </c>
      <c r="K80" s="4">
        <v>0.44237303817878648</v>
      </c>
      <c r="L80" s="4">
        <v>0.35467781859355468</v>
      </c>
      <c r="M80" s="4">
        <v>0.20020958798193828</v>
      </c>
      <c r="N80" s="5">
        <v>10.76667596307453</v>
      </c>
      <c r="O80" s="5">
        <v>10.543884075269238</v>
      </c>
      <c r="P80" s="5">
        <v>18.958844493376564</v>
      </c>
      <c r="Q80" s="5">
        <v>15.200477939723772</v>
      </c>
      <c r="R80" s="5">
        <v>8.5804109135116402</v>
      </c>
    </row>
    <row r="81" spans="1:18" x14ac:dyDescent="0.2">
      <c r="A81">
        <v>0.48888524666666672</v>
      </c>
      <c r="C81">
        <v>382.88249999999994</v>
      </c>
      <c r="D81" s="3">
        <v>0.67997916936877589</v>
      </c>
      <c r="E81" s="3">
        <v>0.66720151000000005</v>
      </c>
      <c r="F81" s="3">
        <v>0.74224713241734741</v>
      </c>
      <c r="G81" s="3">
        <v>0.71947653204409701</v>
      </c>
      <c r="H81" s="3">
        <v>0.64605523440649582</v>
      </c>
      <c r="I81" s="4">
        <v>0.31737521625487053</v>
      </c>
      <c r="J81" s="4">
        <v>0.29123890010318282</v>
      </c>
      <c r="K81" s="4">
        <v>0.44474245319468197</v>
      </c>
      <c r="L81" s="4">
        <v>0.39816587816300403</v>
      </c>
      <c r="M81" s="4">
        <v>0.24798483232821017</v>
      </c>
      <c r="N81" s="5">
        <v>13.601794982351596</v>
      </c>
      <c r="O81" s="5">
        <v>12.481667147279262</v>
      </c>
      <c r="P81" s="5">
        <v>19.060390851200655</v>
      </c>
      <c r="Q81" s="5">
        <v>17.064251921271602</v>
      </c>
      <c r="R81" s="5">
        <v>10.627921385494721</v>
      </c>
    </row>
    <row r="82" spans="1:18" x14ac:dyDescent="0.2">
      <c r="A82">
        <v>0.48724107999999999</v>
      </c>
      <c r="C82">
        <v>387.83250000000004</v>
      </c>
      <c r="D82" s="3">
        <v>0.7207010386222138</v>
      </c>
      <c r="E82" s="3">
        <v>0.67471200399999998</v>
      </c>
      <c r="F82" s="3">
        <v>0.76031207737835127</v>
      </c>
      <c r="G82" s="3">
        <v>0.70392572591841673</v>
      </c>
      <c r="H82" s="3">
        <v>0.64134251565518818</v>
      </c>
      <c r="I82" s="4">
        <v>0.38283237878930398</v>
      </c>
      <c r="J82" s="4">
        <v>0.28844576708937547</v>
      </c>
      <c r="K82" s="4">
        <v>0.46412896970100925</v>
      </c>
      <c r="L82" s="4">
        <v>0.34840319497787936</v>
      </c>
      <c r="M82" s="4">
        <v>0.21995916012098971</v>
      </c>
      <c r="N82" s="5">
        <v>16.407101948113027</v>
      </c>
      <c r="O82" s="5">
        <v>12.36196144668752</v>
      </c>
      <c r="P82" s="5">
        <v>19.891241558614681</v>
      </c>
      <c r="Q82" s="5">
        <v>14.931565499051972</v>
      </c>
      <c r="R82" s="5">
        <v>9.426821148042416</v>
      </c>
    </row>
    <row r="83" spans="1:18" x14ac:dyDescent="0.2">
      <c r="A83">
        <v>0.48995846333333332</v>
      </c>
      <c r="C83">
        <v>392.78249999999997</v>
      </c>
      <c r="D83" s="3">
        <v>0.68433900844855555</v>
      </c>
      <c r="E83" s="3">
        <v>0.66689439299999997</v>
      </c>
      <c r="F83" s="3">
        <v>0.76106451693360222</v>
      </c>
      <c r="G83" s="3">
        <v>0.69367117880552009</v>
      </c>
      <c r="H83" s="3">
        <v>0.6603083408521242</v>
      </c>
      <c r="I83" s="4">
        <v>0.29919175153006555</v>
      </c>
      <c r="J83" s="4">
        <v>0.26358747738430494</v>
      </c>
      <c r="K83" s="4">
        <v>0.45578769634355076</v>
      </c>
      <c r="L83" s="4">
        <v>0.31823861173424489</v>
      </c>
      <c r="M83" s="4">
        <v>0.25014541516729805</v>
      </c>
      <c r="N83" s="5">
        <v>12.822503637002809</v>
      </c>
      <c r="O83" s="5">
        <v>11.296606173613068</v>
      </c>
      <c r="P83" s="5">
        <v>19.533758414723604</v>
      </c>
      <c r="Q83" s="5">
        <v>13.638797645753352</v>
      </c>
      <c r="R83" s="5">
        <v>10.720517792884202</v>
      </c>
    </row>
    <row r="84" spans="1:18" x14ac:dyDescent="0.2">
      <c r="A84">
        <v>0.48311889666666669</v>
      </c>
      <c r="C84">
        <v>397.73250000000002</v>
      </c>
      <c r="D84" s="3">
        <v>0.67920360263101054</v>
      </c>
      <c r="E84" s="3">
        <v>0.66754269899999996</v>
      </c>
      <c r="F84" s="3">
        <v>0.75656060331783237</v>
      </c>
      <c r="G84" s="3">
        <v>0.70786671496542064</v>
      </c>
      <c r="H84" s="3">
        <v>0.64125524234375553</v>
      </c>
      <c r="I84" s="4">
        <v>0.31002957710447371</v>
      </c>
      <c r="J84" s="4">
        <v>0.28589286104665373</v>
      </c>
      <c r="K84" s="4">
        <v>0.47014958321591993</v>
      </c>
      <c r="L84" s="4">
        <v>0.36935889030703001</v>
      </c>
      <c r="M84" s="4">
        <v>0.23148087915644472</v>
      </c>
      <c r="N84" s="5">
        <v>13.286981875906015</v>
      </c>
      <c r="O84" s="5">
        <v>12.252551187713731</v>
      </c>
      <c r="P84" s="5">
        <v>20.149267852110853</v>
      </c>
      <c r="Q84" s="5">
        <v>15.829666727444142</v>
      </c>
      <c r="R84" s="5">
        <v>9.9206091067047737</v>
      </c>
    </row>
    <row r="85" spans="1:18" x14ac:dyDescent="0.2">
      <c r="A85">
        <v>0.49134761000000005</v>
      </c>
      <c r="C85">
        <v>402.6825</v>
      </c>
      <c r="D85" s="3">
        <v>0.68155813020451073</v>
      </c>
      <c r="E85" s="3">
        <v>0.66670368700000004</v>
      </c>
      <c r="F85" s="3">
        <v>0.77195954999821892</v>
      </c>
      <c r="G85" s="3">
        <v>0.70820974186806718</v>
      </c>
      <c r="H85" s="3">
        <v>0.62819340117331757</v>
      </c>
      <c r="I85" s="4">
        <v>0.2975488108210142</v>
      </c>
      <c r="J85" s="4">
        <v>0.26731676551909306</v>
      </c>
      <c r="K85" s="4">
        <v>0.48153549958033914</v>
      </c>
      <c r="L85" s="4">
        <v>0.35179067772163153</v>
      </c>
      <c r="M85" s="4">
        <v>0.18893989944116002</v>
      </c>
      <c r="N85" s="5">
        <v>12.75209189232918</v>
      </c>
      <c r="O85" s="5">
        <v>11.456432807961132</v>
      </c>
      <c r="P85" s="5">
        <v>20.637235696300248</v>
      </c>
      <c r="Q85" s="5">
        <v>15.076743330927066</v>
      </c>
      <c r="R85" s="5">
        <v>8.0974242617640009</v>
      </c>
    </row>
    <row r="86" spans="1:18" x14ac:dyDescent="0.2">
      <c r="A86">
        <v>0.48578999666666672</v>
      </c>
      <c r="C86">
        <v>407.63249999999994</v>
      </c>
      <c r="D86" s="3">
        <v>0.64775155933256834</v>
      </c>
      <c r="E86" s="3">
        <v>0.65818070699999998</v>
      </c>
      <c r="F86" s="3">
        <v>0.78368465668848331</v>
      </c>
      <c r="G86" s="3">
        <v>0.70899384296296697</v>
      </c>
      <c r="H86" s="3">
        <v>0.64083483742926683</v>
      </c>
      <c r="I86" s="4">
        <v>0.24003229678043497</v>
      </c>
      <c r="J86" s="4">
        <v>0.26150072498808241</v>
      </c>
      <c r="K86" s="4">
        <v>0.5198509391745636</v>
      </c>
      <c r="L86" s="4">
        <v>0.36609970049525681</v>
      </c>
      <c r="M86" s="4">
        <v>0.22579420634884556</v>
      </c>
      <c r="N86" s="5">
        <v>10.287098433447213</v>
      </c>
      <c r="O86" s="5">
        <v>11.207173928060675</v>
      </c>
      <c r="P86" s="5">
        <v>22.279325964624153</v>
      </c>
      <c r="Q86" s="5">
        <v>15.689987164082435</v>
      </c>
      <c r="R86" s="5">
        <v>9.6768945578076675</v>
      </c>
    </row>
    <row r="87" spans="1:18" x14ac:dyDescent="0.2">
      <c r="A87">
        <v>0.49289421999999999</v>
      </c>
      <c r="C87">
        <v>412.58250000000004</v>
      </c>
      <c r="D87" s="3">
        <v>0.6901419681998554</v>
      </c>
      <c r="E87" s="3">
        <v>0.66861483700000002</v>
      </c>
      <c r="F87" s="3">
        <v>0.76202013084790088</v>
      </c>
      <c r="G87" s="3">
        <v>0.71350965720002701</v>
      </c>
      <c r="H87" s="3">
        <v>0.63419237550106178</v>
      </c>
      <c r="I87" s="4">
        <v>0.28614599626530401</v>
      </c>
      <c r="J87" s="4">
        <v>0.24247104467050667</v>
      </c>
      <c r="K87" s="4">
        <v>0.43197477601452783</v>
      </c>
      <c r="L87" s="4">
        <v>0.33355513204330445</v>
      </c>
      <c r="M87" s="4">
        <v>0.17263362296380003</v>
      </c>
      <c r="N87" s="5">
        <v>12.2633998399416</v>
      </c>
      <c r="O87" s="5">
        <v>10.391616200164572</v>
      </c>
      <c r="P87" s="5">
        <v>18.513204686336906</v>
      </c>
      <c r="Q87" s="5">
        <v>14.295219944713047</v>
      </c>
      <c r="R87" s="5">
        <v>7.3985838413057152</v>
      </c>
    </row>
    <row r="88" spans="1:18" x14ac:dyDescent="0.2">
      <c r="A88">
        <v>0.48558542333333338</v>
      </c>
      <c r="C88">
        <v>417.53249999999997</v>
      </c>
      <c r="D88" s="3">
        <v>0.67745585566908739</v>
      </c>
      <c r="E88" s="3">
        <v>0.67250191999999998</v>
      </c>
      <c r="F88" s="3">
        <v>0.76561912525729392</v>
      </c>
      <c r="G88" s="3">
        <v>0.71485407225317643</v>
      </c>
      <c r="H88" s="3">
        <v>0.63069473052388947</v>
      </c>
      <c r="I88" s="4">
        <v>0.3066467018258287</v>
      </c>
      <c r="J88" s="4">
        <v>0.29644471587023558</v>
      </c>
      <c r="K88" s="4">
        <v>0.48820748464958796</v>
      </c>
      <c r="L88" s="4">
        <v>0.3836634630114642</v>
      </c>
      <c r="M88" s="4">
        <v>0.21034824866345192</v>
      </c>
      <c r="N88" s="5">
        <v>13.142001506821229</v>
      </c>
      <c r="O88" s="5">
        <v>12.704773537295809</v>
      </c>
      <c r="P88" s="5">
        <v>20.923177913553769</v>
      </c>
      <c r="Q88" s="5">
        <v>16.442719843348467</v>
      </c>
      <c r="R88" s="5">
        <v>9.0149249427193681</v>
      </c>
    </row>
    <row r="89" spans="1:18" x14ac:dyDescent="0.2">
      <c r="A89">
        <v>0.49380265333333329</v>
      </c>
      <c r="C89">
        <v>422.48250000000002</v>
      </c>
      <c r="D89" s="3">
        <v>0.66243979009244747</v>
      </c>
      <c r="E89" s="3">
        <v>0.65800027299999997</v>
      </c>
      <c r="F89" s="3">
        <v>0.76651694420592809</v>
      </c>
      <c r="G89" s="3">
        <v>0.69456553116605835</v>
      </c>
      <c r="H89" s="3">
        <v>0.65738084709661682</v>
      </c>
      <c r="I89" s="4">
        <v>0.25321935970433096</v>
      </c>
      <c r="J89" s="4">
        <v>0.24422889142215537</v>
      </c>
      <c r="K89" s="4">
        <v>0.4639860565029913</v>
      </c>
      <c r="L89" s="4">
        <v>0.31827721400452835</v>
      </c>
      <c r="M89" s="4">
        <v>0.24297449171571023</v>
      </c>
      <c r="N89" s="5">
        <v>10.852258273042755</v>
      </c>
      <c r="O89" s="5">
        <v>10.466952489520944</v>
      </c>
      <c r="P89" s="5">
        <v>19.885116707271056</v>
      </c>
      <c r="Q89" s="5">
        <v>13.6404520287655</v>
      </c>
      <c r="R89" s="5">
        <v>10.413192502101868</v>
      </c>
    </row>
    <row r="90" spans="1:18" x14ac:dyDescent="0.2">
      <c r="A90">
        <v>0.48220521666666666</v>
      </c>
      <c r="C90">
        <v>427.4325</v>
      </c>
      <c r="D90" s="3">
        <v>0.69825094646016306</v>
      </c>
      <c r="E90" s="3">
        <v>0.65968992000000004</v>
      </c>
      <c r="F90" s="3">
        <v>0.76237009397677569</v>
      </c>
      <c r="G90" s="3">
        <v>0.7117534301997821</v>
      </c>
      <c r="H90" s="3">
        <v>0.6424494507862194</v>
      </c>
      <c r="I90" s="4">
        <v>0.33464029005125873</v>
      </c>
      <c r="J90" s="4">
        <v>0.25467220773410071</v>
      </c>
      <c r="K90" s="4">
        <v>0.467610953371428</v>
      </c>
      <c r="L90" s="4">
        <v>0.36264181984174393</v>
      </c>
      <c r="M90" s="4">
        <v>0.21891882179406758</v>
      </c>
      <c r="N90" s="5">
        <v>14.341726716482517</v>
      </c>
      <c r="O90" s="5">
        <v>10.914523188604315</v>
      </c>
      <c r="P90" s="5">
        <v>20.040469430204055</v>
      </c>
      <c r="Q90" s="5">
        <v>15.541792278931883</v>
      </c>
      <c r="R90" s="5">
        <v>9.3822352197457519</v>
      </c>
    </row>
    <row r="91" spans="1:18" x14ac:dyDescent="0.2">
      <c r="A91">
        <v>0.48741443333333329</v>
      </c>
      <c r="C91">
        <v>432.38249999999994</v>
      </c>
      <c r="D91" s="3">
        <v>0.67882576696409913</v>
      </c>
      <c r="E91" s="3">
        <v>0.66239587700000002</v>
      </c>
      <c r="F91" s="3">
        <v>0.77992646836600432</v>
      </c>
      <c r="G91" s="3">
        <v>0.72217669849380606</v>
      </c>
      <c r="H91" s="3">
        <v>0.63902439044303272</v>
      </c>
      <c r="I91" s="4">
        <v>0.28467697766341493</v>
      </c>
      <c r="J91" s="4">
        <v>0.25096872275652132</v>
      </c>
      <c r="K91" s="4">
        <v>0.49209943889521923</v>
      </c>
      <c r="L91" s="4">
        <v>0.37361757639217696</v>
      </c>
      <c r="M91" s="4">
        <v>0.20301879563365338</v>
      </c>
      <c r="N91" s="5">
        <v>12.200441899860639</v>
      </c>
      <c r="O91" s="5">
        <v>10.755802403850915</v>
      </c>
      <c r="P91" s="5">
        <v>21.089975952652253</v>
      </c>
      <c r="Q91" s="5">
        <v>16.012181845379011</v>
      </c>
      <c r="R91" s="5">
        <v>8.7008055271565734</v>
      </c>
    </row>
    <row r="92" spans="1:18" x14ac:dyDescent="0.2">
      <c r="A92">
        <v>0.48384668666666669</v>
      </c>
      <c r="C92">
        <v>437.33250000000004</v>
      </c>
      <c r="D92" s="3">
        <v>0.6814991714641776</v>
      </c>
      <c r="E92" s="3">
        <v>0.67052522599999997</v>
      </c>
      <c r="F92" s="3">
        <v>0.77537364042896939</v>
      </c>
      <c r="G92" s="3">
        <v>0.71063635412353632</v>
      </c>
      <c r="H92" s="3">
        <v>0.62683723984014061</v>
      </c>
      <c r="I92" s="4">
        <v>0.29960143948236245</v>
      </c>
      <c r="J92" s="4">
        <v>0.27692081405578423</v>
      </c>
      <c r="K92" s="4">
        <v>0.49361841128703676</v>
      </c>
      <c r="L92" s="4">
        <v>0.3598213055314442</v>
      </c>
      <c r="M92" s="4">
        <v>0.18662777834061556</v>
      </c>
      <c r="N92" s="5">
        <v>12.840061692101248</v>
      </c>
      <c r="O92" s="5">
        <v>11.868034888105038</v>
      </c>
      <c r="P92" s="5">
        <v>21.155074769444433</v>
      </c>
      <c r="Q92" s="5">
        <v>15.420913094204751</v>
      </c>
      <c r="R92" s="5">
        <v>7.9983333574549524</v>
      </c>
    </row>
    <row r="93" spans="1:18" x14ac:dyDescent="0.2">
      <c r="A93">
        <v>0.47999741000000001</v>
      </c>
      <c r="C93">
        <v>442.28249999999997</v>
      </c>
      <c r="D93" s="3">
        <v>0.68959993085990212</v>
      </c>
      <c r="E93" s="3">
        <v>0.66961759899999995</v>
      </c>
      <c r="F93" s="3">
        <v>0.75834085097999027</v>
      </c>
      <c r="G93" s="3">
        <v>0.73331209384334328</v>
      </c>
      <c r="H93" s="3">
        <v>0.63916672393686946</v>
      </c>
      <c r="I93" s="4">
        <v>0.31671330233868411</v>
      </c>
      <c r="J93" s="4">
        <v>0.27508321966823351</v>
      </c>
      <c r="K93" s="4">
        <v>0.45992432533167926</v>
      </c>
      <c r="L93" s="4">
        <v>0.40778079993922567</v>
      </c>
      <c r="M93" s="4">
        <v>0.211643554310184</v>
      </c>
      <c r="N93" s="5">
        <v>13.573427243086462</v>
      </c>
      <c r="O93" s="5">
        <v>11.789280842924294</v>
      </c>
      <c r="P93" s="5">
        <v>19.711042514214828</v>
      </c>
      <c r="Q93" s="5">
        <v>17.476319997395386</v>
      </c>
      <c r="R93" s="5">
        <v>9.0704380418650281</v>
      </c>
    </row>
    <row r="94" spans="1:18" x14ac:dyDescent="0.2">
      <c r="A94">
        <v>0.48356489666666674</v>
      </c>
      <c r="C94">
        <v>447.23250000000002</v>
      </c>
      <c r="D94" s="3">
        <v>0.69129386824622741</v>
      </c>
      <c r="E94" s="3">
        <v>0.66510518699999999</v>
      </c>
      <c r="F94" s="3">
        <v>0.77186515345001372</v>
      </c>
      <c r="G94" s="3">
        <v>0.71896057790451051</v>
      </c>
      <c r="H94" s="3">
        <v>0.63343860447001321</v>
      </c>
      <c r="I94" s="4">
        <v>0.31351152955508871</v>
      </c>
      <c r="J94" s="4">
        <v>0.25935399780133128</v>
      </c>
      <c r="K94" s="4">
        <v>0.48013091354922111</v>
      </c>
      <c r="L94" s="4">
        <v>0.3707255867560903</v>
      </c>
      <c r="M94" s="4">
        <v>0.19386830446777376</v>
      </c>
      <c r="N94" s="5">
        <v>13.436208409503802</v>
      </c>
      <c r="O94" s="5">
        <v>11.115171334342769</v>
      </c>
      <c r="P94" s="5">
        <v>20.577039152109474</v>
      </c>
      <c r="Q94" s="5">
        <v>15.88823943240387</v>
      </c>
      <c r="R94" s="5">
        <v>8.3086416200474478</v>
      </c>
    </row>
    <row r="95" spans="1:18" x14ac:dyDescent="0.2">
      <c r="A95">
        <v>0.48809637333333328</v>
      </c>
      <c r="C95">
        <v>452.1825</v>
      </c>
      <c r="D95" s="3">
        <v>0.69489449780009505</v>
      </c>
      <c r="E95" s="3">
        <v>0.66475318000000005</v>
      </c>
      <c r="F95" s="3">
        <v>0.75944369617527685</v>
      </c>
      <c r="G95" s="3">
        <v>0.71725377966028891</v>
      </c>
      <c r="H95" s="3">
        <v>0.63165634949891747</v>
      </c>
      <c r="I95" s="4">
        <v>0.28335074273430244</v>
      </c>
      <c r="J95" s="4">
        <v>0.22159794257671811</v>
      </c>
      <c r="K95" s="4">
        <v>0.41559757328204661</v>
      </c>
      <c r="L95" s="4">
        <v>0.32915989658540912</v>
      </c>
      <c r="M95" s="4">
        <v>0.15378995974935972</v>
      </c>
      <c r="N95" s="5">
        <v>12.143603260041532</v>
      </c>
      <c r="O95" s="5">
        <v>9.497054681859348</v>
      </c>
      <c r="P95" s="5">
        <v>17.811324569230568</v>
      </c>
      <c r="Q95" s="5">
        <v>14.106852710803247</v>
      </c>
      <c r="R95" s="5">
        <v>6.5909982749725593</v>
      </c>
    </row>
    <row r="96" spans="1:18" x14ac:dyDescent="0.2">
      <c r="A96">
        <v>0.48303151333333333</v>
      </c>
      <c r="C96">
        <v>457.13250000000005</v>
      </c>
      <c r="D96" s="3">
        <v>0.68086663969296812</v>
      </c>
      <c r="E96" s="3">
        <v>0.66139066499999999</v>
      </c>
      <c r="F96" s="3">
        <v>0.75225499738155999</v>
      </c>
      <c r="G96" s="3">
        <v>0.72336688095709056</v>
      </c>
      <c r="H96" s="3">
        <v>0.62925254228088923</v>
      </c>
      <c r="I96" s="4">
        <v>0.27523114251352671</v>
      </c>
      <c r="J96" s="4">
        <v>0.2349108442402999</v>
      </c>
      <c r="K96" s="4">
        <v>0.42302348259492373</v>
      </c>
      <c r="L96" s="4">
        <v>0.36321761977426315</v>
      </c>
      <c r="M96" s="4">
        <v>0.16837662891068295</v>
      </c>
      <c r="N96" s="5">
        <v>11.795620393436858</v>
      </c>
      <c r="O96" s="5">
        <v>10.067607610298566</v>
      </c>
      <c r="P96" s="5">
        <v>18.129577825496732</v>
      </c>
      <c r="Q96" s="5">
        <v>15.566469418896991</v>
      </c>
      <c r="R96" s="5">
        <v>7.2161412390292687</v>
      </c>
    </row>
    <row r="97" spans="1:18" x14ac:dyDescent="0.2">
      <c r="A97">
        <v>0.47933152666666667</v>
      </c>
      <c r="C97">
        <v>462.08250000000004</v>
      </c>
      <c r="D97" s="3">
        <v>0.67109274036465794</v>
      </c>
      <c r="E97" s="3">
        <v>0.67400239299999998</v>
      </c>
      <c r="F97" s="3">
        <v>0.78327207093521012</v>
      </c>
      <c r="G97" s="3">
        <v>0.71629561574751233</v>
      </c>
      <c r="H97" s="3">
        <v>0.62585134409109533</v>
      </c>
      <c r="I97" s="4">
        <v>0.28905718495907778</v>
      </c>
      <c r="J97" s="4">
        <v>0.29512741500544287</v>
      </c>
      <c r="K97" s="4">
        <v>0.52309005016755206</v>
      </c>
      <c r="L97" s="4">
        <v>0.38336117471998715</v>
      </c>
      <c r="M97" s="4">
        <v>0.19467283142369252</v>
      </c>
      <c r="N97" s="5">
        <v>12.388165069674761</v>
      </c>
      <c r="O97" s="5">
        <v>12.648317785947551</v>
      </c>
      <c r="P97" s="5">
        <v>22.418145007180801</v>
      </c>
      <c r="Q97" s="5">
        <v>16.429764630856592</v>
      </c>
      <c r="R97" s="5">
        <v>8.3431213467296796</v>
      </c>
    </row>
    <row r="98" spans="1:18" x14ac:dyDescent="0.2">
      <c r="A98">
        <v>0.48133339000000003</v>
      </c>
      <c r="C98">
        <v>467.03249999999997</v>
      </c>
      <c r="D98" s="3">
        <v>0.70811877251788469</v>
      </c>
      <c r="E98" s="3">
        <v>0.66340410400000005</v>
      </c>
      <c r="F98" s="3">
        <v>0.80087195695971869</v>
      </c>
      <c r="G98" s="3">
        <v>0.77318848607172208</v>
      </c>
      <c r="H98" s="3">
        <v>0.63084661268577946</v>
      </c>
      <c r="I98" s="4">
        <v>0.35925330237358288</v>
      </c>
      <c r="J98" s="4">
        <v>0.26635580253904073</v>
      </c>
      <c r="K98" s="4">
        <v>0.55195380138079697</v>
      </c>
      <c r="L98" s="4">
        <v>0.49443967195795224</v>
      </c>
      <c r="M98" s="4">
        <v>0.19871559309040765</v>
      </c>
      <c r="N98" s="5">
        <v>15.396570101724981</v>
      </c>
      <c r="O98" s="5">
        <v>11.415248680244602</v>
      </c>
      <c r="P98" s="5">
        <v>23.65516291631987</v>
      </c>
      <c r="Q98" s="5">
        <v>21.190271655340808</v>
      </c>
      <c r="R98" s="5">
        <v>8.5163825610174708</v>
      </c>
    </row>
    <row r="99" spans="1:18" x14ac:dyDescent="0.2">
      <c r="A99">
        <v>0.47888057333333328</v>
      </c>
      <c r="C99">
        <v>471.98250000000002</v>
      </c>
      <c r="D99" s="3">
        <v>0.69541507472722208</v>
      </c>
      <c r="E99" s="3">
        <v>0.67127075999999997</v>
      </c>
      <c r="F99" s="3">
        <v>0.77085472358023044</v>
      </c>
      <c r="G99" s="3">
        <v>0.70236619490569319</v>
      </c>
      <c r="H99" s="3">
        <v>0.63598222395983406</v>
      </c>
      <c r="I99" s="4">
        <v>0.3265246809272434</v>
      </c>
      <c r="J99" s="4">
        <v>0.27610644291194592</v>
      </c>
      <c r="K99" s="4">
        <v>0.48405800563051393</v>
      </c>
      <c r="L99" s="4">
        <v>0.34104003311638442</v>
      </c>
      <c r="M99" s="4">
        <v>0.20241680502470866</v>
      </c>
      <c r="N99" s="5">
        <v>13.99391489688186</v>
      </c>
      <c r="O99" s="5">
        <v>11.833133267654825</v>
      </c>
      <c r="P99" s="5">
        <v>20.745343098450597</v>
      </c>
      <c r="Q99" s="5">
        <v>14.616001419273617</v>
      </c>
      <c r="R99" s="5">
        <v>8.6750059296303714</v>
      </c>
    </row>
    <row r="100" spans="1:18" x14ac:dyDescent="0.2">
      <c r="A100">
        <v>0.48102726666666668</v>
      </c>
      <c r="C100">
        <v>476.9325</v>
      </c>
      <c r="D100" s="3">
        <v>0.69666142375240103</v>
      </c>
      <c r="E100" s="3">
        <v>0.66416146700000001</v>
      </c>
      <c r="F100" s="3">
        <v>0.77744815791630462</v>
      </c>
      <c r="G100" s="3"/>
      <c r="H100" s="3">
        <v>0.64395445700108367</v>
      </c>
      <c r="I100" s="4">
        <v>0.31827604971882006</v>
      </c>
      <c r="J100" s="4">
        <v>0.25071240207445017</v>
      </c>
      <c r="K100" s="4">
        <v>0.48622231755458012</v>
      </c>
      <c r="L100" s="4">
        <v>-1.1300023994011141</v>
      </c>
      <c r="M100" s="4">
        <v>0.20870436760492184</v>
      </c>
      <c r="N100" s="5">
        <v>13.640402130806574</v>
      </c>
      <c r="O100" s="5">
        <v>10.74481723176215</v>
      </c>
      <c r="P100" s="5">
        <v>20.838099323767718</v>
      </c>
      <c r="Q100" s="5">
        <v>-48.42867426004775</v>
      </c>
      <c r="R100" s="5">
        <v>8.9444728973537941</v>
      </c>
    </row>
    <row r="101" spans="1:18" x14ac:dyDescent="0.2">
      <c r="A101">
        <v>0.47613149333333332</v>
      </c>
      <c r="C101">
        <v>481.88250000000005</v>
      </c>
      <c r="D101" s="3">
        <v>0.67400050630741426</v>
      </c>
      <c r="E101" s="3">
        <v>0.684516711</v>
      </c>
      <c r="F101" s="3">
        <v>0.76461163728543702</v>
      </c>
      <c r="G101" s="3"/>
      <c r="H101" s="3">
        <v>0.60528566960907126</v>
      </c>
      <c r="I101" s="4">
        <v>0.28252357305198283</v>
      </c>
      <c r="J101" s="4">
        <v>0.30461033866154835</v>
      </c>
      <c r="K101" s="4">
        <v>0.47283052028554284</v>
      </c>
      <c r="L101" s="4">
        <v>-1.1330528291490694</v>
      </c>
      <c r="M101" s="4">
        <v>0.13820454005275917</v>
      </c>
      <c r="N101" s="5">
        <v>12.108153130799264</v>
      </c>
      <c r="O101" s="5">
        <v>13.054728799780644</v>
      </c>
      <c r="P101" s="5">
        <v>20.264165155094691</v>
      </c>
      <c r="Q101" s="5">
        <v>-48.559406963531544</v>
      </c>
      <c r="R101" s="5">
        <v>5.9230517165468219</v>
      </c>
    </row>
    <row r="102" spans="1:18" x14ac:dyDescent="0.2">
      <c r="A102">
        <v>0.48802279666666665</v>
      </c>
      <c r="C102">
        <v>486.83250000000004</v>
      </c>
      <c r="D102" s="3">
        <v>0.69418457230421371</v>
      </c>
      <c r="E102" s="3">
        <v>0.65931474000000001</v>
      </c>
      <c r="F102" s="3">
        <v>0.76163780009673643</v>
      </c>
      <c r="G102" s="3"/>
      <c r="H102" s="3"/>
      <c r="I102" s="4">
        <v>0.30729562636322533</v>
      </c>
      <c r="J102" s="4">
        <v>0.2358443897767698</v>
      </c>
      <c r="K102" s="4">
        <v>0.44551299705419978</v>
      </c>
      <c r="L102" s="4">
        <v>-1.1151472944300043</v>
      </c>
      <c r="M102" s="4">
        <v>-1.1151472944300043</v>
      </c>
      <c r="N102" s="5">
        <v>13.169812558423942</v>
      </c>
      <c r="O102" s="5">
        <v>10.107616704718705</v>
      </c>
      <c r="P102" s="5">
        <v>19.093414159465702</v>
      </c>
      <c r="Q102" s="5">
        <v>-47.792026904143036</v>
      </c>
      <c r="R102" s="5">
        <v>-47.792026904143036</v>
      </c>
    </row>
    <row r="103" spans="1:18" x14ac:dyDescent="0.2">
      <c r="C103">
        <v>491.78249999999997</v>
      </c>
    </row>
  </sheetData>
  <mergeCells count="4">
    <mergeCell ref="D1:R1"/>
    <mergeCell ref="D2:H2"/>
    <mergeCell ref="I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D2C-5D7C-3C46-AB31-1019C62C09CD}">
  <dimension ref="A1:S103"/>
  <sheetViews>
    <sheetView workbookViewId="0">
      <selection activeCell="D2" sqref="D2:H2"/>
    </sheetView>
  </sheetViews>
  <sheetFormatPr baseColWidth="10" defaultRowHeight="16" x14ac:dyDescent="0.2"/>
  <cols>
    <col min="1" max="1" width="19.1640625" customWidth="1"/>
    <col min="2" max="2" width="7.5" customWidth="1"/>
    <col min="3" max="5" width="11.1640625" bestFit="1" customWidth="1"/>
    <col min="6" max="7" width="11.1640625" customWidth="1"/>
    <col min="8" max="8" width="11.1640625" bestFit="1" customWidth="1"/>
    <col min="9" max="9" width="14.1640625" bestFit="1" customWidth="1"/>
    <col min="10" max="10" width="11.1640625" bestFit="1" customWidth="1"/>
    <col min="11" max="12" width="11.1640625" customWidth="1"/>
    <col min="13" max="14" width="14.1640625" bestFit="1" customWidth="1"/>
    <col min="15" max="15" width="11.1640625" bestFit="1" customWidth="1"/>
    <col min="16" max="17" width="11.1640625" customWidth="1"/>
    <col min="18" max="18" width="14.1640625" bestFit="1" customWidth="1"/>
  </cols>
  <sheetData>
    <row r="1" spans="1:19" s="10" customFormat="1" x14ac:dyDescent="0.2">
      <c r="D1" s="11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9" s="10" customFormat="1" x14ac:dyDescent="0.2">
      <c r="D2" s="12" t="s">
        <v>4</v>
      </c>
      <c r="E2" s="12"/>
      <c r="F2" s="12"/>
      <c r="G2" s="12"/>
      <c r="H2" s="12"/>
      <c r="I2" s="13" t="s">
        <v>5</v>
      </c>
      <c r="J2" s="13"/>
      <c r="K2" s="13"/>
      <c r="L2" s="13"/>
      <c r="M2" s="13"/>
      <c r="N2" s="14" t="s">
        <v>6</v>
      </c>
      <c r="O2" s="14"/>
      <c r="P2" s="14"/>
      <c r="Q2" s="14"/>
      <c r="R2" s="14"/>
    </row>
    <row r="3" spans="1:19" s="2" customFormat="1" ht="34" x14ac:dyDescent="0.2">
      <c r="A3" s="6" t="s">
        <v>7</v>
      </c>
      <c r="C3" s="2" t="s">
        <v>8</v>
      </c>
      <c r="D3" s="7" t="s">
        <v>1</v>
      </c>
      <c r="E3" s="7" t="s">
        <v>2</v>
      </c>
      <c r="F3" s="7" t="s">
        <v>3</v>
      </c>
      <c r="G3" s="7" t="s">
        <v>24</v>
      </c>
      <c r="H3" s="7" t="s">
        <v>23</v>
      </c>
      <c r="I3" s="8" t="s">
        <v>1</v>
      </c>
      <c r="J3" s="8" t="s">
        <v>22</v>
      </c>
      <c r="K3" s="8" t="s">
        <v>3</v>
      </c>
      <c r="L3" s="8" t="s">
        <v>24</v>
      </c>
      <c r="M3" s="8" t="s">
        <v>23</v>
      </c>
      <c r="N3" s="9" t="s">
        <v>1</v>
      </c>
      <c r="O3" s="9" t="s">
        <v>22</v>
      </c>
      <c r="P3" s="9" t="s">
        <v>3</v>
      </c>
      <c r="Q3" s="9" t="s">
        <v>24</v>
      </c>
      <c r="R3" s="9" t="s">
        <v>23</v>
      </c>
      <c r="S3"/>
    </row>
    <row r="4" spans="1:19" x14ac:dyDescent="0.2">
      <c r="A4" cm="1">
        <f t="array" ref="A4:A102">'MgCl2 Bleach'!E3:E101</f>
        <v>1</v>
      </c>
      <c r="C4">
        <v>1.7324999999999999</v>
      </c>
      <c r="D4" s="3">
        <v>1</v>
      </c>
      <c r="E4" s="3">
        <v>1</v>
      </c>
      <c r="F4" s="3">
        <v>1.0000000000000004</v>
      </c>
      <c r="G4" s="3">
        <v>1.0000000000000007</v>
      </c>
      <c r="H4" s="3">
        <v>0.99999999999999978</v>
      </c>
      <c r="I4" s="4" cm="1">
        <f t="array" ref="I4:M102">(D4:H102-_xlfn.ANCHORARRAY($A$4))/_xlfn.ANCHORARRAY($A$4)-'LPS Contribution to Photobleach'!K2:K100</f>
        <v>0</v>
      </c>
      <c r="J4" s="4">
        <v>0</v>
      </c>
      <c r="K4" s="4">
        <v>4.4408920985006262E-16</v>
      </c>
      <c r="L4" s="4">
        <v>6.6613381477509392E-16</v>
      </c>
      <c r="M4" s="4">
        <v>-2.2204460492503131E-16</v>
      </c>
      <c r="N4" s="5" cm="1">
        <f t="array" ref="N4:R102">(_xlfn.ANCHORARRAY(I4)/'Constants for calculations'!B6)*'Constants for calculations'!B4</f>
        <v>0</v>
      </c>
      <c r="O4" s="5">
        <v>0</v>
      </c>
      <c r="P4" s="5">
        <v>1.9032394707859825E-14</v>
      </c>
      <c r="Q4" s="5">
        <v>2.8548592061789742E-14</v>
      </c>
      <c r="R4" s="5">
        <v>-9.5161973539299125E-15</v>
      </c>
    </row>
    <row r="5" spans="1:19" x14ac:dyDescent="0.2">
      <c r="A5">
        <v>0.95524099333333334</v>
      </c>
      <c r="C5">
        <v>6.6825000000000001</v>
      </c>
      <c r="D5" s="3">
        <v>0.99460924500000003</v>
      </c>
      <c r="E5" s="3">
        <v>0.87962573790828691</v>
      </c>
      <c r="F5" s="3">
        <v>0.93368750780099019</v>
      </c>
      <c r="G5" s="3">
        <v>0.97435116475701888</v>
      </c>
      <c r="H5" s="3">
        <v>0.95920230452135491</v>
      </c>
      <c r="I5" s="4">
        <v>4.2407736652959625E-2</v>
      </c>
      <c r="J5" s="4">
        <v>-7.7963465896122547E-2</v>
      </c>
      <c r="K5" s="4">
        <v>-2.1368564431463236E-2</v>
      </c>
      <c r="L5" s="4">
        <v>2.1200438825120231E-2</v>
      </c>
      <c r="M5" s="4">
        <v>5.3417598724909967E-3</v>
      </c>
      <c r="N5" s="5">
        <v>1.8174744279839838</v>
      </c>
      <c r="O5" s="5">
        <v>-3.3412913955481089</v>
      </c>
      <c r="P5" s="5">
        <v>-0.91579561849128155</v>
      </c>
      <c r="Q5" s="5">
        <v>0.90859023536229555</v>
      </c>
      <c r="R5" s="5">
        <v>0.22893256596389985</v>
      </c>
    </row>
    <row r="6" spans="1:19" x14ac:dyDescent="0.2">
      <c r="A6">
        <v>0.92736005999999993</v>
      </c>
      <c r="C6">
        <v>11.6325</v>
      </c>
      <c r="D6" s="3">
        <v>0.96539416600000005</v>
      </c>
      <c r="E6" s="3">
        <v>0.88863229689254664</v>
      </c>
      <c r="F6" s="3">
        <v>0.87564853699029044</v>
      </c>
      <c r="G6" s="3">
        <v>0.94438545028013587</v>
      </c>
      <c r="H6" s="3">
        <v>0.93190151523585518</v>
      </c>
      <c r="I6" s="4">
        <v>5.9535404334312314E-2</v>
      </c>
      <c r="J6" s="4">
        <v>-2.3239207618949313E-2</v>
      </c>
      <c r="K6" s="4">
        <v>-3.7239983005217511E-2</v>
      </c>
      <c r="L6" s="4">
        <v>3.6881079842631941E-2</v>
      </c>
      <c r="M6" s="4">
        <v>2.3419280501952234E-2</v>
      </c>
      <c r="N6" s="5">
        <v>2.5515173286133845</v>
      </c>
      <c r="O6" s="5">
        <v>-0.99596604081211337</v>
      </c>
      <c r="P6" s="5">
        <v>-1.5959992716521791</v>
      </c>
      <c r="Q6" s="5">
        <v>1.580617707541369</v>
      </c>
      <c r="R6" s="5">
        <v>1.0036834500836671</v>
      </c>
    </row>
    <row r="7" spans="1:19" x14ac:dyDescent="0.2">
      <c r="A7">
        <v>0.9022204399999999</v>
      </c>
      <c r="C7">
        <v>16.5825</v>
      </c>
      <c r="D7" s="3">
        <v>0.95172253299999998</v>
      </c>
      <c r="E7" s="3">
        <v>0.86529704120057183</v>
      </c>
      <c r="F7" s="3">
        <v>0.93821827640496802</v>
      </c>
      <c r="G7" s="3">
        <v>0.91737474445689582</v>
      </c>
      <c r="H7" s="3">
        <v>0.91677647895226766</v>
      </c>
      <c r="I7" s="4">
        <v>6.7396209314873598E-2</v>
      </c>
      <c r="J7" s="4">
        <v>-2.839578116522256E-2</v>
      </c>
      <c r="K7" s="4">
        <v>5.2428407659845737E-2</v>
      </c>
      <c r="L7" s="4">
        <v>2.9325925135649984E-2</v>
      </c>
      <c r="M7" s="4">
        <v>2.8662821665473494E-2</v>
      </c>
      <c r="N7" s="5">
        <v>2.8884089706374398</v>
      </c>
      <c r="O7" s="5">
        <v>-1.2169620499381097</v>
      </c>
      <c r="P7" s="5">
        <v>2.2469317568505316</v>
      </c>
      <c r="Q7" s="5">
        <v>1.2568253629564277</v>
      </c>
      <c r="R7" s="5">
        <v>1.228406642806007</v>
      </c>
    </row>
    <row r="8" spans="1:19" x14ac:dyDescent="0.2">
      <c r="A8">
        <v>0.87449974333333336</v>
      </c>
      <c r="C8">
        <v>21.532499999999999</v>
      </c>
      <c r="D8" s="3">
        <v>0.93918769199999996</v>
      </c>
      <c r="E8" s="3">
        <v>0.84971921781900828</v>
      </c>
      <c r="F8" s="3">
        <v>0.87635516346469744</v>
      </c>
      <c r="G8" s="3">
        <v>0.87829988895521771</v>
      </c>
      <c r="H8" s="3">
        <v>0.89353780536609251</v>
      </c>
      <c r="I8" s="4">
        <v>9.6646605517102954E-2</v>
      </c>
      <c r="J8" s="4">
        <v>-5.6615710867739394E-3</v>
      </c>
      <c r="K8" s="4">
        <v>2.4796923439663367E-2</v>
      </c>
      <c r="L8" s="4">
        <v>2.702073826104634E-2</v>
      </c>
      <c r="M8" s="4">
        <v>4.4445461969703337E-2</v>
      </c>
      <c r="N8" s="5">
        <v>4.1419973793044127</v>
      </c>
      <c r="O8" s="5">
        <v>-0.24263876086174024</v>
      </c>
      <c r="P8" s="5">
        <v>1.0627252902712869</v>
      </c>
      <c r="Q8" s="5">
        <v>1.1580316397591288</v>
      </c>
      <c r="R8" s="5">
        <v>1.9048055129872858</v>
      </c>
    </row>
    <row r="9" spans="1:19" x14ac:dyDescent="0.2">
      <c r="A9">
        <v>0.85813613666666677</v>
      </c>
      <c r="C9">
        <v>26.482499999999998</v>
      </c>
      <c r="D9" s="3">
        <v>0.88420369899999995</v>
      </c>
      <c r="E9" s="3">
        <v>0.83976690756676564</v>
      </c>
      <c r="F9" s="3">
        <v>0.78662039293846886</v>
      </c>
      <c r="G9" s="3">
        <v>0.8526851269945136</v>
      </c>
      <c r="H9" s="3">
        <v>0.89887678307547136</v>
      </c>
      <c r="I9" s="4">
        <v>5.665782062338854E-2</v>
      </c>
      <c r="J9" s="4">
        <v>4.8749046797201788E-3</v>
      </c>
      <c r="K9" s="4">
        <v>-5.7057593390735684E-2</v>
      </c>
      <c r="L9" s="4">
        <v>1.9928715929211811E-2</v>
      </c>
      <c r="M9" s="4">
        <v>7.3756604194568004E-2</v>
      </c>
      <c r="N9" s="5">
        <v>2.4281923124309372</v>
      </c>
      <c r="O9" s="5">
        <v>0.20892448627372195</v>
      </c>
      <c r="P9" s="5">
        <v>-2.4453254310315291</v>
      </c>
      <c r="Q9" s="5">
        <v>0.85408782553764895</v>
      </c>
      <c r="R9" s="5">
        <v>3.1609973226243429</v>
      </c>
    </row>
    <row r="10" spans="1:19" x14ac:dyDescent="0.2">
      <c r="A10">
        <v>0.83701595333333334</v>
      </c>
      <c r="C10">
        <v>31.432500000000005</v>
      </c>
      <c r="D10" s="3">
        <v>0.84876632900000004</v>
      </c>
      <c r="E10" s="3">
        <v>0.83679207985318582</v>
      </c>
      <c r="F10" s="3">
        <v>0.81271472289503255</v>
      </c>
      <c r="G10" s="3">
        <v>0.83331902707922034</v>
      </c>
      <c r="H10" s="3">
        <v>0.86244846524867169</v>
      </c>
      <c r="I10" s="4">
        <v>-5.3859090013944188E-3</v>
      </c>
      <c r="J10" s="4">
        <v>-1.9691788237181929E-2</v>
      </c>
      <c r="K10" s="4">
        <v>-4.8457496778659043E-2</v>
      </c>
      <c r="L10" s="4">
        <v>-2.3841115093061305E-2</v>
      </c>
      <c r="M10" s="4">
        <v>1.0960417725335094E-2</v>
      </c>
      <c r="N10" s="5">
        <v>-0.23082467148833222</v>
      </c>
      <c r="O10" s="5">
        <v>-0.84393378159351118</v>
      </c>
      <c r="P10" s="5">
        <v>-2.0767498619425302</v>
      </c>
      <c r="Q10" s="5">
        <v>-1.021762075416913</v>
      </c>
      <c r="R10" s="5">
        <v>0.46973218822864687</v>
      </c>
    </row>
    <row r="11" spans="1:19" x14ac:dyDescent="0.2">
      <c r="A11">
        <v>0.80311546666666667</v>
      </c>
      <c r="C11">
        <v>36.3825</v>
      </c>
      <c r="D11" s="3">
        <v>0.85264855299999998</v>
      </c>
      <c r="E11" s="3">
        <v>0.84863255747591437</v>
      </c>
      <c r="F11" s="3">
        <v>0.79688035458410722</v>
      </c>
      <c r="G11" s="3">
        <v>0.81468960926008871</v>
      </c>
      <c r="H11" s="3">
        <v>0.87032696174097923</v>
      </c>
      <c r="I11" s="4">
        <v>5.4317325988939832E-2</v>
      </c>
      <c r="J11" s="4">
        <v>4.9316805278320219E-2</v>
      </c>
      <c r="K11" s="4">
        <v>-1.5122500201133236E-2</v>
      </c>
      <c r="L11" s="4">
        <v>7.0527104817077503E-3</v>
      </c>
      <c r="M11" s="4">
        <v>7.6329613729273799E-2</v>
      </c>
      <c r="N11" s="5">
        <v>2.3278853995259925</v>
      </c>
      <c r="O11" s="5">
        <v>2.1135773690708666</v>
      </c>
      <c r="P11" s="5">
        <v>-0.64810715147713871</v>
      </c>
      <c r="Q11" s="5">
        <v>0.30225902064461785</v>
      </c>
      <c r="R11" s="5">
        <v>3.2712691598260197</v>
      </c>
    </row>
    <row r="12" spans="1:19" x14ac:dyDescent="0.2">
      <c r="A12">
        <v>0.8036626</v>
      </c>
      <c r="C12">
        <v>41.332499999999996</v>
      </c>
      <c r="D12" s="3">
        <v>0.83282147200000001</v>
      </c>
      <c r="E12" s="3">
        <v>0.81118759338146085</v>
      </c>
      <c r="F12" s="3">
        <v>0.79646463737531392</v>
      </c>
      <c r="G12" s="3">
        <v>0.81279788483431481</v>
      </c>
      <c r="H12" s="3">
        <v>0.84444704154952066</v>
      </c>
      <c r="I12" s="4">
        <v>1.7591518508393404E-2</v>
      </c>
      <c r="J12" s="4">
        <v>-9.3275873683005741E-3</v>
      </c>
      <c r="K12" s="4">
        <v>-2.7647409649624758E-2</v>
      </c>
      <c r="L12" s="4">
        <v>-7.323896450179012E-3</v>
      </c>
      <c r="M12" s="4">
        <v>3.2057252697741831E-2</v>
      </c>
      <c r="N12" s="5">
        <v>0.75392222178828872</v>
      </c>
      <c r="O12" s="5">
        <v>-0.3997537443557389</v>
      </c>
      <c r="P12" s="5">
        <v>-1.1848889849839181</v>
      </c>
      <c r="Q12" s="5">
        <v>-0.31388127643624342</v>
      </c>
      <c r="R12" s="5">
        <v>1.3738822584746497</v>
      </c>
    </row>
    <row r="13" spans="1:19" x14ac:dyDescent="0.2">
      <c r="A13">
        <v>0.78569975333333331</v>
      </c>
      <c r="C13">
        <v>46.282499999999992</v>
      </c>
      <c r="D13" s="3">
        <v>0.846527786</v>
      </c>
      <c r="E13" s="3">
        <v>0.82648554511028871</v>
      </c>
      <c r="F13" s="3">
        <v>0.7849026294678304</v>
      </c>
      <c r="G13" s="3">
        <v>0.79143707622997661</v>
      </c>
      <c r="H13" s="3">
        <v>0.84451778893048313</v>
      </c>
      <c r="I13" s="4">
        <v>6.3063235646539359E-2</v>
      </c>
      <c r="J13" s="4">
        <v>3.7554457255452894E-2</v>
      </c>
      <c r="K13" s="4">
        <v>-1.5370232444451778E-2</v>
      </c>
      <c r="L13" s="4">
        <v>-7.0535100140019799E-3</v>
      </c>
      <c r="M13" s="4">
        <v>6.0505010241746413E-2</v>
      </c>
      <c r="N13" s="5">
        <v>2.7027100991374011</v>
      </c>
      <c r="O13" s="5">
        <v>1.6094767395194096</v>
      </c>
      <c r="P13" s="5">
        <v>-0.65872424761936188</v>
      </c>
      <c r="Q13" s="5">
        <v>-0.30229328631437058</v>
      </c>
      <c r="R13" s="5">
        <v>2.5930718675034177</v>
      </c>
    </row>
    <row r="14" spans="1:19" x14ac:dyDescent="0.2">
      <c r="A14">
        <v>0.75977165666666657</v>
      </c>
      <c r="C14">
        <v>51.232500000000016</v>
      </c>
      <c r="D14" s="3">
        <v>0.86111753400000002</v>
      </c>
      <c r="E14" s="3">
        <v>0.79240972737162896</v>
      </c>
      <c r="F14" s="3">
        <v>0.77341094713432224</v>
      </c>
      <c r="G14" s="3">
        <v>0.78135136340699951</v>
      </c>
      <c r="H14" s="3">
        <v>0.82134773875103861</v>
      </c>
      <c r="I14" s="4">
        <v>0.1166873833310722</v>
      </c>
      <c r="J14" s="4">
        <v>2.6255204102629187E-2</v>
      </c>
      <c r="K14" s="4">
        <v>1.2492959845773095E-3</v>
      </c>
      <c r="L14" s="4">
        <v>1.1700352171003282E-2</v>
      </c>
      <c r="M14" s="4">
        <v>6.4342978403619716E-2</v>
      </c>
      <c r="N14" s="5">
        <v>5.0008878570459512</v>
      </c>
      <c r="O14" s="5">
        <v>1.1252230329698223</v>
      </c>
      <c r="P14" s="5">
        <v>5.3541256481884694E-2</v>
      </c>
      <c r="Q14" s="5">
        <v>0.50144366447156918</v>
      </c>
      <c r="R14" s="5">
        <v>2.7575562172979877</v>
      </c>
    </row>
    <row r="15" spans="1:19" x14ac:dyDescent="0.2">
      <c r="A15">
        <v>0.74798233000000003</v>
      </c>
      <c r="C15">
        <v>56.182500000000012</v>
      </c>
      <c r="D15" s="3">
        <v>0.83917112800000004</v>
      </c>
      <c r="E15" s="3">
        <v>0.7754631189825536</v>
      </c>
      <c r="F15" s="3">
        <v>0.7733245473254946</v>
      </c>
      <c r="G15" s="3">
        <v>0.75224966851879194</v>
      </c>
      <c r="H15" s="3">
        <v>0.81793507603385307</v>
      </c>
      <c r="I15" s="4">
        <v>0.11085702776311991</v>
      </c>
      <c r="J15" s="4">
        <v>2.5683880668259468E-2</v>
      </c>
      <c r="K15" s="4">
        <v>2.2824760109811257E-2</v>
      </c>
      <c r="L15" s="4">
        <v>-5.3508771498318522E-3</v>
      </c>
      <c r="M15" s="4">
        <v>8.2465913274964858E-2</v>
      </c>
      <c r="N15" s="5">
        <v>4.7510154755622818</v>
      </c>
      <c r="O15" s="5">
        <v>1.1007377429254057</v>
      </c>
      <c r="P15" s="5">
        <v>0.97820400470619673</v>
      </c>
      <c r="Q15" s="5">
        <v>-0.22932330642136509</v>
      </c>
      <c r="R15" s="5">
        <v>3.5342534260699221</v>
      </c>
    </row>
    <row r="16" spans="1:19" x14ac:dyDescent="0.2">
      <c r="A16">
        <v>0.73058038000000003</v>
      </c>
      <c r="C16">
        <v>61.132500000000007</v>
      </c>
      <c r="D16" s="3">
        <v>0.80899963500000005</v>
      </c>
      <c r="E16" s="3">
        <v>0.7542520547914271</v>
      </c>
      <c r="F16" s="3">
        <v>0.77744707054802042</v>
      </c>
      <c r="G16" s="3">
        <v>0.7492409532563632</v>
      </c>
      <c r="H16" s="3">
        <v>0.80154386456632221</v>
      </c>
      <c r="I16" s="4">
        <v>8.9800781566963056E-2</v>
      </c>
      <c r="J16" s="4">
        <v>1.4863674429521238E-2</v>
      </c>
      <c r="K16" s="4">
        <v>4.6612427053556019E-2</v>
      </c>
      <c r="L16" s="4">
        <v>8.0046050208082663E-3</v>
      </c>
      <c r="M16" s="4">
        <v>7.959551102071892E-2</v>
      </c>
      <c r="N16" s="5">
        <v>3.8486049242984168</v>
      </c>
      <c r="O16" s="5">
        <v>0.63701461840805307</v>
      </c>
      <c r="P16" s="5">
        <v>1.9976754451524008</v>
      </c>
      <c r="Q16" s="5">
        <v>0.34305450089178285</v>
      </c>
      <c r="R16" s="5">
        <v>3.4112361866022392</v>
      </c>
    </row>
    <row r="17" spans="1:18" x14ac:dyDescent="0.2">
      <c r="A17">
        <v>0.73696291666666669</v>
      </c>
      <c r="C17">
        <v>66.08250000000001</v>
      </c>
      <c r="D17" s="3">
        <v>0.78817058799999995</v>
      </c>
      <c r="E17" s="3">
        <v>0.73685791289407221</v>
      </c>
      <c r="F17" s="3">
        <v>0.75088597565463777</v>
      </c>
      <c r="G17" s="3">
        <v>0.75354149395254233</v>
      </c>
      <c r="H17" s="3">
        <v>0.83396667318240936</v>
      </c>
      <c r="I17" s="4">
        <v>3.0644164458939346E-2</v>
      </c>
      <c r="J17" s="4">
        <v>-3.8983050079912158E-2</v>
      </c>
      <c r="K17" s="4">
        <v>-1.9948085845869764E-2</v>
      </c>
      <c r="L17" s="4">
        <v>-1.634475895132852E-2</v>
      </c>
      <c r="M17" s="4">
        <v>9.2785805709422076E-2</v>
      </c>
      <c r="N17" s="5">
        <v>1.3133213339545435</v>
      </c>
      <c r="O17" s="5">
        <v>-1.6707021462819496</v>
      </c>
      <c r="P17" s="5">
        <v>-0.85491796482298987</v>
      </c>
      <c r="Q17" s="5">
        <v>-0.70048966934265089</v>
      </c>
      <c r="R17" s="5">
        <v>3.9765345304038031</v>
      </c>
    </row>
    <row r="18" spans="1:18" x14ac:dyDescent="0.2">
      <c r="A18">
        <v>0.70729889000000001</v>
      </c>
      <c r="C18">
        <v>71.032499999999985</v>
      </c>
      <c r="D18" s="3">
        <v>0.82071277799999998</v>
      </c>
      <c r="E18" s="3">
        <v>0.72525692376604256</v>
      </c>
      <c r="F18" s="3">
        <v>0.72753095114150002</v>
      </c>
      <c r="G18" s="3">
        <v>0.75305870247014151</v>
      </c>
      <c r="H18" s="3">
        <v>0.81012795885475641</v>
      </c>
      <c r="I18" s="4">
        <v>0.14886696932417176</v>
      </c>
      <c r="J18" s="4">
        <v>1.3908671518901031E-2</v>
      </c>
      <c r="K18" s="4">
        <v>1.7123758390389626E-2</v>
      </c>
      <c r="L18" s="4">
        <v>5.3215644988206134E-2</v>
      </c>
      <c r="M18" s="4">
        <v>0.1339018403031951</v>
      </c>
      <c r="N18" s="5">
        <v>6.3800129710359323</v>
      </c>
      <c r="O18" s="5">
        <v>0.59608592223861567</v>
      </c>
      <c r="P18" s="5">
        <v>0.73387535958812677</v>
      </c>
      <c r="Q18" s="5">
        <v>2.2806704994945486</v>
      </c>
      <c r="R18" s="5">
        <v>5.7386502987083619</v>
      </c>
    </row>
    <row r="19" spans="1:18" x14ac:dyDescent="0.2">
      <c r="A19">
        <v>0.70319125333333332</v>
      </c>
      <c r="C19">
        <v>75.982500000000016</v>
      </c>
      <c r="D19" s="3">
        <v>0.78900549499999995</v>
      </c>
      <c r="E19" s="3">
        <v>0.72884342317565254</v>
      </c>
      <c r="F19" s="3">
        <v>0.74557836527893828</v>
      </c>
      <c r="G19" s="3">
        <v>0.75222237107376144</v>
      </c>
      <c r="H19" s="3">
        <v>0.78351667067913255</v>
      </c>
      <c r="I19" s="4">
        <v>0.10772087989132668</v>
      </c>
      <c r="J19" s="4">
        <v>2.2165106068541642E-2</v>
      </c>
      <c r="K19" s="4">
        <v>4.5963670149020738E-2</v>
      </c>
      <c r="L19" s="4">
        <v>5.5412032544497947E-2</v>
      </c>
      <c r="M19" s="4">
        <v>9.9915287465583688E-2</v>
      </c>
      <c r="N19" s="5">
        <v>4.6166091381997152</v>
      </c>
      <c r="O19" s="5">
        <v>0.94993311722321316</v>
      </c>
      <c r="P19" s="5">
        <v>1.9698715778151745</v>
      </c>
      <c r="Q19" s="5">
        <v>2.3748013947641975</v>
      </c>
      <c r="R19" s="5">
        <v>4.2820837485250145</v>
      </c>
    </row>
    <row r="20" spans="1:18" x14ac:dyDescent="0.2">
      <c r="A20">
        <v>0.69657544000000005</v>
      </c>
      <c r="C20">
        <v>80.93249999999999</v>
      </c>
      <c r="D20" s="3">
        <v>0.80212999699999998</v>
      </c>
      <c r="E20" s="3">
        <v>0.74733420876989654</v>
      </c>
      <c r="F20" s="3">
        <v>0.69091567377233576</v>
      </c>
      <c r="G20" s="3">
        <v>0.7530909406436842</v>
      </c>
      <c r="H20" s="3">
        <v>0.76871048173831646</v>
      </c>
      <c r="I20" s="4">
        <v>0.12015143063052103</v>
      </c>
      <c r="J20" s="4">
        <v>4.1486888237089181E-2</v>
      </c>
      <c r="K20" s="4">
        <v>-3.9507260792283394E-2</v>
      </c>
      <c r="L20" s="4">
        <v>4.9751221923312258E-2</v>
      </c>
      <c r="M20" s="4">
        <v>7.2174552115132212E-2</v>
      </c>
      <c r="N20" s="5">
        <v>5.1493470270223298</v>
      </c>
      <c r="O20" s="5">
        <v>1.7780094958752506</v>
      </c>
      <c r="P20" s="5">
        <v>-1.6931683196692882</v>
      </c>
      <c r="Q20" s="5">
        <v>2.1321952252848111</v>
      </c>
      <c r="R20" s="5">
        <v>3.093195090648523</v>
      </c>
    </row>
    <row r="21" spans="1:18" x14ac:dyDescent="0.2">
      <c r="A21">
        <v>0.70049700999999998</v>
      </c>
      <c r="C21">
        <v>85.882500000000007</v>
      </c>
      <c r="D21" s="3">
        <v>0.78555997200000005</v>
      </c>
      <c r="E21" s="3">
        <v>0.72970208059229724</v>
      </c>
      <c r="F21" s="3">
        <v>0.70782559437132075</v>
      </c>
      <c r="G21" s="3">
        <v>0.73442468773179292</v>
      </c>
      <c r="H21" s="3">
        <v>0.76356151439038067</v>
      </c>
      <c r="I21" s="4">
        <v>8.752504538880819E-2</v>
      </c>
      <c r="J21" s="4">
        <v>7.7846744660217959E-3</v>
      </c>
      <c r="K21" s="4">
        <v>-2.3445274996541206E-2</v>
      </c>
      <c r="L21" s="4">
        <v>1.4526469323212811E-2</v>
      </c>
      <c r="M21" s="4">
        <v>5.6120974713874991E-2</v>
      </c>
      <c r="N21" s="5">
        <v>3.7510733738060651</v>
      </c>
      <c r="O21" s="5">
        <v>0.33362890568664838</v>
      </c>
      <c r="P21" s="5">
        <v>-1.0047974998517659</v>
      </c>
      <c r="Q21" s="5">
        <v>0.62256297099483471</v>
      </c>
      <c r="R21" s="5">
        <v>2.4051846305946425</v>
      </c>
    </row>
    <row r="22" spans="1:18" x14ac:dyDescent="0.2">
      <c r="A22">
        <v>0.69377513000000002</v>
      </c>
      <c r="C22">
        <v>90.832500000000024</v>
      </c>
      <c r="D22" s="3">
        <v>0.71726908099999998</v>
      </c>
      <c r="E22" s="3">
        <v>0.70806975618757551</v>
      </c>
      <c r="F22" s="3">
        <v>0.70436446776196004</v>
      </c>
      <c r="G22" s="3">
        <v>0.72455682903760277</v>
      </c>
      <c r="H22" s="3">
        <v>0.75851557024072114</v>
      </c>
      <c r="I22" s="4">
        <v>-1.6331348227904274E-3</v>
      </c>
      <c r="J22" s="4">
        <v>-1.4892942525070663E-2</v>
      </c>
      <c r="K22" s="4">
        <v>-2.0233705353532763E-2</v>
      </c>
      <c r="L22" s="4">
        <v>8.8713467051115477E-3</v>
      </c>
      <c r="M22" s="4">
        <v>5.7819110518897099E-2</v>
      </c>
      <c r="N22" s="5">
        <v>-6.9991492405304029E-2</v>
      </c>
      <c r="O22" s="5">
        <v>-0.6382689653601713</v>
      </c>
      <c r="P22" s="5">
        <v>-0.86715880086568986</v>
      </c>
      <c r="Q22" s="5">
        <v>0.38020057307620914</v>
      </c>
      <c r="R22" s="5">
        <v>2.4779618793813043</v>
      </c>
    </row>
    <row r="23" spans="1:18" x14ac:dyDescent="0.2">
      <c r="A23">
        <v>0.68912797999999997</v>
      </c>
      <c r="C23">
        <v>95.782499999999985</v>
      </c>
      <c r="D23" s="3">
        <v>0.74561250400000001</v>
      </c>
      <c r="E23" s="3">
        <v>0.71406544693011287</v>
      </c>
      <c r="F23" s="3">
        <v>0.73097738076560237</v>
      </c>
      <c r="G23" s="3">
        <v>0.71157980376427254</v>
      </c>
      <c r="H23" s="3">
        <v>0.7662386423729598</v>
      </c>
      <c r="I23" s="4">
        <v>4.2527570005608278E-2</v>
      </c>
      <c r="J23" s="4">
        <v>-3.2506569499815147E-3</v>
      </c>
      <c r="K23" s="4">
        <v>2.1290407012462008E-2</v>
      </c>
      <c r="L23" s="4">
        <v>-6.8575967898648477E-3</v>
      </c>
      <c r="M23" s="4">
        <v>7.2458350603081312E-2</v>
      </c>
      <c r="N23" s="5">
        <v>1.8226101430974975</v>
      </c>
      <c r="O23" s="5">
        <v>-0.13931386928492207</v>
      </c>
      <c r="P23" s="5">
        <v>0.91244601481980026</v>
      </c>
      <c r="Q23" s="5">
        <v>-0.29389700527992202</v>
      </c>
      <c r="R23" s="5">
        <v>3.1053578829891988</v>
      </c>
    </row>
    <row r="24" spans="1:18" x14ac:dyDescent="0.2">
      <c r="A24">
        <v>0.68532940666666653</v>
      </c>
      <c r="C24">
        <v>100.73250000000002</v>
      </c>
      <c r="D24" s="3">
        <v>0.74268451499999999</v>
      </c>
      <c r="E24" s="3">
        <v>0.72444477297652277</v>
      </c>
      <c r="F24" s="3">
        <v>0.71954562983349701</v>
      </c>
      <c r="G24" s="3">
        <v>0.71315594322416298</v>
      </c>
      <c r="H24" s="3">
        <v>0.75305318301291801</v>
      </c>
      <c r="I24" s="4">
        <v>4.9895276067877553E-2</v>
      </c>
      <c r="J24" s="4">
        <v>2.3280714010497826E-2</v>
      </c>
      <c r="K24" s="4">
        <v>1.6132117882317061E-2</v>
      </c>
      <c r="L24" s="4">
        <v>6.8085917835137844E-3</v>
      </c>
      <c r="M24" s="4">
        <v>6.5024742149523723E-2</v>
      </c>
      <c r="N24" s="5">
        <v>2.1383689743376091</v>
      </c>
      <c r="O24" s="5">
        <v>0.99774488616419255</v>
      </c>
      <c r="P24" s="5">
        <v>0.69137648067073121</v>
      </c>
      <c r="Q24" s="5">
        <v>0.29179679072201931</v>
      </c>
      <c r="R24" s="5">
        <v>2.7867746635510167</v>
      </c>
    </row>
    <row r="25" spans="1:18" x14ac:dyDescent="0.2">
      <c r="A25">
        <v>0.67070923333333321</v>
      </c>
      <c r="C25">
        <v>105.68249999999999</v>
      </c>
      <c r="D25" s="3">
        <v>0.73173027499999999</v>
      </c>
      <c r="E25" s="3">
        <v>0.72423146871253641</v>
      </c>
      <c r="F25" s="3">
        <v>0.70956864601554492</v>
      </c>
      <c r="G25" s="3">
        <v>0.72232517575801236</v>
      </c>
      <c r="H25" s="3">
        <v>0.74507075925891098</v>
      </c>
      <c r="I25" s="4">
        <v>5.5222454261606727E-2</v>
      </c>
      <c r="J25" s="4">
        <v>4.4042041178286639E-2</v>
      </c>
      <c r="K25" s="4">
        <v>2.2180373009325766E-2</v>
      </c>
      <c r="L25" s="4">
        <v>4.1199836449644353E-2</v>
      </c>
      <c r="M25" s="4">
        <v>7.5112569971823806E-2</v>
      </c>
      <c r="N25" s="5">
        <v>2.3666766112117168</v>
      </c>
      <c r="O25" s="5">
        <v>1.8875160504979989</v>
      </c>
      <c r="P25" s="5">
        <v>0.95058741468538988</v>
      </c>
      <c r="Q25" s="5">
        <v>1.7657072764133293</v>
      </c>
      <c r="R25" s="5">
        <v>3.2191101416495917</v>
      </c>
    </row>
    <row r="26" spans="1:18" x14ac:dyDescent="0.2">
      <c r="A26">
        <v>0.65806708000000003</v>
      </c>
      <c r="C26">
        <v>110.63250000000001</v>
      </c>
      <c r="D26" s="3">
        <v>0.72008933100000005</v>
      </c>
      <c r="E26" s="3">
        <v>0.69945716508502342</v>
      </c>
      <c r="F26" s="3">
        <v>0.72044833936777197</v>
      </c>
      <c r="G26" s="3">
        <v>0.71756080161817359</v>
      </c>
      <c r="H26" s="3">
        <v>0.73988955099148235</v>
      </c>
      <c r="I26" s="4">
        <v>4.5498764322178253E-2</v>
      </c>
      <c r="J26" s="4">
        <v>1.4146085329367022E-2</v>
      </c>
      <c r="K26" s="4">
        <v>4.6044314128091526E-2</v>
      </c>
      <c r="L26" s="4">
        <v>4.1656406212080319E-2</v>
      </c>
      <c r="M26" s="4">
        <v>7.5587216690107512E-2</v>
      </c>
      <c r="N26" s="5">
        <v>1.9499470423790681</v>
      </c>
      <c r="O26" s="5">
        <v>0.60626079983001524</v>
      </c>
      <c r="P26" s="5">
        <v>1.9733277483467797</v>
      </c>
      <c r="Q26" s="5">
        <v>1.7852745519462994</v>
      </c>
      <c r="R26" s="5">
        <v>3.2394521438617505</v>
      </c>
    </row>
    <row r="27" spans="1:18" x14ac:dyDescent="0.2">
      <c r="A27">
        <v>0.64467609333333342</v>
      </c>
      <c r="C27">
        <v>115.58250000000002</v>
      </c>
      <c r="D27" s="3">
        <v>0.73439839600000001</v>
      </c>
      <c r="E27" s="3">
        <v>0.69845766288795352</v>
      </c>
      <c r="F27" s="3">
        <v>0.70416491682897575</v>
      </c>
      <c r="G27" s="3">
        <v>0.71542849833788558</v>
      </c>
      <c r="H27" s="3">
        <v>0.74947336542939247</v>
      </c>
      <c r="I27" s="4">
        <v>9.0595356731301063E-2</v>
      </c>
      <c r="J27" s="4">
        <v>3.4845293275073075E-2</v>
      </c>
      <c r="K27" s="4">
        <v>4.369819475543131E-2</v>
      </c>
      <c r="L27" s="4">
        <v>6.1169885772653393E-2</v>
      </c>
      <c r="M27" s="4">
        <v>0.11397914524972819</v>
      </c>
      <c r="N27" s="5">
        <v>3.8826581456271883</v>
      </c>
      <c r="O27" s="5">
        <v>1.493369711788846</v>
      </c>
      <c r="P27" s="5">
        <v>1.8727797752327704</v>
      </c>
      <c r="Q27" s="5">
        <v>2.6215665331137168</v>
      </c>
      <c r="R27" s="5">
        <v>4.8848205107026361</v>
      </c>
    </row>
    <row r="28" spans="1:18" x14ac:dyDescent="0.2">
      <c r="A28">
        <v>0.64928395999999999</v>
      </c>
      <c r="C28">
        <v>120.5325</v>
      </c>
      <c r="D28" s="3">
        <v>0.72988092699999996</v>
      </c>
      <c r="E28" s="3">
        <v>0.69472644298322539</v>
      </c>
      <c r="F28" s="3">
        <v>0.6950462264555809</v>
      </c>
      <c r="G28" s="3">
        <v>0.68953554013248775</v>
      </c>
      <c r="H28" s="3">
        <v>0.73516659062429279</v>
      </c>
      <c r="I28" s="4">
        <v>8.320591654288953E-2</v>
      </c>
      <c r="J28" s="4">
        <v>2.906245053646829E-2</v>
      </c>
      <c r="K28" s="4">
        <v>2.9554967666193019E-2</v>
      </c>
      <c r="L28" s="4">
        <v>2.1067639066402639E-2</v>
      </c>
      <c r="M28" s="4">
        <v>9.1346674593177468E-2</v>
      </c>
      <c r="N28" s="5">
        <v>3.5659678518381224</v>
      </c>
      <c r="O28" s="5">
        <v>1.2455335944200696</v>
      </c>
      <c r="P28" s="5">
        <v>1.2666414714082723</v>
      </c>
      <c r="Q28" s="5">
        <v>0.90289881713154163</v>
      </c>
      <c r="R28" s="5">
        <v>3.9148574825647486</v>
      </c>
    </row>
    <row r="29" spans="1:18" x14ac:dyDescent="0.2">
      <c r="A29">
        <v>0.63132587666666662</v>
      </c>
      <c r="C29">
        <v>125.48250000000002</v>
      </c>
      <c r="D29" s="3">
        <v>0.71605974100000003</v>
      </c>
      <c r="E29" s="3">
        <v>0.72031403146174466</v>
      </c>
      <c r="F29" s="3">
        <v>0.6735054226357251</v>
      </c>
      <c r="G29" s="3">
        <v>0.69779696835092564</v>
      </c>
      <c r="H29" s="3">
        <v>0.74258390810707708</v>
      </c>
      <c r="I29" s="4">
        <v>9.4479552750664969E-2</v>
      </c>
      <c r="J29" s="4">
        <v>0.10121821279768672</v>
      </c>
      <c r="K29" s="4">
        <v>2.7074873270461833E-2</v>
      </c>
      <c r="L29" s="4">
        <v>6.5551904884399964E-2</v>
      </c>
      <c r="M29" s="4">
        <v>0.13649298525421105</v>
      </c>
      <c r="N29" s="5">
        <v>4.0491236893142126</v>
      </c>
      <c r="O29" s="5">
        <v>4.3379234056151459</v>
      </c>
      <c r="P29" s="5">
        <v>1.1603517115912214</v>
      </c>
      <c r="Q29" s="5">
        <v>2.8093673521885698</v>
      </c>
      <c r="R29" s="5">
        <v>5.8496993680376166</v>
      </c>
    </row>
    <row r="30" spans="1:18" x14ac:dyDescent="0.2">
      <c r="A30">
        <v>0.63063307666666668</v>
      </c>
      <c r="C30">
        <v>130.4325</v>
      </c>
      <c r="D30" s="3">
        <v>0.732370615</v>
      </c>
      <c r="E30" s="3">
        <v>0.6992713014453722</v>
      </c>
      <c r="F30" s="3">
        <v>0.68982979146624168</v>
      </c>
      <c r="G30" s="3">
        <v>0.67476621411054627</v>
      </c>
      <c r="H30" s="3">
        <v>0.73630795598750765</v>
      </c>
      <c r="I30" s="4">
        <v>0.12492872935430829</v>
      </c>
      <c r="J30" s="4">
        <v>7.2442878581017681E-2</v>
      </c>
      <c r="K30" s="4">
        <v>5.7471399398486625E-2</v>
      </c>
      <c r="L30" s="4">
        <v>3.3584962240263222E-2</v>
      </c>
      <c r="M30" s="4">
        <v>0.13117220298927718</v>
      </c>
      <c r="N30" s="5">
        <v>5.3540884008989265</v>
      </c>
      <c r="O30" s="5">
        <v>3.104694796329329</v>
      </c>
      <c r="P30" s="5">
        <v>2.4630599742208554</v>
      </c>
      <c r="Q30" s="5">
        <v>1.4393555245827094</v>
      </c>
      <c r="R30" s="5">
        <v>5.6216658423975927</v>
      </c>
    </row>
    <row r="31" spans="1:18" x14ac:dyDescent="0.2">
      <c r="A31">
        <v>0.64043675333333339</v>
      </c>
      <c r="C31">
        <v>135.38249999999999</v>
      </c>
      <c r="D31" s="3">
        <v>0.72577114499999995</v>
      </c>
      <c r="E31" s="3">
        <v>0.68490074977391502</v>
      </c>
      <c r="F31" s="3">
        <v>0.68956462032983001</v>
      </c>
      <c r="G31" s="3">
        <v>0.71362946955071371</v>
      </c>
      <c r="H31" s="3">
        <v>0.72323586430436004</v>
      </c>
      <c r="I31" s="4">
        <v>7.7539402747152097E-2</v>
      </c>
      <c r="J31" s="4">
        <v>1.3722960275099325E-2</v>
      </c>
      <c r="K31" s="4">
        <v>2.1005288360801094E-2</v>
      </c>
      <c r="L31" s="4">
        <v>5.8580972603829648E-2</v>
      </c>
      <c r="M31" s="4">
        <v>7.3580728166962373E-2</v>
      </c>
      <c r="N31" s="5">
        <v>3.3231172605922326</v>
      </c>
      <c r="O31" s="5">
        <v>0.58812686893282817</v>
      </c>
      <c r="P31" s="5">
        <v>0.90022664403433261</v>
      </c>
      <c r="Q31" s="5">
        <v>2.5106131115926988</v>
      </c>
      <c r="R31" s="5">
        <v>3.1534597785841014</v>
      </c>
    </row>
    <row r="32" spans="1:18" x14ac:dyDescent="0.2">
      <c r="A32">
        <v>0.62211688666666665</v>
      </c>
      <c r="C32">
        <v>140.33250000000001</v>
      </c>
      <c r="D32" s="3">
        <v>0.73006359799999998</v>
      </c>
      <c r="E32" s="3">
        <v>0.71042674565808228</v>
      </c>
      <c r="F32" s="3">
        <v>0.65158305250317339</v>
      </c>
      <c r="G32" s="3">
        <v>0.68224670202917126</v>
      </c>
      <c r="H32" s="3">
        <v>0.7300288095814832</v>
      </c>
      <c r="I32" s="4">
        <v>0.11394886246571209</v>
      </c>
      <c r="J32" s="4">
        <v>8.23842919440326E-2</v>
      </c>
      <c r="K32" s="4">
        <v>-1.2201941633706054E-2</v>
      </c>
      <c r="L32" s="4">
        <v>3.7087267810993696E-2</v>
      </c>
      <c r="M32" s="4">
        <v>0.11389294304082206</v>
      </c>
      <c r="N32" s="5">
        <v>4.8835226771019462</v>
      </c>
      <c r="O32" s="5">
        <v>3.5307553690299684</v>
      </c>
      <c r="P32" s="5">
        <v>-0.52294035573025943</v>
      </c>
      <c r="Q32" s="5">
        <v>1.5894543347568726</v>
      </c>
      <c r="R32" s="5">
        <v>4.8811261303209452</v>
      </c>
    </row>
    <row r="33" spans="1:18" x14ac:dyDescent="0.2">
      <c r="A33">
        <v>0.61796600333333329</v>
      </c>
      <c r="C33">
        <v>145.2825</v>
      </c>
      <c r="D33" s="3">
        <v>0.74310281300000003</v>
      </c>
      <c r="E33" s="3">
        <v>0.66729144168966248</v>
      </c>
      <c r="F33" s="3">
        <v>0.6664479936934119</v>
      </c>
      <c r="G33" s="3">
        <v>0.69895461972458961</v>
      </c>
      <c r="H33" s="3">
        <v>0.72137068779645042</v>
      </c>
      <c r="I33" s="4">
        <v>0.14156019414232951</v>
      </c>
      <c r="J33" s="4">
        <v>1.888132361966649E-2</v>
      </c>
      <c r="K33" s="4">
        <v>1.7516445953741522E-2</v>
      </c>
      <c r="L33" s="4">
        <v>7.0119058161914244E-2</v>
      </c>
      <c r="M33" s="4">
        <v>0.10639300842931998</v>
      </c>
      <c r="N33" s="5">
        <v>6.066865463242693</v>
      </c>
      <c r="O33" s="5">
        <v>0.80919958369999234</v>
      </c>
      <c r="P33" s="5">
        <v>0.75070482658892235</v>
      </c>
      <c r="Q33" s="5">
        <v>3.0051024926534677</v>
      </c>
      <c r="R33" s="5">
        <v>4.5597003612565699</v>
      </c>
    </row>
    <row r="34" spans="1:18" x14ac:dyDescent="0.2">
      <c r="A34">
        <v>0.60689358333333321</v>
      </c>
      <c r="C34">
        <v>150.23249999999999</v>
      </c>
      <c r="D34" s="3">
        <v>0.75479674799999996</v>
      </c>
      <c r="E34" s="3">
        <v>0.65669561464055892</v>
      </c>
      <c r="F34" s="3">
        <v>0.6484991680385368</v>
      </c>
      <c r="G34" s="3">
        <v>0.69526112351682334</v>
      </c>
      <c r="H34" s="3">
        <v>0.71847885983420201</v>
      </c>
      <c r="I34" s="4">
        <v>0.16927262370061422</v>
      </c>
      <c r="J34" s="4">
        <v>7.6279201586433448E-3</v>
      </c>
      <c r="K34" s="4">
        <v>-5.877654504057056E-3</v>
      </c>
      <c r="L34" s="4">
        <v>7.1173671729199195E-2</v>
      </c>
      <c r="M34" s="4">
        <v>0.1094303561875459</v>
      </c>
      <c r="N34" s="5">
        <v>7.2545410157406085</v>
      </c>
      <c r="O34" s="5">
        <v>0.32691086394185764</v>
      </c>
      <c r="P34" s="5">
        <v>-0.25189947874530239</v>
      </c>
      <c r="Q34" s="5">
        <v>3.0503002169656797</v>
      </c>
      <c r="R34" s="5">
        <v>4.6898724080376812</v>
      </c>
    </row>
    <row r="35" spans="1:18" x14ac:dyDescent="0.2">
      <c r="A35">
        <v>0.60521488000000001</v>
      </c>
      <c r="C35">
        <v>155.1825</v>
      </c>
      <c r="D35" s="3">
        <v>0.72757830499999998</v>
      </c>
      <c r="E35" s="3">
        <v>0.65899880208597383</v>
      </c>
      <c r="F35" s="3">
        <v>0.66097269496261257</v>
      </c>
      <c r="G35" s="3">
        <v>0.69337357011289336</v>
      </c>
      <c r="H35" s="3">
        <v>0.73829501724832758</v>
      </c>
      <c r="I35" s="4">
        <v>0.11671509557356963</v>
      </c>
      <c r="J35" s="4">
        <v>3.4007915465005256E-3</v>
      </c>
      <c r="K35" s="4">
        <v>6.6622660109729448E-3</v>
      </c>
      <c r="L35" s="4">
        <v>6.0198416923655046E-2</v>
      </c>
      <c r="M35" s="4">
        <v>0.13442238037847659</v>
      </c>
      <c r="N35" s="5">
        <v>5.0020755245815556</v>
      </c>
      <c r="O35" s="5">
        <v>0.1457482091357368</v>
      </c>
      <c r="P35" s="5">
        <v>0.28552568618455476</v>
      </c>
      <c r="Q35" s="5">
        <v>2.5799321538709306</v>
      </c>
      <c r="R35" s="5">
        <v>5.7609591590775677</v>
      </c>
    </row>
    <row r="36" spans="1:18" x14ac:dyDescent="0.2">
      <c r="A36">
        <v>0.59164848000000003</v>
      </c>
      <c r="C36">
        <v>160.13250000000002</v>
      </c>
      <c r="D36" s="3">
        <v>0.70284034200000001</v>
      </c>
      <c r="E36" s="3">
        <v>0.66281840909109901</v>
      </c>
      <c r="F36" s="3">
        <v>0.67280044516464554</v>
      </c>
      <c r="G36" s="3">
        <v>0.69113079316824078</v>
      </c>
      <c r="H36" s="3">
        <v>0.70803385499710836</v>
      </c>
      <c r="I36" s="4">
        <v>0.11519649511171515</v>
      </c>
      <c r="J36" s="4">
        <v>4.7551712336475038E-2</v>
      </c>
      <c r="K36" s="4">
        <v>6.4423277819997488E-2</v>
      </c>
      <c r="L36" s="4">
        <v>9.5405100005351934E-2</v>
      </c>
      <c r="M36" s="4">
        <v>0.12397453337711956</v>
      </c>
      <c r="N36" s="5">
        <v>4.9369926476449342</v>
      </c>
      <c r="O36" s="5">
        <v>2.0379305287060729</v>
      </c>
      <c r="P36" s="5">
        <v>2.7609976208570353</v>
      </c>
      <c r="Q36" s="5">
        <v>4.088790000229368</v>
      </c>
      <c r="R36" s="5">
        <v>5.3131942875908376</v>
      </c>
    </row>
    <row r="37" spans="1:18" x14ac:dyDescent="0.2">
      <c r="A37">
        <v>0.60055182333333335</v>
      </c>
      <c r="C37">
        <v>165.08250000000001</v>
      </c>
      <c r="D37" s="3">
        <v>0.72497636899999995</v>
      </c>
      <c r="E37" s="3">
        <v>0.65870990424934206</v>
      </c>
      <c r="F37" s="3">
        <v>0.65786654504374087</v>
      </c>
      <c r="G37" s="3">
        <v>0.67597048400381821</v>
      </c>
      <c r="H37" s="3">
        <v>0.70875868607005399</v>
      </c>
      <c r="I37" s="4">
        <v>0.14588868929022361</v>
      </c>
      <c r="J37" s="4">
        <v>3.5546064097864441E-2</v>
      </c>
      <c r="K37" s="4">
        <v>3.4141756970928805E-2</v>
      </c>
      <c r="L37" s="4">
        <v>6.4287263581153248E-2</v>
      </c>
      <c r="M37" s="4">
        <v>0.11888405405336674</v>
      </c>
      <c r="N37" s="5">
        <v>6.2523723981524402</v>
      </c>
      <c r="O37" s="5">
        <v>1.5234027470513332</v>
      </c>
      <c r="P37" s="5">
        <v>1.4632181558969488</v>
      </c>
      <c r="Q37" s="5">
        <v>2.7551684391922819</v>
      </c>
      <c r="R37" s="5">
        <v>5.0950308880014319</v>
      </c>
    </row>
    <row r="38" spans="1:18" x14ac:dyDescent="0.2">
      <c r="A38">
        <v>0.59525147666666667</v>
      </c>
      <c r="C38">
        <v>170.03250000000003</v>
      </c>
      <c r="D38" s="3">
        <v>0.66872397800000005</v>
      </c>
      <c r="E38" s="3">
        <v>0.63596764522409377</v>
      </c>
      <c r="F38" s="3">
        <v>0.63385001678168507</v>
      </c>
      <c r="G38" s="3">
        <v>0.6895633626542832</v>
      </c>
      <c r="H38" s="3">
        <v>0.71483943451097931</v>
      </c>
      <c r="I38" s="4">
        <v>5.1941933268354501E-2</v>
      </c>
      <c r="J38" s="4">
        <v>-3.0874686901884996E-3</v>
      </c>
      <c r="K38" s="4">
        <v>-6.645004497184151E-3</v>
      </c>
      <c r="L38" s="4">
        <v>8.695131244869872E-2</v>
      </c>
      <c r="M38" s="4">
        <v>0.12941415856919711</v>
      </c>
      <c r="N38" s="5">
        <v>2.2260828543580504</v>
      </c>
      <c r="O38" s="5">
        <v>-0.13232008672236428</v>
      </c>
      <c r="P38" s="5">
        <v>-0.28478590702217788</v>
      </c>
      <c r="Q38" s="5">
        <v>3.7264848192299453</v>
      </c>
      <c r="R38" s="5">
        <v>5.5463210815370187</v>
      </c>
    </row>
    <row r="39" spans="1:18" x14ac:dyDescent="0.2">
      <c r="A39">
        <v>0.58086766666666667</v>
      </c>
      <c r="C39">
        <v>174.98249999999999</v>
      </c>
      <c r="D39" s="3">
        <v>0.69855680600000003</v>
      </c>
      <c r="E39" s="3">
        <v>0.69106401888463986</v>
      </c>
      <c r="F39" s="3">
        <v>0.64164017463450118</v>
      </c>
      <c r="G39" s="3">
        <v>0.68022890126109037</v>
      </c>
      <c r="H39" s="3">
        <v>0.70519869963142401</v>
      </c>
      <c r="I39" s="4">
        <v>0.14446070661595359</v>
      </c>
      <c r="J39" s="4">
        <v>0.13156140519957793</v>
      </c>
      <c r="K39" s="4">
        <v>4.6475167685688615E-2</v>
      </c>
      <c r="L39" s="4">
        <v>0.11290807287394294</v>
      </c>
      <c r="M39" s="4">
        <v>0.15589514170775129</v>
      </c>
      <c r="N39" s="5">
        <v>6.1911731406837252</v>
      </c>
      <c r="O39" s="5">
        <v>5.6383459371247682</v>
      </c>
      <c r="P39" s="5">
        <v>1.9917929008152262</v>
      </c>
      <c r="Q39" s="5">
        <v>4.8389174088832689</v>
      </c>
      <c r="R39" s="5">
        <v>6.6812203589036265</v>
      </c>
    </row>
    <row r="40" spans="1:18" x14ac:dyDescent="0.2">
      <c r="A40">
        <v>0.59229148666666676</v>
      </c>
      <c r="C40">
        <v>179.9325</v>
      </c>
      <c r="D40" s="3">
        <v>0.72540248699999998</v>
      </c>
      <c r="E40" s="3">
        <v>0.65666409590068475</v>
      </c>
      <c r="F40" s="3">
        <v>0.64354598711832212</v>
      </c>
      <c r="G40" s="3">
        <v>0.6771085620130286</v>
      </c>
      <c r="H40" s="3">
        <v>0.70568451308723501</v>
      </c>
      <c r="I40" s="4">
        <v>0.14635141188915338</v>
      </c>
      <c r="J40" s="4">
        <v>3.029640747542249E-2</v>
      </c>
      <c r="K40" s="4">
        <v>8.1483451147940922E-3</v>
      </c>
      <c r="L40" s="4">
        <v>6.4813982981027723E-2</v>
      </c>
      <c r="M40" s="4">
        <v>0.11306041521497362</v>
      </c>
      <c r="N40" s="5">
        <v>6.2722033666780019</v>
      </c>
      <c r="O40" s="5">
        <v>1.2984174632323924</v>
      </c>
      <c r="P40" s="5">
        <v>0.34921479063403255</v>
      </c>
      <c r="Q40" s="5">
        <v>2.777742127758331</v>
      </c>
      <c r="R40" s="5">
        <v>4.8454463663560121</v>
      </c>
    </row>
    <row r="41" spans="1:18" x14ac:dyDescent="0.2">
      <c r="A41">
        <v>0.58038653666666662</v>
      </c>
      <c r="C41">
        <v>184.88250000000002</v>
      </c>
      <c r="D41" s="3">
        <v>0.66684636100000005</v>
      </c>
      <c r="E41" s="3">
        <v>0.66654218503199181</v>
      </c>
      <c r="F41" s="3">
        <v>0.61884029555510323</v>
      </c>
      <c r="G41" s="3">
        <v>0.68120914302062419</v>
      </c>
      <c r="H41" s="3">
        <v>0.69584547974230271</v>
      </c>
      <c r="I41" s="4">
        <v>8.1332178171707098E-2</v>
      </c>
      <c r="J41" s="4">
        <v>8.080808612478399E-2</v>
      </c>
      <c r="K41" s="4">
        <v>-1.3817760847269073E-3</v>
      </c>
      <c r="L41" s="4">
        <v>0.10607910304545398</v>
      </c>
      <c r="M41" s="4">
        <v>0.13129735983986443</v>
      </c>
      <c r="N41" s="5">
        <v>3.4856647787874468</v>
      </c>
      <c r="O41" s="5">
        <v>3.4632036910621711</v>
      </c>
      <c r="P41" s="5">
        <v>-5.9218975059724593E-2</v>
      </c>
      <c r="Q41" s="5">
        <v>4.5462472733765988</v>
      </c>
      <c r="R41" s="5">
        <v>5.6270297074227607</v>
      </c>
    </row>
    <row r="42" spans="1:18" x14ac:dyDescent="0.2">
      <c r="A42">
        <v>0.58005807000000009</v>
      </c>
      <c r="C42">
        <v>189.83250000000001</v>
      </c>
      <c r="D42" s="3">
        <v>0.66937931699999997</v>
      </c>
      <c r="E42" s="3">
        <v>0.67000886020506389</v>
      </c>
      <c r="F42" s="3">
        <v>0.62020309562908538</v>
      </c>
      <c r="G42" s="3">
        <v>0.68512264115193244</v>
      </c>
      <c r="H42" s="3">
        <v>0.69491613456315937</v>
      </c>
      <c r="I42" s="4">
        <v>7.0791087267128738E-2</v>
      </c>
      <c r="J42" s="4">
        <v>7.1876397924152985E-2</v>
      </c>
      <c r="K42" s="4">
        <v>-1.3987013261521075E-2</v>
      </c>
      <c r="L42" s="4">
        <v>9.7932032227919408E-2</v>
      </c>
      <c r="M42" s="4">
        <v>0.11481567529356443</v>
      </c>
      <c r="N42" s="5">
        <v>3.0339037400198028</v>
      </c>
      <c r="O42" s="5">
        <v>3.0804170538922704</v>
      </c>
      <c r="P42" s="5">
        <v>-0.59944342549376028</v>
      </c>
      <c r="Q42" s="5">
        <v>4.1970870954822601</v>
      </c>
      <c r="R42" s="5">
        <v>4.9206717982956176</v>
      </c>
    </row>
    <row r="43" spans="1:18" x14ac:dyDescent="0.2">
      <c r="A43">
        <v>0.58254935666666674</v>
      </c>
      <c r="C43">
        <v>194.78250000000003</v>
      </c>
      <c r="D43" s="3">
        <v>0.66712411599999999</v>
      </c>
      <c r="E43" s="3">
        <v>0.66966867999946167</v>
      </c>
      <c r="F43" s="3">
        <v>0.63657427385926901</v>
      </c>
      <c r="G43" s="3">
        <v>0.69081377580230896</v>
      </c>
      <c r="H43" s="3">
        <v>0.69109593604460218</v>
      </c>
      <c r="I43" s="4">
        <v>7.5134335829861093E-2</v>
      </c>
      <c r="J43" s="4">
        <v>7.9502315933764417E-2</v>
      </c>
      <c r="K43" s="4">
        <v>2.2692698411297244E-2</v>
      </c>
      <c r="L43" s="4">
        <v>0.11579983400817964</v>
      </c>
      <c r="M43" s="4">
        <v>0.11628418823338679</v>
      </c>
      <c r="N43" s="5">
        <v>3.2200429641369039</v>
      </c>
      <c r="O43" s="5">
        <v>3.4072421114470464</v>
      </c>
      <c r="P43" s="5">
        <v>0.9725442176270247</v>
      </c>
      <c r="Q43" s="5">
        <v>4.9628500289219843</v>
      </c>
      <c r="R43" s="5">
        <v>4.9836080671451484</v>
      </c>
    </row>
    <row r="44" spans="1:18" x14ac:dyDescent="0.2">
      <c r="A44">
        <v>0.57941917666666665</v>
      </c>
      <c r="C44">
        <v>199.73249999999999</v>
      </c>
      <c r="D44" s="3">
        <v>0.68601346500000004</v>
      </c>
      <c r="E44" s="3">
        <v>0.64931769722240662</v>
      </c>
      <c r="F44" s="3">
        <v>0.6410117117566172</v>
      </c>
      <c r="G44" s="3">
        <v>0.66547739495723968</v>
      </c>
      <c r="H44" s="3">
        <v>0.68571836336313041</v>
      </c>
      <c r="I44" s="4">
        <v>0.11915919392206487</v>
      </c>
      <c r="J44" s="4">
        <v>5.5827206898956552E-2</v>
      </c>
      <c r="K44" s="4">
        <v>4.1492186933665076E-2</v>
      </c>
      <c r="L44" s="4">
        <v>8.371668378475447E-2</v>
      </c>
      <c r="M44" s="4">
        <v>0.11864988796749268</v>
      </c>
      <c r="N44" s="5">
        <v>5.1068225966599226</v>
      </c>
      <c r="O44" s="5">
        <v>2.3925945813838521</v>
      </c>
      <c r="P44" s="5">
        <v>1.7782365828713602</v>
      </c>
      <c r="Q44" s="5">
        <v>3.5878578764894771</v>
      </c>
      <c r="R44" s="5">
        <v>5.0849951986068289</v>
      </c>
    </row>
    <row r="45" spans="1:18" x14ac:dyDescent="0.2">
      <c r="A45">
        <v>0.57377132333333325</v>
      </c>
      <c r="C45">
        <v>204.6825</v>
      </c>
      <c r="D45" s="3">
        <v>0.68810151799999997</v>
      </c>
      <c r="E45" s="3">
        <v>0.63837841151466446</v>
      </c>
      <c r="F45" s="3">
        <v>0.59271467883657214</v>
      </c>
      <c r="G45" s="3">
        <v>0.67541200472634233</v>
      </c>
      <c r="H45" s="3">
        <v>0.68552623248035882</v>
      </c>
      <c r="I45" s="4">
        <v>0.13404687536663989</v>
      </c>
      <c r="J45" s="4">
        <v>4.7386729654811055E-2</v>
      </c>
      <c r="K45" s="4">
        <v>-3.219851767474903E-2</v>
      </c>
      <c r="L45" s="4">
        <v>0.11193089856958122</v>
      </c>
      <c r="M45" s="4">
        <v>0.12955852710852203</v>
      </c>
      <c r="N45" s="5">
        <v>5.744866087141709</v>
      </c>
      <c r="O45" s="5">
        <v>2.0308598423490452</v>
      </c>
      <c r="P45" s="5">
        <v>-1.3799364717749583</v>
      </c>
      <c r="Q45" s="5">
        <v>4.7970385101249091</v>
      </c>
      <c r="R45" s="5">
        <v>5.552508304650944</v>
      </c>
    </row>
    <row r="46" spans="1:18" x14ac:dyDescent="0.2">
      <c r="A46">
        <v>0.56928456999999999</v>
      </c>
      <c r="C46">
        <v>209.63250000000002</v>
      </c>
      <c r="D46" s="3">
        <v>0.68179653799999995</v>
      </c>
      <c r="E46" s="3">
        <v>0.62713958502120271</v>
      </c>
      <c r="F46" s="3">
        <v>0.62530343227902607</v>
      </c>
      <c r="G46" s="3">
        <v>0.66349056379860361</v>
      </c>
      <c r="H46" s="3">
        <v>0.68399253462382481</v>
      </c>
      <c r="I46" s="4">
        <v>0.13198286502611439</v>
      </c>
      <c r="J46" s="4">
        <v>3.5972967939324821E-2</v>
      </c>
      <c r="K46" s="4">
        <v>3.2747599048373446E-2</v>
      </c>
      <c r="L46" s="4">
        <v>9.982676038868088E-2</v>
      </c>
      <c r="M46" s="4">
        <v>0.13584033234483139</v>
      </c>
      <c r="N46" s="5">
        <v>5.6564085011191878</v>
      </c>
      <c r="O46" s="5">
        <v>1.5416986259710637</v>
      </c>
      <c r="P46" s="5">
        <v>1.4034685306445762</v>
      </c>
      <c r="Q46" s="5">
        <v>4.2782897309434658</v>
      </c>
      <c r="R46" s="5">
        <v>5.8217285290642025</v>
      </c>
    </row>
    <row r="47" spans="1:18" x14ac:dyDescent="0.2">
      <c r="A47">
        <v>0.56684631333333335</v>
      </c>
      <c r="C47">
        <v>214.58250000000001</v>
      </c>
      <c r="D47" s="3">
        <v>0.70068560999999996</v>
      </c>
      <c r="E47" s="3">
        <v>0.64547413609144222</v>
      </c>
      <c r="F47" s="3">
        <v>0.61039793092146832</v>
      </c>
      <c r="G47" s="3">
        <v>0.67370857768274761</v>
      </c>
      <c r="H47" s="3">
        <v>0.72840908474639099</v>
      </c>
      <c r="I47" s="4">
        <v>0.13944387892324478</v>
      </c>
      <c r="J47" s="4">
        <v>4.2042744594810527E-2</v>
      </c>
      <c r="K47" s="4">
        <v>-1.9836823720115387E-2</v>
      </c>
      <c r="L47" s="4">
        <v>9.1852438910846684E-2</v>
      </c>
      <c r="M47" s="4">
        <v>0.18835215281385803</v>
      </c>
      <c r="N47" s="5">
        <v>5.9761662395676334</v>
      </c>
      <c r="O47" s="5">
        <v>1.8018319112061654</v>
      </c>
      <c r="P47" s="5">
        <v>-0.85014958800494511</v>
      </c>
      <c r="Q47" s="5">
        <v>3.9365330961791436</v>
      </c>
      <c r="R47" s="5">
        <v>8.0722351205939162</v>
      </c>
    </row>
    <row r="48" spans="1:18" x14ac:dyDescent="0.2">
      <c r="A48">
        <v>0.55105422666666659</v>
      </c>
      <c r="C48">
        <v>219.53250000000003</v>
      </c>
      <c r="D48" s="3">
        <v>0.74142908600000001</v>
      </c>
      <c r="E48" s="3">
        <v>0.63137394653017476</v>
      </c>
      <c r="F48" s="3">
        <v>0.62619747420480565</v>
      </c>
      <c r="G48" s="3">
        <v>0.66177805367262743</v>
      </c>
      <c r="H48" s="3">
        <v>0.69459963457741014</v>
      </c>
      <c r="I48" s="4">
        <v>0.22775785119662767</v>
      </c>
      <c r="J48" s="4">
        <v>2.8040411162549572E-2</v>
      </c>
      <c r="K48" s="4">
        <v>1.864664903376298E-2</v>
      </c>
      <c r="L48" s="4">
        <v>8.321484894223502E-2</v>
      </c>
      <c r="M48" s="4">
        <v>0.14277628467120279</v>
      </c>
      <c r="N48" s="5">
        <v>9.7610507655697578</v>
      </c>
      <c r="O48" s="5">
        <v>1.2017319069664101</v>
      </c>
      <c r="P48" s="5">
        <v>0.79914210144698483</v>
      </c>
      <c r="Q48" s="5">
        <v>3.5663506689529294</v>
      </c>
      <c r="R48" s="5">
        <v>6.1189836287658341</v>
      </c>
    </row>
    <row r="49" spans="1:18" x14ac:dyDescent="0.2">
      <c r="A49">
        <v>0.54774754333333331</v>
      </c>
      <c r="C49">
        <v>224.48249999999999</v>
      </c>
      <c r="D49" s="3">
        <v>0.71621538900000004</v>
      </c>
      <c r="E49" s="3">
        <v>0.66262992362567663</v>
      </c>
      <c r="F49" s="3">
        <v>0.61667869663455588</v>
      </c>
      <c r="G49" s="3">
        <v>0.70346928833711408</v>
      </c>
      <c r="H49" s="3">
        <v>0.70556962421984215</v>
      </c>
      <c r="I49" s="4">
        <v>0.21135570880847526</v>
      </c>
      <c r="J49" s="4">
        <v>0.11352694439590025</v>
      </c>
      <c r="K49" s="4">
        <v>2.9635692759273552E-2</v>
      </c>
      <c r="L49" s="4">
        <v>0.18808568082200694</v>
      </c>
      <c r="M49" s="4">
        <v>0.19192017703890718</v>
      </c>
      <c r="N49" s="5">
        <v>9.0581018060775111</v>
      </c>
      <c r="O49" s="5">
        <v>4.8654404741100103</v>
      </c>
      <c r="P49" s="5">
        <v>1.2701011182545809</v>
      </c>
      <c r="Q49" s="5">
        <v>8.0608148923717255</v>
      </c>
      <c r="R49" s="5">
        <v>8.2251504445245942</v>
      </c>
    </row>
    <row r="50" spans="1:18" x14ac:dyDescent="0.2">
      <c r="A50">
        <v>0.54956207999999995</v>
      </c>
      <c r="C50">
        <v>229.4325</v>
      </c>
      <c r="D50" s="3">
        <v>0.67233311699999998</v>
      </c>
      <c r="E50" s="3">
        <v>0.66593637366284397</v>
      </c>
      <c r="F50" s="3">
        <v>0.62364270399709087</v>
      </c>
      <c r="G50" s="3">
        <v>0.6765914656332217</v>
      </c>
      <c r="H50" s="3">
        <v>0.68650557047228211</v>
      </c>
      <c r="I50" s="4">
        <v>0.1539676480321088</v>
      </c>
      <c r="J50" s="4">
        <v>0.14232793785203959</v>
      </c>
      <c r="K50" s="4">
        <v>6.5369080600183538E-2</v>
      </c>
      <c r="L50" s="4">
        <v>0.16171626968595676</v>
      </c>
      <c r="M50" s="4">
        <v>0.17975627863100699</v>
      </c>
      <c r="N50" s="5">
        <v>6.5986134870903772</v>
      </c>
      <c r="O50" s="5">
        <v>6.0997687650874113</v>
      </c>
      <c r="P50" s="5">
        <v>2.8015320257221514</v>
      </c>
      <c r="Q50" s="5">
        <v>6.9306972722552889</v>
      </c>
      <c r="R50" s="5">
        <v>7.7038405127574423</v>
      </c>
    </row>
    <row r="51" spans="1:18" x14ac:dyDescent="0.2">
      <c r="A51">
        <v>0.53852484666666667</v>
      </c>
      <c r="C51">
        <v>234.38250000000002</v>
      </c>
      <c r="D51" s="3">
        <v>0.65521473500000005</v>
      </c>
      <c r="E51" s="3">
        <v>0.66327582045559252</v>
      </c>
      <c r="F51" s="3">
        <v>0.62642630827032975</v>
      </c>
      <c r="G51" s="3">
        <v>0.66689967529870497</v>
      </c>
      <c r="H51" s="3">
        <v>0.67352706776381244</v>
      </c>
      <c r="I51" s="4">
        <v>0.13691171760375123</v>
      </c>
      <c r="J51" s="4">
        <v>0.15188054495775091</v>
      </c>
      <c r="K51" s="4">
        <v>8.3453781711167213E-2</v>
      </c>
      <c r="L51" s="4">
        <v>0.1586097699239585</v>
      </c>
      <c r="M51" s="4">
        <v>0.17091633758955344</v>
      </c>
      <c r="N51" s="5">
        <v>5.8676450401607676</v>
      </c>
      <c r="O51" s="5">
        <v>6.5091662124750389</v>
      </c>
      <c r="P51" s="5">
        <v>3.576590644764309</v>
      </c>
      <c r="Q51" s="5">
        <v>6.79756156816965</v>
      </c>
      <c r="R51" s="5">
        <v>7.3249858966951473</v>
      </c>
    </row>
    <row r="52" spans="1:18" x14ac:dyDescent="0.2">
      <c r="A52">
        <v>0.55598411000000003</v>
      </c>
      <c r="C52">
        <v>239.33250000000001</v>
      </c>
      <c r="D52" s="3">
        <v>0.68823031099999998</v>
      </c>
      <c r="E52" s="3">
        <v>0.6267611365433805</v>
      </c>
      <c r="F52" s="3">
        <v>0.59920850869924513</v>
      </c>
      <c r="G52" s="3">
        <v>0.68362203269596844</v>
      </c>
      <c r="H52" s="3">
        <v>0.684253745290479</v>
      </c>
      <c r="I52" s="4">
        <v>0.16431236278260181</v>
      </c>
      <c r="J52" s="4">
        <v>5.3753133928706176E-2</v>
      </c>
      <c r="K52" s="4">
        <v>4.1966315960489248E-3</v>
      </c>
      <c r="L52" s="4">
        <v>0.15602385557322931</v>
      </c>
      <c r="M52" s="4">
        <v>0.1571600617761558</v>
      </c>
      <c r="N52" s="5">
        <v>7.041958404968649</v>
      </c>
      <c r="O52" s="5">
        <v>2.3037057398016936</v>
      </c>
      <c r="P52" s="5">
        <v>0.17985563983066818</v>
      </c>
      <c r="Q52" s="5">
        <v>6.686736667424114</v>
      </c>
      <c r="R52" s="5">
        <v>6.7354312189781052</v>
      </c>
    </row>
    <row r="53" spans="1:18" x14ac:dyDescent="0.2">
      <c r="A53">
        <v>0.53819614333333332</v>
      </c>
      <c r="C53">
        <v>244.28250000000003</v>
      </c>
      <c r="D53" s="3">
        <v>0.71215338100000003</v>
      </c>
      <c r="E53" s="3">
        <v>0.66868218975011662</v>
      </c>
      <c r="F53" s="3">
        <v>0.63353592128781755</v>
      </c>
      <c r="G53" s="3">
        <v>0.65608137243615172</v>
      </c>
      <c r="H53" s="3">
        <v>0.69450129049687448</v>
      </c>
      <c r="I53" s="4">
        <v>0.23967876241168107</v>
      </c>
      <c r="J53" s="4">
        <v>0.15890673944502928</v>
      </c>
      <c r="K53" s="4">
        <v>9.3602911281899681E-2</v>
      </c>
      <c r="L53" s="4">
        <v>0.13549368182644181</v>
      </c>
      <c r="M53" s="4">
        <v>0.20688014294592866</v>
      </c>
      <c r="N53" s="5">
        <v>10.271946960500618</v>
      </c>
      <c r="O53" s="5">
        <v>6.8102888333583973</v>
      </c>
      <c r="P53" s="5">
        <v>4.0115533406528439</v>
      </c>
      <c r="Q53" s="5">
        <v>5.8068720782760774</v>
      </c>
      <c r="R53" s="5">
        <v>8.8662918405397999</v>
      </c>
    </row>
    <row r="54" spans="1:18" x14ac:dyDescent="0.2">
      <c r="A54">
        <v>0.54724312666666675</v>
      </c>
      <c r="C54">
        <v>249.23249999999999</v>
      </c>
      <c r="D54" s="3">
        <v>0.65523034599999996</v>
      </c>
      <c r="E54" s="3">
        <v>0.64216726658944645</v>
      </c>
      <c r="F54" s="3">
        <v>0.62406428371414813</v>
      </c>
      <c r="G54" s="3">
        <v>0.66005883850331115</v>
      </c>
      <c r="H54" s="3">
        <v>0.68011156029844211</v>
      </c>
      <c r="I54" s="4">
        <v>9.9629960851013721E-2</v>
      </c>
      <c r="J54" s="4">
        <v>7.5759255539240261E-2</v>
      </c>
      <c r="K54" s="4">
        <v>4.2678926169795128E-2</v>
      </c>
      <c r="L54" s="4">
        <v>0.10845326491464299</v>
      </c>
      <c r="M54" s="4">
        <v>0.14509643285587387</v>
      </c>
      <c r="N54" s="5">
        <v>4.2698554650434453</v>
      </c>
      <c r="O54" s="5">
        <v>3.2468252373960111</v>
      </c>
      <c r="P54" s="5">
        <v>1.8290968358483628</v>
      </c>
      <c r="Q54" s="5">
        <v>4.6479970677704143</v>
      </c>
      <c r="R54" s="5">
        <v>6.2184185509660228</v>
      </c>
    </row>
    <row r="55" spans="1:18" x14ac:dyDescent="0.2">
      <c r="A55">
        <v>0.54703834666666673</v>
      </c>
      <c r="C55">
        <v>254.1825</v>
      </c>
      <c r="D55" s="3">
        <v>0.67980387900000006</v>
      </c>
      <c r="E55" s="3">
        <v>0.62891727912066442</v>
      </c>
      <c r="F55" s="3">
        <v>0.57519911713387872</v>
      </c>
      <c r="G55" s="3">
        <v>0.66578303611711065</v>
      </c>
      <c r="H55" s="3">
        <v>0.66817901624440434</v>
      </c>
      <c r="I55" s="4">
        <v>0.15270378076160449</v>
      </c>
      <c r="J55" s="4">
        <v>5.9681782963079105E-2</v>
      </c>
      <c r="K55" s="4">
        <v>-3.8516382328463813E-2</v>
      </c>
      <c r="L55" s="4">
        <v>0.12707332364954962</v>
      </c>
      <c r="M55" s="4">
        <v>0.13145323621307173</v>
      </c>
      <c r="N55" s="5">
        <v>6.5444477469259059</v>
      </c>
      <c r="O55" s="5">
        <v>2.5577906984176755</v>
      </c>
      <c r="P55" s="5">
        <v>-1.6507020997913062</v>
      </c>
      <c r="Q55" s="5">
        <v>5.4459995849806981</v>
      </c>
      <c r="R55" s="5">
        <v>5.6337101234173597</v>
      </c>
    </row>
    <row r="56" spans="1:18" x14ac:dyDescent="0.2">
      <c r="A56">
        <v>0.53324629333333329</v>
      </c>
      <c r="C56">
        <v>259.13249999999994</v>
      </c>
      <c r="D56" s="3">
        <v>0.67304477200000001</v>
      </c>
      <c r="E56" s="3">
        <v>0.64215276470776605</v>
      </c>
      <c r="F56" s="3">
        <v>0.60984555944030283</v>
      </c>
      <c r="G56" s="3">
        <v>0.67878107994317249</v>
      </c>
      <c r="H56" s="3">
        <v>0.67538713863342503</v>
      </c>
      <c r="I56" s="4">
        <v>0.18575347351304083</v>
      </c>
      <c r="J56" s="4">
        <v>0.12782150534289677</v>
      </c>
      <c r="K56" s="4">
        <v>6.7235607847932033E-2</v>
      </c>
      <c r="L56" s="4">
        <v>0.19651080650323322</v>
      </c>
      <c r="M56" s="4">
        <v>0.19014612783189755</v>
      </c>
      <c r="N56" s="5">
        <v>7.9608631505588923</v>
      </c>
      <c r="O56" s="5">
        <v>5.4780645146955758</v>
      </c>
      <c r="P56" s="5">
        <v>2.8815260506256588</v>
      </c>
      <c r="Q56" s="5">
        <v>8.4218917072814232</v>
      </c>
      <c r="R56" s="5">
        <v>8.1491197642241797</v>
      </c>
    </row>
    <row r="57" spans="1:18" x14ac:dyDescent="0.2">
      <c r="A57">
        <v>0.54851466999999998</v>
      </c>
      <c r="C57">
        <v>264.08249999999998</v>
      </c>
      <c r="D57" s="3">
        <v>0.70804669099999995</v>
      </c>
      <c r="E57" s="3">
        <v>0.64294734058700287</v>
      </c>
      <c r="F57" s="3">
        <v>0.62743254504094137</v>
      </c>
      <c r="G57" s="3">
        <v>0.68271018956258622</v>
      </c>
      <c r="H57" s="3">
        <v>0.68989966561066818</v>
      </c>
      <c r="I57" s="4">
        <v>0.23850404776605144</v>
      </c>
      <c r="J57" s="4">
        <v>0.11982107723948909</v>
      </c>
      <c r="K57" s="4">
        <v>9.1535971307752567E-2</v>
      </c>
      <c r="L57" s="4">
        <v>0.19231293780464656</v>
      </c>
      <c r="M57" s="4">
        <v>0.20542010966585122</v>
      </c>
      <c r="N57" s="5">
        <v>10.221602047116489</v>
      </c>
      <c r="O57" s="5">
        <v>5.1351890245495326</v>
      </c>
      <c r="P57" s="5">
        <v>3.9229701989036814</v>
      </c>
      <c r="Q57" s="5">
        <v>8.2419830487705674</v>
      </c>
      <c r="R57" s="5">
        <v>8.803718985679339</v>
      </c>
    </row>
    <row r="58" spans="1:18" x14ac:dyDescent="0.2">
      <c r="A58">
        <v>0.53928741666666669</v>
      </c>
      <c r="C58">
        <v>269.03249999999997</v>
      </c>
      <c r="D58" s="3">
        <v>0.68356477299999996</v>
      </c>
      <c r="E58" s="3">
        <v>0.63316635464631865</v>
      </c>
      <c r="F58" s="3">
        <v>0.60666588765872798</v>
      </c>
      <c r="G58" s="3">
        <v>0.66074168900432251</v>
      </c>
      <c r="H58" s="3">
        <v>0.67750269762319582</v>
      </c>
      <c r="I58" s="4">
        <v>0.173910109400084</v>
      </c>
      <c r="J58" s="4">
        <v>8.0456383620250843E-2</v>
      </c>
      <c r="K58" s="4">
        <v>3.1316599956485877E-2</v>
      </c>
      <c r="L58" s="4">
        <v>0.13158929254003779</v>
      </c>
      <c r="M58" s="4">
        <v>0.16266921041105548</v>
      </c>
      <c r="N58" s="5">
        <v>7.4532904028607421</v>
      </c>
      <c r="O58" s="5">
        <v>3.4481307265821792</v>
      </c>
      <c r="P58" s="5">
        <v>1.342139998135109</v>
      </c>
      <c r="Q58" s="5">
        <v>5.6395411088587624</v>
      </c>
      <c r="R58" s="5">
        <v>6.9715375890452345</v>
      </c>
    </row>
    <row r="59" spans="1:18" x14ac:dyDescent="0.2">
      <c r="A59">
        <v>0.54043333333333332</v>
      </c>
      <c r="C59">
        <v>273.98250000000002</v>
      </c>
      <c r="D59" s="3">
        <v>0.65464476900000002</v>
      </c>
      <c r="E59" s="3">
        <v>0.61257754364175698</v>
      </c>
      <c r="F59" s="3">
        <v>0.5930903513104846</v>
      </c>
      <c r="G59" s="3">
        <v>0.65759632129912349</v>
      </c>
      <c r="H59" s="3">
        <v>0.6736038267833343</v>
      </c>
      <c r="I59" s="4">
        <v>0.12285611521880802</v>
      </c>
      <c r="J59" s="4">
        <v>4.5016310078038829E-2</v>
      </c>
      <c r="K59" s="4">
        <v>8.9578526711325407E-3</v>
      </c>
      <c r="L59" s="4">
        <v>0.12831757016074993</v>
      </c>
      <c r="M59" s="4">
        <v>0.15793732989222001</v>
      </c>
      <c r="N59" s="5">
        <v>5.2652620808060577</v>
      </c>
      <c r="O59" s="5">
        <v>1.9292704319159497</v>
      </c>
      <c r="P59" s="5">
        <v>0.38390797161996598</v>
      </c>
      <c r="Q59" s="5">
        <v>5.4993244354607107</v>
      </c>
      <c r="R59" s="5">
        <v>6.7687427096665713</v>
      </c>
    </row>
    <row r="60" spans="1:18" x14ac:dyDescent="0.2">
      <c r="A60">
        <v>0.52972271666666659</v>
      </c>
      <c r="C60">
        <v>278.93250000000006</v>
      </c>
      <c r="D60" s="3">
        <v>0.66478667400000002</v>
      </c>
      <c r="E60" s="3">
        <v>0.60885957101741262</v>
      </c>
      <c r="F60" s="3">
        <v>0.57815996772827571</v>
      </c>
      <c r="G60" s="3">
        <v>0.67095539062522891</v>
      </c>
      <c r="H60" s="3">
        <v>0.66693481593569315</v>
      </c>
      <c r="I60" s="4">
        <v>0.16202580157715946</v>
      </c>
      <c r="J60" s="4">
        <v>5.6447729837071886E-2</v>
      </c>
      <c r="K60" s="4">
        <v>-1.5063701538011454E-3</v>
      </c>
      <c r="L60" s="4">
        <v>0.17367098202938958</v>
      </c>
      <c r="M60" s="4">
        <v>0.16608102116300338</v>
      </c>
      <c r="N60" s="5">
        <v>6.9439629247354056</v>
      </c>
      <c r="O60" s="5">
        <v>2.4191884215887951</v>
      </c>
      <c r="P60" s="5">
        <v>-6.4558720877191944E-2</v>
      </c>
      <c r="Q60" s="5">
        <v>7.4430420869738381</v>
      </c>
      <c r="R60" s="5">
        <v>7.117758049843002</v>
      </c>
    </row>
    <row r="61" spans="1:18" x14ac:dyDescent="0.2">
      <c r="A61">
        <v>0.53616858999999994</v>
      </c>
      <c r="C61">
        <v>283.88249999999994</v>
      </c>
      <c r="D61" s="3">
        <v>0.67876108400000001</v>
      </c>
      <c r="E61" s="3">
        <v>0.62144756678877788</v>
      </c>
      <c r="F61" s="3">
        <v>0.59768328687768735</v>
      </c>
      <c r="G61" s="3">
        <v>0.66483324942063504</v>
      </c>
      <c r="H61" s="3">
        <v>0.65553366464710061</v>
      </c>
      <c r="I61" s="4">
        <v>0.18603640447229536</v>
      </c>
      <c r="J61" s="4">
        <v>7.9141822655739963E-2</v>
      </c>
      <c r="K61" s="4">
        <v>3.4819420421975139E-2</v>
      </c>
      <c r="L61" s="4">
        <v>0.16005980897764882</v>
      </c>
      <c r="M61" s="4">
        <v>0.14271529281803114</v>
      </c>
      <c r="N61" s="5">
        <v>7.972988763098372</v>
      </c>
      <c r="O61" s="5">
        <v>3.3917923995317123</v>
      </c>
      <c r="P61" s="5">
        <v>1.4922608752275059</v>
      </c>
      <c r="Q61" s="5">
        <v>6.8597060990420919</v>
      </c>
      <c r="R61" s="5">
        <v>6.1163696922013342</v>
      </c>
    </row>
    <row r="62" spans="1:18" x14ac:dyDescent="0.2">
      <c r="A62">
        <v>0.54589608000000001</v>
      </c>
      <c r="C62">
        <v>288.83249999999998</v>
      </c>
      <c r="D62" s="3">
        <v>0.64552852299999997</v>
      </c>
      <c r="E62" s="3">
        <v>0.62299620019603652</v>
      </c>
      <c r="F62" s="3">
        <v>0.60057674993650068</v>
      </c>
      <c r="G62" s="3">
        <v>0.66082251526332236</v>
      </c>
      <c r="H62" s="3">
        <v>0.68079348853457855</v>
      </c>
      <c r="I62" s="4">
        <v>8.8143983362910128E-2</v>
      </c>
      <c r="J62" s="4">
        <v>4.6868136861203336E-2</v>
      </c>
      <c r="K62" s="4">
        <v>5.7990559849753071E-3</v>
      </c>
      <c r="L62" s="4">
        <v>0.11616029053866855</v>
      </c>
      <c r="M62" s="4">
        <v>0.15274412765150547</v>
      </c>
      <c r="N62" s="5">
        <v>3.7775992869818626</v>
      </c>
      <c r="O62" s="5">
        <v>2.0086344369087143</v>
      </c>
      <c r="P62" s="5">
        <v>0.24853097078465602</v>
      </c>
      <c r="Q62" s="5">
        <v>4.9782981659429382</v>
      </c>
      <c r="R62" s="5">
        <v>6.5461768993502343</v>
      </c>
    </row>
    <row r="63" spans="1:18" x14ac:dyDescent="0.2">
      <c r="A63">
        <v>0.52494773333333333</v>
      </c>
      <c r="C63">
        <v>293.78249999999997</v>
      </c>
      <c r="D63" s="3">
        <v>0.66414585800000003</v>
      </c>
      <c r="E63" s="3">
        <v>0.62686314292296996</v>
      </c>
      <c r="F63" s="3">
        <v>0.60557458439493961</v>
      </c>
      <c r="G63" s="3">
        <v>0.66655127678020509</v>
      </c>
      <c r="H63" s="3">
        <v>0.6786321899855895</v>
      </c>
      <c r="I63" s="4">
        <v>0.18913050717537716</v>
      </c>
      <c r="J63" s="4">
        <v>0.11810874117918768</v>
      </c>
      <c r="K63" s="4">
        <v>7.755506854429231E-2</v>
      </c>
      <c r="L63" s="4">
        <v>0.19371271341699864</v>
      </c>
      <c r="M63" s="4">
        <v>0.21672626779254106</v>
      </c>
      <c r="N63" s="5">
        <v>8.1055931646590214</v>
      </c>
      <c r="O63" s="5">
        <v>5.0618031933937573</v>
      </c>
      <c r="P63" s="5">
        <v>3.323788651898242</v>
      </c>
      <c r="Q63" s="5">
        <v>8.3019734321570837</v>
      </c>
      <c r="R63" s="5">
        <v>9.2882686196803306</v>
      </c>
    </row>
    <row r="64" spans="1:18" x14ac:dyDescent="0.2">
      <c r="A64">
        <v>0.51656945666666665</v>
      </c>
      <c r="C64">
        <v>298.73250000000002</v>
      </c>
      <c r="D64" s="3">
        <v>0.69233912399999997</v>
      </c>
      <c r="E64" s="3">
        <v>0.6133391310855798</v>
      </c>
      <c r="F64" s="3">
        <v>0.61913614376217174</v>
      </c>
      <c r="G64" s="3">
        <v>0.65119046827326266</v>
      </c>
      <c r="H64" s="3">
        <v>0.68642727270461434</v>
      </c>
      <c r="I64" s="4">
        <v>0.26457919800037849</v>
      </c>
      <c r="J64" s="4">
        <v>0.11164721200145111</v>
      </c>
      <c r="K64" s="4">
        <v>0.12286934796357141</v>
      </c>
      <c r="L64" s="4">
        <v>0.18492165109030279</v>
      </c>
      <c r="M64" s="4">
        <v>0.25313475191652796</v>
      </c>
      <c r="N64" s="5">
        <v>11.339108485730506</v>
      </c>
      <c r="O64" s="5">
        <v>4.784880514347905</v>
      </c>
      <c r="P64" s="5">
        <v>5.2658291984387748</v>
      </c>
      <c r="Q64" s="5">
        <v>7.9252136181558335</v>
      </c>
      <c r="R64" s="5">
        <v>10.848632224994054</v>
      </c>
    </row>
    <row r="65" spans="1:18" x14ac:dyDescent="0.2">
      <c r="A65">
        <v>0.52037870333333325</v>
      </c>
      <c r="C65">
        <v>303.6825</v>
      </c>
      <c r="D65" s="3">
        <v>0.68449568800000005</v>
      </c>
      <c r="E65" s="3">
        <v>0.62658281862205401</v>
      </c>
      <c r="F65" s="3">
        <v>0.60422806763174908</v>
      </c>
      <c r="G65" s="3">
        <v>0.66678159593581943</v>
      </c>
      <c r="H65" s="3">
        <v>0.67440709554684808</v>
      </c>
      <c r="I65" s="4">
        <v>0.25612640685802623</v>
      </c>
      <c r="J65" s="4">
        <v>0.14483655389713471</v>
      </c>
      <c r="K65" s="4">
        <v>0.10187793386309119</v>
      </c>
      <c r="L65" s="4">
        <v>0.22208563626016858</v>
      </c>
      <c r="M65" s="4">
        <v>0.23673938661963334</v>
      </c>
      <c r="N65" s="5">
        <v>10.976846008201125</v>
      </c>
      <c r="O65" s="5">
        <v>6.2072808813057732</v>
      </c>
      <c r="P65" s="5">
        <v>4.3661971655610508</v>
      </c>
      <c r="Q65" s="5">
        <v>9.5179558397215089</v>
      </c>
      <c r="R65" s="5">
        <v>10.145973712269999</v>
      </c>
    </row>
    <row r="66" spans="1:18" x14ac:dyDescent="0.2">
      <c r="A66">
        <v>0.51729408666666665</v>
      </c>
      <c r="C66">
        <v>308.63249999999994</v>
      </c>
      <c r="D66" s="3">
        <v>0.67404362900000003</v>
      </c>
      <c r="E66" s="3">
        <v>0.66120410317678058</v>
      </c>
      <c r="F66" s="3">
        <v>0.58114818168798044</v>
      </c>
      <c r="G66" s="3">
        <v>0.662798595873904</v>
      </c>
      <c r="H66" s="3">
        <v>0.66181304446904665</v>
      </c>
      <c r="I66" s="4">
        <v>0.24261359691387768</v>
      </c>
      <c r="J66" s="4">
        <v>0.21779304289217094</v>
      </c>
      <c r="K66" s="4">
        <v>6.3034031427989093E-2</v>
      </c>
      <c r="L66" s="4">
        <v>0.22087541467685146</v>
      </c>
      <c r="M66" s="4">
        <v>0.2189702094362348</v>
      </c>
      <c r="N66" s="5">
        <v>10.397725582023329</v>
      </c>
      <c r="O66" s="5">
        <v>9.3339875525216112</v>
      </c>
      <c r="P66" s="5">
        <v>2.7014584897709608</v>
      </c>
      <c r="Q66" s="5">
        <v>9.4660892004364907</v>
      </c>
      <c r="R66" s="5">
        <v>9.3844375472672059</v>
      </c>
    </row>
    <row r="67" spans="1:18" x14ac:dyDescent="0.2">
      <c r="A67">
        <v>0.53117943000000001</v>
      </c>
      <c r="C67">
        <v>313.58250000000004</v>
      </c>
      <c r="D67" s="3">
        <v>0.68070046299999998</v>
      </c>
      <c r="E67" s="3">
        <v>0.66148673534054225</v>
      </c>
      <c r="F67" s="3">
        <v>0.61497493057720509</v>
      </c>
      <c r="G67" s="3">
        <v>0.66531812663480916</v>
      </c>
      <c r="H67" s="3">
        <v>0.66013280565603638</v>
      </c>
      <c r="I67" s="4">
        <v>0.20468127371884604</v>
      </c>
      <c r="J67" s="4">
        <v>0.16850945196841094</v>
      </c>
      <c r="K67" s="4">
        <v>8.0946187774733197E-2</v>
      </c>
      <c r="L67" s="4">
        <v>0.17572244079643634</v>
      </c>
      <c r="M67" s="4">
        <v>0.16596053985314724</v>
      </c>
      <c r="N67" s="5">
        <v>8.772054587950544</v>
      </c>
      <c r="O67" s="5">
        <v>7.2218336557890401</v>
      </c>
      <c r="P67" s="5">
        <v>3.4691223332028511</v>
      </c>
      <c r="Q67" s="5">
        <v>7.5309617484186999</v>
      </c>
      <c r="R67" s="5">
        <v>7.1125945651348808</v>
      </c>
    </row>
    <row r="68" spans="1:18" x14ac:dyDescent="0.2">
      <c r="A68">
        <v>0.51106178666666668</v>
      </c>
      <c r="C68">
        <v>318.53249999999997</v>
      </c>
      <c r="D68" s="3">
        <v>0.67310131299999998</v>
      </c>
      <c r="E68" s="3">
        <v>0.63857125641950596</v>
      </c>
      <c r="F68" s="3">
        <v>0.62056123803565899</v>
      </c>
      <c r="G68" s="3">
        <v>0.64149278175333668</v>
      </c>
      <c r="H68" s="3">
        <v>0.6607973379276243</v>
      </c>
      <c r="I68" s="4">
        <v>0.25120203704506627</v>
      </c>
      <c r="J68" s="4">
        <v>0.18363671034413687</v>
      </c>
      <c r="K68" s="4">
        <v>0.14839631700282493</v>
      </c>
      <c r="L68" s="4">
        <v>0.1893532898459736</v>
      </c>
      <c r="M68" s="4">
        <v>0.22712671896537429</v>
      </c>
      <c r="N68" s="5">
        <v>10.765801587645697</v>
      </c>
      <c r="O68" s="5">
        <v>7.8701447290344371</v>
      </c>
      <c r="P68" s="5">
        <v>6.3598421572639259</v>
      </c>
      <c r="Q68" s="5">
        <v>8.1151409933988692</v>
      </c>
      <c r="R68" s="5">
        <v>9.734002241373183</v>
      </c>
    </row>
    <row r="69" spans="1:18" x14ac:dyDescent="0.2">
      <c r="A69">
        <v>0.49153393666666667</v>
      </c>
      <c r="C69">
        <v>323.48250000000002</v>
      </c>
      <c r="D69" s="3">
        <v>0.670523007</v>
      </c>
      <c r="E69" s="3">
        <v>0.64114033941280046</v>
      </c>
      <c r="F69" s="3">
        <v>0.60327527267364522</v>
      </c>
      <c r="G69" s="3">
        <v>0.66215430318943036</v>
      </c>
      <c r="H69" s="3">
        <v>0.66086568180459848</v>
      </c>
      <c r="I69" s="4">
        <v>0.30229451451102296</v>
      </c>
      <c r="J69" s="4">
        <v>0.24251701921444618</v>
      </c>
      <c r="K69" s="4">
        <v>0.16548252797272869</v>
      </c>
      <c r="L69" s="4">
        <v>0.28526882577155982</v>
      </c>
      <c r="M69" s="4">
        <v>0.28264719318689913</v>
      </c>
      <c r="N69" s="5">
        <v>12.955479193329555</v>
      </c>
      <c r="O69" s="5">
        <v>10.393586537761978</v>
      </c>
      <c r="P69" s="5">
        <v>7.0921083416883723</v>
      </c>
      <c r="Q69" s="5">
        <v>12.225806818781134</v>
      </c>
      <c r="R69" s="5">
        <v>12.113451136581391</v>
      </c>
    </row>
    <row r="70" spans="1:18" x14ac:dyDescent="0.2">
      <c r="A70">
        <v>0.50053570999999997</v>
      </c>
      <c r="C70">
        <v>328.4325</v>
      </c>
      <c r="D70" s="3">
        <v>0.65742654199999995</v>
      </c>
      <c r="E70" s="3">
        <v>0.62240878755788853</v>
      </c>
      <c r="F70" s="3">
        <v>0.62184721678583266</v>
      </c>
      <c r="G70" s="3">
        <v>0.67178231165762925</v>
      </c>
      <c r="H70" s="3">
        <v>0.66972507590330976</v>
      </c>
      <c r="I70" s="4">
        <v>0.21533337988794804</v>
      </c>
      <c r="J70" s="4">
        <v>0.14537282813808106</v>
      </c>
      <c r="K70" s="4">
        <v>0.14425088866236238</v>
      </c>
      <c r="L70" s="4">
        <v>0.2440141900096261</v>
      </c>
      <c r="M70" s="4">
        <v>0.23990412210993617</v>
      </c>
      <c r="N70" s="5">
        <v>9.2285734237692019</v>
      </c>
      <c r="O70" s="5">
        <v>6.2302640630606163</v>
      </c>
      <c r="P70" s="5">
        <v>6.182180942672673</v>
      </c>
      <c r="Q70" s="5">
        <v>10.457751000412546</v>
      </c>
      <c r="R70" s="5">
        <v>10.281605233282978</v>
      </c>
    </row>
    <row r="71" spans="1:18" x14ac:dyDescent="0.2">
      <c r="A71">
        <v>0.49499063666666671</v>
      </c>
      <c r="C71">
        <v>333.38249999999994</v>
      </c>
      <c r="D71" s="3">
        <v>0.68205236599999997</v>
      </c>
      <c r="E71" s="3">
        <v>0.62201359230391773</v>
      </c>
      <c r="F71" s="3">
        <v>0.61247331557588214</v>
      </c>
      <c r="G71" s="3">
        <v>0.65920466442433645</v>
      </c>
      <c r="H71" s="3">
        <v>0.6717445675613325</v>
      </c>
      <c r="I71" s="4">
        <v>0.27992385321452584</v>
      </c>
      <c r="J71" s="4">
        <v>0.15863110695089672</v>
      </c>
      <c r="K71" s="4">
        <v>0.13935745605462704</v>
      </c>
      <c r="L71" s="4">
        <v>0.23376600722066421</v>
      </c>
      <c r="M71" s="4">
        <v>0.25909962407742221</v>
      </c>
      <c r="N71" s="5">
        <v>11.996736566336821</v>
      </c>
      <c r="O71" s="5">
        <v>6.7984760121812879</v>
      </c>
      <c r="P71" s="5">
        <v>5.9724624023411588</v>
      </c>
      <c r="Q71" s="5">
        <v>10.018543166599894</v>
      </c>
      <c r="R71" s="5">
        <v>11.104269603318095</v>
      </c>
    </row>
    <row r="72" spans="1:18" x14ac:dyDescent="0.2">
      <c r="A72">
        <v>0.4978439833333333</v>
      </c>
      <c r="C72">
        <v>338.33250000000004</v>
      </c>
      <c r="D72" s="3">
        <v>0.6708674</v>
      </c>
      <c r="E72" s="3">
        <v>0.63120517874751725</v>
      </c>
      <c r="F72" s="3">
        <v>0.60951954107387385</v>
      </c>
      <c r="G72" s="3">
        <v>0.67762141865555248</v>
      </c>
      <c r="H72" s="3">
        <v>0.66623442826254731</v>
      </c>
      <c r="I72" s="4">
        <v>0.250292207654291</v>
      </c>
      <c r="J72" s="4">
        <v>0.17062423419215761</v>
      </c>
      <c r="K72" s="4">
        <v>0.12706513053794374</v>
      </c>
      <c r="L72" s="4">
        <v>0.26385874432373246</v>
      </c>
      <c r="M72" s="4">
        <v>0.24098613608859187</v>
      </c>
      <c r="N72" s="5">
        <v>10.726808899469615</v>
      </c>
      <c r="O72" s="5">
        <v>7.3124671796638969</v>
      </c>
      <c r="P72" s="5">
        <v>5.4456484516261598</v>
      </c>
      <c r="Q72" s="5">
        <v>11.308231899588534</v>
      </c>
      <c r="R72" s="5">
        <v>10.327977260939651</v>
      </c>
    </row>
    <row r="73" spans="1:18" x14ac:dyDescent="0.2">
      <c r="A73">
        <v>0.48769990333333335</v>
      </c>
      <c r="C73">
        <v>343.28249999999997</v>
      </c>
      <c r="D73" s="3">
        <v>0.62645371000000005</v>
      </c>
      <c r="E73" s="3">
        <v>0.65231891345159443</v>
      </c>
      <c r="F73" s="3">
        <v>0.60239474028869222</v>
      </c>
      <c r="G73" s="3">
        <v>0.65953194808297133</v>
      </c>
      <c r="H73" s="3">
        <v>0.66462804899644967</v>
      </c>
      <c r="I73" s="4">
        <v>0.18657532559379569</v>
      </c>
      <c r="J73" s="4">
        <v>0.23961040572157671</v>
      </c>
      <c r="K73" s="4">
        <v>0.13724382163640411</v>
      </c>
      <c r="L73" s="4">
        <v>0.25440030947607251</v>
      </c>
      <c r="M73" s="4">
        <v>0.26484956500933687</v>
      </c>
      <c r="N73" s="5">
        <v>7.996085382591243</v>
      </c>
      <c r="O73" s="5">
        <v>10.269017388067574</v>
      </c>
      <c r="P73" s="5">
        <v>5.8818780701316049</v>
      </c>
      <c r="Q73" s="5">
        <v>10.902870406117392</v>
      </c>
      <c r="R73" s="5">
        <v>11.350695643257295</v>
      </c>
    </row>
    <row r="74" spans="1:18" x14ac:dyDescent="0.2">
      <c r="A74">
        <v>0.48967124333333328</v>
      </c>
      <c r="C74">
        <v>348.23250000000002</v>
      </c>
      <c r="D74" s="3">
        <v>0.64626575900000005</v>
      </c>
      <c r="E74" s="3">
        <v>0.64035078141171509</v>
      </c>
      <c r="F74" s="3">
        <v>0.61253480422986673</v>
      </c>
      <c r="G74" s="3">
        <v>0.65559909774730218</v>
      </c>
      <c r="H74" s="3">
        <v>0.66285221118435145</v>
      </c>
      <c r="I74" s="4">
        <v>0.20109543806969177</v>
      </c>
      <c r="J74" s="4">
        <v>0.1890159507221808</v>
      </c>
      <c r="K74" s="4">
        <v>0.1322105377832935</v>
      </c>
      <c r="L74" s="4">
        <v>0.22015585641030622</v>
      </c>
      <c r="M74" s="4">
        <v>0.23496806671629689</v>
      </c>
      <c r="N74" s="5">
        <v>8.6183759172725036</v>
      </c>
      <c r="O74" s="5">
        <v>8.1006836023791777</v>
      </c>
      <c r="P74" s="5">
        <v>5.6661659049982926</v>
      </c>
      <c r="Q74" s="5">
        <v>9.4352509890131238</v>
      </c>
      <c r="R74" s="5">
        <v>10.070060002127009</v>
      </c>
    </row>
    <row r="75" spans="1:18" x14ac:dyDescent="0.2">
      <c r="A75">
        <v>0.49766064000000004</v>
      </c>
      <c r="C75">
        <v>353.1825</v>
      </c>
      <c r="D75" s="3">
        <v>0.68523795099999996</v>
      </c>
      <c r="E75" s="3">
        <v>0.63527194327464998</v>
      </c>
      <c r="F75" s="3">
        <v>0.60016739041048406</v>
      </c>
      <c r="G75" s="3">
        <v>0.65002158679646349</v>
      </c>
      <c r="H75" s="3">
        <v>0.6681345151265301</v>
      </c>
      <c r="I75" s="4">
        <v>0.26350156988726853</v>
      </c>
      <c r="J75" s="4">
        <v>0.16309980268030194</v>
      </c>
      <c r="K75" s="4">
        <v>9.25606640733872E-2</v>
      </c>
      <c r="L75" s="4">
        <v>0.19273775741550769</v>
      </c>
      <c r="M75" s="4">
        <v>0.22913390144262347</v>
      </c>
      <c r="N75" s="5">
        <v>11.292924423740079</v>
      </c>
      <c r="O75" s="5">
        <v>6.9899915434415121</v>
      </c>
      <c r="P75" s="5">
        <v>3.9668856031451658</v>
      </c>
      <c r="Q75" s="5">
        <v>8.2601896035217575</v>
      </c>
      <c r="R75" s="5">
        <v>9.8200243475410041</v>
      </c>
    </row>
    <row r="76" spans="1:18" x14ac:dyDescent="0.2">
      <c r="A76">
        <v>0.49327698666666669</v>
      </c>
      <c r="C76">
        <v>358.13249999999994</v>
      </c>
      <c r="D76" s="3">
        <v>0.69882456900000001</v>
      </c>
      <c r="E76" s="3">
        <v>0.64192375003872459</v>
      </c>
      <c r="F76" s="3">
        <v>0.59918110175705308</v>
      </c>
      <c r="G76" s="3">
        <v>0.65772665284672083</v>
      </c>
      <c r="H76" s="3">
        <v>0.70164057613674491</v>
      </c>
      <c r="I76" s="4">
        <v>0.33450378098857136</v>
      </c>
      <c r="J76" s="4">
        <v>0.2191511079482491</v>
      </c>
      <c r="K76" s="4">
        <v>0.13250070779375137</v>
      </c>
      <c r="L76" s="4">
        <v>0.25118767814136678</v>
      </c>
      <c r="M76" s="4">
        <v>0.34021255559768937</v>
      </c>
      <c r="N76" s="5">
        <v>14.335876328081628</v>
      </c>
      <c r="O76" s="5">
        <v>9.3921903406392477</v>
      </c>
      <c r="P76" s="5">
        <v>5.6786017625893441</v>
      </c>
      <c r="Q76" s="5">
        <v>10.765186206058575</v>
      </c>
      <c r="R76" s="5">
        <v>14.58053809704383</v>
      </c>
    </row>
    <row r="77" spans="1:18" x14ac:dyDescent="0.2">
      <c r="A77">
        <v>0.4949730266666667</v>
      </c>
      <c r="C77">
        <v>363.08250000000004</v>
      </c>
      <c r="D77" s="3">
        <v>0.656230274</v>
      </c>
      <c r="E77" s="3">
        <v>0.63416091812244202</v>
      </c>
      <c r="F77" s="3">
        <v>0.5845130972134005</v>
      </c>
      <c r="G77" s="3">
        <v>0.66850443288172656</v>
      </c>
      <c r="H77" s="3">
        <v>0.65078849758816792</v>
      </c>
      <c r="I77" s="4">
        <v>0.2057544587241848</v>
      </c>
      <c r="J77" s="4">
        <v>0.16116747178030771</v>
      </c>
      <c r="K77" s="4">
        <v>6.0863377952430908E-2</v>
      </c>
      <c r="L77" s="4">
        <v>0.23055209055552989</v>
      </c>
      <c r="M77" s="4">
        <v>0.1947603719383269</v>
      </c>
      <c r="N77" s="5">
        <v>8.8180482310364923</v>
      </c>
      <c r="O77" s="5">
        <v>6.9071773620131882</v>
      </c>
      <c r="P77" s="5">
        <v>2.6084304836756105</v>
      </c>
      <c r="Q77" s="5">
        <v>9.8808038809512819</v>
      </c>
      <c r="R77" s="5">
        <v>8.3468730830711539</v>
      </c>
    </row>
    <row r="78" spans="1:18" x14ac:dyDescent="0.2">
      <c r="A78">
        <v>0.49518514000000002</v>
      </c>
      <c r="C78">
        <v>368.03249999999997</v>
      </c>
      <c r="D78" s="3">
        <v>0.64630149999999997</v>
      </c>
      <c r="E78" s="3">
        <v>0.62420412597370523</v>
      </c>
      <c r="F78" s="3">
        <v>0.59610340268631323</v>
      </c>
      <c r="G78" s="3">
        <v>0.65123562421937764</v>
      </c>
      <c r="H78" s="3">
        <v>0.65305903649830233</v>
      </c>
      <c r="I78" s="4">
        <v>0.17367573450144008</v>
      </c>
      <c r="J78" s="4">
        <v>0.12905126530534355</v>
      </c>
      <c r="K78" s="4">
        <v>7.2303352216933847E-2</v>
      </c>
      <c r="L78" s="4">
        <v>0.18363993540491969</v>
      </c>
      <c r="M78" s="4">
        <v>0.18732221932588849</v>
      </c>
      <c r="N78" s="5">
        <v>7.4432457643474317</v>
      </c>
      <c r="O78" s="5">
        <v>5.5307685130861524</v>
      </c>
      <c r="P78" s="5">
        <v>3.0987150950114506</v>
      </c>
      <c r="Q78" s="5">
        <v>7.8702829459251298</v>
      </c>
      <c r="R78" s="5">
        <v>8.0280951139666499</v>
      </c>
    </row>
    <row r="79" spans="1:18" x14ac:dyDescent="0.2">
      <c r="A79">
        <v>0.48845433333333332</v>
      </c>
      <c r="C79">
        <v>372.98250000000002</v>
      </c>
      <c r="D79" s="3">
        <v>0.68471361600000002</v>
      </c>
      <c r="E79" s="3">
        <v>0.64443138643120301</v>
      </c>
      <c r="F79" s="3">
        <v>0.57311547804547358</v>
      </c>
      <c r="G79" s="3">
        <v>0.68134214262262205</v>
      </c>
      <c r="H79" s="3">
        <v>0.66062664756967371</v>
      </c>
      <c r="I79" s="4">
        <v>0.34475395818792604</v>
      </c>
      <c r="J79" s="4">
        <v>0.26228518512187271</v>
      </c>
      <c r="K79" s="4">
        <v>0.11628195919274234</v>
      </c>
      <c r="L79" s="4">
        <v>0.33785162741245678</v>
      </c>
      <c r="M79" s="4">
        <v>0.29544132692114844</v>
      </c>
      <c r="N79" s="5">
        <v>14.775169636625401</v>
      </c>
      <c r="O79" s="5">
        <v>11.240793648080258</v>
      </c>
      <c r="P79" s="5">
        <v>4.9835125368318147</v>
      </c>
      <c r="Q79" s="5">
        <v>14.479355460533862</v>
      </c>
      <c r="R79" s="5">
        <v>12.661771153763505</v>
      </c>
    </row>
    <row r="80" spans="1:18" x14ac:dyDescent="0.2">
      <c r="A80">
        <v>0.48993880999999995</v>
      </c>
      <c r="C80">
        <v>377.9325</v>
      </c>
      <c r="D80" s="3">
        <v>0.65400619999999998</v>
      </c>
      <c r="E80" s="3">
        <v>0.63135896649373979</v>
      </c>
      <c r="F80" s="3">
        <v>0.57301108374022669</v>
      </c>
      <c r="G80" s="3">
        <v>0.65872144444198422</v>
      </c>
      <c r="H80" s="3">
        <v>0.65637871559686511</v>
      </c>
      <c r="I80" s="4">
        <v>0.23467290344759262</v>
      </c>
      <c r="J80" s="4">
        <v>0.18844828714038442</v>
      </c>
      <c r="K80" s="4">
        <v>6.935610345827703E-2</v>
      </c>
      <c r="L80" s="4">
        <v>0.2442970531286196</v>
      </c>
      <c r="M80" s="4">
        <v>0.23951537672882778</v>
      </c>
      <c r="N80" s="5">
        <v>10.057410147753968</v>
      </c>
      <c r="O80" s="5">
        <v>8.0763551631593327</v>
      </c>
      <c r="P80" s="5">
        <v>2.9724044339261582</v>
      </c>
      <c r="Q80" s="5">
        <v>10.469873705512269</v>
      </c>
      <c r="R80" s="5">
        <v>10.264944716949762</v>
      </c>
    </row>
    <row r="81" spans="1:18" x14ac:dyDescent="0.2">
      <c r="A81">
        <v>0.48888524666666672</v>
      </c>
      <c r="C81">
        <v>382.88249999999994</v>
      </c>
      <c r="D81" s="3">
        <v>0.65907797000000001</v>
      </c>
      <c r="E81" s="3">
        <v>0.63469567021215301</v>
      </c>
      <c r="F81" s="3">
        <v>0.59464060811473496</v>
      </c>
      <c r="G81" s="3">
        <v>0.66974209582206901</v>
      </c>
      <c r="H81" s="3">
        <v>0.6608011197306316</v>
      </c>
      <c r="I81" s="4">
        <v>0.27462244449240664</v>
      </c>
      <c r="J81" s="4">
        <v>0.22474918700695129</v>
      </c>
      <c r="K81" s="4">
        <v>0.14281776778225028</v>
      </c>
      <c r="L81" s="4">
        <v>0.29643559163640304</v>
      </c>
      <c r="M81" s="4">
        <v>0.27814709520007358</v>
      </c>
      <c r="N81" s="5">
        <v>11.769533335388855</v>
      </c>
      <c r="O81" s="5">
        <v>9.6321080145836273</v>
      </c>
      <c r="P81" s="5">
        <v>6.120761476382155</v>
      </c>
      <c r="Q81" s="5">
        <v>12.704382498702985</v>
      </c>
      <c r="R81" s="5">
        <v>11.920589794288867</v>
      </c>
    </row>
    <row r="82" spans="1:18" x14ac:dyDescent="0.2">
      <c r="A82">
        <v>0.48724107999999999</v>
      </c>
      <c r="C82">
        <v>387.83250000000004</v>
      </c>
      <c r="D82" s="3">
        <v>0.67250044200000003</v>
      </c>
      <c r="E82" s="3">
        <v>0.61119092697109212</v>
      </c>
      <c r="F82" s="3">
        <v>0.62240438808832599</v>
      </c>
      <c r="G82" s="3">
        <v>0.66810413888755371</v>
      </c>
      <c r="H82" s="3">
        <v>0.66843980331572983</v>
      </c>
      <c r="I82" s="4">
        <v>0.28390681893664593</v>
      </c>
      <c r="J82" s="4">
        <v>0.15807688064632786</v>
      </c>
      <c r="K82" s="4">
        <v>0.1810910754207789</v>
      </c>
      <c r="L82" s="4">
        <v>0.27488396907257795</v>
      </c>
      <c r="M82" s="4">
        <v>0.27557287738091707</v>
      </c>
      <c r="N82" s="5">
        <v>12.167435097284825</v>
      </c>
      <c r="O82" s="5">
        <v>6.774723456271194</v>
      </c>
      <c r="P82" s="5">
        <v>7.7610460894619528</v>
      </c>
      <c r="Q82" s="5">
        <v>11.780741531681912</v>
      </c>
      <c r="R82" s="5">
        <v>11.810266173467875</v>
      </c>
    </row>
    <row r="83" spans="1:18" x14ac:dyDescent="0.2">
      <c r="A83">
        <v>0.48995846333333332</v>
      </c>
      <c r="C83">
        <v>392.78249999999997</v>
      </c>
      <c r="D83" s="3">
        <v>0.68388406800000001</v>
      </c>
      <c r="E83" s="3">
        <v>0.60378075695623667</v>
      </c>
      <c r="F83" s="3">
        <v>0.58584971370812411</v>
      </c>
      <c r="G83" s="3">
        <v>0.64428285071784719</v>
      </c>
      <c r="H83" s="3">
        <v>0.65792705866053025</v>
      </c>
      <c r="I83" s="4">
        <v>0.2982632229248845</v>
      </c>
      <c r="J83" s="4">
        <v>0.13477321910130186</v>
      </c>
      <c r="K83" s="4">
        <v>9.8176151002666856E-2</v>
      </c>
      <c r="L83" s="4">
        <v>0.21743756065805897</v>
      </c>
      <c r="M83" s="4">
        <v>0.24528524360215476</v>
      </c>
      <c r="N83" s="5">
        <v>12.78270955392362</v>
      </c>
      <c r="O83" s="5">
        <v>5.7759951043415079</v>
      </c>
      <c r="P83" s="5">
        <v>4.2075493286857224</v>
      </c>
      <c r="Q83" s="5">
        <v>9.3187525996310985</v>
      </c>
      <c r="R83" s="5">
        <v>10.512224725806632</v>
      </c>
    </row>
    <row r="84" spans="1:18" x14ac:dyDescent="0.2">
      <c r="A84">
        <v>0.48311889666666669</v>
      </c>
      <c r="C84">
        <v>397.73250000000002</v>
      </c>
      <c r="D84" s="3">
        <v>0.66846540899999995</v>
      </c>
      <c r="E84" s="3">
        <v>0.63702642176496604</v>
      </c>
      <c r="F84" s="3">
        <v>0.58674698853465912</v>
      </c>
      <c r="G84" s="3">
        <v>0.64105156633478977</v>
      </c>
      <c r="H84" s="3">
        <v>0.66351930146362414</v>
      </c>
      <c r="I84" s="4">
        <v>0.28780276357037271</v>
      </c>
      <c r="J84" s="4">
        <v>0.22272771175196787</v>
      </c>
      <c r="K84" s="4">
        <v>0.11865512511291165</v>
      </c>
      <c r="L84" s="4">
        <v>0.23105929347562981</v>
      </c>
      <c r="M84" s="4">
        <v>0.27756489547930441</v>
      </c>
      <c r="N84" s="5">
        <v>12.334404153015972</v>
      </c>
      <c r="O84" s="5">
        <v>9.5454733607986224</v>
      </c>
      <c r="P84" s="5">
        <v>5.0852196476962135</v>
      </c>
      <c r="Q84" s="5">
        <v>9.9025411489555619</v>
      </c>
      <c r="R84" s="5">
        <v>11.895638377684474</v>
      </c>
    </row>
    <row r="85" spans="1:18" x14ac:dyDescent="0.2">
      <c r="A85">
        <v>0.49134761000000005</v>
      </c>
      <c r="C85">
        <v>402.6825</v>
      </c>
      <c r="D85" s="3">
        <v>0.63344561200000005</v>
      </c>
      <c r="E85" s="3">
        <v>0.62515374138683499</v>
      </c>
      <c r="F85" s="3">
        <v>0.58901518691563048</v>
      </c>
      <c r="G85" s="3">
        <v>0.66088604521650218</v>
      </c>
      <c r="H85" s="3">
        <v>0.66190875097204027</v>
      </c>
      <c r="I85" s="4">
        <v>0.19962929879874003</v>
      </c>
      <c r="J85" s="4">
        <v>0.18275352603744571</v>
      </c>
      <c r="K85" s="4">
        <v>0.10920365271821963</v>
      </c>
      <c r="L85" s="4">
        <v>0.25547659032520564</v>
      </c>
      <c r="M85" s="4">
        <v>0.25755802052802701</v>
      </c>
      <c r="N85" s="5">
        <v>8.5555413770888595</v>
      </c>
      <c r="O85" s="5">
        <v>7.8322939730333871</v>
      </c>
      <c r="P85" s="5">
        <v>4.6801565450665557</v>
      </c>
      <c r="Q85" s="5">
        <v>10.948996728223099</v>
      </c>
      <c r="R85" s="5">
        <v>11.038200879772585</v>
      </c>
    </row>
    <row r="86" spans="1:18" x14ac:dyDescent="0.2">
      <c r="A86">
        <v>0.48578999666666672</v>
      </c>
      <c r="C86">
        <v>407.63249999999994</v>
      </c>
      <c r="D86" s="3">
        <v>0.66657118100000001</v>
      </c>
      <c r="E86" s="3">
        <v>0.64241287418506599</v>
      </c>
      <c r="F86" s="3">
        <v>0.58496306351366312</v>
      </c>
      <c r="G86" s="3">
        <v>0.6511246073480208</v>
      </c>
      <c r="H86" s="3">
        <v>0.66177106619114645</v>
      </c>
      <c r="I86" s="4">
        <v>0.27877253802987567</v>
      </c>
      <c r="J86" s="4">
        <v>0.22904259920713232</v>
      </c>
      <c r="K86" s="4">
        <v>0.11078201116372918</v>
      </c>
      <c r="L86" s="4">
        <v>0.24697572509019272</v>
      </c>
      <c r="M86" s="4">
        <v>0.26889148893090209</v>
      </c>
      <c r="N86" s="5">
        <v>11.947394486994671</v>
      </c>
      <c r="O86" s="5">
        <v>9.8161113945913847</v>
      </c>
      <c r="P86" s="5">
        <v>4.7478004784455363</v>
      </c>
      <c r="Q86" s="5">
        <v>10.58467393243683</v>
      </c>
      <c r="R86" s="5">
        <v>11.523920954181518</v>
      </c>
    </row>
    <row r="87" spans="1:18" x14ac:dyDescent="0.2">
      <c r="A87">
        <v>0.49289421999999999</v>
      </c>
      <c r="C87">
        <v>412.58250000000004</v>
      </c>
      <c r="D87" s="3">
        <v>0.65824480200000002</v>
      </c>
      <c r="E87" s="3">
        <v>0.61885444776195897</v>
      </c>
      <c r="F87" s="3">
        <v>0.58967415196501416</v>
      </c>
      <c r="G87" s="3">
        <v>0.65301435616599879</v>
      </c>
      <c r="H87" s="3">
        <v>0.66568771380535174</v>
      </c>
      <c r="I87" s="4">
        <v>0.22143197669360892</v>
      </c>
      <c r="J87" s="4">
        <v>0.14151553085246871</v>
      </c>
      <c r="K87" s="4">
        <v>8.2313587285459927E-2</v>
      </c>
      <c r="L87" s="4">
        <v>0.21082027620744531</v>
      </c>
      <c r="M87" s="4">
        <v>0.23653240088878758</v>
      </c>
      <c r="N87" s="5">
        <v>9.4899418582975255</v>
      </c>
      <c r="O87" s="5">
        <v>6.0649513222486586</v>
      </c>
      <c r="P87" s="5">
        <v>3.5277251693768537</v>
      </c>
      <c r="Q87" s="5">
        <v>9.0351546946047989</v>
      </c>
      <c r="R87" s="5">
        <v>10.137102895233753</v>
      </c>
    </row>
    <row r="88" spans="1:18" x14ac:dyDescent="0.2">
      <c r="A88">
        <v>0.48558542333333338</v>
      </c>
      <c r="C88">
        <v>417.53249999999997</v>
      </c>
      <c r="D88" s="3">
        <v>0.66975220700000004</v>
      </c>
      <c r="E88" s="3">
        <v>0.62385919682050917</v>
      </c>
      <c r="F88" s="3">
        <v>0.58847206672691277</v>
      </c>
      <c r="G88" s="3">
        <v>0.65008489576514195</v>
      </c>
      <c r="H88" s="3">
        <v>0.66384674167669877</v>
      </c>
      <c r="I88" s="4">
        <v>0.29078203971096306</v>
      </c>
      <c r="J88" s="4">
        <v>0.19627135637031567</v>
      </c>
      <c r="K88" s="4">
        <v>0.12339616615006752</v>
      </c>
      <c r="L88" s="4">
        <v>0.25027977112997779</v>
      </c>
      <c r="M88" s="4">
        <v>0.27862050223571755</v>
      </c>
      <c r="N88" s="5">
        <v>12.462087416184131</v>
      </c>
      <c r="O88" s="5">
        <v>8.4116295587278138</v>
      </c>
      <c r="P88" s="5">
        <v>5.2884071207171788</v>
      </c>
      <c r="Q88" s="5">
        <v>10.726275905570477</v>
      </c>
      <c r="R88" s="5">
        <v>11.940878667245038</v>
      </c>
    </row>
    <row r="89" spans="1:18" x14ac:dyDescent="0.2">
      <c r="A89">
        <v>0.49380265333333329</v>
      </c>
      <c r="C89">
        <v>422.48250000000002</v>
      </c>
      <c r="D89" s="3">
        <v>0.654874917</v>
      </c>
      <c r="E89" s="3">
        <v>0.61764966932248022</v>
      </c>
      <c r="F89" s="3">
        <v>0.57650189660985796</v>
      </c>
      <c r="G89" s="3">
        <v>0.64597897203253885</v>
      </c>
      <c r="H89" s="3">
        <v>0.65647537959269575</v>
      </c>
      <c r="I89" s="4">
        <v>0.2378997314249322</v>
      </c>
      <c r="J89" s="4">
        <v>0.16251486375312674</v>
      </c>
      <c r="K89" s="4">
        <v>7.9186488672796512E-2</v>
      </c>
      <c r="L89" s="4">
        <v>0.21988454882635655</v>
      </c>
      <c r="M89" s="4">
        <v>0.24114082902109152</v>
      </c>
      <c r="N89" s="5">
        <v>10.195702775354237</v>
      </c>
      <c r="O89" s="5">
        <v>6.9649227322768592</v>
      </c>
      <c r="P89" s="5">
        <v>3.3937066574055645</v>
      </c>
      <c r="Q89" s="5">
        <v>9.4236235211295671</v>
      </c>
      <c r="R89" s="5">
        <v>10.334606958046779</v>
      </c>
    </row>
    <row r="90" spans="1:18" x14ac:dyDescent="0.2">
      <c r="A90">
        <v>0.48220521666666666</v>
      </c>
      <c r="C90">
        <v>427.4325</v>
      </c>
      <c r="D90" s="3">
        <v>0.65555132900000002</v>
      </c>
      <c r="E90" s="3">
        <v>0.63284692198586823</v>
      </c>
      <c r="F90" s="3">
        <v>0.57471602056589988</v>
      </c>
      <c r="G90" s="3">
        <v>0.66840113459134654</v>
      </c>
      <c r="H90" s="3">
        <v>0.64504377568830396</v>
      </c>
      <c r="I90" s="4">
        <v>0.2460895735008819</v>
      </c>
      <c r="J90" s="4">
        <v>0.19900504137764974</v>
      </c>
      <c r="K90" s="4">
        <v>7.8452837853579593E-2</v>
      </c>
      <c r="L90" s="4">
        <v>0.27273757552826183</v>
      </c>
      <c r="M90" s="4">
        <v>0.22429894795698696</v>
      </c>
      <c r="N90" s="5">
        <v>10.546696007180653</v>
      </c>
      <c r="O90" s="5">
        <v>8.5287874876135596</v>
      </c>
      <c r="P90" s="5">
        <v>3.3622644794391254</v>
      </c>
      <c r="Q90" s="5">
        <v>11.688753236925507</v>
      </c>
      <c r="R90" s="5">
        <v>9.6128120552994396</v>
      </c>
    </row>
    <row r="91" spans="1:18" x14ac:dyDescent="0.2">
      <c r="A91">
        <v>0.48741443333333329</v>
      </c>
      <c r="C91">
        <v>432.38249999999994</v>
      </c>
      <c r="D91" s="3">
        <v>0.66482097699999998</v>
      </c>
      <c r="E91" s="3">
        <v>0.60413875617580526</v>
      </c>
      <c r="F91" s="3">
        <v>0.55787187903026436</v>
      </c>
      <c r="G91" s="3">
        <v>0.64753316733161004</v>
      </c>
      <c r="H91" s="3">
        <v>0.65414234037640784</v>
      </c>
      <c r="I91" s="4">
        <v>0.25594416015466148</v>
      </c>
      <c r="J91" s="4">
        <v>0.13144595765129957</v>
      </c>
      <c r="K91" s="4">
        <v>3.6522881965726117E-2</v>
      </c>
      <c r="L91" s="4">
        <v>0.22047576101399191</v>
      </c>
      <c r="M91" s="4">
        <v>0.2340354190643269</v>
      </c>
      <c r="N91" s="5">
        <v>10.969035435199778</v>
      </c>
      <c r="O91" s="5">
        <v>5.6333981850556958</v>
      </c>
      <c r="P91" s="5">
        <v>1.5652663699596907</v>
      </c>
      <c r="Q91" s="5">
        <v>9.4489611863139391</v>
      </c>
      <c r="R91" s="5">
        <v>10.030089388471152</v>
      </c>
    </row>
    <row r="92" spans="1:18" x14ac:dyDescent="0.2">
      <c r="A92">
        <v>0.48384668666666669</v>
      </c>
      <c r="C92">
        <v>437.33250000000004</v>
      </c>
      <c r="D92" s="3">
        <v>0.66823705300000003</v>
      </c>
      <c r="E92" s="3">
        <v>0.61188981891292593</v>
      </c>
      <c r="F92" s="3">
        <v>0.58473091257678733</v>
      </c>
      <c r="G92" s="3">
        <v>0.64710819017139565</v>
      </c>
      <c r="H92" s="3">
        <v>0.65789948043441848</v>
      </c>
      <c r="I92" s="4">
        <v>0.272191685877262</v>
      </c>
      <c r="J92" s="4">
        <v>0.15573489152518444</v>
      </c>
      <c r="K92" s="4">
        <v>9.960366838249296E-2</v>
      </c>
      <c r="L92" s="4">
        <v>0.22852317804027322</v>
      </c>
      <c r="M92" s="4">
        <v>0.25082629710752685</v>
      </c>
      <c r="N92" s="5">
        <v>11.66535796616837</v>
      </c>
      <c r="O92" s="5">
        <v>6.6743524939364756</v>
      </c>
      <c r="P92" s="5">
        <v>4.2687286449639839</v>
      </c>
      <c r="Q92" s="5">
        <v>9.793850487440281</v>
      </c>
      <c r="R92" s="5">
        <v>10.749698447465436</v>
      </c>
    </row>
    <row r="93" spans="1:18" x14ac:dyDescent="0.2">
      <c r="A93">
        <v>0.47999741000000001</v>
      </c>
      <c r="C93">
        <v>442.28249999999997</v>
      </c>
      <c r="D93" s="3">
        <v>0.68667700799999998</v>
      </c>
      <c r="E93" s="3">
        <v>0.62419609299752488</v>
      </c>
      <c r="F93" s="3">
        <v>0.58079525904505414</v>
      </c>
      <c r="G93" s="3">
        <v>0.64617470622921946</v>
      </c>
      <c r="H93" s="3">
        <v>0.65989537568743906</v>
      </c>
      <c r="I93" s="4">
        <v>0.31062384685620109</v>
      </c>
      <c r="J93" s="4">
        <v>0.18045457156266337</v>
      </c>
      <c r="K93" s="4">
        <v>9.0035679609744818E-2</v>
      </c>
      <c r="L93" s="4">
        <v>0.22624359619863921</v>
      </c>
      <c r="M93" s="4">
        <v>0.25482847847585727</v>
      </c>
      <c r="N93" s="5">
        <v>13.312450579551475</v>
      </c>
      <c r="O93" s="5">
        <v>7.7337673526855726</v>
      </c>
      <c r="P93" s="5">
        <v>3.8586719832747778</v>
      </c>
      <c r="Q93" s="5">
        <v>9.6961541227988235</v>
      </c>
      <c r="R93" s="5">
        <v>10.921220506108169</v>
      </c>
    </row>
    <row r="94" spans="1:18" x14ac:dyDescent="0.2">
      <c r="A94">
        <v>0.48356489666666674</v>
      </c>
      <c r="C94">
        <v>447.23250000000002</v>
      </c>
      <c r="D94" s="3">
        <v>0.68179366699999999</v>
      </c>
      <c r="E94" s="3">
        <v>0.62832332630596899</v>
      </c>
      <c r="F94" s="3">
        <v>0.57875635479128928</v>
      </c>
      <c r="G94" s="3">
        <v>0.65018847096160215</v>
      </c>
      <c r="H94" s="3">
        <v>0.67458023719839133</v>
      </c>
      <c r="I94" s="4">
        <v>0.29386535318514401</v>
      </c>
      <c r="J94" s="4">
        <v>0.18329003834609059</v>
      </c>
      <c r="K94" s="4">
        <v>8.0786792439786842E-2</v>
      </c>
      <c r="L94" s="4">
        <v>0.22850660556665403</v>
      </c>
      <c r="M94" s="4">
        <v>0.27894816243922216</v>
      </c>
      <c r="N94" s="5">
        <v>12.594229422220456</v>
      </c>
      <c r="O94" s="5">
        <v>7.8552873576895967</v>
      </c>
      <c r="P94" s="5">
        <v>3.4622911045622931</v>
      </c>
      <c r="Q94" s="5">
        <v>9.7931402385708886</v>
      </c>
      <c r="R94" s="5">
        <v>11.954921247395236</v>
      </c>
    </row>
    <row r="95" spans="1:18" x14ac:dyDescent="0.2">
      <c r="A95">
        <v>0.48809637333333328</v>
      </c>
      <c r="C95">
        <v>452.1825</v>
      </c>
      <c r="D95" s="3">
        <v>0.66109717099999998</v>
      </c>
      <c r="E95" s="3">
        <v>0.62913705206701687</v>
      </c>
      <c r="F95" s="3">
        <v>0.57916367129444413</v>
      </c>
      <c r="G95" s="3">
        <v>0.66638008712120234</v>
      </c>
      <c r="H95" s="3">
        <v>0.65859865977857002</v>
      </c>
      <c r="I95" s="4">
        <v>0.21410760009571939</v>
      </c>
      <c r="J95" s="4">
        <v>0.14862848433274128</v>
      </c>
      <c r="K95" s="4">
        <v>4.6244235027031622E-2</v>
      </c>
      <c r="L95" s="4">
        <v>0.22493111038964758</v>
      </c>
      <c r="M95" s="4">
        <v>0.20898871096247917</v>
      </c>
      <c r="N95" s="5">
        <v>9.1760400041022603</v>
      </c>
      <c r="O95" s="5">
        <v>6.3697921856889117</v>
      </c>
      <c r="P95" s="5">
        <v>1.9818957868727838</v>
      </c>
      <c r="Q95" s="5">
        <v>9.6399047309848971</v>
      </c>
      <c r="R95" s="5">
        <v>8.9566590412491074</v>
      </c>
    </row>
    <row r="96" spans="1:18" x14ac:dyDescent="0.2">
      <c r="A96">
        <v>0.48303151333333333</v>
      </c>
      <c r="C96">
        <v>457.13250000000005</v>
      </c>
      <c r="D96" s="3">
        <v>0.707672937</v>
      </c>
      <c r="E96" s="3">
        <v>0.64274980644535784</v>
      </c>
      <c r="F96" s="3">
        <v>0.56949184705563916</v>
      </c>
      <c r="G96" s="3">
        <v>0.66530850428813282</v>
      </c>
      <c r="H96" s="3">
        <v>0.65843252634755611</v>
      </c>
      <c r="I96" s="4">
        <v>0.33072710202566158</v>
      </c>
      <c r="J96" s="4">
        <v>0.196319452084529</v>
      </c>
      <c r="K96" s="4">
        <v>4.4656553562286261E-2</v>
      </c>
      <c r="L96" s="4">
        <v>0.24302178354754378</v>
      </c>
      <c r="M96" s="4">
        <v>0.22878673314032183</v>
      </c>
      <c r="N96" s="5">
        <v>14.174018658242638</v>
      </c>
      <c r="O96" s="5">
        <v>8.4136908036226714</v>
      </c>
      <c r="P96" s="5">
        <v>1.913852295526554</v>
      </c>
      <c r="Q96" s="5">
        <v>10.415219294894733</v>
      </c>
      <c r="R96" s="5">
        <v>9.8051457060137928</v>
      </c>
    </row>
    <row r="97" spans="1:18" x14ac:dyDescent="0.2">
      <c r="A97">
        <v>0.47933152666666667</v>
      </c>
      <c r="C97">
        <v>462.08250000000004</v>
      </c>
      <c r="D97" s="3">
        <v>0.69930057000000001</v>
      </c>
      <c r="E97" s="3">
        <v>0.61409772746720714</v>
      </c>
      <c r="F97" s="3">
        <v>0.57091168588936636</v>
      </c>
      <c r="G97" s="3">
        <v>0.66388572897868647</v>
      </c>
      <c r="H97" s="3">
        <v>0.65258303446890764</v>
      </c>
      <c r="I97" s="4">
        <v>0.34790545190179895</v>
      </c>
      <c r="J97" s="4">
        <v>0.1701519810935998</v>
      </c>
      <c r="K97" s="4">
        <v>8.0055588147861206E-2</v>
      </c>
      <c r="L97" s="4">
        <v>0.27402163860958151</v>
      </c>
      <c r="M97" s="4">
        <v>0.25044151946244503</v>
      </c>
      <c r="N97" s="5">
        <v>14.91023365293424</v>
      </c>
      <c r="O97" s="5">
        <v>7.292227761154277</v>
      </c>
      <c r="P97" s="5">
        <v>3.4309537777654806</v>
      </c>
      <c r="Q97" s="5">
        <v>11.743784511839207</v>
      </c>
      <c r="R97" s="5">
        <v>10.733207976961928</v>
      </c>
    </row>
    <row r="98" spans="1:18" x14ac:dyDescent="0.2">
      <c r="A98">
        <v>0.48133339000000003</v>
      </c>
      <c r="C98">
        <v>467.03249999999997</v>
      </c>
      <c r="D98" s="3">
        <v>0.67573099199999997</v>
      </c>
      <c r="E98" s="3">
        <v>0.60805067607151631</v>
      </c>
      <c r="F98" s="3">
        <v>0.55330826877584804</v>
      </c>
      <c r="G98" s="3">
        <v>0.67449044941157321</v>
      </c>
      <c r="H98" s="3">
        <v>0.6498140226999084</v>
      </c>
      <c r="I98" s="4">
        <v>0.29196567764037107</v>
      </c>
      <c r="J98" s="4">
        <v>0.15135561955052262</v>
      </c>
      <c r="K98" s="4">
        <v>3.7624869860233612E-2</v>
      </c>
      <c r="L98" s="4">
        <v>0.2893883733972003</v>
      </c>
      <c r="M98" s="4">
        <v>0.23812156493484782</v>
      </c>
      <c r="N98" s="5">
        <v>12.512814756015903</v>
      </c>
      <c r="O98" s="5">
        <v>6.4866694093081128</v>
      </c>
      <c r="P98" s="5">
        <v>1.6124944225814404</v>
      </c>
      <c r="Q98" s="5">
        <v>12.402358859880014</v>
      </c>
      <c r="R98" s="5">
        <v>10.205209925779192</v>
      </c>
    </row>
    <row r="99" spans="1:18" x14ac:dyDescent="0.2">
      <c r="A99">
        <v>0.47888057333333328</v>
      </c>
      <c r="C99">
        <v>471.98250000000002</v>
      </c>
      <c r="D99" s="3">
        <v>0.66970509300000003</v>
      </c>
      <c r="E99" s="3">
        <v>0.61824824153146729</v>
      </c>
      <c r="F99" s="3">
        <v>0.58984442752574273</v>
      </c>
      <c r="G99" s="3">
        <v>0.63914744641088961</v>
      </c>
      <c r="H99" s="3">
        <v>0.66234004855566042</v>
      </c>
      <c r="I99" s="4">
        <v>0.27283701189472626</v>
      </c>
      <c r="J99" s="4">
        <v>0.16538464415644405</v>
      </c>
      <c r="K99" s="4">
        <v>0.10607170563397536</v>
      </c>
      <c r="L99" s="4">
        <v>0.2090264330349314</v>
      </c>
      <c r="M99" s="4">
        <v>0.25745730168206526</v>
      </c>
      <c r="N99" s="5">
        <v>11.693014795488269</v>
      </c>
      <c r="O99" s="5">
        <v>7.0879133209904595</v>
      </c>
      <c r="P99" s="5">
        <v>4.5459302414560874</v>
      </c>
      <c r="Q99" s="5">
        <v>8.95827570149706</v>
      </c>
      <c r="R99" s="5">
        <v>11.033884357802798</v>
      </c>
    </row>
    <row r="100" spans="1:18" x14ac:dyDescent="0.2">
      <c r="A100">
        <v>0.48102726666666668</v>
      </c>
      <c r="C100">
        <v>476.9325</v>
      </c>
      <c r="D100" s="3">
        <v>0.70871682400000002</v>
      </c>
      <c r="E100" s="3">
        <v>0.63749773975914026</v>
      </c>
      <c r="F100" s="3">
        <v>0.57746202202104202</v>
      </c>
      <c r="G100" s="3">
        <v>0.63887909319929159</v>
      </c>
      <c r="H100" s="3"/>
      <c r="I100" s="4">
        <v>0.34333783120812789</v>
      </c>
      <c r="J100" s="4">
        <v>0.19528159993795363</v>
      </c>
      <c r="K100" s="4">
        <v>7.0474292954874312E-2</v>
      </c>
      <c r="L100" s="4">
        <v>0.19815327382397591</v>
      </c>
      <c r="M100" s="4">
        <v>-1.1300023994011141</v>
      </c>
      <c r="N100" s="5">
        <v>14.714478480348339</v>
      </c>
      <c r="O100" s="5">
        <v>8.3692114259122974</v>
      </c>
      <c r="P100" s="5">
        <v>3.0203268409231847</v>
      </c>
      <c r="Q100" s="5">
        <v>8.4922831638846805</v>
      </c>
      <c r="R100" s="5">
        <v>-48.42867426004775</v>
      </c>
    </row>
    <row r="101" spans="1:18" x14ac:dyDescent="0.2">
      <c r="A101">
        <v>0.47613149333333332</v>
      </c>
      <c r="C101">
        <v>481.88250000000005</v>
      </c>
      <c r="D101" s="3">
        <v>0.67070735199999998</v>
      </c>
      <c r="E101" s="3"/>
      <c r="F101" s="3"/>
      <c r="G101" s="3">
        <v>0.64399069353916283</v>
      </c>
      <c r="H101" s="3"/>
      <c r="I101" s="4">
        <v>0.27560709230344144</v>
      </c>
      <c r="J101" s="4">
        <v>-1.1330528291490694</v>
      </c>
      <c r="K101" s="4">
        <v>-1.1330528291490694</v>
      </c>
      <c r="L101" s="4">
        <v>0.2194951592872123</v>
      </c>
      <c r="M101" s="4">
        <v>-1.1330528291490694</v>
      </c>
      <c r="N101" s="5">
        <v>11.811732527290346</v>
      </c>
      <c r="O101" s="5">
        <v>-48.559406963531544</v>
      </c>
      <c r="P101" s="5">
        <v>-48.559406963531544</v>
      </c>
      <c r="Q101" s="5">
        <v>9.4069353980233839</v>
      </c>
      <c r="R101" s="5">
        <v>-48.559406963531544</v>
      </c>
    </row>
    <row r="102" spans="1:18" x14ac:dyDescent="0.2">
      <c r="A102">
        <v>0.48802279666666665</v>
      </c>
      <c r="C102">
        <v>486.83250000000004</v>
      </c>
      <c r="D102" s="3">
        <v>0.64873615200000001</v>
      </c>
      <c r="E102" s="3"/>
      <c r="F102" s="3"/>
      <c r="G102" s="3"/>
      <c r="H102" s="3"/>
      <c r="I102" s="4">
        <v>0.21416796795333298</v>
      </c>
      <c r="J102" s="4">
        <v>-1.1151472944300043</v>
      </c>
      <c r="K102" s="4">
        <v>-1.1151472944300043</v>
      </c>
      <c r="L102" s="4">
        <v>-1.1151472944300043</v>
      </c>
      <c r="M102" s="4">
        <v>-1.1151472944300043</v>
      </c>
      <c r="N102" s="5">
        <v>9.1786271979999849</v>
      </c>
      <c r="O102" s="5">
        <v>-47.792026904143036</v>
      </c>
      <c r="P102" s="5">
        <v>-47.792026904143036</v>
      </c>
      <c r="Q102" s="5">
        <v>-47.792026904143036</v>
      </c>
      <c r="R102" s="5">
        <v>-47.792026904143036</v>
      </c>
    </row>
    <row r="103" spans="1:18" x14ac:dyDescent="0.2">
      <c r="C103">
        <v>491.78249999999997</v>
      </c>
    </row>
  </sheetData>
  <mergeCells count="4">
    <mergeCell ref="D1:R1"/>
    <mergeCell ref="D2:H2"/>
    <mergeCell ref="I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FAF4-104D-8442-BBC6-F4999AA89F4C}">
  <dimension ref="A1:S103"/>
  <sheetViews>
    <sheetView tabSelected="1" workbookViewId="0">
      <selection activeCell="G12" sqref="G12"/>
    </sheetView>
  </sheetViews>
  <sheetFormatPr baseColWidth="10" defaultRowHeight="16" x14ac:dyDescent="0.2"/>
  <cols>
    <col min="1" max="1" width="19.1640625" customWidth="1"/>
    <col min="2" max="2" width="7.5" customWidth="1"/>
    <col min="3" max="5" width="11.1640625" bestFit="1" customWidth="1"/>
    <col min="6" max="7" width="11.1640625" customWidth="1"/>
    <col min="8" max="8" width="11.1640625" bestFit="1" customWidth="1"/>
    <col min="9" max="9" width="14.1640625" bestFit="1" customWidth="1"/>
    <col min="10" max="10" width="11.1640625" bestFit="1" customWidth="1"/>
    <col min="11" max="12" width="11.1640625" customWidth="1"/>
    <col min="13" max="14" width="14.1640625" bestFit="1" customWidth="1"/>
    <col min="15" max="15" width="11.1640625" bestFit="1" customWidth="1"/>
    <col min="16" max="17" width="11.1640625" customWidth="1"/>
    <col min="18" max="18" width="14.1640625" bestFit="1" customWidth="1"/>
  </cols>
  <sheetData>
    <row r="1" spans="1:19" s="10" customFormat="1" x14ac:dyDescent="0.2">
      <c r="D1" s="11" t="s">
        <v>27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9" s="10" customFormat="1" x14ac:dyDescent="0.2">
      <c r="D2" s="12" t="s">
        <v>4</v>
      </c>
      <c r="E2" s="12"/>
      <c r="F2" s="12"/>
      <c r="G2" s="12"/>
      <c r="H2" s="12"/>
      <c r="I2" s="13" t="s">
        <v>5</v>
      </c>
      <c r="J2" s="13"/>
      <c r="K2" s="13"/>
      <c r="L2" s="13"/>
      <c r="M2" s="13"/>
      <c r="N2" s="14" t="s">
        <v>6</v>
      </c>
      <c r="O2" s="14"/>
      <c r="P2" s="14"/>
      <c r="Q2" s="14"/>
      <c r="R2" s="14"/>
    </row>
    <row r="3" spans="1:19" s="2" customFormat="1" ht="34" x14ac:dyDescent="0.2">
      <c r="A3" s="6" t="s">
        <v>7</v>
      </c>
      <c r="C3" s="2" t="s">
        <v>8</v>
      </c>
      <c r="D3" s="7" t="s">
        <v>1</v>
      </c>
      <c r="E3" s="7" t="s">
        <v>2</v>
      </c>
      <c r="F3" s="7" t="s">
        <v>3</v>
      </c>
      <c r="G3" s="7" t="s">
        <v>24</v>
      </c>
      <c r="H3" s="7" t="s">
        <v>23</v>
      </c>
      <c r="I3" s="8" t="s">
        <v>1</v>
      </c>
      <c r="J3" s="8" t="s">
        <v>22</v>
      </c>
      <c r="K3" s="8" t="s">
        <v>3</v>
      </c>
      <c r="L3" s="8" t="s">
        <v>24</v>
      </c>
      <c r="M3" s="8" t="s">
        <v>23</v>
      </c>
      <c r="N3" s="9" t="s">
        <v>1</v>
      </c>
      <c r="O3" s="9" t="s">
        <v>22</v>
      </c>
      <c r="P3" s="9" t="s">
        <v>3</v>
      </c>
      <c r="Q3" s="9" t="s">
        <v>24</v>
      </c>
      <c r="R3" s="9" t="s">
        <v>23</v>
      </c>
      <c r="S3"/>
    </row>
    <row r="4" spans="1:19" x14ac:dyDescent="0.2">
      <c r="A4" cm="1">
        <f t="array" ref="A4:A102">'MgCl2 Bleach'!E3:E101</f>
        <v>1</v>
      </c>
      <c r="C4">
        <v>1.7324999999999999</v>
      </c>
      <c r="D4" s="3">
        <v>1</v>
      </c>
      <c r="E4" s="3">
        <v>1.0000000000000002</v>
      </c>
      <c r="F4" s="3">
        <v>1</v>
      </c>
      <c r="G4" s="3">
        <v>1</v>
      </c>
      <c r="H4" s="3">
        <v>1</v>
      </c>
      <c r="I4" s="4" cm="1">
        <f t="array" ref="I4:M102">(D4:H102-_xlfn.ANCHORARRAY($A$4))/_xlfn.ANCHORARRAY($A$4)-'LPS Contribution to Photobleach'!K2:K100</f>
        <v>0</v>
      </c>
      <c r="J4" s="4">
        <v>2.2204460492503131E-16</v>
      </c>
      <c r="K4" s="4">
        <v>0</v>
      </c>
      <c r="L4" s="4">
        <v>0</v>
      </c>
      <c r="M4" s="4">
        <v>0</v>
      </c>
      <c r="N4" s="5" cm="1">
        <f t="array" ref="N4:R102">(_xlfn.ANCHORARRAY(I4)/'Constants for calculations'!B6)*'Constants for calculations'!B4</f>
        <v>0</v>
      </c>
      <c r="O4" s="5">
        <v>9.5161973539299125E-15</v>
      </c>
      <c r="P4" s="5">
        <v>0</v>
      </c>
      <c r="Q4" s="5">
        <v>0</v>
      </c>
      <c r="R4" s="5">
        <v>0</v>
      </c>
    </row>
    <row r="5" spans="1:19" x14ac:dyDescent="0.2">
      <c r="A5">
        <v>0.95524099333333334</v>
      </c>
      <c r="C5">
        <v>6.6825000000000001</v>
      </c>
      <c r="D5" s="3">
        <v>0.93265976946190532</v>
      </c>
      <c r="E5" s="3">
        <v>0.93142042767820388</v>
      </c>
      <c r="F5" s="3">
        <v>0.94674568268016812</v>
      </c>
      <c r="G5" s="3">
        <v>0.95111075335481454</v>
      </c>
      <c r="H5" s="3">
        <v>0.95446174805886042</v>
      </c>
      <c r="I5" s="4">
        <v>-2.2444458730658416E-2</v>
      </c>
      <c r="J5" s="4">
        <v>-2.3741871417457726E-2</v>
      </c>
      <c r="K5" s="4">
        <v>-7.6985325020218955E-3</v>
      </c>
      <c r="L5" s="4">
        <v>-3.128931003436271E-3</v>
      </c>
      <c r="M5" s="4">
        <v>3.7907873173276437E-4</v>
      </c>
      <c r="N5" s="5">
        <v>-0.96190537417107491</v>
      </c>
      <c r="O5" s="5">
        <v>-1.0175087750339025</v>
      </c>
      <c r="P5" s="5">
        <v>-0.32993710722950975</v>
      </c>
      <c r="Q5" s="5">
        <v>-0.13409704300441161</v>
      </c>
      <c r="R5" s="5">
        <v>1.6246231359975615E-2</v>
      </c>
    </row>
    <row r="6" spans="1:19" x14ac:dyDescent="0.2">
      <c r="A6">
        <v>0.92736005999999993</v>
      </c>
      <c r="C6">
        <v>11.6325</v>
      </c>
      <c r="D6" s="3">
        <v>0.88128533836603318</v>
      </c>
      <c r="E6" s="3">
        <v>0.90031681404445818</v>
      </c>
      <c r="F6" s="3">
        <v>0.90138749232760162</v>
      </c>
      <c r="G6" s="3">
        <v>0.94032621384637805</v>
      </c>
      <c r="H6" s="3">
        <v>0.92833240343985213</v>
      </c>
      <c r="I6" s="4">
        <v>-3.1161652032302055E-2</v>
      </c>
      <c r="J6" s="4">
        <v>-1.0639444424584935E-2</v>
      </c>
      <c r="K6" s="4">
        <v>-9.4849001118360692E-3</v>
      </c>
      <c r="L6" s="4">
        <v>3.2503884178460431E-2</v>
      </c>
      <c r="M6" s="4">
        <v>1.9570600846713412E-2</v>
      </c>
      <c r="N6" s="5">
        <v>-1.3354993728129452</v>
      </c>
      <c r="O6" s="5">
        <v>-0.45597618962506864</v>
      </c>
      <c r="P6" s="5">
        <v>-0.4064957190786887</v>
      </c>
      <c r="Q6" s="5">
        <v>1.393023607648304</v>
      </c>
      <c r="R6" s="5">
        <v>0.83874003628771754</v>
      </c>
    </row>
    <row r="7" spans="1:19" x14ac:dyDescent="0.2">
      <c r="A7">
        <v>0.9022204399999999</v>
      </c>
      <c r="C7">
        <v>16.5825</v>
      </c>
      <c r="D7" s="3">
        <v>0.85041379302636155</v>
      </c>
      <c r="E7" s="3">
        <v>0.87007491373109647</v>
      </c>
      <c r="F7" s="3">
        <v>0.87254339517426061</v>
      </c>
      <c r="G7" s="3">
        <v>0.92159315226281335</v>
      </c>
      <c r="H7" s="3">
        <v>0.90023541412026009</v>
      </c>
      <c r="I7" s="4">
        <v>-4.4892024781927005E-2</v>
      </c>
      <c r="J7" s="4">
        <v>-2.3100099180313589E-2</v>
      </c>
      <c r="K7" s="4">
        <v>-2.0364092176122756E-2</v>
      </c>
      <c r="L7" s="4">
        <v>3.4001509525998688E-2</v>
      </c>
      <c r="M7" s="4">
        <v>1.0329092901794E-2</v>
      </c>
      <c r="N7" s="5">
        <v>-1.9239439192254431</v>
      </c>
      <c r="O7" s="5">
        <v>-0.99000425058486818</v>
      </c>
      <c r="P7" s="5">
        <v>-0.87274680754811806</v>
      </c>
      <c r="Q7" s="5">
        <v>1.4572075511142295</v>
      </c>
      <c r="R7" s="5">
        <v>0.44267541007688571</v>
      </c>
    </row>
    <row r="8" spans="1:19" x14ac:dyDescent="0.2">
      <c r="A8">
        <v>0.87449974333333336</v>
      </c>
      <c r="C8">
        <v>21.532499999999999</v>
      </c>
      <c r="D8" s="3">
        <v>0.82603767355136515</v>
      </c>
      <c r="E8" s="3">
        <v>0.84755208808232918</v>
      </c>
      <c r="F8" s="3">
        <v>0.84692820676245539</v>
      </c>
      <c r="G8" s="3">
        <v>0.89716800183353229</v>
      </c>
      <c r="H8" s="3">
        <v>0.8656035249014099</v>
      </c>
      <c r="I8" s="4">
        <v>-3.2741675395754191E-2</v>
      </c>
      <c r="J8" s="4">
        <v>-8.1397075907580808E-3</v>
      </c>
      <c r="K8" s="4">
        <v>-8.8531226885095529E-3</v>
      </c>
      <c r="L8" s="4">
        <v>4.8596631246897809E-2</v>
      </c>
      <c r="M8" s="4">
        <v>1.2502307408896473E-2</v>
      </c>
      <c r="N8" s="5">
        <v>-1.4032146598180368</v>
      </c>
      <c r="O8" s="5">
        <v>-0.34884461103248915</v>
      </c>
      <c r="P8" s="5">
        <v>-0.37941954379326653</v>
      </c>
      <c r="Q8" s="5">
        <v>2.0827127677241917</v>
      </c>
      <c r="R8" s="5">
        <v>0.53581317466699163</v>
      </c>
    </row>
    <row r="9" spans="1:19" x14ac:dyDescent="0.2">
      <c r="A9">
        <v>0.85813613666666677</v>
      </c>
      <c r="C9">
        <v>26.482499999999998</v>
      </c>
      <c r="D9" s="3">
        <v>0.85095250726716654</v>
      </c>
      <c r="E9" s="3">
        <v>0.83423318371763211</v>
      </c>
      <c r="F9" s="3">
        <v>0.81713093513144819</v>
      </c>
      <c r="G9" s="3">
        <v>0.87192099497762787</v>
      </c>
      <c r="H9" s="3">
        <v>0.86755110845411076</v>
      </c>
      <c r="I9" s="4">
        <v>1.7909665975113349E-2</v>
      </c>
      <c r="J9" s="4">
        <v>-1.573633742899639E-3</v>
      </c>
      <c r="K9" s="4">
        <v>-2.150316223544825E-2</v>
      </c>
      <c r="L9" s="4">
        <v>4.234458581418582E-2</v>
      </c>
      <c r="M9" s="4">
        <v>3.7252285960119022E-2</v>
      </c>
      <c r="N9" s="5">
        <v>0.76755711321914344</v>
      </c>
      <c r="O9" s="5">
        <v>-6.7441446124270235E-2</v>
      </c>
      <c r="P9" s="5">
        <v>-0.92156409580492493</v>
      </c>
      <c r="Q9" s="5">
        <v>1.8147679634651066</v>
      </c>
      <c r="R9" s="5">
        <v>1.5965265411479579</v>
      </c>
    </row>
    <row r="10" spans="1:19" x14ac:dyDescent="0.2">
      <c r="A10">
        <v>0.83701595333333334</v>
      </c>
      <c r="C10">
        <v>31.432500000000005</v>
      </c>
      <c r="D10" s="3">
        <v>0.81311100002809056</v>
      </c>
      <c r="E10" s="3">
        <v>0.84401553022994913</v>
      </c>
      <c r="F10" s="3">
        <v>0.81729849994231474</v>
      </c>
      <c r="G10" s="3">
        <v>0.86265003201212886</v>
      </c>
      <c r="H10" s="3">
        <v>0.86328896916805897</v>
      </c>
      <c r="I10" s="4">
        <v>-4.7984056420109271E-2</v>
      </c>
      <c r="J10" s="4">
        <v>-1.1061785012038333E-2</v>
      </c>
      <c r="K10" s="4">
        <v>-4.2981165020551264E-2</v>
      </c>
      <c r="L10" s="4">
        <v>1.1201233641273678E-2</v>
      </c>
      <c r="M10" s="4">
        <v>1.1964584869390185E-2</v>
      </c>
      <c r="N10" s="5">
        <v>-2.0564595608618257</v>
      </c>
      <c r="O10" s="5">
        <v>-0.47407650051592853</v>
      </c>
      <c r="P10" s="5">
        <v>-1.842049929452197</v>
      </c>
      <c r="Q10" s="5">
        <v>0.48005287034030047</v>
      </c>
      <c r="R10" s="5">
        <v>0.51276792297386509</v>
      </c>
    </row>
    <row r="11" spans="1:19" x14ac:dyDescent="0.2">
      <c r="A11">
        <v>0.80311546666666667</v>
      </c>
      <c r="C11">
        <v>36.3825</v>
      </c>
      <c r="D11" s="3">
        <v>0.79060545593934695</v>
      </c>
      <c r="E11" s="3">
        <v>0.86422702034053578</v>
      </c>
      <c r="F11" s="3">
        <v>0.80551601511642779</v>
      </c>
      <c r="G11" s="3">
        <v>0.84861846216042314</v>
      </c>
      <c r="H11" s="3">
        <v>0.83053032133994209</v>
      </c>
      <c r="I11" s="4">
        <v>-2.293569631700965E-2</v>
      </c>
      <c r="J11" s="4">
        <v>6.8734265795356797E-2</v>
      </c>
      <c r="K11" s="4">
        <v>-4.3697991379064213E-3</v>
      </c>
      <c r="L11" s="4">
        <v>4.9299254482604957E-2</v>
      </c>
      <c r="M11" s="4">
        <v>2.6776788447234058E-2</v>
      </c>
      <c r="N11" s="5">
        <v>-0.9829584135861279</v>
      </c>
      <c r="O11" s="5">
        <v>2.9457542483724342</v>
      </c>
      <c r="P11" s="5">
        <v>-0.18727710591027519</v>
      </c>
      <c r="Q11" s="5">
        <v>2.1128251921116412</v>
      </c>
      <c r="R11" s="5">
        <v>1.1475766477386025</v>
      </c>
    </row>
    <row r="12" spans="1:19" x14ac:dyDescent="0.2">
      <c r="A12">
        <v>0.8036626</v>
      </c>
      <c r="C12">
        <v>41.332499999999996</v>
      </c>
      <c r="D12" s="3">
        <v>0.81173998526415947</v>
      </c>
      <c r="E12" s="3">
        <v>0.82060900025116412</v>
      </c>
      <c r="F12" s="3">
        <v>0.79125391612947105</v>
      </c>
      <c r="G12" s="3">
        <v>0.841473802567413</v>
      </c>
      <c r="H12" s="3">
        <v>0.81560172523462193</v>
      </c>
      <c r="I12" s="4">
        <v>-8.6402443431322744E-3</v>
      </c>
      <c r="J12" s="4">
        <v>2.3954999941115558E-3</v>
      </c>
      <c r="K12" s="4">
        <v>-3.4131127127385794E-2</v>
      </c>
      <c r="L12" s="4">
        <v>2.8357641714093149E-2</v>
      </c>
      <c r="M12" s="4">
        <v>-3.8350686755542832E-3</v>
      </c>
      <c r="N12" s="5">
        <v>-0.37029618613424031</v>
      </c>
      <c r="O12" s="5">
        <v>0.10266428546192381</v>
      </c>
      <c r="P12" s="5">
        <v>-1.4627625911736768</v>
      </c>
      <c r="Q12" s="5">
        <v>1.2153275020325636</v>
      </c>
      <c r="R12" s="5">
        <v>-0.16436008609518357</v>
      </c>
    </row>
    <row r="13" spans="1:19" x14ac:dyDescent="0.2">
      <c r="A13">
        <v>0.78569975333333331</v>
      </c>
      <c r="C13">
        <v>46.282499999999992</v>
      </c>
      <c r="D13" s="3">
        <v>0.82829167560495032</v>
      </c>
      <c r="E13" s="3">
        <v>0.79051107984361413</v>
      </c>
      <c r="F13" s="3">
        <v>0.77774183304456446</v>
      </c>
      <c r="G13" s="3">
        <v>0.83478970035935629</v>
      </c>
      <c r="H13" s="3">
        <v>0.78912397822623159</v>
      </c>
      <c r="I13" s="4">
        <v>3.9853211311310865E-2</v>
      </c>
      <c r="J13" s="4">
        <v>-8.2320726677815436E-3</v>
      </c>
      <c r="K13" s="4">
        <v>-2.4484141915450397E-2</v>
      </c>
      <c r="L13" s="4">
        <v>4.8123577601790257E-2</v>
      </c>
      <c r="M13" s="4">
        <v>-9.9975073793208483E-3</v>
      </c>
      <c r="N13" s="5">
        <v>1.7079947704847513</v>
      </c>
      <c r="O13" s="5">
        <v>-0.35280311433349471</v>
      </c>
      <c r="P13" s="5">
        <v>-1.0493203678050169</v>
      </c>
      <c r="Q13" s="5">
        <v>2.0624390400767254</v>
      </c>
      <c r="R13" s="5">
        <v>-0.42846460197089348</v>
      </c>
    </row>
    <row r="14" spans="1:19" x14ac:dyDescent="0.2">
      <c r="A14">
        <v>0.75977165666666657</v>
      </c>
      <c r="C14">
        <v>51.232500000000016</v>
      </c>
      <c r="D14" s="3">
        <v>0.78125003691901251</v>
      </c>
      <c r="E14" s="3">
        <v>0.78106824533351082</v>
      </c>
      <c r="F14" s="3">
        <v>0.75968120749560275</v>
      </c>
      <c r="G14" s="3">
        <v>0.81277982597398513</v>
      </c>
      <c r="H14" s="3">
        <v>0.80278006344625952</v>
      </c>
      <c r="I14" s="4">
        <v>1.1566987775137892E-2</v>
      </c>
      <c r="J14" s="4">
        <v>1.1327716431035296E-2</v>
      </c>
      <c r="K14" s="4">
        <v>-1.6821580334968143E-2</v>
      </c>
      <c r="L14" s="4">
        <v>5.3066020778425649E-2</v>
      </c>
      <c r="M14" s="4">
        <v>3.9904484098316526E-2</v>
      </c>
      <c r="N14" s="5">
        <v>0.49572804750590965</v>
      </c>
      <c r="O14" s="5">
        <v>0.48547356133008407</v>
      </c>
      <c r="P14" s="5">
        <v>-0.72092487149863471</v>
      </c>
      <c r="Q14" s="5">
        <v>2.2742580333610989</v>
      </c>
      <c r="R14" s="5">
        <v>1.7101921756421368</v>
      </c>
    </row>
    <row r="15" spans="1:19" x14ac:dyDescent="0.2">
      <c r="A15">
        <v>0.74798233000000003</v>
      </c>
      <c r="C15">
        <v>56.182500000000012</v>
      </c>
      <c r="D15" s="3">
        <v>0.76534872871490056</v>
      </c>
      <c r="E15" s="3">
        <v>0.81500030840199367</v>
      </c>
      <c r="F15" s="3">
        <v>0.75274308334422413</v>
      </c>
      <c r="G15" s="3">
        <v>0.76912386379528075</v>
      </c>
      <c r="H15" s="3">
        <v>0.78641129099313356</v>
      </c>
      <c r="I15" s="4">
        <v>1.2161649110124885E-2</v>
      </c>
      <c r="J15" s="4">
        <v>7.8542334449433773E-2</v>
      </c>
      <c r="K15" s="4">
        <v>-4.6912160781161704E-3</v>
      </c>
      <c r="L15" s="4">
        <v>1.7208740370128563E-2</v>
      </c>
      <c r="M15" s="4">
        <v>4.0320820033631855E-2</v>
      </c>
      <c r="N15" s="5">
        <v>0.52121353329106646</v>
      </c>
      <c r="O15" s="5">
        <v>3.3661000478328762</v>
      </c>
      <c r="P15" s="5">
        <v>-0.20105211763355016</v>
      </c>
      <c r="Q15" s="5">
        <v>0.73751744443408129</v>
      </c>
      <c r="R15" s="5">
        <v>1.728035144298508</v>
      </c>
    </row>
    <row r="16" spans="1:19" x14ac:dyDescent="0.2">
      <c r="A16">
        <v>0.73058038000000003</v>
      </c>
      <c r="C16">
        <v>61.132500000000007</v>
      </c>
      <c r="D16" s="3">
        <v>0.75854646002333159</v>
      </c>
      <c r="E16" s="3">
        <v>0.77667047791205357</v>
      </c>
      <c r="F16" s="3">
        <v>0.74032956317884158</v>
      </c>
      <c r="G16" s="3">
        <v>0.77862109324319673</v>
      </c>
      <c r="H16" s="3">
        <v>0.76100069528762782</v>
      </c>
      <c r="I16" s="4">
        <v>2.0741748012477981E-2</v>
      </c>
      <c r="J16" s="4">
        <v>4.554944663794884E-2</v>
      </c>
      <c r="K16" s="4">
        <v>-4.1930809853798819E-3</v>
      </c>
      <c r="L16" s="4">
        <v>4.8219399711617691E-2</v>
      </c>
      <c r="M16" s="4">
        <v>2.4101043350105614E-2</v>
      </c>
      <c r="N16" s="5">
        <v>0.88893205767762773</v>
      </c>
      <c r="O16" s="5">
        <v>1.9521191416263788</v>
      </c>
      <c r="P16" s="5">
        <v>-0.17970347080199495</v>
      </c>
      <c r="Q16" s="5">
        <v>2.0665457019264721</v>
      </c>
      <c r="R16" s="5">
        <v>1.0329018578616691</v>
      </c>
    </row>
    <row r="17" spans="1:18" x14ac:dyDescent="0.2">
      <c r="A17">
        <v>0.73696291666666669</v>
      </c>
      <c r="C17">
        <v>66.08250000000001</v>
      </c>
      <c r="D17" s="3">
        <v>0.72776666736940121</v>
      </c>
      <c r="E17" s="3">
        <v>0.75464380342204396</v>
      </c>
      <c r="F17" s="3">
        <v>0.73789706327131876</v>
      </c>
      <c r="G17" s="3">
        <v>0.76522894694863697</v>
      </c>
      <c r="H17" s="3">
        <v>0.77595306793596364</v>
      </c>
      <c r="I17" s="4">
        <v>-5.1319146400458815E-2</v>
      </c>
      <c r="J17" s="4">
        <v>-1.4849012768484684E-2</v>
      </c>
      <c r="K17" s="4">
        <v>-3.7573005756451887E-2</v>
      </c>
      <c r="L17" s="4">
        <v>-4.8581580537243596E-4</v>
      </c>
      <c r="M17" s="4">
        <v>1.4065962506394719E-2</v>
      </c>
      <c r="N17" s="5">
        <v>-2.199391988591092</v>
      </c>
      <c r="O17" s="5">
        <v>-0.63638626150648647</v>
      </c>
      <c r="P17" s="5">
        <v>-1.6102716752765094</v>
      </c>
      <c r="Q17" s="5">
        <v>-2.0820677373104397E-2</v>
      </c>
      <c r="R17" s="5">
        <v>0.60282696455977369</v>
      </c>
    </row>
    <row r="18" spans="1:18" x14ac:dyDescent="0.2">
      <c r="A18">
        <v>0.70729889000000001</v>
      </c>
      <c r="C18">
        <v>71.032499999999985</v>
      </c>
      <c r="D18" s="3">
        <v>0.74691588008106047</v>
      </c>
      <c r="E18" s="3">
        <v>0.77574378308697522</v>
      </c>
      <c r="F18" s="3">
        <v>0.71686556003238366</v>
      </c>
      <c r="G18" s="3">
        <v>0.76011029354663617</v>
      </c>
      <c r="H18" s="3">
        <v>0.73823847888575422</v>
      </c>
      <c r="I18" s="4">
        <v>4.4530741793912927E-2</v>
      </c>
      <c r="J18" s="4">
        <v>8.5288480019565668E-2</v>
      </c>
      <c r="K18" s="4">
        <v>2.0447143541175612E-3</v>
      </c>
      <c r="L18" s="4">
        <v>6.3185392115187575E-2</v>
      </c>
      <c r="M18" s="4">
        <v>3.2262376442305708E-2</v>
      </c>
      <c r="N18" s="5">
        <v>1.9084603625962682</v>
      </c>
      <c r="O18" s="5">
        <v>3.6552205722670998</v>
      </c>
      <c r="P18" s="5">
        <v>8.7630615176466906E-2</v>
      </c>
      <c r="Q18" s="5">
        <v>2.7079453763651817</v>
      </c>
      <c r="R18" s="5">
        <v>1.3826732760988161</v>
      </c>
    </row>
    <row r="19" spans="1:18" x14ac:dyDescent="0.2">
      <c r="A19">
        <v>0.70319125333333332</v>
      </c>
      <c r="C19">
        <v>75.982500000000016</v>
      </c>
      <c r="D19" s="3">
        <v>0.74409613503265726</v>
      </c>
      <c r="E19" s="3">
        <v>0.77639066420595459</v>
      </c>
      <c r="F19" s="3">
        <v>0.72857311670646141</v>
      </c>
      <c r="G19" s="3">
        <v>0.76478525205101899</v>
      </c>
      <c r="H19" s="3">
        <v>0.7379936269681977</v>
      </c>
      <c r="I19" s="4">
        <v>4.3855807971761251E-2</v>
      </c>
      <c r="J19" s="4">
        <v>8.9781477581859184E-2</v>
      </c>
      <c r="K19" s="4">
        <v>2.1780706422058843E-2</v>
      </c>
      <c r="L19" s="4">
        <v>7.3277557631315798E-2</v>
      </c>
      <c r="M19" s="4">
        <v>3.5177503121506255E-2</v>
      </c>
      <c r="N19" s="5">
        <v>1.8795346273611966</v>
      </c>
      <c r="O19" s="5">
        <v>3.8477776106511081</v>
      </c>
      <c r="P19" s="5">
        <v>0.93345884665966472</v>
      </c>
      <c r="Q19" s="5">
        <v>3.1404667556278199</v>
      </c>
      <c r="R19" s="5">
        <v>1.5076072766359823</v>
      </c>
    </row>
    <row r="20" spans="1:18" x14ac:dyDescent="0.2">
      <c r="A20">
        <v>0.69657544000000005</v>
      </c>
      <c r="C20">
        <v>80.93249999999999</v>
      </c>
      <c r="D20" s="3">
        <v>0.76901394607171003</v>
      </c>
      <c r="E20" s="3">
        <v>0.75122386270210328</v>
      </c>
      <c r="F20" s="3">
        <v>0.71587420871644725</v>
      </c>
      <c r="G20" s="3">
        <v>0.71185292941344658</v>
      </c>
      <c r="H20" s="3">
        <v>0.72400263429281675</v>
      </c>
      <c r="I20" s="4">
        <v>7.2610203899515488E-2</v>
      </c>
      <c r="J20" s="4">
        <v>4.7070854752197355E-2</v>
      </c>
      <c r="K20" s="4">
        <v>-3.6769206583971252E-3</v>
      </c>
      <c r="L20" s="4">
        <v>-9.4498478563481009E-3</v>
      </c>
      <c r="M20" s="4">
        <v>7.9922039038606285E-3</v>
      </c>
      <c r="N20" s="5">
        <v>3.1118658814078066</v>
      </c>
      <c r="O20" s="5">
        <v>2.0173223465227439</v>
      </c>
      <c r="P20" s="5">
        <v>-0.15758231393130537</v>
      </c>
      <c r="Q20" s="5">
        <v>-0.40499347955777576</v>
      </c>
      <c r="R20" s="5">
        <v>0.34252302445116978</v>
      </c>
    </row>
    <row r="21" spans="1:18" x14ac:dyDescent="0.2">
      <c r="A21">
        <v>0.70049700999999998</v>
      </c>
      <c r="C21">
        <v>85.882500000000007</v>
      </c>
      <c r="D21" s="3">
        <v>0.74245650745189173</v>
      </c>
      <c r="E21" s="3">
        <v>0.73208305428326859</v>
      </c>
      <c r="F21" s="3">
        <v>0.7159981484305874</v>
      </c>
      <c r="G21" s="3">
        <v>0.71442797077969478</v>
      </c>
      <c r="H21" s="3">
        <v>0.71829660446365851</v>
      </c>
      <c r="I21" s="4">
        <v>2.5992356551052379E-2</v>
      </c>
      <c r="J21" s="4">
        <v>1.1183652130425166E-2</v>
      </c>
      <c r="K21" s="4">
        <v>-1.1778481359168442E-2</v>
      </c>
      <c r="L21" s="4">
        <v>-1.4020000778205824E-2</v>
      </c>
      <c r="M21" s="4">
        <v>-8.4973024244130932E-3</v>
      </c>
      <c r="N21" s="5">
        <v>1.1139581379022447</v>
      </c>
      <c r="O21" s="5">
        <v>0.47929937701822134</v>
      </c>
      <c r="P21" s="5">
        <v>-0.504792058250076</v>
      </c>
      <c r="Q21" s="5">
        <v>-0.60085717620882106</v>
      </c>
      <c r="R21" s="5">
        <v>-0.36417010390341825</v>
      </c>
    </row>
    <row r="22" spans="1:18" x14ac:dyDescent="0.2">
      <c r="A22">
        <v>0.69377513000000002</v>
      </c>
      <c r="C22">
        <v>90.832500000000024</v>
      </c>
      <c r="D22" s="3">
        <v>0.73233649950703994</v>
      </c>
      <c r="E22" s="3">
        <v>0.7657430896152061</v>
      </c>
      <c r="F22" s="3">
        <v>0.68464136034725342</v>
      </c>
      <c r="G22" s="3">
        <v>0.70663886001318732</v>
      </c>
      <c r="H22" s="3">
        <v>0.72922917758033989</v>
      </c>
      <c r="I22" s="4">
        <v>2.0084879927954477E-2</v>
      </c>
      <c r="J22" s="4">
        <v>6.8236779100480524E-2</v>
      </c>
      <c r="K22" s="4">
        <v>-4.8662379951174534E-2</v>
      </c>
      <c r="L22" s="4">
        <v>-1.6955420859207815E-2</v>
      </c>
      <c r="M22" s="4">
        <v>1.5606019570564546E-2</v>
      </c>
      <c r="N22" s="5">
        <v>0.8607805683409061</v>
      </c>
      <c r="O22" s="5">
        <v>2.9244333900205941</v>
      </c>
      <c r="P22" s="5">
        <v>-2.0855305693360515</v>
      </c>
      <c r="Q22" s="5">
        <v>-0.72666089396604916</v>
      </c>
      <c r="R22" s="5">
        <v>0.66882941016705189</v>
      </c>
    </row>
    <row r="23" spans="1:18" x14ac:dyDescent="0.2">
      <c r="A23">
        <v>0.68912797999999997</v>
      </c>
      <c r="C23">
        <v>95.782499999999985</v>
      </c>
      <c r="D23" s="3">
        <v>0.71150120679998008</v>
      </c>
      <c r="E23" s="3">
        <v>0.74945860875449288</v>
      </c>
      <c r="F23" s="3">
        <v>0.68446977374118967</v>
      </c>
      <c r="G23" s="3">
        <v>0.7013527246812834</v>
      </c>
      <c r="H23" s="3">
        <v>0.71015381242167863</v>
      </c>
      <c r="I23" s="4">
        <v>-6.9716495733441464E-3</v>
      </c>
      <c r="J23" s="4">
        <v>4.8108688268275357E-2</v>
      </c>
      <c r="K23" s="4">
        <v>-4.6197212666560024E-2</v>
      </c>
      <c r="L23" s="4">
        <v>-2.1698206052296977E-2</v>
      </c>
      <c r="M23" s="4">
        <v>-8.9268660460542597E-3</v>
      </c>
      <c r="N23" s="5">
        <v>-0.2987849817147491</v>
      </c>
      <c r="O23" s="5">
        <v>2.0618009257832295</v>
      </c>
      <c r="P23" s="5">
        <v>-1.9798805428525723</v>
      </c>
      <c r="Q23" s="5">
        <v>-0.92992311652701332</v>
      </c>
      <c r="R23" s="5">
        <v>-0.38257997340232541</v>
      </c>
    </row>
    <row r="24" spans="1:18" x14ac:dyDescent="0.2">
      <c r="A24">
        <v>0.68532940666666653</v>
      </c>
      <c r="C24">
        <v>100.73250000000002</v>
      </c>
      <c r="D24" s="3">
        <v>0.7457549710176995</v>
      </c>
      <c r="E24" s="3">
        <v>0.70716921641980535</v>
      </c>
      <c r="F24" s="3">
        <v>0.68900060652894402</v>
      </c>
      <c r="G24" s="3">
        <v>0.69722704433469718</v>
      </c>
      <c r="H24" s="3">
        <v>0.70190222265350533</v>
      </c>
      <c r="I24" s="4">
        <v>5.437553911777894E-2</v>
      </c>
      <c r="J24" s="4">
        <v>-1.9269545772882743E-3</v>
      </c>
      <c r="K24" s="4">
        <v>-2.8437724017681281E-2</v>
      </c>
      <c r="L24" s="4">
        <v>-1.6434098132480687E-2</v>
      </c>
      <c r="M24" s="4">
        <v>-9.6123007992136474E-3</v>
      </c>
      <c r="N24" s="5">
        <v>2.3303802479048112</v>
      </c>
      <c r="O24" s="5">
        <v>-8.2583767598068888E-2</v>
      </c>
      <c r="P24" s="5">
        <v>-1.2187596007577692</v>
      </c>
      <c r="Q24" s="5">
        <v>-0.70431849139202951</v>
      </c>
      <c r="R24" s="5">
        <v>-0.41195574853772771</v>
      </c>
    </row>
    <row r="25" spans="1:18" x14ac:dyDescent="0.2">
      <c r="A25">
        <v>0.67070923333333321</v>
      </c>
      <c r="C25">
        <v>105.68249999999999</v>
      </c>
      <c r="D25" s="3">
        <v>0.7508869234094202</v>
      </c>
      <c r="E25" s="3">
        <v>0.69031354313181947</v>
      </c>
      <c r="F25" s="3">
        <v>0.69389903100795014</v>
      </c>
      <c r="G25" s="3">
        <v>0.70284848893403806</v>
      </c>
      <c r="H25" s="3">
        <v>0.6995808641523974</v>
      </c>
      <c r="I25" s="4">
        <v>8.3784232536544573E-2</v>
      </c>
      <c r="J25" s="4">
        <v>-6.5281968548912828E-3</v>
      </c>
      <c r="K25" s="4">
        <v>-1.1823812645626944E-3</v>
      </c>
      <c r="L25" s="4">
        <v>1.2160894004826901E-2</v>
      </c>
      <c r="M25" s="4">
        <v>7.2889992712461271E-3</v>
      </c>
      <c r="N25" s="5">
        <v>3.5907528229947672</v>
      </c>
      <c r="O25" s="5">
        <v>-0.27977986520962639</v>
      </c>
      <c r="P25" s="5">
        <v>-5.0673482766972616E-2</v>
      </c>
      <c r="Q25" s="5">
        <v>0.52118117163543864</v>
      </c>
      <c r="R25" s="5">
        <v>0.31238568305340547</v>
      </c>
    </row>
    <row r="26" spans="1:18" x14ac:dyDescent="0.2">
      <c r="A26">
        <v>0.65806708000000003</v>
      </c>
      <c r="C26">
        <v>110.63250000000001</v>
      </c>
      <c r="D26" s="3">
        <v>0.70036250682789336</v>
      </c>
      <c r="E26" s="3">
        <v>0.72245621658527803</v>
      </c>
      <c r="F26" s="3">
        <v>0.69820480561711462</v>
      </c>
      <c r="G26" s="3">
        <v>0.67559785846587095</v>
      </c>
      <c r="H26" s="3">
        <v>0.70316842009574076</v>
      </c>
      <c r="I26" s="4">
        <v>1.5521844382486549E-2</v>
      </c>
      <c r="J26" s="4">
        <v>4.9095488208256821E-2</v>
      </c>
      <c r="K26" s="4">
        <v>1.2242997474085145E-2</v>
      </c>
      <c r="L26" s="4">
        <v>-2.2110562882168616E-2</v>
      </c>
      <c r="M26" s="4">
        <v>1.9785715579093741E-2</v>
      </c>
      <c r="N26" s="5">
        <v>0.6652219021065664</v>
      </c>
      <c r="O26" s="5">
        <v>2.1040923517824348</v>
      </c>
      <c r="P26" s="5">
        <v>0.52469989174650622</v>
      </c>
      <c r="Q26" s="5">
        <v>-0.94759555209294066</v>
      </c>
      <c r="R26" s="5">
        <v>0.84795923910401738</v>
      </c>
    </row>
    <row r="27" spans="1:18" x14ac:dyDescent="0.2">
      <c r="A27">
        <v>0.64467609333333342</v>
      </c>
      <c r="C27">
        <v>115.58250000000002</v>
      </c>
      <c r="D27" s="3">
        <v>0.6890244251808445</v>
      </c>
      <c r="E27" s="3">
        <v>0.7041676540933085</v>
      </c>
      <c r="F27" s="3">
        <v>0.67501125518903238</v>
      </c>
      <c r="G27" s="3">
        <v>0.66997674429935472</v>
      </c>
      <c r="H27" s="3">
        <v>0.68329890139782434</v>
      </c>
      <c r="I27" s="4">
        <v>2.0212770362157323E-2</v>
      </c>
      <c r="J27" s="4">
        <v>4.3702440708338605E-2</v>
      </c>
      <c r="K27" s="4">
        <v>-1.5239903719909825E-3</v>
      </c>
      <c r="L27" s="4">
        <v>-9.3333553255546195E-3</v>
      </c>
      <c r="M27" s="4">
        <v>1.1331529313779024E-2</v>
      </c>
      <c r="N27" s="5">
        <v>0.86626158694959954</v>
      </c>
      <c r="O27" s="5">
        <v>1.8729617446430831</v>
      </c>
      <c r="P27" s="5">
        <v>-6.5313873085327823E-2</v>
      </c>
      <c r="Q27" s="5">
        <v>-0.40000094252376939</v>
      </c>
      <c r="R27" s="5">
        <v>0.48563697059052957</v>
      </c>
    </row>
    <row r="28" spans="1:18" x14ac:dyDescent="0.2">
      <c r="A28">
        <v>0.64928395999999999</v>
      </c>
      <c r="C28">
        <v>120.5325</v>
      </c>
      <c r="D28" s="3">
        <v>0.70529502000130229</v>
      </c>
      <c r="E28" s="3">
        <v>0.68195778508933247</v>
      </c>
      <c r="F28" s="3">
        <v>0.6640013712089764</v>
      </c>
      <c r="G28" s="3">
        <v>0.67702434638211972</v>
      </c>
      <c r="H28" s="3">
        <v>0.70946137142030075</v>
      </c>
      <c r="I28" s="4">
        <v>4.5339730847038254E-2</v>
      </c>
      <c r="J28" s="4">
        <v>9.3966976755891704E-3</v>
      </c>
      <c r="K28" s="4">
        <v>-1.8259019986612231E-2</v>
      </c>
      <c r="L28" s="4">
        <v>1.7984217113827805E-3</v>
      </c>
      <c r="M28" s="4">
        <v>5.1756571052051878E-2</v>
      </c>
      <c r="N28" s="5">
        <v>1.9431313220159252</v>
      </c>
      <c r="O28" s="5">
        <v>0.40271561466810735</v>
      </c>
      <c r="P28" s="5">
        <v>-0.782529427997667</v>
      </c>
      <c r="Q28" s="5">
        <v>7.7075216202119157E-2</v>
      </c>
      <c r="R28" s="5">
        <v>2.2181387593736521</v>
      </c>
    </row>
    <row r="29" spans="1:18" x14ac:dyDescent="0.2">
      <c r="A29">
        <v>0.63132587666666662</v>
      </c>
      <c r="C29">
        <v>125.48250000000002</v>
      </c>
      <c r="D29" s="3">
        <v>0.64551751947167646</v>
      </c>
      <c r="E29" s="3">
        <v>0.7218800548111084</v>
      </c>
      <c r="F29" s="3">
        <v>0.67102321031388479</v>
      </c>
      <c r="G29" s="3">
        <v>0.67256147111391207</v>
      </c>
      <c r="H29" s="3">
        <v>0.68701507363116432</v>
      </c>
      <c r="I29" s="4">
        <v>-1.7257070339741172E-2</v>
      </c>
      <c r="J29" s="4">
        <v>0.10369874370453339</v>
      </c>
      <c r="K29" s="4">
        <v>2.314312832924996E-2</v>
      </c>
      <c r="L29" s="4">
        <v>2.5579684245742945E-2</v>
      </c>
      <c r="M29" s="4">
        <v>4.8473728433454252E-2</v>
      </c>
      <c r="N29" s="5">
        <v>-0.7395887288460502</v>
      </c>
      <c r="O29" s="5">
        <v>4.4442318730514314</v>
      </c>
      <c r="P29" s="5">
        <v>0.99184835696785545</v>
      </c>
      <c r="Q29" s="5">
        <v>1.0962721819604118</v>
      </c>
      <c r="R29" s="5">
        <v>2.0774455042908966</v>
      </c>
    </row>
    <row r="30" spans="1:18" x14ac:dyDescent="0.2">
      <c r="A30">
        <v>0.63063307666666668</v>
      </c>
      <c r="C30">
        <v>130.4325</v>
      </c>
      <c r="D30" s="3">
        <v>0.67579523656264062</v>
      </c>
      <c r="E30" s="3">
        <v>0.67745801899308811</v>
      </c>
      <c r="F30" s="3">
        <v>0.6606278176812963</v>
      </c>
      <c r="G30" s="3">
        <v>0.65482012598364847</v>
      </c>
      <c r="H30" s="3">
        <v>0.67871938797223452</v>
      </c>
      <c r="I30" s="4">
        <v>3.5216691513858339E-2</v>
      </c>
      <c r="J30" s="4">
        <v>3.7853379140895663E-2</v>
      </c>
      <c r="K30" s="4">
        <v>1.1165592003641318E-2</v>
      </c>
      <c r="L30" s="4">
        <v>1.956288031915776E-3</v>
      </c>
      <c r="M30" s="4">
        <v>3.9853542192623978E-2</v>
      </c>
      <c r="N30" s="5">
        <v>1.5092867791653575</v>
      </c>
      <c r="O30" s="5">
        <v>1.622287677466957</v>
      </c>
      <c r="P30" s="5">
        <v>0.47852537158462788</v>
      </c>
      <c r="Q30" s="5">
        <v>8.3840915653533257E-2</v>
      </c>
      <c r="R30" s="5">
        <v>1.7080089511124561</v>
      </c>
    </row>
    <row r="31" spans="1:18" x14ac:dyDescent="0.2">
      <c r="A31">
        <v>0.64043675333333339</v>
      </c>
      <c r="C31">
        <v>135.38249999999999</v>
      </c>
      <c r="D31" s="3">
        <v>0.72663726262750705</v>
      </c>
      <c r="E31" s="3">
        <v>0.7038230124766367</v>
      </c>
      <c r="F31" s="3">
        <v>0.65484714530828625</v>
      </c>
      <c r="G31" s="3">
        <v>0.66492896833256332</v>
      </c>
      <c r="H31" s="3">
        <v>0.67203630985156293</v>
      </c>
      <c r="I31" s="4">
        <v>7.8891788635374716E-2</v>
      </c>
      <c r="J31" s="4">
        <v>4.3268832844459898E-2</v>
      </c>
      <c r="K31" s="4">
        <v>-3.3203772628979542E-2</v>
      </c>
      <c r="L31" s="4">
        <v>-1.7461666992781455E-2</v>
      </c>
      <c r="M31" s="4">
        <v>-6.3640192047564048E-3</v>
      </c>
      <c r="N31" s="5">
        <v>3.3810766558017735</v>
      </c>
      <c r="O31" s="5">
        <v>1.8543785504768526</v>
      </c>
      <c r="P31" s="5">
        <v>-1.423018826956266</v>
      </c>
      <c r="Q31" s="5">
        <v>-0.74835715683349091</v>
      </c>
      <c r="R31" s="5">
        <v>-0.27274368020384593</v>
      </c>
    </row>
    <row r="32" spans="1:18" x14ac:dyDescent="0.2">
      <c r="A32">
        <v>0.62211688666666665</v>
      </c>
      <c r="C32">
        <v>140.33250000000001</v>
      </c>
      <c r="D32" s="3">
        <v>0.66847782766883634</v>
      </c>
      <c r="E32" s="3">
        <v>0.68013258936958176</v>
      </c>
      <c r="F32" s="3">
        <v>0.65825789555536773</v>
      </c>
      <c r="G32" s="3">
        <v>0.65526251376024147</v>
      </c>
      <c r="H32" s="3">
        <v>0.67519649538448401</v>
      </c>
      <c r="I32" s="4">
        <v>1.495497297149942E-2</v>
      </c>
      <c r="J32" s="4">
        <v>3.3689011462549254E-2</v>
      </c>
      <c r="K32" s="4">
        <v>-1.4726989539927821E-3</v>
      </c>
      <c r="L32" s="4">
        <v>-6.2875205081474456E-3</v>
      </c>
      <c r="M32" s="4">
        <v>2.5754660071533972E-2</v>
      </c>
      <c r="N32" s="5">
        <v>0.64092741306426082</v>
      </c>
      <c r="O32" s="5">
        <v>1.4438147769663965</v>
      </c>
      <c r="P32" s="5">
        <v>-6.3115669456833515E-2</v>
      </c>
      <c r="Q32" s="5">
        <v>-0.26946516463489056</v>
      </c>
      <c r="R32" s="5">
        <v>1.1037711459228845</v>
      </c>
    </row>
    <row r="33" spans="1:18" x14ac:dyDescent="0.2">
      <c r="A33">
        <v>0.61796600333333329</v>
      </c>
      <c r="C33">
        <v>145.2825</v>
      </c>
      <c r="D33" s="3">
        <v>0.70758620275216766</v>
      </c>
      <c r="E33" s="3">
        <v>0.67865093187224235</v>
      </c>
      <c r="F33" s="3">
        <v>0.65856150707537664</v>
      </c>
      <c r="G33" s="3">
        <v>0.66617379574795021</v>
      </c>
      <c r="H33" s="3">
        <v>0.65606231386206781</v>
      </c>
      <c r="I33" s="4">
        <v>8.4086789365603376E-2</v>
      </c>
      <c r="J33" s="4">
        <v>3.7263386906815493E-2</v>
      </c>
      <c r="K33" s="4">
        <v>4.7544386984957054E-3</v>
      </c>
      <c r="L33" s="4">
        <v>1.707273554899004E-2</v>
      </c>
      <c r="M33" s="4">
        <v>7.1021425924163578E-4</v>
      </c>
      <c r="N33" s="5">
        <v>3.6037195442401444</v>
      </c>
      <c r="O33" s="5">
        <v>1.5970022960063781</v>
      </c>
      <c r="P33" s="5">
        <v>0.20376165850695879</v>
      </c>
      <c r="Q33" s="5">
        <v>0.7316886663852874</v>
      </c>
      <c r="R33" s="5">
        <v>3.0437753967498673E-2</v>
      </c>
    </row>
    <row r="34" spans="1:18" x14ac:dyDescent="0.2">
      <c r="A34">
        <v>0.60689358333333321</v>
      </c>
      <c r="C34">
        <v>150.23249999999999</v>
      </c>
      <c r="D34" s="3">
        <v>0.67947134546147614</v>
      </c>
      <c r="E34" s="3">
        <v>0.69221546936521394</v>
      </c>
      <c r="F34" s="3">
        <v>0.67017925294013048</v>
      </c>
      <c r="G34" s="3">
        <v>0.65617871217952983</v>
      </c>
      <c r="H34" s="3">
        <v>0.6801280064756603</v>
      </c>
      <c r="I34" s="4">
        <v>4.5156296543548649E-2</v>
      </c>
      <c r="J34" s="4">
        <v>6.6155239774652402E-2</v>
      </c>
      <c r="K34" s="4">
        <v>2.9845387388257691E-2</v>
      </c>
      <c r="L34" s="4">
        <v>6.77620171042706E-3</v>
      </c>
      <c r="M34" s="4">
        <v>4.6238300097742574E-2</v>
      </c>
      <c r="N34" s="5">
        <v>1.9352698518663705</v>
      </c>
      <c r="O34" s="5">
        <v>2.8352245617708172</v>
      </c>
      <c r="P34" s="5">
        <v>1.2790880309253296</v>
      </c>
      <c r="Q34" s="5">
        <v>0.29040864473258826</v>
      </c>
      <c r="R34" s="5">
        <v>1.9816414327603959</v>
      </c>
    </row>
    <row r="35" spans="1:18" x14ac:dyDescent="0.2">
      <c r="A35">
        <v>0.60521488000000001</v>
      </c>
      <c r="C35">
        <v>155.1825</v>
      </c>
      <c r="D35" s="3">
        <v>0.66424860284017462</v>
      </c>
      <c r="E35" s="3">
        <v>0.66350068030876919</v>
      </c>
      <c r="F35" s="3">
        <v>0.6531995871127827</v>
      </c>
      <c r="G35" s="3">
        <v>0.65148679011334354</v>
      </c>
      <c r="H35" s="3">
        <v>0.66578323883294888</v>
      </c>
      <c r="I35" s="4">
        <v>1.2075067291671862E-2</v>
      </c>
      <c r="J35" s="4">
        <v>1.0839270624865796E-2</v>
      </c>
      <c r="K35" s="4">
        <v>-6.1812844480472889E-3</v>
      </c>
      <c r="L35" s="4">
        <v>-9.0113487046286217E-3</v>
      </c>
      <c r="M35" s="4">
        <v>1.4610755100230466E-2</v>
      </c>
      <c r="N35" s="5">
        <v>0.51750288392879407</v>
      </c>
      <c r="O35" s="5">
        <v>0.46454016963710554</v>
      </c>
      <c r="P35" s="5">
        <v>-0.26491219063059807</v>
      </c>
      <c r="Q35" s="5">
        <v>-0.38620065876979809</v>
      </c>
      <c r="R35" s="5">
        <v>0.62617521858130565</v>
      </c>
    </row>
    <row r="36" spans="1:18" x14ac:dyDescent="0.2">
      <c r="A36">
        <v>0.59164848000000003</v>
      </c>
      <c r="C36">
        <v>160.13250000000002</v>
      </c>
      <c r="D36" s="3">
        <v>0.69895839200981214</v>
      </c>
      <c r="E36" s="3">
        <v>0.66664834159889952</v>
      </c>
      <c r="F36" s="3">
        <v>0.6596592520418012</v>
      </c>
      <c r="G36" s="3">
        <v>0.63288940088363932</v>
      </c>
      <c r="H36" s="3">
        <v>0.65032720211295725</v>
      </c>
      <c r="I36" s="4">
        <v>0.10863525119507755</v>
      </c>
      <c r="J36" s="4">
        <v>5.4025036678997662E-2</v>
      </c>
      <c r="K36" s="4">
        <v>4.2212127843166081E-2</v>
      </c>
      <c r="L36" s="4">
        <v>-3.0340817949654625E-3</v>
      </c>
      <c r="M36" s="4">
        <v>2.6439164260391473E-2</v>
      </c>
      <c r="N36" s="5">
        <v>4.6557964797890383</v>
      </c>
      <c r="O36" s="5">
        <v>2.3153587148141854</v>
      </c>
      <c r="P36" s="5">
        <v>1.8090911932785463</v>
      </c>
      <c r="Q36" s="5">
        <v>-0.13003207692709126</v>
      </c>
      <c r="R36" s="5">
        <v>1.1331070397310632</v>
      </c>
    </row>
    <row r="37" spans="1:18" x14ac:dyDescent="0.2">
      <c r="A37">
        <v>0.60055182333333335</v>
      </c>
      <c r="C37">
        <v>165.08250000000001</v>
      </c>
      <c r="D37" s="3">
        <v>0.66851083101103725</v>
      </c>
      <c r="E37" s="3">
        <v>0.66326216536157734</v>
      </c>
      <c r="F37" s="3">
        <v>0.67287720829246978</v>
      </c>
      <c r="G37" s="3">
        <v>0.67609354084726359</v>
      </c>
      <c r="H37" s="3">
        <v>0.65484469873552709</v>
      </c>
      <c r="I37" s="4">
        <v>5.1865932560332229E-2</v>
      </c>
      <c r="J37" s="4">
        <v>4.3126194463580722E-2</v>
      </c>
      <c r="K37" s="4">
        <v>5.9136541210218857E-2</v>
      </c>
      <c r="L37" s="4">
        <v>6.4492169866779608E-2</v>
      </c>
      <c r="M37" s="4">
        <v>2.9109974215793408E-2</v>
      </c>
      <c r="N37" s="5">
        <v>2.2228256811570954</v>
      </c>
      <c r="O37" s="5">
        <v>1.8482654770106024</v>
      </c>
      <c r="P37" s="5">
        <v>2.5344231947236655</v>
      </c>
      <c r="Q37" s="5">
        <v>2.7639501371476975</v>
      </c>
      <c r="R37" s="5">
        <v>1.2475703235340032</v>
      </c>
    </row>
    <row r="38" spans="1:18" x14ac:dyDescent="0.2">
      <c r="A38">
        <v>0.59525147666666667</v>
      </c>
      <c r="C38">
        <v>170.03250000000003</v>
      </c>
      <c r="D38" s="3">
        <v>0.67472062128017696</v>
      </c>
      <c r="E38" s="3">
        <v>0.64205023764452396</v>
      </c>
      <c r="F38" s="3">
        <v>0.66660485616704779</v>
      </c>
      <c r="G38" s="3">
        <v>0.62394267496626898</v>
      </c>
      <c r="H38" s="3">
        <v>0.64747867197871689</v>
      </c>
      <c r="I38" s="4">
        <v>6.2016067504454764E-2</v>
      </c>
      <c r="J38" s="4">
        <v>7.1310568555051357E-3</v>
      </c>
      <c r="K38" s="4">
        <v>4.8381888621646399E-2</v>
      </c>
      <c r="L38" s="4">
        <v>-2.3288964577545396E-2</v>
      </c>
      <c r="M38" s="4">
        <v>1.6250621521839911E-2</v>
      </c>
      <c r="N38" s="5">
        <v>2.657831464476633</v>
      </c>
      <c r="O38" s="5">
        <v>0.30561672237879151</v>
      </c>
      <c r="P38" s="5">
        <v>2.0735095123562743</v>
      </c>
      <c r="Q38" s="5">
        <v>-0.99809848189480266</v>
      </c>
      <c r="R38" s="5">
        <v>0.69645520807885342</v>
      </c>
    </row>
    <row r="39" spans="1:18" x14ac:dyDescent="0.2">
      <c r="A39">
        <v>0.58086766666666667</v>
      </c>
      <c r="C39">
        <v>174.98249999999999</v>
      </c>
      <c r="D39" s="3">
        <v>0.65937178393533125</v>
      </c>
      <c r="E39" s="3">
        <v>0.6489345822155258</v>
      </c>
      <c r="F39" s="3">
        <v>0.6394847275856258</v>
      </c>
      <c r="G39" s="3">
        <v>0.6284806324714074</v>
      </c>
      <c r="H39" s="3">
        <v>0.65250554111327319</v>
      </c>
      <c r="I39" s="4">
        <v>7.7001241554774225E-2</v>
      </c>
      <c r="J39" s="4">
        <v>5.9032946332387759E-2</v>
      </c>
      <c r="K39" s="4">
        <v>4.2764430847392038E-2</v>
      </c>
      <c r="L39" s="4">
        <v>2.382019320826527E-2</v>
      </c>
      <c r="M39" s="4">
        <v>6.5180575306538591E-2</v>
      </c>
      <c r="N39" s="5">
        <v>3.3000532094903239</v>
      </c>
      <c r="O39" s="5">
        <v>2.5299834142451894</v>
      </c>
      <c r="P39" s="5">
        <v>1.8327613220310874</v>
      </c>
      <c r="Q39" s="5">
        <v>1.0208654232113687</v>
      </c>
      <c r="R39" s="5">
        <v>2.7934532274230826</v>
      </c>
    </row>
    <row r="40" spans="1:18" x14ac:dyDescent="0.2">
      <c r="A40">
        <v>0.59229148666666676</v>
      </c>
      <c r="C40">
        <v>179.9325</v>
      </c>
      <c r="D40" s="3">
        <v>0.62083409921771571</v>
      </c>
      <c r="E40" s="3">
        <v>0.66157383203596598</v>
      </c>
      <c r="F40" s="3">
        <v>0.64033933771113616</v>
      </c>
      <c r="G40" s="3">
        <v>0.62305293399708173</v>
      </c>
      <c r="H40" s="3">
        <v>0.66564009477073849</v>
      </c>
      <c r="I40" s="4">
        <v>-3.0197449839014408E-2</v>
      </c>
      <c r="J40" s="4">
        <v>3.8585799178336433E-2</v>
      </c>
      <c r="K40" s="4">
        <v>2.7343733131183212E-3</v>
      </c>
      <c r="L40" s="4">
        <v>-2.6451262650248102E-2</v>
      </c>
      <c r="M40" s="4">
        <v>4.5451105917180282E-2</v>
      </c>
      <c r="N40" s="5">
        <v>-1.2941764216720462</v>
      </c>
      <c r="O40" s="5">
        <v>1.6536771076429899</v>
      </c>
      <c r="P40" s="5">
        <v>0.11718742770507092</v>
      </c>
      <c r="Q40" s="5">
        <v>-1.13362554215349</v>
      </c>
      <c r="R40" s="5">
        <v>1.9479045393077263</v>
      </c>
    </row>
    <row r="41" spans="1:18" x14ac:dyDescent="0.2">
      <c r="A41">
        <v>0.58038653666666662</v>
      </c>
      <c r="C41">
        <v>184.88250000000002</v>
      </c>
      <c r="D41" s="3">
        <v>0.64859766590198942</v>
      </c>
      <c r="E41" s="3">
        <v>0.65758080775565086</v>
      </c>
      <c r="F41" s="3">
        <v>0.65128815008472007</v>
      </c>
      <c r="G41" s="3">
        <v>0.61914628176483877</v>
      </c>
      <c r="H41" s="3">
        <v>0.66104112904155587</v>
      </c>
      <c r="I41" s="4">
        <v>4.988986525587287E-2</v>
      </c>
      <c r="J41" s="4">
        <v>6.5367725761139445E-2</v>
      </c>
      <c r="K41" s="4">
        <v>5.4525541676251107E-2</v>
      </c>
      <c r="L41" s="4">
        <v>-8.5456501003018659E-4</v>
      </c>
      <c r="M41" s="4">
        <v>7.1329823548208493E-2</v>
      </c>
      <c r="N41" s="5">
        <v>2.1381370823945516</v>
      </c>
      <c r="O41" s="5">
        <v>2.8014739611916903</v>
      </c>
      <c r="P41" s="5">
        <v>2.3368089289821903</v>
      </c>
      <c r="Q41" s="5">
        <v>-3.6624214715579424E-2</v>
      </c>
      <c r="R41" s="5">
        <v>3.0569924377803637</v>
      </c>
    </row>
    <row r="42" spans="1:18" x14ac:dyDescent="0.2">
      <c r="A42">
        <v>0.58005807000000009</v>
      </c>
      <c r="C42">
        <v>189.83250000000001</v>
      </c>
      <c r="D42" s="3">
        <v>0.67471045302014176</v>
      </c>
      <c r="E42" s="3">
        <v>0.63737818232998267</v>
      </c>
      <c r="F42" s="3">
        <v>0.64543440522339768</v>
      </c>
      <c r="G42" s="3">
        <v>0.62652212092397253</v>
      </c>
      <c r="H42" s="3">
        <v>0.64431564948330522</v>
      </c>
      <c r="I42" s="4">
        <v>7.9981780916372841E-2</v>
      </c>
      <c r="J42" s="4">
        <v>1.5622240689376107E-2</v>
      </c>
      <c r="K42" s="4">
        <v>2.9510889619672007E-2</v>
      </c>
      <c r="L42" s="4">
        <v>-3.0932327562569195E-3</v>
      </c>
      <c r="M42" s="4">
        <v>2.7582193515000186E-2</v>
      </c>
      <c r="N42" s="5">
        <v>3.4277906107016931</v>
      </c>
      <c r="O42" s="5">
        <v>0.66952460097326172</v>
      </c>
      <c r="P42" s="5">
        <v>1.2647524122716576</v>
      </c>
      <c r="Q42" s="5">
        <v>-0.13256711812529656</v>
      </c>
      <c r="R42" s="5">
        <v>1.1820940077857223</v>
      </c>
    </row>
    <row r="43" spans="1:18" x14ac:dyDescent="0.2">
      <c r="A43">
        <v>0.58254935666666674</v>
      </c>
      <c r="C43">
        <v>194.78250000000003</v>
      </c>
      <c r="D43" s="3">
        <v>0.62145206114315721</v>
      </c>
      <c r="E43" s="3">
        <v>0.63403851972412173</v>
      </c>
      <c r="F43" s="3">
        <v>0.64695168845323126</v>
      </c>
      <c r="G43" s="3">
        <v>0.62054366914235826</v>
      </c>
      <c r="H43" s="3">
        <v>0.63716624991856241</v>
      </c>
      <c r="I43" s="4">
        <v>-3.2659822447775322E-3</v>
      </c>
      <c r="J43" s="4">
        <v>1.8339841256571662E-2</v>
      </c>
      <c r="K43" s="4">
        <v>4.0506493028360346E-2</v>
      </c>
      <c r="L43" s="4">
        <v>-4.8253213641214349E-3</v>
      </c>
      <c r="M43" s="4">
        <v>2.3708880220647557E-2</v>
      </c>
      <c r="N43" s="5">
        <v>-0.1399706676333228</v>
      </c>
      <c r="O43" s="5">
        <v>0.78599319671021406</v>
      </c>
      <c r="P43" s="5">
        <v>1.7359925583583005</v>
      </c>
      <c r="Q43" s="5">
        <v>-0.20679948703377576</v>
      </c>
      <c r="R43" s="5">
        <v>1.0160948665991811</v>
      </c>
    </row>
    <row r="44" spans="1:18" x14ac:dyDescent="0.2">
      <c r="A44">
        <v>0.57941917666666665</v>
      </c>
      <c r="C44">
        <v>199.73249999999999</v>
      </c>
      <c r="D44" s="3">
        <v>0.62051467378911196</v>
      </c>
      <c r="E44" s="3">
        <v>0.64705012238034043</v>
      </c>
      <c r="F44" s="3">
        <v>0.64758707306782304</v>
      </c>
      <c r="G44" s="3">
        <v>0.62233410900290376</v>
      </c>
      <c r="H44" s="3">
        <v>0.64789468662972882</v>
      </c>
      <c r="I44" s="4">
        <v>6.1170409375963936E-3</v>
      </c>
      <c r="J44" s="4">
        <v>5.1913676015993226E-2</v>
      </c>
      <c r="K44" s="4">
        <v>5.2840381083940097E-2</v>
      </c>
      <c r="L44" s="4">
        <v>9.2571427620800201E-3</v>
      </c>
      <c r="M44" s="4">
        <v>5.3371280947619879E-2</v>
      </c>
      <c r="N44" s="5">
        <v>0.26215889732555969</v>
      </c>
      <c r="O44" s="5">
        <v>2.2248718292568528</v>
      </c>
      <c r="P44" s="5">
        <v>2.2645877607402896</v>
      </c>
      <c r="Q44" s="5">
        <v>0.39673468980342941</v>
      </c>
      <c r="R44" s="5">
        <v>2.2873406120408517</v>
      </c>
    </row>
    <row r="45" spans="1:18" x14ac:dyDescent="0.2">
      <c r="A45">
        <v>0.57377132333333325</v>
      </c>
      <c r="C45">
        <v>204.6825</v>
      </c>
      <c r="D45" s="3">
        <v>0.63305496265923955</v>
      </c>
      <c r="E45" s="3">
        <v>0.63363806782416709</v>
      </c>
      <c r="F45" s="3">
        <v>0.62618813601018253</v>
      </c>
      <c r="G45" s="3">
        <v>0.61653383870623291</v>
      </c>
      <c r="H45" s="3">
        <v>0.64408885124187643</v>
      </c>
      <c r="I45" s="4">
        <v>3.8108732238526385E-2</v>
      </c>
      <c r="J45" s="4">
        <v>3.912499976744363E-2</v>
      </c>
      <c r="K45" s="4">
        <v>2.6140851708763943E-2</v>
      </c>
      <c r="L45" s="4">
        <v>9.3148150782421668E-3</v>
      </c>
      <c r="M45" s="4">
        <v>5.7339195898744408E-2</v>
      </c>
      <c r="N45" s="5">
        <v>1.6332313816511308</v>
      </c>
      <c r="O45" s="5">
        <v>1.6767857043190126</v>
      </c>
      <c r="P45" s="5">
        <v>1.1203222160898831</v>
      </c>
      <c r="Q45" s="5">
        <v>0.39920636049609287</v>
      </c>
      <c r="R45" s="5">
        <v>2.4573941099461889</v>
      </c>
    </row>
    <row r="46" spans="1:18" x14ac:dyDescent="0.2">
      <c r="A46">
        <v>0.56928456999999999</v>
      </c>
      <c r="C46">
        <v>209.63250000000002</v>
      </c>
      <c r="D46" s="3">
        <v>0.59861498840569505</v>
      </c>
      <c r="E46" s="3">
        <v>0.65634780625142175</v>
      </c>
      <c r="F46" s="3">
        <v>0.62890255778490678</v>
      </c>
      <c r="G46" s="3">
        <v>0.60521731592715344</v>
      </c>
      <c r="H46" s="3">
        <v>0.63470797270672841</v>
      </c>
      <c r="I46" s="4">
        <v>-1.4133074132933798E-2</v>
      </c>
      <c r="J46" s="4">
        <v>8.7279858674513822E-2</v>
      </c>
      <c r="K46" s="4">
        <v>3.9069789558263263E-2</v>
      </c>
      <c r="L46" s="4">
        <v>-2.5354867936907971E-3</v>
      </c>
      <c r="M46" s="4">
        <v>4.9267527610116005E-2</v>
      </c>
      <c r="N46" s="5">
        <v>-0.60570317712573418</v>
      </c>
      <c r="O46" s="5">
        <v>3.7405653717648781</v>
      </c>
      <c r="P46" s="5">
        <v>1.6744195524969969</v>
      </c>
      <c r="Q46" s="5">
        <v>-0.10866371972960559</v>
      </c>
      <c r="R46" s="5">
        <v>2.1114654690049717</v>
      </c>
    </row>
    <row r="47" spans="1:18" x14ac:dyDescent="0.2">
      <c r="A47">
        <v>0.56684631333333335</v>
      </c>
      <c r="C47">
        <v>214.58250000000001</v>
      </c>
      <c r="D47" s="3">
        <v>0.59553144525931612</v>
      </c>
      <c r="E47" s="3">
        <v>0.62235408975923978</v>
      </c>
      <c r="F47" s="3">
        <v>0.63700925170121736</v>
      </c>
      <c r="G47" s="3">
        <v>0.63172148085877688</v>
      </c>
      <c r="H47" s="3">
        <v>0.6442963977912386</v>
      </c>
      <c r="I47" s="4">
        <v>-4.6063483949640396E-2</v>
      </c>
      <c r="J47" s="4">
        <v>1.2555933187525237E-3</v>
      </c>
      <c r="K47" s="4">
        <v>2.7109447524486116E-2</v>
      </c>
      <c r="L47" s="4">
        <v>1.7781044537535734E-2</v>
      </c>
      <c r="M47" s="4">
        <v>3.9965041569315046E-2</v>
      </c>
      <c r="N47" s="5">
        <v>-1.9741493121274456</v>
      </c>
      <c r="O47" s="5">
        <v>5.3811142232251009E-2</v>
      </c>
      <c r="P47" s="5">
        <v>1.1618334653351192</v>
      </c>
      <c r="Q47" s="5">
        <v>0.76204476589438852</v>
      </c>
      <c r="R47" s="5">
        <v>1.7127874958277878</v>
      </c>
    </row>
    <row r="48" spans="1:18" x14ac:dyDescent="0.2">
      <c r="A48">
        <v>0.55105422666666659</v>
      </c>
      <c r="C48">
        <v>219.53250000000003</v>
      </c>
      <c r="D48" s="3">
        <v>0.63639297625232616</v>
      </c>
      <c r="E48" s="3">
        <v>0.64457171511231726</v>
      </c>
      <c r="F48" s="3">
        <v>0.63840780659119145</v>
      </c>
      <c r="G48" s="3">
        <v>0.60763566938014457</v>
      </c>
      <c r="H48" s="3">
        <v>0.62294511820036724</v>
      </c>
      <c r="I48" s="4">
        <v>3.7148461657891152E-2</v>
      </c>
      <c r="J48" s="4">
        <v>5.1990447190720435E-2</v>
      </c>
      <c r="K48" s="4">
        <v>4.0804781202072898E-2</v>
      </c>
      <c r="L48" s="4">
        <v>-1.5037522008607279E-2</v>
      </c>
      <c r="M48" s="4">
        <v>1.2744587408880903E-2</v>
      </c>
      <c r="N48" s="5">
        <v>1.5920769281953351</v>
      </c>
      <c r="O48" s="5">
        <v>2.2281620224594474</v>
      </c>
      <c r="P48" s="5">
        <v>1.7487763372316956</v>
      </c>
      <c r="Q48" s="5">
        <v>-0.644465228940312</v>
      </c>
      <c r="R48" s="5">
        <v>0.54619660323775299</v>
      </c>
    </row>
    <row r="49" spans="1:18" x14ac:dyDescent="0.2">
      <c r="A49">
        <v>0.54774754333333331</v>
      </c>
      <c r="C49">
        <v>224.48249999999999</v>
      </c>
      <c r="D49" s="3">
        <v>0.63968998592023318</v>
      </c>
      <c r="E49" s="3">
        <v>0.60540507118470732</v>
      </c>
      <c r="F49" s="3">
        <v>0.63608106065212389</v>
      </c>
      <c r="G49" s="3">
        <v>0.63193854935392579</v>
      </c>
      <c r="H49" s="3">
        <v>0.64175739276636379</v>
      </c>
      <c r="I49" s="4">
        <v>7.1646450389771438E-2</v>
      </c>
      <c r="J49" s="4">
        <v>9.0539017735165039E-3</v>
      </c>
      <c r="K49" s="4">
        <v>6.5057785023703185E-2</v>
      </c>
      <c r="L49" s="4">
        <v>5.7494973745739753E-2</v>
      </c>
      <c r="M49" s="4">
        <v>7.5420829428606256E-2</v>
      </c>
      <c r="N49" s="5">
        <v>3.070562159561633</v>
      </c>
      <c r="O49" s="5">
        <v>0.38802436172213589</v>
      </c>
      <c r="P49" s="5">
        <v>2.7881907867301368</v>
      </c>
      <c r="Q49" s="5">
        <v>2.4640703033888465</v>
      </c>
      <c r="R49" s="5">
        <v>3.2323212612259824</v>
      </c>
    </row>
    <row r="50" spans="1:18" x14ac:dyDescent="0.2">
      <c r="A50">
        <v>0.54956207999999995</v>
      </c>
      <c r="C50">
        <v>229.4325</v>
      </c>
      <c r="D50" s="3">
        <v>0.59372033757312204</v>
      </c>
      <c r="E50" s="3">
        <v>0.60146777091852222</v>
      </c>
      <c r="F50" s="3">
        <v>0.63367223538767103</v>
      </c>
      <c r="G50" s="3">
        <v>0.59727099768072833</v>
      </c>
      <c r="H50" s="3">
        <v>0.63808683760697027</v>
      </c>
      <c r="I50" s="4">
        <v>1.0921425798438772E-2</v>
      </c>
      <c r="J50" s="4">
        <v>2.5018892904248149E-2</v>
      </c>
      <c r="K50" s="4">
        <v>8.3619123235185139E-2</v>
      </c>
      <c r="L50" s="4">
        <v>1.7382315726663614E-2</v>
      </c>
      <c r="M50" s="4">
        <v>9.165206870205439E-2</v>
      </c>
      <c r="N50" s="5">
        <v>0.46806110564737596</v>
      </c>
      <c r="O50" s="5">
        <v>1.0722382673249207</v>
      </c>
      <c r="P50" s="5">
        <v>3.5836767100793629</v>
      </c>
      <c r="Q50" s="5">
        <v>0.74495638828558342</v>
      </c>
      <c r="R50" s="5">
        <v>3.9279458015166164</v>
      </c>
    </row>
    <row r="51" spans="1:18" x14ac:dyDescent="0.2">
      <c r="A51">
        <v>0.53852484666666667</v>
      </c>
      <c r="C51">
        <v>234.38250000000002</v>
      </c>
      <c r="D51" s="3">
        <v>0.59720330414967782</v>
      </c>
      <c r="E51" s="3">
        <v>0.62438517043151431</v>
      </c>
      <c r="F51" s="3">
        <v>0.6364427665760154</v>
      </c>
      <c r="G51" s="3">
        <v>0.6004174164471433</v>
      </c>
      <c r="H51" s="3">
        <v>0.64303940142389848</v>
      </c>
      <c r="I51" s="4">
        <v>2.9188868399302459E-2</v>
      </c>
      <c r="J51" s="4">
        <v>7.9663542780782554E-2</v>
      </c>
      <c r="K51" s="4">
        <v>0.10205358888382601</v>
      </c>
      <c r="L51" s="4">
        <v>3.5157232379831926E-2</v>
      </c>
      <c r="M51" s="4">
        <v>0.11430304197538643</v>
      </c>
      <c r="N51" s="5">
        <v>1.2509515028272482</v>
      </c>
      <c r="O51" s="5">
        <v>3.4141518334621095</v>
      </c>
      <c r="P51" s="5">
        <v>4.3737252378782578</v>
      </c>
      <c r="Q51" s="5">
        <v>1.5067385305642254</v>
      </c>
      <c r="R51" s="5">
        <v>4.8987017989451322</v>
      </c>
    </row>
    <row r="52" spans="1:18" x14ac:dyDescent="0.2">
      <c r="A52">
        <v>0.55598411000000003</v>
      </c>
      <c r="C52">
        <v>239.33250000000001</v>
      </c>
      <c r="D52" s="3">
        <v>0.5906594352166501</v>
      </c>
      <c r="E52" s="3">
        <v>0.65118343096213183</v>
      </c>
      <c r="F52" s="3">
        <v>0.63260362713095142</v>
      </c>
      <c r="G52" s="3">
        <v>0.60434763301471994</v>
      </c>
      <c r="H52" s="3">
        <v>0.62995179145033553</v>
      </c>
      <c r="I52" s="4">
        <v>-1.1179839293730703E-2</v>
      </c>
      <c r="J52" s="4">
        <v>9.7679379264658889E-2</v>
      </c>
      <c r="K52" s="4">
        <v>6.4261510845397052E-2</v>
      </c>
      <c r="L52" s="4">
        <v>1.3439925105776768E-2</v>
      </c>
      <c r="M52" s="4">
        <v>5.9491885899432523E-2</v>
      </c>
      <c r="N52" s="5">
        <v>-0.47913596973131584</v>
      </c>
      <c r="O52" s="5">
        <v>4.1862591113425234</v>
      </c>
      <c r="P52" s="5">
        <v>2.7540647505170166</v>
      </c>
      <c r="Q52" s="5">
        <v>0.57599679024757577</v>
      </c>
      <c r="R52" s="5">
        <v>2.5496522528328227</v>
      </c>
    </row>
    <row r="53" spans="1:18" x14ac:dyDescent="0.2">
      <c r="A53">
        <v>0.53819614333333332</v>
      </c>
      <c r="C53">
        <v>244.28250000000003</v>
      </c>
      <c r="D53" s="3">
        <v>0.573991644567029</v>
      </c>
      <c r="E53" s="3">
        <v>0.60702105520573202</v>
      </c>
      <c r="F53" s="3">
        <v>0.62427686387942305</v>
      </c>
      <c r="G53" s="3">
        <v>0.59464258161288541</v>
      </c>
      <c r="H53" s="3">
        <v>0.64142646192102837</v>
      </c>
      <c r="I53" s="4">
        <v>-1.7033847190577198E-2</v>
      </c>
      <c r="J53" s="4">
        <v>4.4336734980700371E-2</v>
      </c>
      <c r="K53" s="4">
        <v>7.6399039565078652E-2</v>
      </c>
      <c r="L53" s="4">
        <v>2.133680503660941E-2</v>
      </c>
      <c r="M53" s="4">
        <v>0.10826399856569277</v>
      </c>
      <c r="N53" s="5">
        <v>-0.73002202245330838</v>
      </c>
      <c r="O53" s="5">
        <v>1.9001457848871586</v>
      </c>
      <c r="P53" s="5">
        <v>3.2742445527890847</v>
      </c>
      <c r="Q53" s="5">
        <v>0.91443450156897466</v>
      </c>
      <c r="R53" s="5">
        <v>4.639885652815404</v>
      </c>
    </row>
    <row r="54" spans="1:18" x14ac:dyDescent="0.2">
      <c r="A54">
        <v>0.54724312666666675</v>
      </c>
      <c r="C54">
        <v>249.23249999999999</v>
      </c>
      <c r="D54" s="3">
        <v>0.53657458150999959</v>
      </c>
      <c r="E54" s="3">
        <v>0.62572519014463601</v>
      </c>
      <c r="F54" s="3">
        <v>0.63042812048802255</v>
      </c>
      <c r="G54" s="3">
        <v>0.58974439742700557</v>
      </c>
      <c r="H54" s="3">
        <v>0.62286985693956443</v>
      </c>
      <c r="I54" s="4">
        <v>-0.11719462534844935</v>
      </c>
      <c r="J54" s="4">
        <v>4.5713969187337777E-2</v>
      </c>
      <c r="K54" s="4">
        <v>5.4307828322732926E-2</v>
      </c>
      <c r="L54" s="4">
        <v>-2.0035221554982538E-2</v>
      </c>
      <c r="M54" s="4">
        <v>4.0496300721652695E-2</v>
      </c>
      <c r="N54" s="5">
        <v>-5.0226268006478287</v>
      </c>
      <c r="O54" s="5">
        <v>1.959170108028762</v>
      </c>
      <c r="P54" s="5">
        <v>2.3274783566885535</v>
      </c>
      <c r="Q54" s="5">
        <v>-0.85865235235639448</v>
      </c>
      <c r="R54" s="5">
        <v>1.7355557452136869</v>
      </c>
    </row>
    <row r="55" spans="1:18" x14ac:dyDescent="0.2">
      <c r="A55">
        <v>0.54703834666666673</v>
      </c>
      <c r="C55">
        <v>254.1825</v>
      </c>
      <c r="D55" s="3">
        <v>0.60143714945834648</v>
      </c>
      <c r="E55" s="3">
        <v>0.61903276532620111</v>
      </c>
      <c r="F55" s="3">
        <v>0.62788365617505915</v>
      </c>
      <c r="G55" s="3">
        <v>0.61598612335043346</v>
      </c>
      <c r="H55" s="3">
        <v>0.62393317723891162</v>
      </c>
      <c r="I55" s="4">
        <v>9.4474075673397356E-3</v>
      </c>
      <c r="J55" s="4">
        <v>4.1612640544281987E-2</v>
      </c>
      <c r="K55" s="4">
        <v>5.7792293950282153E-2</v>
      </c>
      <c r="L55" s="4">
        <v>3.6043301585994836E-2</v>
      </c>
      <c r="M55" s="4">
        <v>5.0570718058538106E-2</v>
      </c>
      <c r="N55" s="5">
        <v>0.40488889574313153</v>
      </c>
      <c r="O55" s="5">
        <v>1.783398880469228</v>
      </c>
      <c r="P55" s="5">
        <v>2.4768125978692348</v>
      </c>
      <c r="Q55" s="5">
        <v>1.5447129251140643</v>
      </c>
      <c r="R55" s="5">
        <v>2.1673164882230616</v>
      </c>
    </row>
    <row r="56" spans="1:18" x14ac:dyDescent="0.2">
      <c r="A56">
        <v>0.53324629333333329</v>
      </c>
      <c r="C56">
        <v>259.13249999999994</v>
      </c>
      <c r="D56" s="3">
        <v>0.61512371707572</v>
      </c>
      <c r="E56" s="3">
        <v>0.64155841484210485</v>
      </c>
      <c r="F56" s="3">
        <v>0.62005167638099901</v>
      </c>
      <c r="G56" s="3">
        <v>0.59263193688334015</v>
      </c>
      <c r="H56" s="3">
        <v>0.61184240195511663</v>
      </c>
      <c r="I56" s="4">
        <v>7.7133768794205665E-2</v>
      </c>
      <c r="J56" s="4">
        <v>0.12670691744403692</v>
      </c>
      <c r="K56" s="4">
        <v>8.6375200693289717E-2</v>
      </c>
      <c r="L56" s="4">
        <v>3.4954797325349715E-2</v>
      </c>
      <c r="M56" s="4">
        <v>7.0980298696754429E-2</v>
      </c>
      <c r="N56" s="5">
        <v>3.3057329483230999</v>
      </c>
      <c r="O56" s="5">
        <v>5.4302964618872966</v>
      </c>
      <c r="P56" s="5">
        <v>3.7017943154267021</v>
      </c>
      <c r="Q56" s="5">
        <v>1.4980627425149877</v>
      </c>
      <c r="R56" s="5">
        <v>3.0420128012894754</v>
      </c>
    </row>
    <row r="57" spans="1:18" x14ac:dyDescent="0.2">
      <c r="A57">
        <v>0.54851466999999998</v>
      </c>
      <c r="C57">
        <v>264.08249999999998</v>
      </c>
      <c r="D57" s="3">
        <v>0.6157291066398467</v>
      </c>
      <c r="E57" s="3">
        <v>0.61005863307212105</v>
      </c>
      <c r="F57" s="3">
        <v>0.61628594660783576</v>
      </c>
      <c r="G57" s="3">
        <v>0.58317806214760082</v>
      </c>
      <c r="H57" s="3">
        <v>0.63868154311144298</v>
      </c>
      <c r="I57" s="4">
        <v>7.0199370773267933E-2</v>
      </c>
      <c r="J57" s="4">
        <v>5.9861500379162241E-2</v>
      </c>
      <c r="K57" s="4">
        <v>7.1214548668125432E-2</v>
      </c>
      <c r="L57" s="4">
        <v>1.0855389157888556E-2</v>
      </c>
      <c r="M57" s="4">
        <v>0.1120440792686602</v>
      </c>
      <c r="N57" s="5">
        <v>3.0085444617114829</v>
      </c>
      <c r="O57" s="5">
        <v>2.5654928733926674</v>
      </c>
      <c r="P57" s="5">
        <v>3.0520520857768041</v>
      </c>
      <c r="Q57" s="5">
        <v>0.46523096390950952</v>
      </c>
      <c r="R57" s="5">
        <v>4.8018891115140088</v>
      </c>
    </row>
    <row r="58" spans="1:18" x14ac:dyDescent="0.2">
      <c r="A58">
        <v>0.53928741666666669</v>
      </c>
      <c r="C58">
        <v>269.03249999999997</v>
      </c>
      <c r="D58" s="3">
        <v>0.63664955770752274</v>
      </c>
      <c r="E58" s="3">
        <v>0.62204076029079858</v>
      </c>
      <c r="F58" s="3">
        <v>0.62169904606490756</v>
      </c>
      <c r="G58" s="3">
        <v>0.60691956650104528</v>
      </c>
      <c r="H58" s="3">
        <v>0.6127959601195806</v>
      </c>
      <c r="I58" s="4">
        <v>8.6915282814921002E-2</v>
      </c>
      <c r="J58" s="4">
        <v>5.9826207555162353E-2</v>
      </c>
      <c r="K58" s="4">
        <v>5.9192567282220027E-2</v>
      </c>
      <c r="L58" s="4">
        <v>3.1786996324873806E-2</v>
      </c>
      <c r="M58" s="4">
        <v>4.2683585855661094E-2</v>
      </c>
      <c r="N58" s="5">
        <v>3.7249406920680426</v>
      </c>
      <c r="O58" s="5">
        <v>2.5639803237926726</v>
      </c>
      <c r="P58" s="5">
        <v>2.5368243120951441</v>
      </c>
      <c r="Q58" s="5">
        <v>1.3622998424945916</v>
      </c>
      <c r="R58" s="5">
        <v>1.8292965366711895</v>
      </c>
    </row>
    <row r="59" spans="1:18" x14ac:dyDescent="0.2">
      <c r="A59">
        <v>0.54043333333333332</v>
      </c>
      <c r="C59">
        <v>273.98250000000002</v>
      </c>
      <c r="D59" s="3">
        <v>0.63705022199264527</v>
      </c>
      <c r="E59" s="3">
        <v>0.62760048379912492</v>
      </c>
      <c r="F59" s="3">
        <v>0.61780489770497726</v>
      </c>
      <c r="G59" s="3">
        <v>0.59236497307060754</v>
      </c>
      <c r="H59" s="3">
        <v>0.62169722698324592</v>
      </c>
      <c r="I59" s="4">
        <v>9.0299746242021361E-2</v>
      </c>
      <c r="J59" s="4">
        <v>7.281426262975893E-2</v>
      </c>
      <c r="K59" s="4">
        <v>5.4688833478804155E-2</v>
      </c>
      <c r="L59" s="4">
        <v>7.6156367211965836E-3</v>
      </c>
      <c r="M59" s="4">
        <v>6.1891071087393557E-2</v>
      </c>
      <c r="N59" s="5">
        <v>3.869989124658058</v>
      </c>
      <c r="O59" s="5">
        <v>3.120611255561097</v>
      </c>
      <c r="P59" s="5">
        <v>2.3438071490916066</v>
      </c>
      <c r="Q59" s="5">
        <v>0.32638443090842501</v>
      </c>
      <c r="R59" s="5">
        <v>2.6524744751740097</v>
      </c>
    </row>
    <row r="60" spans="1:18" x14ac:dyDescent="0.2">
      <c r="A60">
        <v>0.52972271666666659</v>
      </c>
      <c r="C60">
        <v>278.93250000000006</v>
      </c>
      <c r="D60" s="3">
        <v>0.6214109527568471</v>
      </c>
      <c r="E60" s="3">
        <v>0.61300071765110709</v>
      </c>
      <c r="F60" s="3">
        <v>0.62857952172382914</v>
      </c>
      <c r="G60" s="3">
        <v>0.57406531863876231</v>
      </c>
      <c r="H60" s="3">
        <v>0.62860613344796179</v>
      </c>
      <c r="I60" s="4">
        <v>8.0141978440219058E-2</v>
      </c>
      <c r="J60" s="4">
        <v>6.4265304019566927E-2</v>
      </c>
      <c r="K60" s="4">
        <v>9.3674660240408741E-2</v>
      </c>
      <c r="L60" s="4">
        <v>-9.2361671979592497E-3</v>
      </c>
      <c r="M60" s="4">
        <v>9.3724897323500256E-2</v>
      </c>
      <c r="N60" s="5">
        <v>3.4346562188665306</v>
      </c>
      <c r="O60" s="5">
        <v>2.7542273151242971</v>
      </c>
      <c r="P60" s="5">
        <v>4.0146282960175173</v>
      </c>
      <c r="Q60" s="5">
        <v>-0.39583573705539643</v>
      </c>
      <c r="R60" s="5">
        <v>4.0167813138642963</v>
      </c>
    </row>
    <row r="61" spans="1:18" x14ac:dyDescent="0.2">
      <c r="A61">
        <v>0.53616858999999994</v>
      </c>
      <c r="C61">
        <v>283.88249999999994</v>
      </c>
      <c r="D61" s="3">
        <v>0.60267378809897609</v>
      </c>
      <c r="E61" s="3">
        <v>0.63219853602324605</v>
      </c>
      <c r="F61" s="3">
        <v>0.61978035060403047</v>
      </c>
      <c r="G61" s="3">
        <v>0.60795742003959019</v>
      </c>
      <c r="H61" s="3">
        <v>0.61374373131020188</v>
      </c>
      <c r="I61" s="4">
        <v>4.4127129441798071E-2</v>
      </c>
      <c r="J61" s="4">
        <v>9.9193294217078842E-2</v>
      </c>
      <c r="K61" s="4">
        <v>7.6032322741268255E-2</v>
      </c>
      <c r="L61" s="4">
        <v>5.3981552172182368E-2</v>
      </c>
      <c r="M61" s="4">
        <v>6.4773514585742792E-2</v>
      </c>
      <c r="N61" s="5">
        <v>1.8911626903627743</v>
      </c>
      <c r="O61" s="5">
        <v>4.2511411807319499</v>
      </c>
      <c r="P61" s="5">
        <v>3.2585281174829248</v>
      </c>
      <c r="Q61" s="5">
        <v>2.3134950930935299</v>
      </c>
      <c r="R61" s="5">
        <v>2.7760077679604054</v>
      </c>
    </row>
    <row r="62" spans="1:18" x14ac:dyDescent="0.2">
      <c r="A62">
        <v>0.54589608000000001</v>
      </c>
      <c r="C62">
        <v>288.83249999999998</v>
      </c>
      <c r="D62" s="3">
        <v>0.60291747233143334</v>
      </c>
      <c r="E62" s="3">
        <v>0.61613985089196432</v>
      </c>
      <c r="F62" s="3">
        <v>0.62348980468475013</v>
      </c>
      <c r="G62" s="3">
        <v>0.59017433244940709</v>
      </c>
      <c r="H62" s="3">
        <v>0.61805910211625548</v>
      </c>
      <c r="I62" s="4">
        <v>1.0086909444067121E-2</v>
      </c>
      <c r="J62" s="4">
        <v>3.4308330049488939E-2</v>
      </c>
      <c r="K62" s="4">
        <v>4.7772346484239309E-2</v>
      </c>
      <c r="L62" s="4">
        <v>-1.3256617554745997E-2</v>
      </c>
      <c r="M62" s="4">
        <v>3.7824111339384153E-2</v>
      </c>
      <c r="N62" s="5">
        <v>0.43229611903144805</v>
      </c>
      <c r="O62" s="5">
        <v>1.4703570021209544</v>
      </c>
      <c r="P62" s="5">
        <v>2.0473862778959706</v>
      </c>
      <c r="Q62" s="5">
        <v>-0.56814075234625705</v>
      </c>
      <c r="R62" s="5">
        <v>1.6210333431164636</v>
      </c>
    </row>
    <row r="63" spans="1:18" x14ac:dyDescent="0.2">
      <c r="A63">
        <v>0.52494773333333333</v>
      </c>
      <c r="C63">
        <v>293.78249999999997</v>
      </c>
      <c r="D63" s="3">
        <v>0.61081975435614899</v>
      </c>
      <c r="E63" s="3">
        <v>0.6050413813504838</v>
      </c>
      <c r="F63" s="3">
        <v>0.62681109162246862</v>
      </c>
      <c r="G63" s="3">
        <v>0.59692895970244653</v>
      </c>
      <c r="H63" s="3">
        <v>0.60810679272632806</v>
      </c>
      <c r="I63" s="4">
        <v>8.754686320907426E-2</v>
      </c>
      <c r="J63" s="4">
        <v>7.6539342576546793E-2</v>
      </c>
      <c r="K63" s="4">
        <v>0.11800958597344782</v>
      </c>
      <c r="L63" s="4">
        <v>6.1085572357320012E-2</v>
      </c>
      <c r="M63" s="4">
        <v>8.2378802738379275E-2</v>
      </c>
      <c r="N63" s="5">
        <v>3.7520084232460396</v>
      </c>
      <c r="O63" s="5">
        <v>3.2802575389948627</v>
      </c>
      <c r="P63" s="5">
        <v>5.0575536845763356</v>
      </c>
      <c r="Q63" s="5">
        <v>2.6179531010280006</v>
      </c>
      <c r="R63" s="5">
        <v>3.5305201173591114</v>
      </c>
    </row>
    <row r="64" spans="1:18" x14ac:dyDescent="0.2">
      <c r="A64">
        <v>0.51656945666666665</v>
      </c>
      <c r="C64">
        <v>298.73250000000002</v>
      </c>
      <c r="D64" s="3">
        <v>0.59974533265058871</v>
      </c>
      <c r="E64" s="3">
        <v>0.62711933208842496</v>
      </c>
      <c r="F64" s="3">
        <v>0.62767256847851638</v>
      </c>
      <c r="G64" s="3">
        <v>0.56883834624918894</v>
      </c>
      <c r="H64" s="3">
        <v>0.61330917387716966</v>
      </c>
      <c r="I64" s="4">
        <v>8.5331683161032401E-2</v>
      </c>
      <c r="J64" s="4">
        <v>0.13832358789825</v>
      </c>
      <c r="K64" s="4">
        <v>0.13939456951156751</v>
      </c>
      <c r="L64" s="4">
        <v>2.5500452331325196E-2</v>
      </c>
      <c r="M64" s="4">
        <v>0.11158921939653899</v>
      </c>
      <c r="N64" s="5">
        <v>3.6570721354728173</v>
      </c>
      <c r="O64" s="5">
        <v>5.9281537670678564</v>
      </c>
      <c r="P64" s="5">
        <v>5.9740529790671788</v>
      </c>
      <c r="Q64" s="5">
        <v>1.0928765284853657</v>
      </c>
      <c r="R64" s="5">
        <v>4.782395116994528</v>
      </c>
    </row>
    <row r="65" spans="1:18" x14ac:dyDescent="0.2">
      <c r="A65">
        <v>0.52037870333333325</v>
      </c>
      <c r="C65">
        <v>303.6825</v>
      </c>
      <c r="D65" s="3">
        <v>0.5883492920177954</v>
      </c>
      <c r="E65" s="3">
        <v>0.62361749608843664</v>
      </c>
      <c r="F65" s="3">
        <v>0.6188950529451307</v>
      </c>
      <c r="G65" s="3">
        <v>0.57981319679507703</v>
      </c>
      <c r="H65" s="3">
        <v>0.60914543726749271</v>
      </c>
      <c r="I65" s="4">
        <v>7.1364049431924537E-2</v>
      </c>
      <c r="J65" s="4">
        <v>0.13913816056431244</v>
      </c>
      <c r="K65" s="4">
        <v>0.13006314824529189</v>
      </c>
      <c r="L65" s="4">
        <v>5.4960428053801982E-2</v>
      </c>
      <c r="M65" s="4">
        <v>0.11132753201967402</v>
      </c>
      <c r="N65" s="5">
        <v>3.0584592613681942</v>
      </c>
      <c r="O65" s="5">
        <v>5.9630640241848187</v>
      </c>
      <c r="P65" s="5">
        <v>5.5741349247982228</v>
      </c>
      <c r="Q65" s="5">
        <v>2.3554469165915135</v>
      </c>
      <c r="R65" s="5">
        <v>4.7711799437003153</v>
      </c>
    </row>
    <row r="66" spans="1:18" x14ac:dyDescent="0.2">
      <c r="A66">
        <v>0.51729408666666665</v>
      </c>
      <c r="C66">
        <v>308.63249999999994</v>
      </c>
      <c r="D66" s="3">
        <v>0.58351210446595725</v>
      </c>
      <c r="E66" s="3">
        <v>0.63905122788734003</v>
      </c>
      <c r="F66" s="3">
        <v>0.61220639999871829</v>
      </c>
      <c r="G66" s="3">
        <v>0.56748636865308955</v>
      </c>
      <c r="H66" s="3">
        <v>0.60553298920114862</v>
      </c>
      <c r="I66" s="4">
        <v>6.7603816466920097E-2</v>
      </c>
      <c r="J66" s="4">
        <v>0.17496851452342624</v>
      </c>
      <c r="K66" s="4">
        <v>0.12307380205608659</v>
      </c>
      <c r="L66" s="4">
        <v>3.6623884111353963E-2</v>
      </c>
      <c r="M66" s="4">
        <v>0.11017318909804619</v>
      </c>
      <c r="N66" s="5">
        <v>2.8973064200108611</v>
      </c>
      <c r="O66" s="5">
        <v>7.4986506224325522</v>
      </c>
      <c r="P66" s="5">
        <v>5.2745915166894255</v>
      </c>
      <c r="Q66" s="5">
        <v>1.5695950333437414</v>
      </c>
      <c r="R66" s="5">
        <v>4.7217081042019791</v>
      </c>
    </row>
    <row r="67" spans="1:18" x14ac:dyDescent="0.2">
      <c r="A67">
        <v>0.53117943000000001</v>
      </c>
      <c r="C67">
        <v>313.58250000000004</v>
      </c>
      <c r="D67" s="3">
        <v>0.60554121565410912</v>
      </c>
      <c r="E67" s="3">
        <v>0.61927338077232041</v>
      </c>
      <c r="F67" s="3">
        <v>0.60529722578811351</v>
      </c>
      <c r="G67" s="3">
        <v>0.61806786747882303</v>
      </c>
      <c r="H67" s="3">
        <v>0.6043051016146358</v>
      </c>
      <c r="I67" s="4">
        <v>6.3186247554352343E-2</v>
      </c>
      <c r="J67" s="4">
        <v>8.9038463100822751E-2</v>
      </c>
      <c r="K67" s="4">
        <v>6.2726911495356974E-2</v>
      </c>
      <c r="L67" s="4">
        <v>8.6768960131746231E-2</v>
      </c>
      <c r="M67" s="4">
        <v>6.0859135528434249E-2</v>
      </c>
      <c r="N67" s="5">
        <v>2.7079820380436717</v>
      </c>
      <c r="O67" s="5">
        <v>3.8159341328924032</v>
      </c>
      <c r="P67" s="5">
        <v>2.6882962069438703</v>
      </c>
      <c r="Q67" s="5">
        <v>3.7186697199319814</v>
      </c>
      <c r="R67" s="5">
        <v>2.6082486655043251</v>
      </c>
    </row>
    <row r="68" spans="1:18" x14ac:dyDescent="0.2">
      <c r="A68">
        <v>0.51106178666666668</v>
      </c>
      <c r="C68">
        <v>318.53249999999997</v>
      </c>
      <c r="D68" s="3">
        <v>0.60245039225877584</v>
      </c>
      <c r="E68" s="3">
        <v>0.63178772947753825</v>
      </c>
      <c r="F68" s="3">
        <v>0.60287348114903616</v>
      </c>
      <c r="G68" s="3">
        <v>0.57213201056195528</v>
      </c>
      <c r="H68" s="3">
        <v>0.6196952678289418</v>
      </c>
      <c r="I68" s="4">
        <v>0.11295863363579262</v>
      </c>
      <c r="J68" s="4">
        <v>0.17036331147349859</v>
      </c>
      <c r="K68" s="4">
        <v>0.11378649613950254</v>
      </c>
      <c r="L68" s="4">
        <v>5.3634335698026211E-2</v>
      </c>
      <c r="M68" s="4">
        <v>0.1467018639458563</v>
      </c>
      <c r="N68" s="5">
        <v>4.8410842986768259</v>
      </c>
      <c r="O68" s="5">
        <v>7.3012847774356535</v>
      </c>
      <c r="P68" s="5">
        <v>4.8765641202643941</v>
      </c>
      <c r="Q68" s="5">
        <v>2.298614387058266</v>
      </c>
      <c r="R68" s="5">
        <v>6.2872227405366985</v>
      </c>
    </row>
    <row r="69" spans="1:18" x14ac:dyDescent="0.2">
      <c r="A69">
        <v>0.49153393666666667</v>
      </c>
      <c r="C69">
        <v>323.48250000000002</v>
      </c>
      <c r="D69" s="3">
        <v>0.57943005118098123</v>
      </c>
      <c r="E69" s="3">
        <v>0.61387505142755305</v>
      </c>
      <c r="F69" s="3">
        <v>0.61421132175364446</v>
      </c>
      <c r="G69" s="3">
        <v>0.58870563973769796</v>
      </c>
      <c r="H69" s="3">
        <v>0.60987348959055132</v>
      </c>
      <c r="I69" s="4">
        <v>0.11697067616780518</v>
      </c>
      <c r="J69" s="4">
        <v>0.18704722160464787</v>
      </c>
      <c r="K69" s="4">
        <v>0.18773134593667634</v>
      </c>
      <c r="L69" s="4">
        <v>0.13584137433285776</v>
      </c>
      <c r="M69" s="4">
        <v>0.17890625403659288</v>
      </c>
      <c r="N69" s="5">
        <v>5.0130289786202225</v>
      </c>
      <c r="O69" s="5">
        <v>8.0163094973420517</v>
      </c>
      <c r="P69" s="5">
        <v>8.0456291115718432</v>
      </c>
      <c r="Q69" s="5">
        <v>5.8217731856939041</v>
      </c>
      <c r="R69" s="5">
        <v>7.6674108872825517</v>
      </c>
    </row>
    <row r="70" spans="1:18" x14ac:dyDescent="0.2">
      <c r="A70">
        <v>0.50053570999999997</v>
      </c>
      <c r="C70">
        <v>328.4325</v>
      </c>
      <c r="D70" s="3">
        <v>0.59553152491652173</v>
      </c>
      <c r="E70" s="3">
        <v>0.63404099439746653</v>
      </c>
      <c r="F70" s="3">
        <v>0.63313950494396232</v>
      </c>
      <c r="G70" s="3">
        <v>0.5844844196412482</v>
      </c>
      <c r="H70" s="3">
        <v>0.61056832200000344</v>
      </c>
      <c r="I70" s="4">
        <v>9.1675834887855578E-2</v>
      </c>
      <c r="J70" s="4">
        <v>0.16861234253672003</v>
      </c>
      <c r="K70" s="4">
        <v>0.16681129330987426</v>
      </c>
      <c r="L70" s="4">
        <v>6.9605271180675665E-2</v>
      </c>
      <c r="M70" s="4">
        <v>0.12171724209031415</v>
      </c>
      <c r="N70" s="5">
        <v>3.9289643523366675</v>
      </c>
      <c r="O70" s="5">
        <v>7.2262432515737149</v>
      </c>
      <c r="P70" s="5">
        <v>7.1490554275660401</v>
      </c>
      <c r="Q70" s="5">
        <v>2.9830830506003858</v>
      </c>
      <c r="R70" s="5">
        <v>5.216453232442035</v>
      </c>
    </row>
    <row r="71" spans="1:18" x14ac:dyDescent="0.2">
      <c r="A71">
        <v>0.49499063666666671</v>
      </c>
      <c r="C71">
        <v>333.38249999999994</v>
      </c>
      <c r="D71" s="3">
        <v>0.61854344181039145</v>
      </c>
      <c r="E71" s="3">
        <v>0.60566224914887978</v>
      </c>
      <c r="F71" s="3">
        <v>0.63265876880971872</v>
      </c>
      <c r="G71" s="3">
        <v>0.58598958614872931</v>
      </c>
      <c r="H71" s="3">
        <v>0.60740157000346162</v>
      </c>
      <c r="I71" s="4">
        <v>0.15162056930336718</v>
      </c>
      <c r="J71" s="4">
        <v>0.1255974656174968</v>
      </c>
      <c r="K71" s="4">
        <v>0.18013692083353305</v>
      </c>
      <c r="L71" s="4">
        <v>8.5853960300651178E-2</v>
      </c>
      <c r="M71" s="4">
        <v>0.12911131158899769</v>
      </c>
      <c r="N71" s="5">
        <v>6.498024398715736</v>
      </c>
      <c r="O71" s="5">
        <v>5.3827485264641481</v>
      </c>
      <c r="P71" s="5">
        <v>7.7201537500085591</v>
      </c>
      <c r="Q71" s="5">
        <v>3.6794554414564788</v>
      </c>
      <c r="R71" s="5">
        <v>5.533341925242758</v>
      </c>
    </row>
    <row r="72" spans="1:18" x14ac:dyDescent="0.2">
      <c r="A72">
        <v>0.4978439833333333</v>
      </c>
      <c r="C72">
        <v>338.33250000000004</v>
      </c>
      <c r="D72" s="3">
        <v>0.59468236781684813</v>
      </c>
      <c r="E72" s="3">
        <v>0.57974872748036832</v>
      </c>
      <c r="F72" s="3">
        <v>0.61324063787923733</v>
      </c>
      <c r="G72" s="3">
        <v>0.60135869597027314</v>
      </c>
      <c r="H72" s="3">
        <v>0.59451852399579741</v>
      </c>
      <c r="I72" s="4">
        <v>9.7262273109231107E-2</v>
      </c>
      <c r="J72" s="4">
        <v>6.7265645980203542E-2</v>
      </c>
      <c r="K72" s="4">
        <v>0.13453955411227064</v>
      </c>
      <c r="L72" s="4">
        <v>0.11067275586473896</v>
      </c>
      <c r="M72" s="4">
        <v>9.6933166347804162E-2</v>
      </c>
      <c r="N72" s="5">
        <v>4.1683831332527621</v>
      </c>
      <c r="O72" s="5">
        <v>2.8828133991515803</v>
      </c>
      <c r="P72" s="5">
        <v>5.7659808905258849</v>
      </c>
      <c r="Q72" s="5">
        <v>4.7431181084888125</v>
      </c>
      <c r="R72" s="5">
        <v>4.1542785577630346</v>
      </c>
    </row>
    <row r="73" spans="1:18" x14ac:dyDescent="0.2">
      <c r="A73">
        <v>0.48769990333333335</v>
      </c>
      <c r="C73">
        <v>343.28249999999997</v>
      </c>
      <c r="D73" s="3">
        <v>0.59034125258131509</v>
      </c>
      <c r="E73" s="3">
        <v>0.586461963952153</v>
      </c>
      <c r="F73" s="3">
        <v>0.62599868689862137</v>
      </c>
      <c r="G73" s="3">
        <v>0.57587898618450128</v>
      </c>
      <c r="H73" s="3">
        <v>0.61050984433950606</v>
      </c>
      <c r="I73" s="4">
        <v>0.11252885322038864</v>
      </c>
      <c r="J73" s="4">
        <v>0.1045745997898509</v>
      </c>
      <c r="K73" s="4">
        <v>0.18564232745648074</v>
      </c>
      <c r="L73" s="4">
        <v>8.2874825614545289E-2</v>
      </c>
      <c r="M73" s="4">
        <v>0.1538833657399577</v>
      </c>
      <c r="N73" s="5">
        <v>4.8226651380166556</v>
      </c>
      <c r="O73" s="5">
        <v>4.4817685624221806</v>
      </c>
      <c r="P73" s="5">
        <v>7.9560997481348892</v>
      </c>
      <c r="Q73" s="5">
        <v>3.5517782406233698</v>
      </c>
      <c r="R73" s="5">
        <v>6.5950013888553292</v>
      </c>
    </row>
    <row r="74" spans="1:18" x14ac:dyDescent="0.2">
      <c r="A74">
        <v>0.48967124333333328</v>
      </c>
      <c r="C74">
        <v>348.23250000000002</v>
      </c>
      <c r="D74" s="3">
        <v>0.60514518569427633</v>
      </c>
      <c r="E74" s="3">
        <v>0.61338853291519069</v>
      </c>
      <c r="F74" s="3">
        <v>0.61292344040632407</v>
      </c>
      <c r="G74" s="3">
        <v>0.57735063348578441</v>
      </c>
      <c r="H74" s="3">
        <v>0.62442985610124846</v>
      </c>
      <c r="I74" s="4">
        <v>0.11711955860859841</v>
      </c>
      <c r="J74" s="4">
        <v>0.13395401097463794</v>
      </c>
      <c r="K74" s="4">
        <v>0.1330042053342238</v>
      </c>
      <c r="L74" s="4">
        <v>6.035789946094991E-2</v>
      </c>
      <c r="M74" s="4">
        <v>0.15650245206931263</v>
      </c>
      <c r="N74" s="5">
        <v>5.0194096546542166</v>
      </c>
      <c r="O74" s="5">
        <v>5.7408861846273407</v>
      </c>
      <c r="P74" s="5">
        <v>5.7001802286095913</v>
      </c>
      <c r="Q74" s="5">
        <v>2.5867671197549957</v>
      </c>
      <c r="R74" s="5">
        <v>6.7072479458276844</v>
      </c>
    </row>
    <row r="75" spans="1:18" x14ac:dyDescent="0.2">
      <c r="A75">
        <v>0.49766064000000004</v>
      </c>
      <c r="C75">
        <v>353.1825</v>
      </c>
      <c r="D75" s="3">
        <v>0.62448474249635388</v>
      </c>
      <c r="E75" s="3">
        <v>0.60034055108070039</v>
      </c>
      <c r="F75" s="3">
        <v>0.61573372629411405</v>
      </c>
      <c r="G75" s="3">
        <v>0.58139250608103143</v>
      </c>
      <c r="H75" s="3">
        <v>0.61271416960863245</v>
      </c>
      <c r="I75" s="4">
        <v>0.14142398604691081</v>
      </c>
      <c r="J75" s="4">
        <v>9.2908613371158327E-2</v>
      </c>
      <c r="K75" s="4">
        <v>0.12383968160555528</v>
      </c>
      <c r="L75" s="4">
        <v>5.4834384716730383E-2</v>
      </c>
      <c r="M75" s="4">
        <v>0.11777218009391957</v>
      </c>
      <c r="N75" s="5">
        <v>6.0610279734390344</v>
      </c>
      <c r="O75" s="5">
        <v>3.9817977159067857</v>
      </c>
      <c r="P75" s="5">
        <v>5.3074149259523695</v>
      </c>
      <c r="Q75" s="5">
        <v>2.350045059288445</v>
      </c>
      <c r="R75" s="5">
        <v>5.0473791468822675</v>
      </c>
    </row>
    <row r="76" spans="1:18" x14ac:dyDescent="0.2">
      <c r="A76">
        <v>0.49327698666666669</v>
      </c>
      <c r="C76">
        <v>358.13249999999994</v>
      </c>
      <c r="D76" s="3">
        <v>0.64294687386175897</v>
      </c>
      <c r="E76" s="3">
        <v>0.59393697955003322</v>
      </c>
      <c r="F76" s="3">
        <v>0.60557812372774</v>
      </c>
      <c r="G76" s="3">
        <v>0.58258215363106436</v>
      </c>
      <c r="H76" s="3">
        <v>0.61558997069593624</v>
      </c>
      <c r="I76" s="4">
        <v>0.22122524448956266</v>
      </c>
      <c r="J76" s="4">
        <v>0.12186951609259949</v>
      </c>
      <c r="K76" s="4">
        <v>0.14546912542441154</v>
      </c>
      <c r="L76" s="4">
        <v>9.8850347905371838E-2</v>
      </c>
      <c r="M76" s="4">
        <v>0.16576572802055448</v>
      </c>
      <c r="N76" s="5">
        <v>9.4810819066955414</v>
      </c>
      <c r="O76" s="5">
        <v>5.2229792611114068</v>
      </c>
      <c r="P76" s="5">
        <v>6.2343910896176373</v>
      </c>
      <c r="Q76" s="5">
        <v>4.2364434816587924</v>
      </c>
      <c r="R76" s="5">
        <v>7.1042454865951914</v>
      </c>
    </row>
    <row r="77" spans="1:18" x14ac:dyDescent="0.2">
      <c r="A77">
        <v>0.4949730266666667</v>
      </c>
      <c r="C77">
        <v>363.08250000000004</v>
      </c>
      <c r="D77" s="3">
        <v>0.58375333227271176</v>
      </c>
      <c r="E77" s="3">
        <v>0.62681900933027668</v>
      </c>
      <c r="F77" s="3">
        <v>0.61311668492600391</v>
      </c>
      <c r="G77" s="3">
        <v>0.56815060392719285</v>
      </c>
      <c r="H77" s="3">
        <v>0.61143595402120021</v>
      </c>
      <c r="I77" s="4">
        <v>5.932841564184746E-2</v>
      </c>
      <c r="J77" s="4">
        <v>0.14633452453546797</v>
      </c>
      <c r="K77" s="4">
        <v>0.11865155260354401</v>
      </c>
      <c r="L77" s="4">
        <v>2.7806034613140684E-2</v>
      </c>
      <c r="M77" s="4">
        <v>0.11525595160257157</v>
      </c>
      <c r="N77" s="5">
        <v>2.5426463846506056</v>
      </c>
      <c r="O77" s="5">
        <v>6.2714796229486272</v>
      </c>
      <c r="P77" s="5">
        <v>5.0850665401518862</v>
      </c>
      <c r="Q77" s="5">
        <v>1.1916871977060293</v>
      </c>
      <c r="R77" s="5">
        <v>4.9395407829673532</v>
      </c>
    </row>
    <row r="78" spans="1:18" x14ac:dyDescent="0.2">
      <c r="A78">
        <v>0.49518514000000002</v>
      </c>
      <c r="C78">
        <v>368.03249999999997</v>
      </c>
      <c r="D78" s="3">
        <v>0.61520772543056212</v>
      </c>
      <c r="E78" s="3">
        <v>0.62875503060262594</v>
      </c>
      <c r="F78" s="3">
        <v>0.62916153857140589</v>
      </c>
      <c r="G78" s="3">
        <v>0.58263482082691642</v>
      </c>
      <c r="H78" s="3">
        <v>0.60414646512651282</v>
      </c>
      <c r="I78" s="4">
        <v>0.11088351385960529</v>
      </c>
      <c r="J78" s="4">
        <v>0.13824157466907105</v>
      </c>
      <c r="K78" s="4">
        <v>0.13906249584772346</v>
      </c>
      <c r="L78" s="4">
        <v>4.5104268941945413E-2</v>
      </c>
      <c r="M78" s="4">
        <v>8.8545888170657311E-2</v>
      </c>
      <c r="N78" s="5">
        <v>4.7521505939830835</v>
      </c>
      <c r="O78" s="5">
        <v>5.9246389143887592</v>
      </c>
      <c r="P78" s="5">
        <v>5.9598212506167192</v>
      </c>
      <c r="Q78" s="5">
        <v>1.9330400975119464</v>
      </c>
      <c r="R78" s="5">
        <v>3.7948237787424559</v>
      </c>
    </row>
    <row r="79" spans="1:18" x14ac:dyDescent="0.2">
      <c r="A79">
        <v>0.48845433333333332</v>
      </c>
      <c r="C79">
        <v>372.98250000000002</v>
      </c>
      <c r="D79" s="3">
        <v>0.56540472322264257</v>
      </c>
      <c r="E79" s="3">
        <v>0.59846762779531382</v>
      </c>
      <c r="F79" s="3">
        <v>0.62321130908546385</v>
      </c>
      <c r="G79" s="3">
        <v>0.56420313858522908</v>
      </c>
      <c r="H79" s="3">
        <v>0.6087055788932596</v>
      </c>
      <c r="I79" s="4">
        <v>0.10049592906335253</v>
      </c>
      <c r="J79" s="4">
        <v>0.16818476365110568</v>
      </c>
      <c r="K79" s="4">
        <v>0.21884186627376651</v>
      </c>
      <c r="L79" s="4">
        <v>9.803595572415913E-2</v>
      </c>
      <c r="M79" s="4">
        <v>0.18914465774822523</v>
      </c>
      <c r="N79" s="5">
        <v>4.3069683884293939</v>
      </c>
      <c r="O79" s="5">
        <v>7.2079184421902438</v>
      </c>
      <c r="P79" s="5">
        <v>9.378937126018565</v>
      </c>
      <c r="Q79" s="5">
        <v>4.2015409596068194</v>
      </c>
      <c r="R79" s="5">
        <v>8.1061996177810816</v>
      </c>
    </row>
    <row r="80" spans="1:18" x14ac:dyDescent="0.2">
      <c r="A80">
        <v>0.48993880999999995</v>
      </c>
      <c r="C80">
        <v>377.9325</v>
      </c>
      <c r="D80" s="3">
        <v>0.58855909003411921</v>
      </c>
      <c r="E80" s="3">
        <v>0.58909026232850659</v>
      </c>
      <c r="F80" s="3">
        <v>0.63871686075833578</v>
      </c>
      <c r="G80" s="3">
        <v>0.55938547342775014</v>
      </c>
      <c r="H80" s="3">
        <v>0.62908359337809516</v>
      </c>
      <c r="I80" s="4">
        <v>0.1010906914854891</v>
      </c>
      <c r="J80" s="4">
        <v>0.10217485196338097</v>
      </c>
      <c r="K80" s="4">
        <v>0.20346627329378997</v>
      </c>
      <c r="L80" s="4">
        <v>4.1545262523923293E-2</v>
      </c>
      <c r="M80" s="4">
        <v>0.18380408858088548</v>
      </c>
      <c r="N80" s="5">
        <v>4.332458206520962</v>
      </c>
      <c r="O80" s="5">
        <v>4.3789222270020414</v>
      </c>
      <c r="P80" s="5">
        <v>8.7199831411624267</v>
      </c>
      <c r="Q80" s="5">
        <v>1.7805112510252838</v>
      </c>
      <c r="R80" s="5">
        <v>7.8773180820379496</v>
      </c>
    </row>
    <row r="81" spans="1:18" x14ac:dyDescent="0.2">
      <c r="A81">
        <v>0.48888524666666672</v>
      </c>
      <c r="C81">
        <v>382.88249999999994</v>
      </c>
      <c r="D81" s="3">
        <v>0.57817918156215964</v>
      </c>
      <c r="E81" s="3">
        <v>0.58099787359646771</v>
      </c>
      <c r="F81" s="3">
        <v>0.62188327717106784</v>
      </c>
      <c r="G81" s="3">
        <v>0.55886479891010632</v>
      </c>
      <c r="H81" s="3">
        <v>0.58881129017955947</v>
      </c>
      <c r="I81" s="4">
        <v>0.10914641716405682</v>
      </c>
      <c r="J81" s="4">
        <v>0.11491196655121172</v>
      </c>
      <c r="K81" s="4">
        <v>0.19854182417806038</v>
      </c>
      <c r="L81" s="4">
        <v>6.9639431048719391E-2</v>
      </c>
      <c r="M81" s="4">
        <v>0.13089407408332779</v>
      </c>
      <c r="N81" s="5">
        <v>4.6777035927452921</v>
      </c>
      <c r="O81" s="5">
        <v>4.9247985664805025</v>
      </c>
      <c r="P81" s="5">
        <v>8.5089353219168729</v>
      </c>
      <c r="Q81" s="5">
        <v>2.984547044945117</v>
      </c>
      <c r="R81" s="5">
        <v>5.6097460321426196</v>
      </c>
    </row>
    <row r="82" spans="1:18" x14ac:dyDescent="0.2">
      <c r="A82">
        <v>0.48724107999999999</v>
      </c>
      <c r="C82">
        <v>387.83250000000004</v>
      </c>
      <c r="D82" s="3">
        <v>0.58848506950042945</v>
      </c>
      <c r="E82" s="3">
        <v>0.58657636054336837</v>
      </c>
      <c r="F82" s="3">
        <v>0.61156844337805949</v>
      </c>
      <c r="G82" s="3">
        <v>0.57509381299769879</v>
      </c>
      <c r="H82" s="3">
        <v>0.59816063008417164</v>
      </c>
      <c r="I82" s="4">
        <v>0.11147601220013145</v>
      </c>
      <c r="J82" s="4">
        <v>0.10755863118402115</v>
      </c>
      <c r="K82" s="4">
        <v>0.15885168478839112</v>
      </c>
      <c r="L82" s="4">
        <v>8.3992170930568016E-2</v>
      </c>
      <c r="M82" s="4">
        <v>0.13133386282254242</v>
      </c>
      <c r="N82" s="5">
        <v>4.7775433800056337</v>
      </c>
      <c r="O82" s="5">
        <v>4.609655622172335</v>
      </c>
      <c r="P82" s="5">
        <v>6.8079293480739054</v>
      </c>
      <c r="Q82" s="5">
        <v>3.5996644684529149</v>
      </c>
      <c r="R82" s="5">
        <v>5.6285941209661043</v>
      </c>
    </row>
    <row r="83" spans="1:18" x14ac:dyDescent="0.2">
      <c r="A83">
        <v>0.48995846333333332</v>
      </c>
      <c r="C83">
        <v>392.78249999999997</v>
      </c>
      <c r="D83" s="3">
        <v>0.57934136677752202</v>
      </c>
      <c r="E83" s="3">
        <v>0.63261794600309618</v>
      </c>
      <c r="F83" s="3">
        <v>0.61654261828583889</v>
      </c>
      <c r="G83" s="3">
        <v>0.57697223494740169</v>
      </c>
      <c r="H83" s="3">
        <v>0.58837993154156598</v>
      </c>
      <c r="I83" s="4">
        <v>8.4892684305665905E-2</v>
      </c>
      <c r="J83" s="4">
        <v>0.19362961449994753</v>
      </c>
      <c r="K83" s="4">
        <v>0.16082004201518618</v>
      </c>
      <c r="L83" s="4">
        <v>8.005731149874995E-2</v>
      </c>
      <c r="M83" s="4">
        <v>0.10334029862495314</v>
      </c>
      <c r="N83" s="5">
        <v>3.6382578988142531</v>
      </c>
      <c r="O83" s="5">
        <v>8.2984120499977525</v>
      </c>
      <c r="P83" s="5">
        <v>6.8922875149365499</v>
      </c>
      <c r="Q83" s="5">
        <v>3.4310276356607119</v>
      </c>
      <c r="R83" s="5">
        <v>4.4288699410694203</v>
      </c>
    </row>
    <row r="84" spans="1:18" x14ac:dyDescent="0.2">
      <c r="A84">
        <v>0.48311889666666669</v>
      </c>
      <c r="C84">
        <v>397.73250000000002</v>
      </c>
      <c r="D84" s="3">
        <v>0.59337344622793664</v>
      </c>
      <c r="E84" s="3">
        <v>0.59091848841876682</v>
      </c>
      <c r="F84" s="3">
        <v>0.62188957244401566</v>
      </c>
      <c r="G84" s="3">
        <v>0.60977447775552718</v>
      </c>
      <c r="H84" s="3">
        <v>0.59136033422867962</v>
      </c>
      <c r="I84" s="4">
        <v>0.13237112284969552</v>
      </c>
      <c r="J84" s="4">
        <v>0.12728964533741421</v>
      </c>
      <c r="K84" s="4">
        <v>0.19139619186030399</v>
      </c>
      <c r="L84" s="4">
        <v>0.16631935306952611</v>
      </c>
      <c r="M84" s="4">
        <v>0.12820421484185995</v>
      </c>
      <c r="N84" s="5">
        <v>5.6730481221298072</v>
      </c>
      <c r="O84" s="5">
        <v>5.4552705144606088</v>
      </c>
      <c r="P84" s="5">
        <v>8.2026939368701708</v>
      </c>
      <c r="Q84" s="5">
        <v>7.1279722744082612</v>
      </c>
      <c r="R84" s="5">
        <v>5.4944663503654265</v>
      </c>
    </row>
    <row r="85" spans="1:18" x14ac:dyDescent="0.2">
      <c r="A85">
        <v>0.49134761000000005</v>
      </c>
      <c r="C85">
        <v>402.6825</v>
      </c>
      <c r="D85" s="3">
        <v>0.59692234142147149</v>
      </c>
      <c r="E85" s="3">
        <v>0.56643023108285584</v>
      </c>
      <c r="F85" s="3">
        <v>0.62031181999207774</v>
      </c>
      <c r="G85" s="3">
        <v>0.55960518133244352</v>
      </c>
      <c r="H85" s="3">
        <v>0.61277581152304816</v>
      </c>
      <c r="I85" s="4">
        <v>0.12529644394160833</v>
      </c>
      <c r="J85" s="4">
        <v>6.3238321101414502E-2</v>
      </c>
      <c r="K85" s="4">
        <v>0.17289915553433644</v>
      </c>
      <c r="L85" s="4">
        <v>4.9347850055035919E-2</v>
      </c>
      <c r="M85" s="4">
        <v>0.15756172778327934</v>
      </c>
      <c r="N85" s="5">
        <v>5.3698475974974995</v>
      </c>
      <c r="O85" s="5">
        <v>2.7102137614891926</v>
      </c>
      <c r="P85" s="5">
        <v>7.4099638086144193</v>
      </c>
      <c r="Q85" s="5">
        <v>2.1149078595015394</v>
      </c>
      <c r="R85" s="5">
        <v>6.7526454764262569</v>
      </c>
    </row>
    <row r="86" spans="1:18" x14ac:dyDescent="0.2">
      <c r="A86">
        <v>0.48578999666666672</v>
      </c>
      <c r="C86">
        <v>407.63249999999994</v>
      </c>
      <c r="D86" s="3">
        <v>0.62253360504982391</v>
      </c>
      <c r="E86" s="3">
        <v>0.60581534065831144</v>
      </c>
      <c r="F86" s="3">
        <v>0.6236077070663073</v>
      </c>
      <c r="G86" s="3">
        <v>0.56860601354589635</v>
      </c>
      <c r="H86" s="3">
        <v>0.59709048525791053</v>
      </c>
      <c r="I86" s="4">
        <v>0.18812107082728269</v>
      </c>
      <c r="J86" s="4">
        <v>0.15370647911846247</v>
      </c>
      <c r="K86" s="4">
        <v>0.19033211268457395</v>
      </c>
      <c r="L86" s="4">
        <v>7.7110980306767246E-2</v>
      </c>
      <c r="M86" s="4">
        <v>0.13574634107472333</v>
      </c>
      <c r="N86" s="5">
        <v>8.0623316068835429</v>
      </c>
      <c r="O86" s="5">
        <v>6.5874205336483911</v>
      </c>
      <c r="P86" s="5">
        <v>8.157090543624598</v>
      </c>
      <c r="Q86" s="5">
        <v>3.3047562988614536</v>
      </c>
      <c r="R86" s="5">
        <v>5.8177003317738567</v>
      </c>
    </row>
    <row r="87" spans="1:18" x14ac:dyDescent="0.2">
      <c r="A87">
        <v>0.49289421999999999</v>
      </c>
      <c r="C87">
        <v>412.58250000000004</v>
      </c>
      <c r="D87" s="3">
        <v>0.57029530775654202</v>
      </c>
      <c r="E87" s="3">
        <v>0.62251686504710879</v>
      </c>
      <c r="F87" s="3">
        <v>0.62288634663956388</v>
      </c>
      <c r="G87" s="3">
        <v>0.56908184295844066</v>
      </c>
      <c r="H87" s="3">
        <v>0.59932616668232319</v>
      </c>
      <c r="I87" s="4">
        <v>4.2997150974901976E-2</v>
      </c>
      <c r="J87" s="4">
        <v>0.14894596346161926</v>
      </c>
      <c r="K87" s="4">
        <v>0.14969557986502341</v>
      </c>
      <c r="L87" s="4">
        <v>4.0535233693540146E-2</v>
      </c>
      <c r="M87" s="4">
        <v>0.1018959121041787</v>
      </c>
      <c r="N87" s="5">
        <v>1.8427350417815134</v>
      </c>
      <c r="O87" s="5">
        <v>6.3833984340693961</v>
      </c>
      <c r="P87" s="5">
        <v>6.4155248513581462</v>
      </c>
      <c r="Q87" s="5">
        <v>1.7372243011517206</v>
      </c>
      <c r="R87" s="5">
        <v>4.3669676616076591</v>
      </c>
    </row>
    <row r="88" spans="1:18" x14ac:dyDescent="0.2">
      <c r="A88">
        <v>0.48558542333333338</v>
      </c>
      <c r="C88">
        <v>417.53249999999997</v>
      </c>
      <c r="D88" s="3">
        <v>0.61122717279020011</v>
      </c>
      <c r="E88" s="3">
        <v>0.60026293244864237</v>
      </c>
      <c r="F88" s="3">
        <v>0.62252394360927699</v>
      </c>
      <c r="G88" s="3">
        <v>0.56539433157454011</v>
      </c>
      <c r="H88" s="3">
        <v>0.59336847135300319</v>
      </c>
      <c r="I88" s="4">
        <v>0.17025734642826329</v>
      </c>
      <c r="J88" s="4">
        <v>0.14767791999842322</v>
      </c>
      <c r="K88" s="4">
        <v>0.19352157611112614</v>
      </c>
      <c r="L88" s="4">
        <v>7.5870573240062078E-2</v>
      </c>
      <c r="M88" s="4">
        <v>0.13347967440795286</v>
      </c>
      <c r="N88" s="5">
        <v>7.29674341835414</v>
      </c>
      <c r="O88" s="5">
        <v>6.329053714218138</v>
      </c>
      <c r="P88" s="5">
        <v>8.293781833333977</v>
      </c>
      <c r="Q88" s="5">
        <v>3.2515959960026608</v>
      </c>
      <c r="R88" s="5">
        <v>5.7205574746265508</v>
      </c>
    </row>
    <row r="89" spans="1:18" x14ac:dyDescent="0.2">
      <c r="A89">
        <v>0.49380265333333329</v>
      </c>
      <c r="C89">
        <v>422.48250000000002</v>
      </c>
      <c r="D89" s="3">
        <v>0.6205519541996124</v>
      </c>
      <c r="E89" s="3">
        <v>0.5969544898575182</v>
      </c>
      <c r="F89" s="3">
        <v>0.62285118484286883</v>
      </c>
      <c r="G89" s="3">
        <v>0.56280577162302237</v>
      </c>
      <c r="H89" s="3">
        <v>0.59466452502707579</v>
      </c>
      <c r="I89" s="4">
        <v>0.16839228230796999</v>
      </c>
      <c r="J89" s="4">
        <v>0.12060504547802708</v>
      </c>
      <c r="K89" s="4">
        <v>0.17304845543246794</v>
      </c>
      <c r="L89" s="4">
        <v>5.1450459118515757E-2</v>
      </c>
      <c r="M89" s="4">
        <v>0.11596763655568862</v>
      </c>
      <c r="N89" s="5">
        <v>7.2168120989129996</v>
      </c>
      <c r="O89" s="5">
        <v>5.168787663344018</v>
      </c>
      <c r="P89" s="5">
        <v>7.4163623756771972</v>
      </c>
      <c r="Q89" s="5">
        <v>2.2050196765078178</v>
      </c>
      <c r="R89" s="5">
        <v>4.9700415666723687</v>
      </c>
    </row>
    <row r="90" spans="1:18" x14ac:dyDescent="0.2">
      <c r="A90">
        <v>0.48220521666666666</v>
      </c>
      <c r="C90">
        <v>427.4325</v>
      </c>
      <c r="D90" s="3">
        <v>0.58852399342616679</v>
      </c>
      <c r="E90" s="3">
        <v>0.586379488495537</v>
      </c>
      <c r="F90" s="3">
        <v>0.60688394907755638</v>
      </c>
      <c r="G90" s="3">
        <v>0.57644232900671544</v>
      </c>
      <c r="H90" s="3">
        <v>0.59660758246622114</v>
      </c>
      <c r="I90" s="4">
        <v>0.10708789277006742</v>
      </c>
      <c r="J90" s="4">
        <v>0.10264060589612176</v>
      </c>
      <c r="K90" s="4">
        <v>0.14516287623521157</v>
      </c>
      <c r="L90" s="4">
        <v>8.2032866399825904E-2</v>
      </c>
      <c r="M90" s="4">
        <v>0.12385168702333924</v>
      </c>
      <c r="N90" s="5">
        <v>4.5894811187171749</v>
      </c>
      <c r="O90" s="5">
        <v>4.3988831098337897</v>
      </c>
      <c r="P90" s="5">
        <v>6.2212661243662106</v>
      </c>
      <c r="Q90" s="5">
        <v>3.5156942742782533</v>
      </c>
      <c r="R90" s="5">
        <v>5.3079294438573958</v>
      </c>
    </row>
    <row r="91" spans="1:18" x14ac:dyDescent="0.2">
      <c r="A91">
        <v>0.48741443333333329</v>
      </c>
      <c r="C91">
        <v>432.38249999999994</v>
      </c>
      <c r="D91" s="3">
        <v>0.59981711079382083</v>
      </c>
      <c r="E91" s="3">
        <v>0.55199956415388851</v>
      </c>
      <c r="F91" s="3">
        <v>0.61076237400966849</v>
      </c>
      <c r="G91" s="3">
        <v>0.55360648741147533</v>
      </c>
      <c r="H91" s="3">
        <v>0.59151872590628041</v>
      </c>
      <c r="I91" s="4">
        <v>0.1225794877923142</v>
      </c>
      <c r="J91" s="4">
        <v>2.4474993198427553E-2</v>
      </c>
      <c r="K91" s="4">
        <v>0.14503525123984923</v>
      </c>
      <c r="L91" s="4">
        <v>2.777182469887654E-2</v>
      </c>
      <c r="M91" s="4">
        <v>0.10555417151107616</v>
      </c>
      <c r="N91" s="5">
        <v>5.2534066196706082</v>
      </c>
      <c r="O91" s="5">
        <v>1.0489282799326094</v>
      </c>
      <c r="P91" s="5">
        <v>6.215796481707824</v>
      </c>
      <c r="Q91" s="5">
        <v>1.1902210585232802</v>
      </c>
      <c r="R91" s="5">
        <v>4.5237502076175495</v>
      </c>
    </row>
    <row r="92" spans="1:18" x14ac:dyDescent="0.2">
      <c r="A92">
        <v>0.48384668666666669</v>
      </c>
      <c r="C92">
        <v>437.33250000000004</v>
      </c>
      <c r="D92" s="3">
        <v>0.58801968025915397</v>
      </c>
      <c r="E92" s="3">
        <v>0.59469591475485961</v>
      </c>
      <c r="F92" s="3">
        <v>0.61986031201952252</v>
      </c>
      <c r="G92" s="3">
        <v>0.55897640561319106</v>
      </c>
      <c r="H92" s="3">
        <v>0.58776070438457417</v>
      </c>
      <c r="I92" s="4">
        <v>0.10640079601195701</v>
      </c>
      <c r="J92" s="4">
        <v>0.12019903971121595</v>
      </c>
      <c r="K92" s="4">
        <v>0.17220807058425208</v>
      </c>
      <c r="L92" s="4">
        <v>4.6375016263316304E-2</v>
      </c>
      <c r="M92" s="4">
        <v>0.10586555234548914</v>
      </c>
      <c r="N92" s="5">
        <v>4.5600341147981567</v>
      </c>
      <c r="O92" s="5">
        <v>5.1513874161949698</v>
      </c>
      <c r="P92" s="5">
        <v>7.3803458821822323</v>
      </c>
      <c r="Q92" s="5">
        <v>1.9875006969992701</v>
      </c>
      <c r="R92" s="5">
        <v>4.537095100520963</v>
      </c>
    </row>
    <row r="93" spans="1:18" x14ac:dyDescent="0.2">
      <c r="A93">
        <v>0.47999741000000001</v>
      </c>
      <c r="C93">
        <v>442.28249999999997</v>
      </c>
      <c r="D93" s="3">
        <v>0.59540442102051105</v>
      </c>
      <c r="E93" s="3">
        <v>0.58258795781408546</v>
      </c>
      <c r="F93" s="3">
        <v>0.62616488239248325</v>
      </c>
      <c r="G93" s="3">
        <v>0.56006996923832331</v>
      </c>
      <c r="H93" s="3">
        <v>0.59482730433683773</v>
      </c>
      <c r="I93" s="4">
        <v>0.12047159795242279</v>
      </c>
      <c r="J93" s="4">
        <v>9.3770488864301671E-2</v>
      </c>
      <c r="K93" s="4">
        <v>0.18455623826740325</v>
      </c>
      <c r="L93" s="4">
        <v>4.6857759531528514E-2</v>
      </c>
      <c r="M93" s="4">
        <v>0.11926926504051535</v>
      </c>
      <c r="N93" s="5">
        <v>5.1630684836752625</v>
      </c>
      <c r="O93" s="5">
        <v>4.0187352370415006</v>
      </c>
      <c r="P93" s="5">
        <v>7.909553068602996</v>
      </c>
      <c r="Q93" s="5">
        <v>2.0081896942083648</v>
      </c>
      <c r="R93" s="5">
        <v>5.1115399303078002</v>
      </c>
    </row>
    <row r="94" spans="1:18" x14ac:dyDescent="0.2">
      <c r="A94">
        <v>0.48356489666666674</v>
      </c>
      <c r="C94">
        <v>447.23250000000002</v>
      </c>
      <c r="D94" s="3">
        <v>0.58408756660943084</v>
      </c>
      <c r="E94" s="3">
        <v>0.60589960185886782</v>
      </c>
      <c r="F94" s="3">
        <v>0.62844112578840283</v>
      </c>
      <c r="G94" s="3">
        <v>0.55570186799244814</v>
      </c>
      <c r="H94" s="3">
        <v>0.59239251808271354</v>
      </c>
      <c r="I94" s="4">
        <v>9.1811603907473865E-2</v>
      </c>
      <c r="J94" s="4">
        <v>0.13691834221662902</v>
      </c>
      <c r="K94" s="4">
        <v>0.18353364470222988</v>
      </c>
      <c r="L94" s="4">
        <v>3.311069568884098E-2</v>
      </c>
      <c r="M94" s="4">
        <v>0.10898603391786293</v>
      </c>
      <c r="N94" s="5">
        <v>3.9347830246060229</v>
      </c>
      <c r="O94" s="5">
        <v>5.8679289521412432</v>
      </c>
      <c r="P94" s="5">
        <v>7.8657276300955665</v>
      </c>
      <c r="Q94" s="5">
        <v>1.4190298152360421</v>
      </c>
      <c r="R94" s="5">
        <v>4.6708300250512691</v>
      </c>
    </row>
    <row r="95" spans="1:18" x14ac:dyDescent="0.2">
      <c r="A95">
        <v>0.48809637333333328</v>
      </c>
      <c r="C95">
        <v>452.1825</v>
      </c>
      <c r="D95" s="3">
        <v>0.63675953419171838</v>
      </c>
      <c r="E95" s="3">
        <v>0.57514016473010887</v>
      </c>
      <c r="F95" s="3">
        <v>0.62192617167205633</v>
      </c>
      <c r="G95" s="3">
        <v>0.56028228554545934</v>
      </c>
      <c r="H95" s="3">
        <v>0.59242388212678132</v>
      </c>
      <c r="I95" s="4">
        <v>0.1642452406561814</v>
      </c>
      <c r="J95" s="4">
        <v>3.8000972458089088E-2</v>
      </c>
      <c r="K95" s="4">
        <v>0.13385500764059621</v>
      </c>
      <c r="L95" s="4">
        <v>7.5605102944771574E-3</v>
      </c>
      <c r="M95" s="4">
        <v>7.3411433057575998E-2</v>
      </c>
      <c r="N95" s="5">
        <v>7.0390817424077738</v>
      </c>
      <c r="O95" s="5">
        <v>1.6286131053466752</v>
      </c>
      <c r="P95" s="5">
        <v>5.7366431845969803</v>
      </c>
      <c r="Q95" s="5">
        <v>0.32402186976330671</v>
      </c>
      <c r="R95" s="5">
        <v>3.1462042738961142</v>
      </c>
    </row>
    <row r="96" spans="1:18" x14ac:dyDescent="0.2">
      <c r="A96">
        <v>0.48303151333333333</v>
      </c>
      <c r="C96">
        <v>457.13250000000005</v>
      </c>
      <c r="D96" s="3">
        <v>0.57948547988756705</v>
      </c>
      <c r="E96" s="3">
        <v>0.59422347515390317</v>
      </c>
      <c r="F96" s="3">
        <v>0.61999228680066198</v>
      </c>
      <c r="G96" s="3">
        <v>0.56168858354009976</v>
      </c>
      <c r="H96" s="3">
        <v>0.59918391118878478</v>
      </c>
      <c r="I96" s="4">
        <v>6.5345954887187863E-2</v>
      </c>
      <c r="J96" s="4">
        <v>9.5857411923668284E-2</v>
      </c>
      <c r="K96" s="4">
        <v>0.14920550813571837</v>
      </c>
      <c r="L96" s="4">
        <v>2.8501782496336225E-2</v>
      </c>
      <c r="M96" s="4">
        <v>0.1061267958001991</v>
      </c>
      <c r="N96" s="5">
        <v>2.800540923736623</v>
      </c>
      <c r="O96" s="5">
        <v>4.1081747967286404</v>
      </c>
      <c r="P96" s="5">
        <v>6.3945217772450729</v>
      </c>
      <c r="Q96" s="5">
        <v>1.2215049641286952</v>
      </c>
      <c r="R96" s="5">
        <v>4.5482912485799609</v>
      </c>
    </row>
    <row r="97" spans="1:18" x14ac:dyDescent="0.2">
      <c r="A97">
        <v>0.47933152666666667</v>
      </c>
      <c r="C97">
        <v>462.08250000000004</v>
      </c>
      <c r="D97" s="3">
        <v>0.62399336525227933</v>
      </c>
      <c r="E97" s="3">
        <v>0.59245014664464102</v>
      </c>
      <c r="F97" s="3">
        <v>0.62468399762264826</v>
      </c>
      <c r="G97" s="3">
        <v>0.58018219976876573</v>
      </c>
      <c r="H97" s="3">
        <v>0.63071131012139103</v>
      </c>
      <c r="I97" s="4">
        <v>0.19079664399296664</v>
      </c>
      <c r="J97" s="4">
        <v>0.12498995936490986</v>
      </c>
      <c r="K97" s="4">
        <v>0.19223746799878921</v>
      </c>
      <c r="L97" s="4">
        <v>9.9396093338220193E-2</v>
      </c>
      <c r="M97" s="4">
        <v>0.20481188082879331</v>
      </c>
      <c r="N97" s="5">
        <v>8.17699902827</v>
      </c>
      <c r="O97" s="5">
        <v>5.3567125442104233</v>
      </c>
      <c r="P97" s="5">
        <v>8.2387486285195379</v>
      </c>
      <c r="Q97" s="5">
        <v>4.2598325716380083</v>
      </c>
      <c r="R97" s="5">
        <v>8.7776520355197132</v>
      </c>
    </row>
    <row r="98" spans="1:18" x14ac:dyDescent="0.2">
      <c r="A98">
        <v>0.48133339000000003</v>
      </c>
      <c r="C98">
        <v>467.03249999999997</v>
      </c>
      <c r="D98" s="3">
        <v>0.57650821411413899</v>
      </c>
      <c r="E98" s="3">
        <v>0.57690407851075665</v>
      </c>
      <c r="F98" s="3">
        <v>0.61238166778628322</v>
      </c>
      <c r="G98" s="3">
        <v>0.56872282679332753</v>
      </c>
      <c r="H98" s="3">
        <v>0.59354848179243924</v>
      </c>
      <c r="I98" s="4">
        <v>8.5824196606069686E-2</v>
      </c>
      <c r="J98" s="4">
        <v>8.664662946620777E-2</v>
      </c>
      <c r="K98" s="4">
        <v>0.16035352371579759</v>
      </c>
      <c r="L98" s="4">
        <v>6.9649571112476855E-2</v>
      </c>
      <c r="M98" s="4">
        <v>0.12122641060643283</v>
      </c>
      <c r="N98" s="5">
        <v>3.6781798545458435</v>
      </c>
      <c r="O98" s="5">
        <v>3.71342697712319</v>
      </c>
      <c r="P98" s="5">
        <v>6.8722938735341819</v>
      </c>
      <c r="Q98" s="5">
        <v>2.9849816191061507</v>
      </c>
      <c r="R98" s="5">
        <v>5.1954175974185492</v>
      </c>
    </row>
    <row r="99" spans="1:18" x14ac:dyDescent="0.2">
      <c r="A99">
        <v>0.47888057333333328</v>
      </c>
      <c r="C99">
        <v>471.98250000000002</v>
      </c>
      <c r="D99" s="3">
        <v>0.61233342201275465</v>
      </c>
      <c r="E99" s="3">
        <v>0.55850404053627201</v>
      </c>
      <c r="F99" s="3">
        <v>0.60939303332205252</v>
      </c>
      <c r="G99" s="3">
        <v>0.5579868546178679</v>
      </c>
      <c r="H99" s="3">
        <v>0.59791706195138827</v>
      </c>
      <c r="I99" s="4">
        <v>0.15303329843878111</v>
      </c>
      <c r="J99" s="4">
        <v>4.0626605676546745E-2</v>
      </c>
      <c r="K99" s="4">
        <v>0.14689316903191246</v>
      </c>
      <c r="L99" s="4">
        <v>3.9546616328045625E-2</v>
      </c>
      <c r="M99" s="4">
        <v>0.12292900759019074</v>
      </c>
      <c r="N99" s="5">
        <v>6.5585699330906184</v>
      </c>
      <c r="O99" s="5">
        <v>1.7411402432805747</v>
      </c>
      <c r="P99" s="5">
        <v>6.2954215299391061</v>
      </c>
      <c r="Q99" s="5">
        <v>1.6948549854876696</v>
      </c>
      <c r="R99" s="5">
        <v>5.2683860395796023</v>
      </c>
    </row>
    <row r="100" spans="1:18" x14ac:dyDescent="0.2">
      <c r="A100">
        <v>0.48102726666666668</v>
      </c>
      <c r="C100">
        <v>476.9325</v>
      </c>
      <c r="D100" s="3">
        <v>0.59785372539473924</v>
      </c>
      <c r="E100" s="3">
        <v>0.55465281556363444</v>
      </c>
      <c r="F100" s="3">
        <v>0.62101099521171443</v>
      </c>
      <c r="G100" s="3"/>
      <c r="H100" s="3">
        <v>0.58981134074452224</v>
      </c>
      <c r="I100" s="4">
        <v>0.11286628356905271</v>
      </c>
      <c r="J100" s="4">
        <v>2.305659329833179E-2</v>
      </c>
      <c r="K100" s="4">
        <v>0.16100756665565635</v>
      </c>
      <c r="L100" s="4">
        <v>-1.1300023994011141</v>
      </c>
      <c r="M100" s="4">
        <v>9.6147096929285636E-2</v>
      </c>
      <c r="N100" s="5">
        <v>4.8371264386736872</v>
      </c>
      <c r="O100" s="5">
        <v>0.98813971278564805</v>
      </c>
      <c r="P100" s="5">
        <v>6.9003242852424149</v>
      </c>
      <c r="Q100" s="5">
        <v>-48.42867426004775</v>
      </c>
      <c r="R100" s="5">
        <v>4.1205898683979552</v>
      </c>
    </row>
    <row r="101" spans="1:18" x14ac:dyDescent="0.2">
      <c r="A101">
        <v>0.47613149333333332</v>
      </c>
      <c r="C101">
        <v>481.88250000000005</v>
      </c>
      <c r="D101" s="3"/>
      <c r="E101" s="3"/>
      <c r="F101" s="3">
        <v>0.6328340794920807</v>
      </c>
      <c r="G101" s="3"/>
      <c r="H101" s="3">
        <v>0.56788609281855351</v>
      </c>
      <c r="I101" s="4">
        <v>-1.1330528291490694</v>
      </c>
      <c r="J101" s="4">
        <v>-1.1330528291490694</v>
      </c>
      <c r="K101" s="4">
        <v>0.19606336743287356</v>
      </c>
      <c r="L101" s="4">
        <v>-1.1330528291490694</v>
      </c>
      <c r="M101" s="4">
        <v>5.9655699419075614E-2</v>
      </c>
      <c r="N101" s="5">
        <v>-48.559406963531544</v>
      </c>
      <c r="O101" s="5">
        <v>-48.559406963531544</v>
      </c>
      <c r="P101" s="5">
        <v>8.4027157471231515</v>
      </c>
      <c r="Q101" s="5">
        <v>-48.559406963531544</v>
      </c>
      <c r="R101" s="5">
        <v>2.5566728322460976</v>
      </c>
    </row>
    <row r="102" spans="1:18" x14ac:dyDescent="0.2">
      <c r="A102">
        <v>0.48802279666666665</v>
      </c>
      <c r="C102">
        <v>486.83250000000004</v>
      </c>
      <c r="D102" s="3"/>
      <c r="E102" s="3"/>
      <c r="F102" s="3">
        <v>0.64595240499369833</v>
      </c>
      <c r="G102" s="3"/>
      <c r="H102" s="3"/>
      <c r="I102" s="4">
        <v>-1.1151472944300043</v>
      </c>
      <c r="J102" s="4">
        <v>-1.1151472944300043</v>
      </c>
      <c r="K102" s="4">
        <v>0.20846383481587411</v>
      </c>
      <c r="L102" s="4">
        <v>-1.1151472944300043</v>
      </c>
      <c r="M102" s="4">
        <v>-1.1151472944300043</v>
      </c>
      <c r="N102" s="5">
        <v>-47.792026904143036</v>
      </c>
      <c r="O102" s="5">
        <v>-47.792026904143036</v>
      </c>
      <c r="P102" s="5">
        <v>8.9341643492517466</v>
      </c>
      <c r="Q102" s="5">
        <v>-47.792026904143036</v>
      </c>
      <c r="R102" s="5">
        <v>-47.792026904143036</v>
      </c>
    </row>
    <row r="103" spans="1:18" x14ac:dyDescent="0.2">
      <c r="C103">
        <v>491.78249999999997</v>
      </c>
    </row>
  </sheetData>
  <mergeCells count="4">
    <mergeCell ref="D1:R1"/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LPS Contribution to Photobleach</vt:lpstr>
      <vt:lpstr>MgCl2 Bleach</vt:lpstr>
      <vt:lpstr>Constants for calculations</vt:lpstr>
      <vt:lpstr>LptE WT</vt:lpstr>
      <vt:lpstr>LptE K136D</vt:lpstr>
      <vt:lpstr>LptE K136D, R91D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Sebastian</dc:creator>
  <cp:lastModifiedBy>Rowe, Sebastian</cp:lastModifiedBy>
  <dcterms:created xsi:type="dcterms:W3CDTF">2023-05-17T15:26:29Z</dcterms:created>
  <dcterms:modified xsi:type="dcterms:W3CDTF">2023-05-17T19:47:56Z</dcterms:modified>
</cp:coreProperties>
</file>