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tiumo_Projektai\3. Pet_Tracker\1.Pet_Tracker_MB_Test\Pet_Tracker_MB_Test\"/>
    </mc:Choice>
  </mc:AlternateContent>
  <xr:revisionPtr revIDLastSave="0" documentId="13_ncr:1_{DF54EA10-C45F-49AC-83BB-FDD1F3BA7E4B}" xr6:coauthVersionLast="47" xr6:coauthVersionMax="47" xr10:uidLastSave="{00000000-0000-0000-0000-000000000000}"/>
  <bookViews>
    <workbookView xWindow="30" yWindow="4215" windowWidth="21600" windowHeight="11385" xr2:uid="{6C9D4B2E-E606-47CD-9FBF-766BDD671BB2}"/>
  </bookViews>
  <sheets>
    <sheet name="Pet_Tracker_MB_Test_BOM" sheetId="1" r:id="rId1"/>
  </sheets>
  <definedNames>
    <definedName name="_xlnm.Print_Titles" localSheetId="0">Pet_Tracker_MB_Test_BOM!$1:$1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28" i="1"/>
  <c r="G25" i="1"/>
  <c r="G18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2" i="1"/>
  <c r="G23" i="1"/>
  <c r="G24" i="1"/>
  <c r="G26" i="1"/>
  <c r="G27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<sst xmlns="http://schemas.openxmlformats.org/spreadsheetml/2006/main" count="97" uniqueCount="83">
  <si>
    <t>Description</t>
  </si>
  <si>
    <t>Comment</t>
  </si>
  <si>
    <t>Designator</t>
  </si>
  <si>
    <t>Quantity</t>
  </si>
  <si>
    <t>Part: MAX1898EUB42+ BATT CHARGER, LI-ION, 4.2V</t>
  </si>
  <si>
    <t>MAX1898EUB42+</t>
  </si>
  <si>
    <t>B1</t>
  </si>
  <si>
    <t>Voltage regulator,Part: MC33269D-3.3G, Low Dropout Voltage Regulator, 0.8A 3.3</t>
  </si>
  <si>
    <t>MC33269D-3.3G</t>
  </si>
  <si>
    <t>B2</t>
  </si>
  <si>
    <t>ARM Cortex-M4 MCU 80 MHz with 256 Kbyte</t>
  </si>
  <si>
    <t>STM32L433RCT6P</t>
  </si>
  <si>
    <t>B3</t>
  </si>
  <si>
    <t/>
  </si>
  <si>
    <t>10uF</t>
  </si>
  <si>
    <t>100nF</t>
  </si>
  <si>
    <t>C2, C8, C9, C10, C11, C12, C18</t>
  </si>
  <si>
    <t>4.7nF</t>
  </si>
  <si>
    <t>C4</t>
  </si>
  <si>
    <t>330nF</t>
  </si>
  <si>
    <t>C5</t>
  </si>
  <si>
    <t>1uF</t>
  </si>
  <si>
    <t>C13, C14</t>
  </si>
  <si>
    <t>10nF</t>
  </si>
  <si>
    <t>C15</t>
  </si>
  <si>
    <t>27pF</t>
  </si>
  <si>
    <t>C16, C17</t>
  </si>
  <si>
    <t>Part: SS32</t>
  </si>
  <si>
    <t>SS32</t>
  </si>
  <si>
    <t>D1, D2, D4</t>
  </si>
  <si>
    <t>Part: HSMH-C170</t>
  </si>
  <si>
    <t>Charge_LED</t>
  </si>
  <si>
    <t>D3</t>
  </si>
  <si>
    <t>1 kOhms @ 100MHz 1 1.5A 150mOhm</t>
  </si>
  <si>
    <t>120R</t>
  </si>
  <si>
    <t>FB1</t>
  </si>
  <si>
    <t>16MHz Â±30ppm Crystal 18pF 40 Ohms HC-49/US</t>
  </si>
  <si>
    <t>16MHZ_TL</t>
  </si>
  <si>
    <t>Y1</t>
  </si>
  <si>
    <t>Type C USB Charging Connector part name : USB4515-GF-A_REVA</t>
  </si>
  <si>
    <t>POWER_USB_C</t>
  </si>
  <si>
    <t>J1</t>
  </si>
  <si>
    <t>Part: MCSD54-4R7MU</t>
  </si>
  <si>
    <t>10uH</t>
  </si>
  <si>
    <t>L1</t>
  </si>
  <si>
    <t>Header, 2-Pin</t>
  </si>
  <si>
    <t>Battery 4.2V</t>
  </si>
  <si>
    <t>P1</t>
  </si>
  <si>
    <t>Header, 3-Pin</t>
  </si>
  <si>
    <t>Header 3</t>
  </si>
  <si>
    <t>P2</t>
  </si>
  <si>
    <t>Header, 5-Pin</t>
  </si>
  <si>
    <t>Header 5</t>
  </si>
  <si>
    <t>P3</t>
  </si>
  <si>
    <t>Header, 15-Pin</t>
  </si>
  <si>
    <t>Header 15</t>
  </si>
  <si>
    <t>P4, P5</t>
  </si>
  <si>
    <t>Part: RD3H045SPTL1</t>
  </si>
  <si>
    <t>MOSFET Pch -45V -4.5A</t>
  </si>
  <si>
    <t>Q1, Q2, Q3</t>
  </si>
  <si>
    <t>0</t>
  </si>
  <si>
    <t>R1, R3</t>
  </si>
  <si>
    <t>100k</t>
  </si>
  <si>
    <t>R2, R5, R6</t>
  </si>
  <si>
    <t>750</t>
  </si>
  <si>
    <t>R4</t>
  </si>
  <si>
    <t>5.1k</t>
  </si>
  <si>
    <t>R7</t>
  </si>
  <si>
    <t>33k</t>
  </si>
  <si>
    <t>R8</t>
  </si>
  <si>
    <t>2.2k</t>
  </si>
  <si>
    <t>R9</t>
  </si>
  <si>
    <t>4K7</t>
  </si>
  <si>
    <t>R10, R11, R12, R13</t>
  </si>
  <si>
    <t>Part: MIC2250-1YD5-TR_x000D_
2.5V to 5.5 V input _x000D_
1.24V to 32V output</t>
  </si>
  <si>
    <t>Switch Voltage Regulator MIC2250-1YD5-TR</t>
  </si>
  <si>
    <t>U1</t>
  </si>
  <si>
    <t>Part: MIC37252WR</t>
  </si>
  <si>
    <t>1.24V-5V MIC37252WR</t>
  </si>
  <si>
    <t>U2</t>
  </si>
  <si>
    <t>Price</t>
  </si>
  <si>
    <t>Min</t>
  </si>
  <si>
    <t>C1, C6, C7,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</si>
</sst>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7000-4E88-42E0-B70A-08FF73016B68}">
  <dimension ref="A1:G33"/>
  <sheetViews>
    <sheetView tabSelected="1" topLeftCell="A21" workbookViewId="0">
      <selection activeCell="G34" sqref="G34"/>
    </sheetView>
  </sheetViews>
  <sheetFormatPr defaultRowHeight="15" x14ac:dyDescent="0.25"/>
  <cols>
    <col min="1" max="1" width="32.5703125" style="7" customWidth="1"/>
    <col min="2" max="4" width="19.7109375" customWidth="1"/>
  </cols>
  <sheetData>
    <row r="1" spans="1:7" s="5" customFormat="1" x14ac:dyDescent="0.25">
      <c r="A1" s="6" t="s">
        <v>0</v>
      </c>
      <c r="B1" s="4" t="s">
        <v>1</v>
      </c>
      <c r="C1" s="4" t="s">
        <v>2</v>
      </c>
      <c r="D1" s="4" t="s">
        <v>3</v>
      </c>
      <c r="E1" s="5" t="s">
        <v>80</v>
      </c>
      <c r="F1" s="5" t="s">
        <v>81</v>
      </c>
      <c r="G1" s="5" t="s">
        <v>80</v>
      </c>
    </row>
    <row r="2" spans="1:7" ht="30" x14ac:dyDescent="0.25">
      <c r="A2" s="3" t="s">
        <v>4</v>
      </c>
      <c r="B2" s="2" t="s">
        <v>5</v>
      </c>
      <c r="C2" s="2" t="s">
        <v>6</v>
      </c>
      <c r="D2" s="1">
        <v>1</v>
      </c>
      <c r="E2">
        <v>3.22</v>
      </c>
      <c r="F2">
        <v>1</v>
      </c>
      <c r="G2">
        <f>F2*E2</f>
        <v>3.22</v>
      </c>
    </row>
    <row r="3" spans="1:7" ht="45" x14ac:dyDescent="0.25">
      <c r="A3" s="3" t="s">
        <v>7</v>
      </c>
      <c r="B3" s="2" t="s">
        <v>8</v>
      </c>
      <c r="C3" s="2" t="s">
        <v>9</v>
      </c>
      <c r="D3" s="1">
        <v>1</v>
      </c>
      <c r="E3">
        <v>0.83399999999999996</v>
      </c>
      <c r="F3">
        <v>1</v>
      </c>
      <c r="G3">
        <f t="shared" ref="G3:G31" si="0">F3*E3</f>
        <v>0.83399999999999996</v>
      </c>
    </row>
    <row r="4" spans="1:7" ht="30" x14ac:dyDescent="0.25">
      <c r="A4" s="3" t="s">
        <v>10</v>
      </c>
      <c r="B4" s="2" t="s">
        <v>11</v>
      </c>
      <c r="C4" s="2" t="s">
        <v>12</v>
      </c>
      <c r="D4" s="1">
        <v>1</v>
      </c>
      <c r="E4">
        <v>6.26</v>
      </c>
      <c r="F4">
        <v>1</v>
      </c>
      <c r="G4">
        <f t="shared" si="0"/>
        <v>6.26</v>
      </c>
    </row>
    <row r="5" spans="1:7" x14ac:dyDescent="0.25">
      <c r="A5" s="3" t="s">
        <v>13</v>
      </c>
      <c r="B5" s="2" t="s">
        <v>14</v>
      </c>
      <c r="C5" s="2" t="s">
        <v>82</v>
      </c>
      <c r="D5" s="1">
        <v>4</v>
      </c>
      <c r="E5">
        <v>0.214</v>
      </c>
      <c r="F5">
        <v>5</v>
      </c>
      <c r="G5">
        <f t="shared" si="0"/>
        <v>1.07</v>
      </c>
    </row>
    <row r="6" spans="1:7" x14ac:dyDescent="0.25">
      <c r="A6" s="3" t="s">
        <v>13</v>
      </c>
      <c r="B6" s="2" t="s">
        <v>15</v>
      </c>
      <c r="C6" s="2" t="s">
        <v>16</v>
      </c>
      <c r="D6" s="1">
        <v>7</v>
      </c>
      <c r="E6">
        <v>0.35499999999999998</v>
      </c>
      <c r="F6">
        <v>10</v>
      </c>
      <c r="G6">
        <f t="shared" si="0"/>
        <v>3.55</v>
      </c>
    </row>
    <row r="7" spans="1:7" x14ac:dyDescent="0.25">
      <c r="A7" s="3" t="s">
        <v>13</v>
      </c>
      <c r="B7" s="2" t="s">
        <v>17</v>
      </c>
      <c r="C7" s="2" t="s">
        <v>18</v>
      </c>
      <c r="D7" s="1">
        <v>1</v>
      </c>
      <c r="E7">
        <v>0.16</v>
      </c>
      <c r="F7">
        <v>10</v>
      </c>
      <c r="G7">
        <f t="shared" si="0"/>
        <v>1.6</v>
      </c>
    </row>
    <row r="8" spans="1:7" x14ac:dyDescent="0.25">
      <c r="A8" s="3" t="s">
        <v>13</v>
      </c>
      <c r="B8" s="2" t="s">
        <v>19</v>
      </c>
      <c r="C8" s="2" t="s">
        <v>20</v>
      </c>
      <c r="D8" s="1">
        <v>1</v>
      </c>
      <c r="E8">
        <v>6.8000000000000005E-2</v>
      </c>
      <c r="F8">
        <v>10</v>
      </c>
      <c r="G8">
        <f t="shared" si="0"/>
        <v>0.68</v>
      </c>
    </row>
    <row r="9" spans="1:7" x14ac:dyDescent="0.25">
      <c r="A9" s="3" t="s">
        <v>13</v>
      </c>
      <c r="B9" s="2" t="s">
        <v>21</v>
      </c>
      <c r="C9" s="2" t="s">
        <v>22</v>
      </c>
      <c r="D9" s="1">
        <v>2</v>
      </c>
      <c r="E9">
        <v>0.11799999999999999</v>
      </c>
      <c r="F9">
        <v>10</v>
      </c>
      <c r="G9">
        <f t="shared" si="0"/>
        <v>1.18</v>
      </c>
    </row>
    <row r="10" spans="1:7" x14ac:dyDescent="0.25">
      <c r="A10" s="3" t="s">
        <v>13</v>
      </c>
      <c r="B10" s="2" t="s">
        <v>23</v>
      </c>
      <c r="C10" s="2" t="s">
        <v>24</v>
      </c>
      <c r="D10" s="1">
        <v>1</v>
      </c>
      <c r="E10">
        <v>0.158</v>
      </c>
      <c r="F10">
        <v>10</v>
      </c>
      <c r="G10">
        <f t="shared" si="0"/>
        <v>1.58</v>
      </c>
    </row>
    <row r="11" spans="1:7" x14ac:dyDescent="0.25">
      <c r="A11" s="3" t="s">
        <v>13</v>
      </c>
      <c r="B11" s="2" t="s">
        <v>25</v>
      </c>
      <c r="C11" s="2" t="s">
        <v>26</v>
      </c>
      <c r="D11" s="1">
        <v>2</v>
      </c>
      <c r="E11">
        <v>8.5000000000000006E-2</v>
      </c>
      <c r="F11">
        <v>10</v>
      </c>
      <c r="G11">
        <f t="shared" si="0"/>
        <v>0.85000000000000009</v>
      </c>
    </row>
    <row r="12" spans="1:7" x14ac:dyDescent="0.25">
      <c r="A12" s="3" t="s">
        <v>27</v>
      </c>
      <c r="B12" s="2" t="s">
        <v>28</v>
      </c>
      <c r="C12" s="2" t="s">
        <v>29</v>
      </c>
      <c r="D12" s="1">
        <v>3</v>
      </c>
      <c r="E12">
        <v>0.53100000000000003</v>
      </c>
      <c r="F12">
        <v>5</v>
      </c>
      <c r="G12">
        <f t="shared" si="0"/>
        <v>2.6550000000000002</v>
      </c>
    </row>
    <row r="13" spans="1:7" x14ac:dyDescent="0.25">
      <c r="A13" s="3" t="s">
        <v>30</v>
      </c>
      <c r="B13" s="2" t="s">
        <v>31</v>
      </c>
      <c r="C13" s="2" t="s">
        <v>32</v>
      </c>
      <c r="D13" s="1">
        <v>1</v>
      </c>
      <c r="E13">
        <v>0.81</v>
      </c>
      <c r="F13">
        <v>3</v>
      </c>
      <c r="G13">
        <f t="shared" si="0"/>
        <v>2.4300000000000002</v>
      </c>
    </row>
    <row r="14" spans="1:7" ht="30" x14ac:dyDescent="0.25">
      <c r="A14" s="3" t="s">
        <v>33</v>
      </c>
      <c r="B14" s="2" t="s">
        <v>34</v>
      </c>
      <c r="C14" s="2" t="s">
        <v>35</v>
      </c>
      <c r="D14" s="1">
        <v>1</v>
      </c>
      <c r="E14">
        <v>0.16300000000000001</v>
      </c>
      <c r="F14">
        <v>10</v>
      </c>
      <c r="G14">
        <f t="shared" si="0"/>
        <v>1.6300000000000001</v>
      </c>
    </row>
    <row r="15" spans="1:7" ht="30" x14ac:dyDescent="0.25">
      <c r="A15" s="3" t="s">
        <v>36</v>
      </c>
      <c r="B15" s="2" t="s">
        <v>37</v>
      </c>
      <c r="C15" s="2" t="s">
        <v>38</v>
      </c>
      <c r="D15" s="1">
        <v>1</v>
      </c>
      <c r="E15">
        <v>0.55000000000000004</v>
      </c>
      <c r="F15">
        <v>1</v>
      </c>
      <c r="G15">
        <f t="shared" si="0"/>
        <v>0.55000000000000004</v>
      </c>
    </row>
    <row r="16" spans="1:7" ht="30" x14ac:dyDescent="0.25">
      <c r="A16" s="3" t="s">
        <v>39</v>
      </c>
      <c r="B16" s="2" t="s">
        <v>40</v>
      </c>
      <c r="C16" s="2" t="s">
        <v>41</v>
      </c>
      <c r="D16" s="1">
        <v>1</v>
      </c>
      <c r="E16">
        <v>0.61</v>
      </c>
      <c r="F16">
        <v>1</v>
      </c>
      <c r="G16">
        <f t="shared" si="0"/>
        <v>0.61</v>
      </c>
    </row>
    <row r="17" spans="1:7" x14ac:dyDescent="0.25">
      <c r="A17" s="3" t="s">
        <v>42</v>
      </c>
      <c r="B17" s="2" t="s">
        <v>43</v>
      </c>
      <c r="C17" s="2" t="s">
        <v>44</v>
      </c>
      <c r="D17" s="1">
        <v>1</v>
      </c>
      <c r="E17">
        <v>0.78600000000000003</v>
      </c>
      <c r="F17">
        <v>1</v>
      </c>
      <c r="G17">
        <f t="shared" si="0"/>
        <v>0.78600000000000003</v>
      </c>
    </row>
    <row r="18" spans="1:7" x14ac:dyDescent="0.25">
      <c r="A18" s="3" t="s">
        <v>45</v>
      </c>
      <c r="B18" s="2" t="s">
        <v>46</v>
      </c>
      <c r="C18" s="2" t="s">
        <v>47</v>
      </c>
      <c r="D18" s="1">
        <v>1</v>
      </c>
      <c r="E18" s="8">
        <v>0.57999999999999996</v>
      </c>
      <c r="F18" s="9">
        <v>1</v>
      </c>
      <c r="G18" s="9">
        <f>F18*E18</f>
        <v>0.57999999999999996</v>
      </c>
    </row>
    <row r="19" spans="1:7" x14ac:dyDescent="0.25">
      <c r="A19" s="3" t="s">
        <v>48</v>
      </c>
      <c r="B19" s="2" t="s">
        <v>49</v>
      </c>
      <c r="C19" s="2" t="s">
        <v>50</v>
      </c>
      <c r="D19" s="1">
        <v>1</v>
      </c>
      <c r="E19" s="8"/>
      <c r="F19" s="9"/>
      <c r="G19" s="9"/>
    </row>
    <row r="20" spans="1:7" x14ac:dyDescent="0.25">
      <c r="A20" s="3" t="s">
        <v>51</v>
      </c>
      <c r="B20" s="2" t="s">
        <v>52</v>
      </c>
      <c r="C20" s="2" t="s">
        <v>53</v>
      </c>
      <c r="D20" s="1">
        <v>1</v>
      </c>
      <c r="E20" s="8"/>
      <c r="F20" s="9"/>
      <c r="G20" s="9"/>
    </row>
    <row r="21" spans="1:7" x14ac:dyDescent="0.25">
      <c r="A21" s="3" t="s">
        <v>54</v>
      </c>
      <c r="B21" s="2" t="s">
        <v>55</v>
      </c>
      <c r="C21" s="2" t="s">
        <v>56</v>
      </c>
      <c r="D21" s="1">
        <v>2</v>
      </c>
      <c r="E21">
        <v>2.15</v>
      </c>
      <c r="F21">
        <v>2</v>
      </c>
      <c r="G21">
        <f>F21*E21</f>
        <v>4.3</v>
      </c>
    </row>
    <row r="22" spans="1:7" x14ac:dyDescent="0.25">
      <c r="A22" s="3" t="s">
        <v>57</v>
      </c>
      <c r="B22" s="2" t="s">
        <v>58</v>
      </c>
      <c r="C22" s="2" t="s">
        <v>59</v>
      </c>
      <c r="D22" s="1">
        <v>3</v>
      </c>
      <c r="E22">
        <v>0.93600000000000005</v>
      </c>
      <c r="F22">
        <v>3</v>
      </c>
      <c r="G22">
        <f t="shared" si="0"/>
        <v>2.8080000000000003</v>
      </c>
    </row>
    <row r="23" spans="1:7" x14ac:dyDescent="0.25">
      <c r="A23" s="3" t="s">
        <v>13</v>
      </c>
      <c r="B23" s="2" t="s">
        <v>60</v>
      </c>
      <c r="C23" s="2" t="s">
        <v>61</v>
      </c>
      <c r="D23" s="1">
        <v>2</v>
      </c>
      <c r="E23">
        <v>0</v>
      </c>
      <c r="F23">
        <v>0</v>
      </c>
      <c r="G23">
        <f t="shared" si="0"/>
        <v>0</v>
      </c>
    </row>
    <row r="24" spans="1:7" x14ac:dyDescent="0.25">
      <c r="A24" s="3" t="s">
        <v>13</v>
      </c>
      <c r="B24" s="2" t="s">
        <v>62</v>
      </c>
      <c r="C24" s="2" t="s">
        <v>63</v>
      </c>
      <c r="D24" s="1">
        <v>3</v>
      </c>
      <c r="E24">
        <v>4.2999999999999997E-2</v>
      </c>
      <c r="F24">
        <v>20</v>
      </c>
      <c r="G24">
        <f t="shared" si="0"/>
        <v>0.85999999999999988</v>
      </c>
    </row>
    <row r="25" spans="1:7" x14ac:dyDescent="0.25">
      <c r="A25" s="3" t="s">
        <v>13</v>
      </c>
      <c r="B25" s="2" t="s">
        <v>64</v>
      </c>
      <c r="C25" s="2" t="s">
        <v>65</v>
      </c>
      <c r="D25" s="1">
        <v>1</v>
      </c>
      <c r="E25">
        <v>7.4999999999999997E-2</v>
      </c>
      <c r="F25">
        <v>10</v>
      </c>
      <c r="G25">
        <f>F25*E25</f>
        <v>0.75</v>
      </c>
    </row>
    <row r="26" spans="1:7" x14ac:dyDescent="0.25">
      <c r="A26" s="3" t="s">
        <v>13</v>
      </c>
      <c r="B26" s="2" t="s">
        <v>66</v>
      </c>
      <c r="C26" s="2" t="s">
        <v>67</v>
      </c>
      <c r="D26" s="1">
        <v>1</v>
      </c>
      <c r="E26">
        <v>3.5999999999999997E-2</v>
      </c>
      <c r="F26">
        <v>20</v>
      </c>
      <c r="G26">
        <f t="shared" si="0"/>
        <v>0.72</v>
      </c>
    </row>
    <row r="27" spans="1:7" x14ac:dyDescent="0.25">
      <c r="A27" s="3" t="s">
        <v>13</v>
      </c>
      <c r="B27" s="2" t="s">
        <v>68</v>
      </c>
      <c r="C27" s="2" t="s">
        <v>69</v>
      </c>
      <c r="D27" s="1">
        <v>1</v>
      </c>
      <c r="E27">
        <v>1.9E-2</v>
      </c>
      <c r="F27">
        <v>20</v>
      </c>
      <c r="G27">
        <f t="shared" si="0"/>
        <v>0.38</v>
      </c>
    </row>
    <row r="28" spans="1:7" x14ac:dyDescent="0.25">
      <c r="A28" s="3" t="s">
        <v>13</v>
      </c>
      <c r="B28" s="2" t="s">
        <v>70</v>
      </c>
      <c r="C28" s="2" t="s">
        <v>71</v>
      </c>
      <c r="D28" s="1">
        <v>1</v>
      </c>
      <c r="E28">
        <v>8.9999999999999993E-3</v>
      </c>
      <c r="F28">
        <v>20</v>
      </c>
      <c r="G28">
        <f>F28*E28</f>
        <v>0.18</v>
      </c>
    </row>
    <row r="29" spans="1:7" x14ac:dyDescent="0.25">
      <c r="A29" s="3" t="s">
        <v>13</v>
      </c>
      <c r="B29" s="2" t="s">
        <v>72</v>
      </c>
      <c r="C29" s="2" t="s">
        <v>73</v>
      </c>
      <c r="D29" s="1">
        <v>4</v>
      </c>
      <c r="E29">
        <v>0.08</v>
      </c>
      <c r="F29">
        <v>20</v>
      </c>
      <c r="G29">
        <f t="shared" si="0"/>
        <v>1.6</v>
      </c>
    </row>
    <row r="30" spans="1:7" ht="45" x14ac:dyDescent="0.25">
      <c r="A30" s="3" t="s">
        <v>74</v>
      </c>
      <c r="B30" s="2" t="s">
        <v>75</v>
      </c>
      <c r="C30" s="2" t="s">
        <v>76</v>
      </c>
      <c r="D30" s="1">
        <v>1</v>
      </c>
      <c r="E30">
        <v>0.89900000000000002</v>
      </c>
      <c r="F30">
        <v>1</v>
      </c>
      <c r="G30">
        <f t="shared" si="0"/>
        <v>0.89900000000000002</v>
      </c>
    </row>
    <row r="31" spans="1:7" x14ac:dyDescent="0.25">
      <c r="A31" s="3" t="s">
        <v>77</v>
      </c>
      <c r="B31" s="2" t="s">
        <v>78</v>
      </c>
      <c r="C31" s="2" t="s">
        <v>79</v>
      </c>
      <c r="D31" s="1">
        <v>1</v>
      </c>
      <c r="E31">
        <v>2.2000000000000002</v>
      </c>
      <c r="F31">
        <v>1</v>
      </c>
      <c r="G31">
        <f t="shared" si="0"/>
        <v>2.2000000000000002</v>
      </c>
    </row>
    <row r="32" spans="1:7" x14ac:dyDescent="0.25">
      <c r="G32">
        <f>SUM(G2:G31)</f>
        <v>44.762000000000008</v>
      </c>
    </row>
    <row r="33" spans="7:7" x14ac:dyDescent="0.25">
      <c r="G33">
        <f>G32*1.21</f>
        <v>54.162020000000005</v>
      </c>
    </row>
  </sheetData>
  <mergeCells count="3">
    <mergeCell ref="E18:E20"/>
    <mergeCell ref="F18:F20"/>
    <mergeCell ref="G18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1</vt:i4>
      </vt:variant>
    </vt:vector>
  </HeadingPairs>
  <TitlesOfParts>
    <vt:vector size="2" baseType="lpstr">
      <vt:lpstr>Pet_Tracker_MB_Test_BOM</vt:lpstr>
      <vt:lpstr>Pet_Tracker_MB_Test_BOM!Print_Titles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Simonas Rozanovas</dc:creator>
  <cp:lastModifiedBy>Simonas Rozanovas</cp:lastModifiedBy>
  <dcterms:created xsi:type="dcterms:W3CDTF">2023-11-16T16:35:19Z</dcterms:created>
  <dcterms:modified xsi:type="dcterms:W3CDTF">2023-11-16T21:01:17Z</dcterms:modified>
</cp:coreProperties>
</file>