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ary_Data" sheetId="1" r:id="rId4"/>
  </sheets>
  <definedNames/>
  <calcPr/>
</workbook>
</file>

<file path=xl/sharedStrings.xml><?xml version="1.0" encoding="utf-8"?>
<sst xmlns="http://schemas.openxmlformats.org/spreadsheetml/2006/main" count="16" uniqueCount="16">
  <si>
    <t>x</t>
  </si>
  <si>
    <t>y</t>
  </si>
  <si>
    <t>(x-x')</t>
  </si>
  <si>
    <t>(y-y')</t>
  </si>
  <si>
    <t>(x-x')^2</t>
  </si>
  <si>
    <t>(x-x')(y-y')</t>
  </si>
  <si>
    <t>x=YearsExperience</t>
  </si>
  <si>
    <t>y=Salary</t>
  </si>
  <si>
    <t>mean</t>
  </si>
  <si>
    <t>sum</t>
  </si>
  <si>
    <t>slope(m)</t>
  </si>
  <si>
    <t>y=mx+c</t>
  </si>
  <si>
    <t>intercept(c)</t>
  </si>
  <si>
    <t>c=y-mx</t>
  </si>
  <si>
    <t>Exp(x)</t>
  </si>
  <si>
    <t>ExpectedSalary(y)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</si>
</sst>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3.0"/>
      <color theme="1"/>
      <name val="Arial"/>
      <scheme val="minor"/>
    </font>
    <font>
      <sz val="14.0"/>
      <color theme="1"/>
      <name val="Arial"/>
      <scheme val="minor"/>
    </font>
    <font>
      <sz val="14.0"/>
      <color rgb="FF000000"/>
      <name val="Arial"/>
    </font>
    <font>
      <sz val="9.0"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3" fontId="3" numFmtId="0" xfId="0" applyAlignment="1" applyBorder="1" applyFill="1" applyFont="1">
      <alignment horizontal="left" readingOrder="0"/>
    </xf>
    <xf borderId="0" fillId="0" fontId="1" numFmtId="0" xfId="0" applyAlignment="1" applyFont="1">
      <alignment readingOrder="0"/>
    </xf>
    <xf borderId="1" fillId="0" fontId="2" numFmtId="0" xfId="0" applyBorder="1" applyFont="1"/>
    <xf borderId="1" fillId="2" fontId="1" numFmtId="0" xfId="0" applyAlignment="1" applyBorder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28575</xdr:colOff>
      <xdr:row>2</xdr:row>
      <xdr:rowOff>133350</xdr:rowOff>
    </xdr:from>
    <xdr:ext cx="2152650" cy="11430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3" width="15.63"/>
    <col customWidth="1" min="4" max="4" width="17.38"/>
    <col customWidth="1" min="5" max="5" width="15.25"/>
    <col customWidth="1" min="6" max="6" width="17.25"/>
    <col customWidth="1" min="7" max="7" width="18.88"/>
  </cols>
  <sheetData>
    <row r="1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4" t="s">
        <v>5</v>
      </c>
    </row>
    <row r="2">
      <c r="A2" s="5"/>
      <c r="B2" s="3">
        <v>1.1</v>
      </c>
      <c r="C2" s="3">
        <v>39343.0</v>
      </c>
      <c r="D2" s="6">
        <f t="shared" ref="D2:E2" si="1">B2-B32</f>
        <v>-4.213333333</v>
      </c>
      <c r="E2" s="6">
        <f t="shared" si="1"/>
        <v>-36660</v>
      </c>
      <c r="F2" s="6">
        <f t="shared" ref="F2:F31" si="3">D2*D2</f>
        <v>17.75217778</v>
      </c>
      <c r="G2" s="6">
        <f t="shared" ref="G2:G31" si="4">(D2*E2)</f>
        <v>154460.8</v>
      </c>
    </row>
    <row r="3">
      <c r="A3" s="5"/>
      <c r="B3" s="3">
        <v>1.3</v>
      </c>
      <c r="C3" s="3">
        <v>46205.0</v>
      </c>
      <c r="D3" s="6">
        <f t="shared" ref="D3:E3" si="2">B3-B32</f>
        <v>-4.013333333</v>
      </c>
      <c r="E3" s="6">
        <f t="shared" si="2"/>
        <v>-29798</v>
      </c>
      <c r="F3" s="6">
        <f t="shared" si="3"/>
        <v>16.10684444</v>
      </c>
      <c r="G3" s="6">
        <f t="shared" si="4"/>
        <v>119589.3067</v>
      </c>
    </row>
    <row r="4">
      <c r="A4" s="5"/>
      <c r="B4" s="3">
        <v>1.5</v>
      </c>
      <c r="C4" s="3">
        <v>37731.0</v>
      </c>
      <c r="D4" s="6">
        <f t="shared" ref="D4:E4" si="5">B4-B32</f>
        <v>-3.813333333</v>
      </c>
      <c r="E4" s="6">
        <f t="shared" si="5"/>
        <v>-38272</v>
      </c>
      <c r="F4" s="6">
        <f t="shared" si="3"/>
        <v>14.54151111</v>
      </c>
      <c r="G4" s="6">
        <f t="shared" si="4"/>
        <v>145943.8933</v>
      </c>
    </row>
    <row r="5">
      <c r="A5" s="5"/>
      <c r="B5" s="3">
        <v>2.0</v>
      </c>
      <c r="C5" s="3">
        <v>43525.0</v>
      </c>
      <c r="D5" s="6">
        <f>B5-B32</f>
        <v>-3.313333333</v>
      </c>
      <c r="E5" s="6">
        <f t="shared" ref="E5:E31" si="6">C5-$C$32</f>
        <v>-32478</v>
      </c>
      <c r="F5" s="6">
        <f t="shared" si="3"/>
        <v>10.97817778</v>
      </c>
      <c r="G5" s="6">
        <f t="shared" si="4"/>
        <v>107610.44</v>
      </c>
    </row>
    <row r="6">
      <c r="A6" s="7" t="s">
        <v>6</v>
      </c>
      <c r="B6" s="3">
        <v>2.2</v>
      </c>
      <c r="C6" s="3">
        <v>39891.0</v>
      </c>
      <c r="D6" s="6">
        <f>B6-B32</f>
        <v>-3.113333333</v>
      </c>
      <c r="E6" s="6">
        <f t="shared" si="6"/>
        <v>-36112</v>
      </c>
      <c r="F6" s="6">
        <f t="shared" si="3"/>
        <v>9.692844444</v>
      </c>
      <c r="G6" s="6">
        <f t="shared" si="4"/>
        <v>112428.6933</v>
      </c>
      <c r="H6" s="8"/>
    </row>
    <row r="7">
      <c r="A7" s="7" t="s">
        <v>7</v>
      </c>
      <c r="B7" s="3">
        <v>2.9</v>
      </c>
      <c r="C7" s="3">
        <v>56642.0</v>
      </c>
      <c r="D7" s="6">
        <f>B7-B32</f>
        <v>-2.413333333</v>
      </c>
      <c r="E7" s="6">
        <f t="shared" si="6"/>
        <v>-19361</v>
      </c>
      <c r="F7" s="6">
        <f t="shared" si="3"/>
        <v>5.824177778</v>
      </c>
      <c r="G7" s="6">
        <f t="shared" si="4"/>
        <v>46724.54667</v>
      </c>
    </row>
    <row r="8">
      <c r="A8" s="5"/>
      <c r="B8" s="3">
        <v>3.0</v>
      </c>
      <c r="C8" s="3">
        <v>60150.0</v>
      </c>
      <c r="D8" s="6">
        <f>B8-B32</f>
        <v>-2.313333333</v>
      </c>
      <c r="E8" s="6">
        <f t="shared" si="6"/>
        <v>-15853</v>
      </c>
      <c r="F8" s="6">
        <f t="shared" si="3"/>
        <v>5.351511111</v>
      </c>
      <c r="G8" s="6">
        <f t="shared" si="4"/>
        <v>36673.27333</v>
      </c>
    </row>
    <row r="9">
      <c r="A9" s="5"/>
      <c r="B9" s="3">
        <v>3.2</v>
      </c>
      <c r="C9" s="3">
        <v>54445.0</v>
      </c>
      <c r="D9" s="6">
        <f>B9-B32</f>
        <v>-2.113333333</v>
      </c>
      <c r="E9" s="6">
        <f t="shared" si="6"/>
        <v>-21558</v>
      </c>
      <c r="F9" s="6">
        <f t="shared" si="3"/>
        <v>4.466177778</v>
      </c>
      <c r="G9" s="6">
        <f t="shared" si="4"/>
        <v>45559.24</v>
      </c>
    </row>
    <row r="10">
      <c r="A10" s="5"/>
      <c r="B10" s="3">
        <v>3.2</v>
      </c>
      <c r="C10" s="3">
        <v>64445.0</v>
      </c>
      <c r="D10" s="6">
        <f>B10-B32</f>
        <v>-2.113333333</v>
      </c>
      <c r="E10" s="6">
        <f t="shared" si="6"/>
        <v>-11558</v>
      </c>
      <c r="F10" s="6">
        <f t="shared" si="3"/>
        <v>4.466177778</v>
      </c>
      <c r="G10" s="6">
        <f t="shared" si="4"/>
        <v>24425.90667</v>
      </c>
    </row>
    <row r="11">
      <c r="A11" s="5"/>
      <c r="B11" s="3">
        <v>3.7</v>
      </c>
      <c r="C11" s="3">
        <v>57189.0</v>
      </c>
      <c r="D11" s="6">
        <f>B11-B32</f>
        <v>-1.613333333</v>
      </c>
      <c r="E11" s="6">
        <f t="shared" si="6"/>
        <v>-18814</v>
      </c>
      <c r="F11" s="6">
        <f t="shared" si="3"/>
        <v>2.602844444</v>
      </c>
      <c r="G11" s="6">
        <f t="shared" si="4"/>
        <v>30353.25333</v>
      </c>
    </row>
    <row r="12">
      <c r="A12" s="5"/>
      <c r="B12" s="3">
        <v>3.9</v>
      </c>
      <c r="C12" s="3">
        <v>63218.0</v>
      </c>
      <c r="D12" s="6">
        <f>B12-B32</f>
        <v>-1.413333333</v>
      </c>
      <c r="E12" s="6">
        <f t="shared" si="6"/>
        <v>-12785</v>
      </c>
      <c r="F12" s="6">
        <f t="shared" si="3"/>
        <v>1.997511111</v>
      </c>
      <c r="G12" s="6">
        <f t="shared" si="4"/>
        <v>18069.46667</v>
      </c>
    </row>
    <row r="13">
      <c r="A13" s="5"/>
      <c r="B13" s="3">
        <v>4.0</v>
      </c>
      <c r="C13" s="3">
        <v>55794.0</v>
      </c>
      <c r="D13" s="6">
        <f>B13-B32</f>
        <v>-1.313333333</v>
      </c>
      <c r="E13" s="6">
        <f t="shared" si="6"/>
        <v>-20209</v>
      </c>
      <c r="F13" s="6">
        <f t="shared" si="3"/>
        <v>1.724844444</v>
      </c>
      <c r="G13" s="6">
        <f t="shared" si="4"/>
        <v>26541.15333</v>
      </c>
    </row>
    <row r="14">
      <c r="A14" s="5"/>
      <c r="B14" s="3">
        <v>4.0</v>
      </c>
      <c r="C14" s="3">
        <v>56957.0</v>
      </c>
      <c r="D14" s="6">
        <f>B14-B32</f>
        <v>-1.313333333</v>
      </c>
      <c r="E14" s="6">
        <f t="shared" si="6"/>
        <v>-19046</v>
      </c>
      <c r="F14" s="6">
        <f t="shared" si="3"/>
        <v>1.724844444</v>
      </c>
      <c r="G14" s="6">
        <f t="shared" si="4"/>
        <v>25013.74667</v>
      </c>
    </row>
    <row r="15">
      <c r="A15" s="5"/>
      <c r="B15" s="3">
        <v>4.1</v>
      </c>
      <c r="C15" s="3">
        <v>57081.0</v>
      </c>
      <c r="D15" s="6">
        <f>B15-B32</f>
        <v>-1.213333333</v>
      </c>
      <c r="E15" s="6">
        <f t="shared" si="6"/>
        <v>-18922</v>
      </c>
      <c r="F15" s="6">
        <f t="shared" si="3"/>
        <v>1.472177778</v>
      </c>
      <c r="G15" s="6">
        <f t="shared" si="4"/>
        <v>22958.69333</v>
      </c>
    </row>
    <row r="16">
      <c r="A16" s="5"/>
      <c r="B16" s="3">
        <v>4.5</v>
      </c>
      <c r="C16" s="3">
        <v>61111.0</v>
      </c>
      <c r="D16" s="6">
        <f>B16-B32</f>
        <v>-0.8133333333</v>
      </c>
      <c r="E16" s="6">
        <f t="shared" si="6"/>
        <v>-14892</v>
      </c>
      <c r="F16" s="6">
        <f t="shared" si="3"/>
        <v>0.6615111111</v>
      </c>
      <c r="G16" s="6">
        <f t="shared" si="4"/>
        <v>12112.16</v>
      </c>
    </row>
    <row r="17">
      <c r="A17" s="5"/>
      <c r="B17" s="3">
        <v>4.9</v>
      </c>
      <c r="C17" s="3">
        <v>67938.0</v>
      </c>
      <c r="D17" s="6">
        <f>B17-B32</f>
        <v>-0.4133333333</v>
      </c>
      <c r="E17" s="6">
        <f t="shared" si="6"/>
        <v>-8065</v>
      </c>
      <c r="F17" s="6">
        <f t="shared" si="3"/>
        <v>0.1708444444</v>
      </c>
      <c r="G17" s="6">
        <f t="shared" si="4"/>
        <v>3333.533333</v>
      </c>
    </row>
    <row r="18">
      <c r="A18" s="5"/>
      <c r="B18" s="3">
        <v>5.1</v>
      </c>
      <c r="C18" s="3">
        <v>66029.0</v>
      </c>
      <c r="D18" s="6">
        <f t="shared" ref="D18:D31" si="7">B18-$B$32</f>
        <v>-0.2133333333</v>
      </c>
      <c r="E18" s="6">
        <f t="shared" si="6"/>
        <v>-9974</v>
      </c>
      <c r="F18" s="6">
        <f t="shared" si="3"/>
        <v>0.04551111111</v>
      </c>
      <c r="G18" s="6">
        <f t="shared" si="4"/>
        <v>2127.786667</v>
      </c>
    </row>
    <row r="19">
      <c r="A19" s="5"/>
      <c r="B19" s="3">
        <v>5.3</v>
      </c>
      <c r="C19" s="3">
        <v>83088.0</v>
      </c>
      <c r="D19" s="6">
        <f t="shared" si="7"/>
        <v>-0.01333333333</v>
      </c>
      <c r="E19" s="6">
        <f t="shared" si="6"/>
        <v>7085</v>
      </c>
      <c r="F19" s="6">
        <f t="shared" si="3"/>
        <v>0.0001777777778</v>
      </c>
      <c r="G19" s="6">
        <f t="shared" si="4"/>
        <v>-94.46666667</v>
      </c>
    </row>
    <row r="20">
      <c r="A20" s="5"/>
      <c r="B20" s="3">
        <v>5.9</v>
      </c>
      <c r="C20" s="3">
        <v>81363.0</v>
      </c>
      <c r="D20" s="6">
        <f t="shared" si="7"/>
        <v>0.5866666667</v>
      </c>
      <c r="E20" s="6">
        <f t="shared" si="6"/>
        <v>5360</v>
      </c>
      <c r="F20" s="6">
        <f t="shared" si="3"/>
        <v>0.3441777778</v>
      </c>
      <c r="G20" s="6">
        <f t="shared" si="4"/>
        <v>3144.533333</v>
      </c>
    </row>
    <row r="21">
      <c r="A21" s="5"/>
      <c r="B21" s="3">
        <v>6.0</v>
      </c>
      <c r="C21" s="3">
        <v>93940.0</v>
      </c>
      <c r="D21" s="6">
        <f t="shared" si="7"/>
        <v>0.6866666667</v>
      </c>
      <c r="E21" s="6">
        <f t="shared" si="6"/>
        <v>17937</v>
      </c>
      <c r="F21" s="6">
        <f t="shared" si="3"/>
        <v>0.4715111111</v>
      </c>
      <c r="G21" s="6">
        <f t="shared" si="4"/>
        <v>12316.74</v>
      </c>
    </row>
    <row r="22">
      <c r="A22" s="5"/>
      <c r="B22" s="3">
        <v>6.8</v>
      </c>
      <c r="C22" s="3">
        <v>91738.0</v>
      </c>
      <c r="D22" s="6">
        <f t="shared" si="7"/>
        <v>1.486666667</v>
      </c>
      <c r="E22" s="6">
        <f t="shared" si="6"/>
        <v>15735</v>
      </c>
      <c r="F22" s="6">
        <f t="shared" si="3"/>
        <v>2.210177778</v>
      </c>
      <c r="G22" s="6">
        <f t="shared" si="4"/>
        <v>23392.7</v>
      </c>
    </row>
    <row r="23">
      <c r="A23" s="5"/>
      <c r="B23" s="3">
        <v>7.1</v>
      </c>
      <c r="C23" s="3">
        <v>98273.0</v>
      </c>
      <c r="D23" s="6">
        <f t="shared" si="7"/>
        <v>1.786666667</v>
      </c>
      <c r="E23" s="6">
        <f t="shared" si="6"/>
        <v>22270</v>
      </c>
      <c r="F23" s="6">
        <f t="shared" si="3"/>
        <v>3.192177778</v>
      </c>
      <c r="G23" s="6">
        <f t="shared" si="4"/>
        <v>39789.06667</v>
      </c>
    </row>
    <row r="24">
      <c r="A24" s="5"/>
      <c r="B24" s="3">
        <v>7.9</v>
      </c>
      <c r="C24" s="3">
        <v>101302.0</v>
      </c>
      <c r="D24" s="6">
        <f t="shared" si="7"/>
        <v>2.586666667</v>
      </c>
      <c r="E24" s="6">
        <f t="shared" si="6"/>
        <v>25299</v>
      </c>
      <c r="F24" s="6">
        <f t="shared" si="3"/>
        <v>6.690844444</v>
      </c>
      <c r="G24" s="6">
        <f t="shared" si="4"/>
        <v>65440.08</v>
      </c>
    </row>
    <row r="25">
      <c r="A25" s="5"/>
      <c r="B25" s="3">
        <v>8.2</v>
      </c>
      <c r="C25" s="3">
        <v>113812.0</v>
      </c>
      <c r="D25" s="6">
        <f t="shared" si="7"/>
        <v>2.886666667</v>
      </c>
      <c r="E25" s="6">
        <f t="shared" si="6"/>
        <v>37809</v>
      </c>
      <c r="F25" s="6">
        <f t="shared" si="3"/>
        <v>8.332844444</v>
      </c>
      <c r="G25" s="6">
        <f t="shared" si="4"/>
        <v>109141.98</v>
      </c>
    </row>
    <row r="26">
      <c r="A26" s="5"/>
      <c r="B26" s="3">
        <v>8.7</v>
      </c>
      <c r="C26" s="3">
        <v>109431.0</v>
      </c>
      <c r="D26" s="6">
        <f t="shared" si="7"/>
        <v>3.386666667</v>
      </c>
      <c r="E26" s="6">
        <f t="shared" si="6"/>
        <v>33428</v>
      </c>
      <c r="F26" s="6">
        <f t="shared" si="3"/>
        <v>11.46951111</v>
      </c>
      <c r="G26" s="6">
        <f t="shared" si="4"/>
        <v>113209.4933</v>
      </c>
    </row>
    <row r="27">
      <c r="A27" s="5"/>
      <c r="B27" s="3">
        <v>9.0</v>
      </c>
      <c r="C27" s="3">
        <v>105582.0</v>
      </c>
      <c r="D27" s="6">
        <f t="shared" si="7"/>
        <v>3.686666667</v>
      </c>
      <c r="E27" s="6">
        <f t="shared" si="6"/>
        <v>29579</v>
      </c>
      <c r="F27" s="6">
        <f t="shared" si="3"/>
        <v>13.59151111</v>
      </c>
      <c r="G27" s="6">
        <f t="shared" si="4"/>
        <v>109047.9133</v>
      </c>
    </row>
    <row r="28">
      <c r="A28" s="5"/>
      <c r="B28" s="3">
        <v>9.5</v>
      </c>
      <c r="C28" s="3">
        <v>116969.0</v>
      </c>
      <c r="D28" s="6">
        <f t="shared" si="7"/>
        <v>4.186666667</v>
      </c>
      <c r="E28" s="6">
        <f t="shared" si="6"/>
        <v>40966</v>
      </c>
      <c r="F28" s="6">
        <f t="shared" si="3"/>
        <v>17.52817778</v>
      </c>
      <c r="G28" s="6">
        <f t="shared" si="4"/>
        <v>171510.9867</v>
      </c>
    </row>
    <row r="29">
      <c r="A29" s="5"/>
      <c r="B29" s="3">
        <v>9.6</v>
      </c>
      <c r="C29" s="3">
        <v>112635.0</v>
      </c>
      <c r="D29" s="6">
        <f t="shared" si="7"/>
        <v>4.286666667</v>
      </c>
      <c r="E29" s="6">
        <f t="shared" si="6"/>
        <v>36632</v>
      </c>
      <c r="F29" s="6">
        <f t="shared" si="3"/>
        <v>18.37551111</v>
      </c>
      <c r="G29" s="6">
        <f t="shared" si="4"/>
        <v>157029.1733</v>
      </c>
    </row>
    <row r="30">
      <c r="A30" s="5"/>
      <c r="B30" s="3">
        <v>10.3</v>
      </c>
      <c r="C30" s="3">
        <v>122391.0</v>
      </c>
      <c r="D30" s="6">
        <f t="shared" si="7"/>
        <v>4.986666667</v>
      </c>
      <c r="E30" s="6">
        <f t="shared" si="6"/>
        <v>46388</v>
      </c>
      <c r="F30" s="6">
        <f t="shared" si="3"/>
        <v>24.86684444</v>
      </c>
      <c r="G30" s="6">
        <f t="shared" si="4"/>
        <v>231321.4933</v>
      </c>
    </row>
    <row r="31">
      <c r="A31" s="5"/>
      <c r="B31" s="3">
        <v>10.5</v>
      </c>
      <c r="C31" s="3">
        <v>121872.0</v>
      </c>
      <c r="D31" s="6">
        <f t="shared" si="7"/>
        <v>5.186666667</v>
      </c>
      <c r="E31" s="6">
        <f t="shared" si="6"/>
        <v>45869</v>
      </c>
      <c r="F31" s="6">
        <f t="shared" si="3"/>
        <v>26.90151111</v>
      </c>
      <c r="G31" s="6">
        <f t="shared" si="4"/>
        <v>237907.2133</v>
      </c>
    </row>
    <row r="32">
      <c r="A32" s="9" t="s">
        <v>8</v>
      </c>
      <c r="B32" s="10">
        <f t="shared" ref="B32:C32" si="8">AVERAGE(B2:B31)</f>
        <v>5.313333333</v>
      </c>
      <c r="C32" s="10">
        <f t="shared" si="8"/>
        <v>76003</v>
      </c>
    </row>
    <row r="33">
      <c r="E33" s="9" t="s">
        <v>9</v>
      </c>
      <c r="F33" s="10">
        <f t="shared" ref="F33:G33" si="9">SUM(F2:F31)</f>
        <v>233.5546667</v>
      </c>
      <c r="G33" s="10">
        <f t="shared" si="9"/>
        <v>2207082.8</v>
      </c>
    </row>
    <row r="36">
      <c r="E36" s="9" t="s">
        <v>10</v>
      </c>
      <c r="F36" s="10">
        <f>G33/F33</f>
        <v>9449.962321</v>
      </c>
    </row>
    <row r="37">
      <c r="D37" s="9" t="s">
        <v>11</v>
      </c>
      <c r="E37" s="9" t="s">
        <v>12</v>
      </c>
      <c r="F37" s="10">
        <f>C32-(F36*B32)</f>
        <v>25792.2002</v>
      </c>
    </row>
    <row r="38">
      <c r="D38" s="9" t="s">
        <v>13</v>
      </c>
    </row>
    <row r="40">
      <c r="E40" s="9" t="s">
        <v>14</v>
      </c>
      <c r="F40" s="9">
        <v>3.5</v>
      </c>
    </row>
    <row r="41">
      <c r="E41" s="9" t="s">
        <v>15</v>
      </c>
      <c r="F41" s="10">
        <f>(F36*F40)+F37</f>
        <v>58867.06832</v>
      </c>
    </row>
  </sheetData>
  <drawing r:id="rId1"/>
</worksheet>
</file>