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-1\Informatica Training\Batch-1_IICS\Session-5 Source Transformation in IICS_17-07-2023\"/>
    </mc:Choice>
  </mc:AlternateContent>
  <xr:revisionPtr revIDLastSave="0" documentId="8_{2CA3BDA0-4690-413E-87BC-0972A138B661}" xr6:coauthVersionLast="47" xr6:coauthVersionMax="47" xr10:uidLastSave="{00000000-0000-0000-0000-000000000000}"/>
  <bookViews>
    <workbookView xWindow="-108" yWindow="-108" windowWidth="23256" windowHeight="12456" xr2:uid="{5EA37A16-515B-44D8-91AD-49779C2F36EF}"/>
  </bookViews>
  <sheets>
    <sheet name="SQ" sheetId="1" r:id="rId1"/>
    <sheet name="EXP" sheetId="2" r:id="rId2"/>
    <sheet name="SORTER" sheetId="10" r:id="rId3"/>
    <sheet name="AGG1" sheetId="4" r:id="rId4"/>
    <sheet name="Sheet3" sheetId="11" r:id="rId5"/>
    <sheet name="AGG" sheetId="3" r:id="rId6"/>
    <sheet name="FILTER" sheetId="5" r:id="rId7"/>
    <sheet name="TARGET" sheetId="6" r:id="rId8"/>
    <sheet name="Sheet1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17" i="2"/>
  <c r="J23" i="2"/>
  <c r="J25" i="2"/>
  <c r="J31" i="2"/>
  <c r="J33" i="2"/>
  <c r="J39" i="2"/>
  <c r="J41" i="2"/>
  <c r="I3" i="2"/>
  <c r="I4" i="2"/>
  <c r="I6" i="2"/>
  <c r="I10" i="2"/>
  <c r="I11" i="2"/>
  <c r="I12" i="2"/>
  <c r="I14" i="2"/>
  <c r="I18" i="2"/>
  <c r="I19" i="2"/>
  <c r="I20" i="2"/>
  <c r="I22" i="2"/>
  <c r="I26" i="2"/>
  <c r="I27" i="2"/>
  <c r="I28" i="2"/>
  <c r="I30" i="2"/>
  <c r="I34" i="2"/>
  <c r="I35" i="2"/>
  <c r="I36" i="2"/>
  <c r="I38" i="2"/>
  <c r="I42" i="2"/>
  <c r="I43" i="2"/>
  <c r="I44" i="2"/>
  <c r="H3" i="2"/>
  <c r="H4" i="2"/>
  <c r="H5" i="2"/>
  <c r="I5" i="2" s="1"/>
  <c r="H6" i="2"/>
  <c r="H7" i="2"/>
  <c r="I7" i="2" s="1"/>
  <c r="H8" i="2"/>
  <c r="I8" i="2" s="1"/>
  <c r="H9" i="2"/>
  <c r="I9" i="2" s="1"/>
  <c r="H10" i="2"/>
  <c r="H11" i="2"/>
  <c r="H12" i="2"/>
  <c r="H13" i="2"/>
  <c r="I13" i="2" s="1"/>
  <c r="H14" i="2"/>
  <c r="H15" i="2"/>
  <c r="I15" i="2" s="1"/>
  <c r="H16" i="2"/>
  <c r="I16" i="2" s="1"/>
  <c r="H17" i="2"/>
  <c r="I17" i="2" s="1"/>
  <c r="H18" i="2"/>
  <c r="H19" i="2"/>
  <c r="H20" i="2"/>
  <c r="H21" i="2"/>
  <c r="I21" i="2" s="1"/>
  <c r="H22" i="2"/>
  <c r="H23" i="2"/>
  <c r="I23" i="2" s="1"/>
  <c r="H24" i="2"/>
  <c r="I24" i="2" s="1"/>
  <c r="H25" i="2"/>
  <c r="I25" i="2" s="1"/>
  <c r="H26" i="2"/>
  <c r="H27" i="2"/>
  <c r="H28" i="2"/>
  <c r="H29" i="2"/>
  <c r="I29" i="2" s="1"/>
  <c r="H30" i="2"/>
  <c r="H31" i="2"/>
  <c r="I31" i="2" s="1"/>
  <c r="H32" i="2"/>
  <c r="I32" i="2" s="1"/>
  <c r="H33" i="2"/>
  <c r="I33" i="2" s="1"/>
  <c r="H34" i="2"/>
  <c r="H35" i="2"/>
  <c r="H36" i="2"/>
  <c r="H37" i="2"/>
  <c r="I37" i="2" s="1"/>
  <c r="H38" i="2"/>
  <c r="H39" i="2"/>
  <c r="I39" i="2" s="1"/>
  <c r="H40" i="2"/>
  <c r="I40" i="2" s="1"/>
  <c r="H41" i="2"/>
  <c r="I41" i="2" s="1"/>
  <c r="H42" i="2"/>
  <c r="H43" i="2"/>
  <c r="H44" i="2"/>
  <c r="H2" i="2"/>
  <c r="I2" i="2" s="1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G16" i="2"/>
  <c r="J16" i="2" s="1"/>
  <c r="G17" i="2"/>
  <c r="G18" i="2"/>
  <c r="J18" i="2" s="1"/>
  <c r="G19" i="2"/>
  <c r="J19" i="2" s="1"/>
  <c r="G20" i="2"/>
  <c r="J20" i="2" s="1"/>
  <c r="G21" i="2"/>
  <c r="J21" i="2" s="1"/>
  <c r="G22" i="2"/>
  <c r="J22" i="2" s="1"/>
  <c r="G23" i="2"/>
  <c r="G24" i="2"/>
  <c r="J24" i="2" s="1"/>
  <c r="G25" i="2"/>
  <c r="G26" i="2"/>
  <c r="J26" i="2" s="1"/>
  <c r="G27" i="2"/>
  <c r="J27" i="2" s="1"/>
  <c r="G28" i="2"/>
  <c r="J28" i="2" s="1"/>
  <c r="G29" i="2"/>
  <c r="J29" i="2" s="1"/>
  <c r="G30" i="2"/>
  <c r="J30" i="2" s="1"/>
  <c r="G31" i="2"/>
  <c r="G32" i="2"/>
  <c r="J32" i="2" s="1"/>
  <c r="G33" i="2"/>
  <c r="G34" i="2"/>
  <c r="J34" i="2" s="1"/>
  <c r="G35" i="2"/>
  <c r="J35" i="2" s="1"/>
  <c r="G36" i="2"/>
  <c r="J36" i="2" s="1"/>
  <c r="G37" i="2"/>
  <c r="J37" i="2" s="1"/>
  <c r="G38" i="2"/>
  <c r="J38" i="2" s="1"/>
  <c r="G39" i="2"/>
  <c r="G40" i="2"/>
  <c r="J40" i="2" s="1"/>
  <c r="G41" i="2"/>
  <c r="G42" i="2"/>
  <c r="J42" i="2" s="1"/>
  <c r="G43" i="2"/>
  <c r="J43" i="2" s="1"/>
  <c r="G44" i="2"/>
  <c r="J44" i="2" s="1"/>
  <c r="G2" i="2"/>
  <c r="J2" i="2" s="1"/>
  <c r="H44" i="4"/>
  <c r="I44" i="4" s="1"/>
  <c r="G44" i="4"/>
  <c r="J44" i="4" s="1"/>
  <c r="H43" i="4"/>
  <c r="I43" i="4" s="1"/>
  <c r="G43" i="4"/>
  <c r="J43" i="4" s="1"/>
  <c r="H42" i="4"/>
  <c r="I42" i="4" s="1"/>
  <c r="G42" i="4"/>
  <c r="J42" i="4" s="1"/>
  <c r="H41" i="4"/>
  <c r="I41" i="4" s="1"/>
  <c r="G41" i="4"/>
  <c r="J41" i="4" s="1"/>
  <c r="H31" i="4"/>
  <c r="I31" i="4" s="1"/>
  <c r="G31" i="4"/>
  <c r="J31" i="4" s="1"/>
  <c r="H16" i="4"/>
  <c r="I16" i="4" s="1"/>
  <c r="G16" i="4"/>
  <c r="J16" i="4" s="1"/>
  <c r="H30" i="4"/>
  <c r="I30" i="4" s="1"/>
  <c r="G30" i="4"/>
  <c r="J30" i="4" s="1"/>
  <c r="H15" i="4"/>
  <c r="I15" i="4" s="1"/>
  <c r="G15" i="4"/>
  <c r="J15" i="4" s="1"/>
  <c r="H14" i="4"/>
  <c r="I14" i="4" s="1"/>
  <c r="G14" i="4"/>
  <c r="J14" i="4" s="1"/>
  <c r="H29" i="4"/>
  <c r="I29" i="4" s="1"/>
  <c r="G29" i="4"/>
  <c r="J29" i="4" s="1"/>
  <c r="H28" i="4"/>
  <c r="I28" i="4" s="1"/>
  <c r="G28" i="4"/>
  <c r="J28" i="4" s="1"/>
  <c r="H27" i="4"/>
  <c r="I27" i="4" s="1"/>
  <c r="G27" i="4"/>
  <c r="J27" i="4" s="1"/>
  <c r="H26" i="4"/>
  <c r="I26" i="4" s="1"/>
  <c r="G26" i="4"/>
  <c r="J26" i="4" s="1"/>
  <c r="H24" i="4"/>
  <c r="I24" i="4" s="1"/>
  <c r="G24" i="4"/>
  <c r="J24" i="4" s="1"/>
  <c r="H23" i="4"/>
  <c r="I23" i="4" s="1"/>
  <c r="G23" i="4"/>
  <c r="J23" i="4" s="1"/>
  <c r="H22" i="4"/>
  <c r="I22" i="4" s="1"/>
  <c r="G22" i="4"/>
  <c r="J22" i="4" s="1"/>
  <c r="H21" i="4"/>
  <c r="I21" i="4" s="1"/>
  <c r="G21" i="4"/>
  <c r="J21" i="4" s="1"/>
  <c r="H20" i="4"/>
  <c r="I20" i="4" s="1"/>
  <c r="G20" i="4"/>
  <c r="J20" i="4" s="1"/>
  <c r="H19" i="4"/>
  <c r="I19" i="4" s="1"/>
  <c r="G19" i="4"/>
  <c r="J19" i="4" s="1"/>
  <c r="H18" i="4"/>
  <c r="I18" i="4" s="1"/>
  <c r="G18" i="4"/>
  <c r="J18" i="4" s="1"/>
  <c r="H17" i="4"/>
  <c r="I17" i="4" s="1"/>
  <c r="G17" i="4"/>
  <c r="J17" i="4" s="1"/>
  <c r="H13" i="4"/>
  <c r="I13" i="4" s="1"/>
  <c r="G13" i="4"/>
  <c r="J13" i="4" s="1"/>
  <c r="H12" i="4"/>
  <c r="I12" i="4" s="1"/>
  <c r="G12" i="4"/>
  <c r="J12" i="4" s="1"/>
  <c r="H11" i="4"/>
  <c r="I11" i="4" s="1"/>
  <c r="G11" i="4"/>
  <c r="J11" i="4" s="1"/>
  <c r="H10" i="4"/>
  <c r="I10" i="4" s="1"/>
  <c r="G10" i="4"/>
  <c r="J10" i="4" s="1"/>
  <c r="H9" i="4"/>
  <c r="I9" i="4" s="1"/>
  <c r="G9" i="4"/>
  <c r="J9" i="4" s="1"/>
  <c r="H8" i="4"/>
  <c r="I8" i="4" s="1"/>
  <c r="G8" i="4"/>
  <c r="J8" i="4" s="1"/>
  <c r="H7" i="4"/>
  <c r="I7" i="4" s="1"/>
  <c r="G7" i="4"/>
  <c r="J7" i="4" s="1"/>
  <c r="H6" i="4"/>
  <c r="I6" i="4" s="1"/>
  <c r="G6" i="4"/>
  <c r="J6" i="4" s="1"/>
  <c r="H5" i="4"/>
  <c r="I5" i="4" s="1"/>
  <c r="G5" i="4"/>
  <c r="J5" i="4" s="1"/>
  <c r="H4" i="4"/>
  <c r="I4" i="4" s="1"/>
  <c r="G4" i="4"/>
  <c r="J4" i="4" s="1"/>
  <c r="H3" i="4"/>
  <c r="I3" i="4" s="1"/>
  <c r="G3" i="4"/>
  <c r="J3" i="4" s="1"/>
  <c r="H2" i="4"/>
  <c r="I2" i="4" s="1"/>
  <c r="G2" i="4"/>
  <c r="J2" i="4" s="1"/>
  <c r="H40" i="4"/>
  <c r="I40" i="4" s="1"/>
  <c r="G40" i="4"/>
  <c r="J40" i="4" s="1"/>
  <c r="H36" i="4"/>
  <c r="I36" i="4" s="1"/>
  <c r="G36" i="4"/>
  <c r="J36" i="4" s="1"/>
  <c r="H39" i="4"/>
  <c r="I39" i="4" s="1"/>
  <c r="G39" i="4"/>
  <c r="J39" i="4" s="1"/>
  <c r="H25" i="4"/>
  <c r="I25" i="4" s="1"/>
  <c r="G25" i="4"/>
  <c r="J25" i="4" s="1"/>
  <c r="H34" i="4"/>
  <c r="I34" i="4" s="1"/>
  <c r="G34" i="4"/>
  <c r="J34" i="4" s="1"/>
  <c r="H35" i="4"/>
  <c r="I35" i="4" s="1"/>
  <c r="G35" i="4"/>
  <c r="J35" i="4" s="1"/>
  <c r="H38" i="4"/>
  <c r="I38" i="4" s="1"/>
  <c r="G38" i="4"/>
  <c r="J38" i="4" s="1"/>
  <c r="H33" i="4"/>
  <c r="I33" i="4" s="1"/>
  <c r="G33" i="4"/>
  <c r="J33" i="4" s="1"/>
  <c r="H37" i="4"/>
  <c r="I37" i="4" s="1"/>
  <c r="G37" i="4"/>
  <c r="J37" i="4" s="1"/>
  <c r="H32" i="4"/>
  <c r="I32" i="4" s="1"/>
  <c r="G32" i="4"/>
  <c r="J32" i="4" s="1"/>
</calcChain>
</file>

<file path=xl/sharedStrings.xml><?xml version="1.0" encoding="utf-8"?>
<sst xmlns="http://schemas.openxmlformats.org/spreadsheetml/2006/main" count="420" uniqueCount="44">
  <si>
    <t>STORAGE</t>
  </si>
  <si>
    <t>MONITOR</t>
  </si>
  <si>
    <t>KEY BOARD</t>
  </si>
  <si>
    <t>RAM</t>
  </si>
  <si>
    <t>CPU</t>
  </si>
  <si>
    <t>VIDEO CARD</t>
  </si>
  <si>
    <t>MOTHER BOARD</t>
  </si>
  <si>
    <t>ITEM_ID</t>
  </si>
  <si>
    <t>DESCRIPTION</t>
  </si>
  <si>
    <t>QUANTITY</t>
  </si>
  <si>
    <t>PRICE</t>
  </si>
  <si>
    <t>DISCOUNT</t>
  </si>
  <si>
    <t>NULL</t>
  </si>
  <si>
    <t>o_DESCRIPTION</t>
  </si>
  <si>
    <t>v_DISC_PER</t>
  </si>
  <si>
    <t>v_WHOLESALE_COST</t>
  </si>
  <si>
    <t>o_NET_COSTS</t>
  </si>
  <si>
    <t>o_NET_SALES</t>
  </si>
  <si>
    <t>NA</t>
  </si>
  <si>
    <t>o_ITEM_COUNT</t>
  </si>
  <si>
    <t>o_MAX_QTY</t>
  </si>
  <si>
    <t>o_UNIT_SOLD</t>
  </si>
  <si>
    <t>o_SALES</t>
  </si>
  <si>
    <t>o_GROSS_PROFIT</t>
  </si>
  <si>
    <t>o_PROFIR_MARGIN</t>
  </si>
  <si>
    <t>ITEM_COUNT</t>
  </si>
  <si>
    <t>MAX_QTY</t>
  </si>
  <si>
    <t>UNIT_SOLD</t>
  </si>
  <si>
    <t>SALES</t>
  </si>
  <si>
    <t>GROSS_PROFIT</t>
  </si>
  <si>
    <t>PROFIR_MARGIN</t>
  </si>
  <si>
    <t>i_DESCRIPTION</t>
  </si>
  <si>
    <t>SOURCE</t>
  </si>
  <si>
    <t>SQ</t>
  </si>
  <si>
    <t>EXP</t>
  </si>
  <si>
    <t>SORTER</t>
  </si>
  <si>
    <t>AGG</t>
  </si>
  <si>
    <t>TARGET</t>
  </si>
  <si>
    <t>FILTER</t>
  </si>
  <si>
    <t>10L</t>
  </si>
  <si>
    <t>EXPRESSION</t>
  </si>
  <si>
    <t>9L-NULLS</t>
  </si>
  <si>
    <t>9L-NA</t>
  </si>
  <si>
    <t>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</si>
</sst>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1" xfId="0" applyFill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4DD7-5394-41F5-BE99-08ED6C922E15}">
  <dimension ref="A1:E44"/>
  <sheetViews>
    <sheetView tabSelected="1" zoomScale="115" zoomScaleNormal="115" workbookViewId="0">
      <selection activeCell="B41" sqref="B41:B44"/>
    </sheetView>
  </sheetViews>
  <sheetFormatPr defaultRowHeight="14.4" x14ac:dyDescent="0.3"/>
  <cols>
    <col min="1" max="1" width="8" bestFit="1" customWidth="1"/>
    <col min="2" max="2" width="15" bestFit="1" customWidth="1"/>
    <col min="3" max="3" width="9.6640625" bestFit="1" customWidth="1"/>
    <col min="4" max="4" width="8" bestFit="1" customWidth="1"/>
    <col min="5" max="5" width="9.77734375" bestFit="1" customWidth="1"/>
  </cols>
  <sheetData>
    <row r="1" spans="1:5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3">
      <c r="A2" s="1">
        <v>5</v>
      </c>
      <c r="B2" s="1" t="s">
        <v>0</v>
      </c>
      <c r="C2" s="1">
        <v>124</v>
      </c>
      <c r="D2" s="1">
        <v>519.99</v>
      </c>
      <c r="E2" s="1">
        <v>10</v>
      </c>
    </row>
    <row r="3" spans="1:5" x14ac:dyDescent="0.3">
      <c r="A3" s="1">
        <v>7</v>
      </c>
      <c r="B3" s="1" t="s">
        <v>1</v>
      </c>
      <c r="C3" s="1">
        <v>92</v>
      </c>
      <c r="D3" s="1">
        <v>800.74</v>
      </c>
      <c r="E3" s="1">
        <v>25</v>
      </c>
    </row>
    <row r="4" spans="1:5" x14ac:dyDescent="0.3">
      <c r="A4" s="1">
        <v>5</v>
      </c>
      <c r="B4" s="1" t="s">
        <v>0</v>
      </c>
      <c r="C4" s="1">
        <v>148</v>
      </c>
      <c r="D4" s="1">
        <v>549.59</v>
      </c>
      <c r="E4" s="1">
        <v>10</v>
      </c>
    </row>
    <row r="5" spans="1:5" x14ac:dyDescent="0.3">
      <c r="A5" s="1">
        <v>7</v>
      </c>
      <c r="B5" s="1" t="s">
        <v>1</v>
      </c>
      <c r="C5" s="1">
        <v>127</v>
      </c>
      <c r="D5" s="1">
        <v>659.99</v>
      </c>
      <c r="E5" s="1">
        <v>25</v>
      </c>
    </row>
    <row r="6" spans="1:5" x14ac:dyDescent="0.3">
      <c r="A6" s="1">
        <v>6</v>
      </c>
      <c r="B6" s="1" t="s">
        <v>2</v>
      </c>
      <c r="C6" s="1">
        <v>34</v>
      </c>
      <c r="D6" s="1">
        <v>279.99</v>
      </c>
      <c r="E6" s="1">
        <v>15</v>
      </c>
    </row>
    <row r="7" spans="1:5" x14ac:dyDescent="0.3">
      <c r="A7" s="1">
        <v>5</v>
      </c>
      <c r="B7" s="1" t="s">
        <v>0</v>
      </c>
      <c r="C7" s="1">
        <v>141</v>
      </c>
      <c r="D7" s="1">
        <v>721.99</v>
      </c>
      <c r="E7" s="1">
        <v>10</v>
      </c>
    </row>
    <row r="8" spans="1:5" x14ac:dyDescent="0.3">
      <c r="A8" s="1">
        <v>3</v>
      </c>
      <c r="B8" s="1" t="s">
        <v>3</v>
      </c>
      <c r="C8" s="1">
        <v>149</v>
      </c>
      <c r="D8" s="1">
        <v>339.99</v>
      </c>
      <c r="E8" s="1">
        <v>9</v>
      </c>
    </row>
    <row r="9" spans="1:5" x14ac:dyDescent="0.3">
      <c r="A9" s="1">
        <v>7</v>
      </c>
      <c r="B9" s="1" t="s">
        <v>1</v>
      </c>
      <c r="C9" s="1">
        <v>145</v>
      </c>
      <c r="D9" s="1">
        <v>1999.89</v>
      </c>
      <c r="E9" s="1">
        <v>25</v>
      </c>
    </row>
    <row r="10" spans="1:5" x14ac:dyDescent="0.3">
      <c r="A10" s="1">
        <v>6</v>
      </c>
      <c r="B10" s="1" t="s">
        <v>2</v>
      </c>
      <c r="C10" s="1">
        <v>79</v>
      </c>
      <c r="D10" s="1">
        <v>899.99</v>
      </c>
      <c r="E10" s="1">
        <v>15</v>
      </c>
    </row>
    <row r="11" spans="1:5" x14ac:dyDescent="0.3">
      <c r="A11" s="1">
        <v>7</v>
      </c>
      <c r="B11" s="1" t="s">
        <v>1</v>
      </c>
      <c r="C11" s="1">
        <v>119</v>
      </c>
      <c r="D11" s="1">
        <v>680.99</v>
      </c>
      <c r="E11" s="1">
        <v>25</v>
      </c>
    </row>
    <row r="12" spans="1:5" x14ac:dyDescent="0.3">
      <c r="A12" s="1">
        <v>1</v>
      </c>
      <c r="B12" s="1" t="s">
        <v>4</v>
      </c>
      <c r="C12" s="1">
        <v>111</v>
      </c>
      <c r="D12" s="1">
        <v>298.98</v>
      </c>
      <c r="E12" s="1">
        <v>22</v>
      </c>
    </row>
    <row r="13" spans="1:5" x14ac:dyDescent="0.3">
      <c r="A13" s="1">
        <v>1</v>
      </c>
      <c r="B13" s="1" t="s">
        <v>4</v>
      </c>
      <c r="C13" s="1">
        <v>111</v>
      </c>
      <c r="D13" s="1">
        <v>66.89</v>
      </c>
      <c r="E13" s="1">
        <v>22</v>
      </c>
    </row>
    <row r="14" spans="1:5" x14ac:dyDescent="0.3">
      <c r="A14" s="1">
        <v>1</v>
      </c>
      <c r="B14" s="1" t="s">
        <v>4</v>
      </c>
      <c r="C14" s="1">
        <v>47</v>
      </c>
      <c r="D14" s="1">
        <v>149.88</v>
      </c>
      <c r="E14" s="1">
        <v>22</v>
      </c>
    </row>
    <row r="15" spans="1:5" x14ac:dyDescent="0.3">
      <c r="A15" s="1">
        <v>1</v>
      </c>
      <c r="B15" s="1" t="s">
        <v>4</v>
      </c>
      <c r="C15" s="1">
        <v>70</v>
      </c>
      <c r="D15" s="1">
        <v>282.98</v>
      </c>
      <c r="E15" s="1">
        <v>22</v>
      </c>
    </row>
    <row r="16" spans="1:5" x14ac:dyDescent="0.3">
      <c r="A16" s="1">
        <v>1</v>
      </c>
      <c r="B16" s="1" t="s">
        <v>4</v>
      </c>
      <c r="C16" s="1">
        <v>67</v>
      </c>
      <c r="D16" s="1">
        <v>647.99</v>
      </c>
      <c r="E16" s="1">
        <v>22</v>
      </c>
    </row>
    <row r="17" spans="1:5" x14ac:dyDescent="0.3">
      <c r="A17" s="1">
        <v>1</v>
      </c>
      <c r="B17" s="1" t="s">
        <v>4</v>
      </c>
      <c r="C17" s="1">
        <v>74</v>
      </c>
      <c r="D17" s="1">
        <v>305</v>
      </c>
      <c r="E17" s="1">
        <v>22</v>
      </c>
    </row>
    <row r="18" spans="1:5" x14ac:dyDescent="0.3">
      <c r="A18" s="1">
        <v>1</v>
      </c>
      <c r="B18" s="1" t="s">
        <v>4</v>
      </c>
      <c r="C18" s="1">
        <v>92</v>
      </c>
      <c r="D18" s="1">
        <v>759.99</v>
      </c>
      <c r="E18" s="1">
        <v>22</v>
      </c>
    </row>
    <row r="19" spans="1:5" x14ac:dyDescent="0.3">
      <c r="A19" s="1">
        <v>2</v>
      </c>
      <c r="B19" s="1" t="s">
        <v>5</v>
      </c>
      <c r="C19" s="1">
        <v>77</v>
      </c>
      <c r="D19" s="1">
        <v>686.99</v>
      </c>
      <c r="E19" s="1">
        <v>12</v>
      </c>
    </row>
    <row r="20" spans="1:5" x14ac:dyDescent="0.3">
      <c r="A20" s="1">
        <v>2</v>
      </c>
      <c r="B20" s="1" t="s">
        <v>5</v>
      </c>
      <c r="C20" s="1">
        <v>65</v>
      </c>
      <c r="D20" s="1">
        <v>16.989999999999998</v>
      </c>
      <c r="E20" s="1">
        <v>12</v>
      </c>
    </row>
    <row r="21" spans="1:5" x14ac:dyDescent="0.3">
      <c r="A21" s="1">
        <v>2</v>
      </c>
      <c r="B21" s="1" t="s">
        <v>5</v>
      </c>
      <c r="C21" s="1">
        <v>45</v>
      </c>
      <c r="D21" s="1">
        <v>725.99</v>
      </c>
      <c r="E21" s="1">
        <v>12</v>
      </c>
    </row>
    <row r="22" spans="1:5" x14ac:dyDescent="0.3">
      <c r="A22" s="1">
        <v>2</v>
      </c>
      <c r="B22" s="1" t="s">
        <v>5</v>
      </c>
      <c r="C22" s="1">
        <v>70</v>
      </c>
      <c r="D22" s="1">
        <v>824.98</v>
      </c>
      <c r="E22" s="1">
        <v>12</v>
      </c>
    </row>
    <row r="23" spans="1:5" x14ac:dyDescent="0.3">
      <c r="A23" s="1">
        <v>2</v>
      </c>
      <c r="B23" s="1" t="s">
        <v>5</v>
      </c>
      <c r="C23" s="1">
        <v>123</v>
      </c>
      <c r="D23" s="1">
        <v>68.06</v>
      </c>
      <c r="E23" s="1">
        <v>12</v>
      </c>
    </row>
    <row r="24" spans="1:5" x14ac:dyDescent="0.3">
      <c r="A24" s="1">
        <v>3</v>
      </c>
      <c r="B24" s="1" t="s">
        <v>3</v>
      </c>
      <c r="C24" s="1">
        <v>52</v>
      </c>
      <c r="D24" s="1">
        <v>525.99</v>
      </c>
      <c r="E24" s="1">
        <v>9</v>
      </c>
    </row>
    <row r="25" spans="1:5" x14ac:dyDescent="0.3">
      <c r="A25" s="1">
        <v>3</v>
      </c>
      <c r="B25" s="1" t="s">
        <v>3</v>
      </c>
      <c r="C25" s="1">
        <v>87</v>
      </c>
      <c r="D25" s="1">
        <v>660</v>
      </c>
      <c r="E25" s="1">
        <v>9</v>
      </c>
    </row>
    <row r="26" spans="1:5" x14ac:dyDescent="0.3">
      <c r="A26" s="1">
        <v>3</v>
      </c>
      <c r="B26" s="1" t="s">
        <v>3</v>
      </c>
      <c r="C26" s="1">
        <v>90</v>
      </c>
      <c r="D26" s="1">
        <v>1431.99</v>
      </c>
      <c r="E26" s="1">
        <v>9</v>
      </c>
    </row>
    <row r="27" spans="1:5" x14ac:dyDescent="0.3">
      <c r="A27" s="1">
        <v>3</v>
      </c>
      <c r="B27" s="1" t="s">
        <v>3</v>
      </c>
      <c r="C27" s="1">
        <v>75</v>
      </c>
      <c r="D27" s="1">
        <v>299.89</v>
      </c>
      <c r="E27" s="1">
        <v>9</v>
      </c>
    </row>
    <row r="28" spans="1:5" x14ac:dyDescent="0.3">
      <c r="A28" s="1">
        <v>3</v>
      </c>
      <c r="B28" s="1" t="s">
        <v>3</v>
      </c>
      <c r="C28" s="1">
        <v>133</v>
      </c>
      <c r="D28" s="1">
        <v>343.99</v>
      </c>
      <c r="E28" s="1">
        <v>9</v>
      </c>
    </row>
    <row r="29" spans="1:5" x14ac:dyDescent="0.3">
      <c r="A29" s="1">
        <v>3</v>
      </c>
      <c r="B29" s="1" t="s">
        <v>3</v>
      </c>
      <c r="C29" s="1">
        <v>145</v>
      </c>
      <c r="D29" s="1">
        <v>443.64</v>
      </c>
      <c r="E29" s="1">
        <v>9</v>
      </c>
    </row>
    <row r="30" spans="1:5" x14ac:dyDescent="0.3">
      <c r="A30" s="1">
        <v>3</v>
      </c>
      <c r="B30" s="1" t="s">
        <v>3</v>
      </c>
      <c r="C30" s="1">
        <v>143</v>
      </c>
      <c r="D30" s="1">
        <v>52.65</v>
      </c>
      <c r="E30" s="1">
        <v>9</v>
      </c>
    </row>
    <row r="31" spans="1:5" x14ac:dyDescent="0.3">
      <c r="A31" s="1">
        <v>3</v>
      </c>
      <c r="B31" s="1" t="s">
        <v>3</v>
      </c>
      <c r="C31" s="1">
        <v>134</v>
      </c>
      <c r="D31" s="1">
        <v>1899.99</v>
      </c>
      <c r="E31" s="1">
        <v>9</v>
      </c>
    </row>
    <row r="32" spans="1:5" x14ac:dyDescent="0.3">
      <c r="A32" s="1">
        <v>4</v>
      </c>
      <c r="B32" s="1" t="s">
        <v>6</v>
      </c>
      <c r="C32" s="1">
        <v>87</v>
      </c>
      <c r="D32" s="1">
        <v>1029.99</v>
      </c>
      <c r="E32" s="1">
        <v>18</v>
      </c>
    </row>
    <row r="33" spans="1:5" x14ac:dyDescent="0.3">
      <c r="A33" s="1">
        <v>4</v>
      </c>
      <c r="B33" s="1" t="s">
        <v>6</v>
      </c>
      <c r="C33" s="1">
        <v>40</v>
      </c>
      <c r="D33" s="1">
        <v>104.88</v>
      </c>
      <c r="E33" s="1">
        <v>18</v>
      </c>
    </row>
    <row r="34" spans="1:5" x14ac:dyDescent="0.3">
      <c r="A34" s="1">
        <v>4</v>
      </c>
      <c r="B34" s="1" t="s">
        <v>6</v>
      </c>
      <c r="C34" s="1">
        <v>62</v>
      </c>
      <c r="D34" s="1">
        <v>319.99</v>
      </c>
      <c r="E34" s="1">
        <v>18</v>
      </c>
    </row>
    <row r="35" spans="1:5" x14ac:dyDescent="0.3">
      <c r="A35" s="1">
        <v>4</v>
      </c>
      <c r="B35" s="1" t="s">
        <v>6</v>
      </c>
      <c r="C35" s="1">
        <v>70</v>
      </c>
      <c r="D35" s="1">
        <v>289.79000000000002</v>
      </c>
      <c r="E35" s="1">
        <v>18</v>
      </c>
    </row>
    <row r="36" spans="1:5" x14ac:dyDescent="0.3">
      <c r="A36" s="1">
        <v>2</v>
      </c>
      <c r="B36" s="1" t="s">
        <v>5</v>
      </c>
      <c r="C36" s="1">
        <v>82</v>
      </c>
      <c r="D36" s="1">
        <v>1274.99</v>
      </c>
      <c r="E36" s="1">
        <v>12</v>
      </c>
    </row>
    <row r="37" spans="1:5" x14ac:dyDescent="0.3">
      <c r="A37" s="1">
        <v>2</v>
      </c>
      <c r="B37" s="1" t="s">
        <v>5</v>
      </c>
      <c r="C37" s="1">
        <v>133</v>
      </c>
      <c r="D37" s="1">
        <v>4139</v>
      </c>
      <c r="E37" s="1">
        <v>12</v>
      </c>
    </row>
    <row r="38" spans="1:5" x14ac:dyDescent="0.3">
      <c r="A38" s="1">
        <v>4</v>
      </c>
      <c r="B38" s="1" t="s">
        <v>6</v>
      </c>
      <c r="C38" s="1">
        <v>42</v>
      </c>
      <c r="D38" s="1">
        <v>109.99</v>
      </c>
      <c r="E38" s="1">
        <v>18</v>
      </c>
    </row>
    <row r="39" spans="1:5" x14ac:dyDescent="0.3">
      <c r="A39" s="1">
        <v>2</v>
      </c>
      <c r="B39" s="1" t="s">
        <v>5</v>
      </c>
      <c r="C39" s="1">
        <v>57</v>
      </c>
      <c r="D39" s="1">
        <v>309.85000000000002</v>
      </c>
      <c r="E39" s="1">
        <v>12</v>
      </c>
    </row>
    <row r="40" spans="1:5" x14ac:dyDescent="0.3">
      <c r="A40" s="1">
        <v>4</v>
      </c>
      <c r="B40" s="1" t="s">
        <v>6</v>
      </c>
      <c r="C40" s="1">
        <v>44</v>
      </c>
      <c r="D40" s="1">
        <v>319.99</v>
      </c>
      <c r="E40" s="1">
        <v>18</v>
      </c>
    </row>
    <row r="41" spans="1:5" x14ac:dyDescent="0.3">
      <c r="A41" s="1">
        <v>8</v>
      </c>
      <c r="B41" s="1" t="s">
        <v>12</v>
      </c>
      <c r="C41" s="1">
        <v>41</v>
      </c>
      <c r="D41" s="1">
        <v>74.989999999999995</v>
      </c>
      <c r="E41" s="1">
        <v>2</v>
      </c>
    </row>
    <row r="42" spans="1:5" x14ac:dyDescent="0.3">
      <c r="A42" s="1">
        <v>8</v>
      </c>
      <c r="B42" s="1" t="s">
        <v>12</v>
      </c>
      <c r="C42" s="1">
        <v>85</v>
      </c>
      <c r="D42" s="1">
        <v>75.989999999999995</v>
      </c>
      <c r="E42" s="1">
        <v>2</v>
      </c>
    </row>
    <row r="43" spans="1:5" x14ac:dyDescent="0.3">
      <c r="A43" s="1">
        <v>8</v>
      </c>
      <c r="B43" s="1" t="s">
        <v>12</v>
      </c>
      <c r="C43" s="1">
        <v>89</v>
      </c>
      <c r="D43" s="1">
        <v>96.99</v>
      </c>
      <c r="E43" s="1">
        <v>2</v>
      </c>
    </row>
    <row r="44" spans="1:5" x14ac:dyDescent="0.3">
      <c r="A44" s="1">
        <v>8</v>
      </c>
      <c r="B44" s="1" t="s">
        <v>12</v>
      </c>
      <c r="C44" s="1">
        <v>98</v>
      </c>
      <c r="D44" s="1">
        <v>12.99</v>
      </c>
      <c r="E44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4C48-7B81-4DFB-8813-2D033151AB7A}">
  <dimension ref="A1:J44"/>
  <sheetViews>
    <sheetView zoomScale="115" zoomScaleNormal="115" workbookViewId="0">
      <selection activeCell="F3" sqref="F3:F14"/>
    </sheetView>
  </sheetViews>
  <sheetFormatPr defaultRowHeight="14.4" x14ac:dyDescent="0.3"/>
  <cols>
    <col min="1" max="1" width="8" bestFit="1" customWidth="1"/>
    <col min="2" max="2" width="15" bestFit="1" customWidth="1"/>
    <col min="3" max="3" width="9.6640625" bestFit="1" customWidth="1"/>
    <col min="4" max="4" width="8" bestFit="1" customWidth="1"/>
    <col min="5" max="5" width="9.77734375" bestFit="1" customWidth="1"/>
    <col min="6" max="6" width="15" bestFit="1" customWidth="1"/>
    <col min="7" max="7" width="10.77734375" bestFit="1" customWidth="1"/>
    <col min="8" max="8" width="18.77734375" bestFit="1" customWidth="1"/>
    <col min="9" max="9" width="12.77734375" bestFit="1" customWidth="1"/>
    <col min="10" max="10" width="12.33203125" bestFit="1" customWidth="1"/>
  </cols>
  <sheetData>
    <row r="1" spans="1:10" x14ac:dyDescent="0.3">
      <c r="A1" s="2" t="s">
        <v>7</v>
      </c>
      <c r="B1" s="2" t="s">
        <v>31</v>
      </c>
      <c r="C1" s="2" t="s">
        <v>9</v>
      </c>
      <c r="D1" s="2" t="s">
        <v>10</v>
      </c>
      <c r="E1" s="2" t="s">
        <v>11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</row>
    <row r="2" spans="1:10" x14ac:dyDescent="0.3">
      <c r="A2" s="1">
        <v>5</v>
      </c>
      <c r="B2" s="1" t="s">
        <v>0</v>
      </c>
      <c r="C2" s="1">
        <v>124</v>
      </c>
      <c r="D2" s="1">
        <v>519.99</v>
      </c>
      <c r="E2" s="1">
        <v>10</v>
      </c>
      <c r="F2" s="5" t="s">
        <v>0</v>
      </c>
      <c r="G2" s="5">
        <f>E2/100</f>
        <v>0.1</v>
      </c>
      <c r="H2" s="5">
        <f>D2*3</f>
        <v>1559.97</v>
      </c>
      <c r="I2" s="5">
        <f>C2*H2</f>
        <v>193436.28</v>
      </c>
      <c r="J2" s="5">
        <f>D2*C2-(D2*C2*G2)</f>
        <v>58030.884000000005</v>
      </c>
    </row>
    <row r="3" spans="1:10" x14ac:dyDescent="0.3">
      <c r="A3" s="1">
        <v>7</v>
      </c>
      <c r="B3" s="1" t="s">
        <v>1</v>
      </c>
      <c r="C3" s="1">
        <v>92</v>
      </c>
      <c r="D3" s="1">
        <v>800.74</v>
      </c>
      <c r="E3" s="1">
        <v>25</v>
      </c>
      <c r="F3" s="5" t="s">
        <v>1</v>
      </c>
      <c r="G3" s="5">
        <f t="shared" ref="G3:G44" si="0">E3/100</f>
        <v>0.25</v>
      </c>
      <c r="H3" s="5">
        <f t="shared" ref="H3:H44" si="1">D3*3</f>
        <v>2402.2200000000003</v>
      </c>
      <c r="I3" s="5">
        <f t="shared" ref="I3:I44" si="2">C3*H3</f>
        <v>221004.24000000002</v>
      </c>
      <c r="J3" s="5">
        <f t="shared" ref="J3:J44" si="3">D3*C3-(D3*C3*G3)</f>
        <v>55251.06</v>
      </c>
    </row>
    <row r="4" spans="1:10" x14ac:dyDescent="0.3">
      <c r="A4" s="1">
        <v>5</v>
      </c>
      <c r="B4" s="1" t="s">
        <v>0</v>
      </c>
      <c r="C4" s="1">
        <v>148</v>
      </c>
      <c r="D4" s="1">
        <v>549.59</v>
      </c>
      <c r="E4" s="1">
        <v>10</v>
      </c>
      <c r="F4" s="5" t="s">
        <v>0</v>
      </c>
      <c r="G4" s="5">
        <f t="shared" si="0"/>
        <v>0.1</v>
      </c>
      <c r="H4" s="5">
        <f t="shared" si="1"/>
        <v>1648.77</v>
      </c>
      <c r="I4" s="5">
        <f t="shared" si="2"/>
        <v>244017.96</v>
      </c>
      <c r="J4" s="5">
        <f t="shared" si="3"/>
        <v>73205.388000000006</v>
      </c>
    </row>
    <row r="5" spans="1:10" x14ac:dyDescent="0.3">
      <c r="A5" s="1">
        <v>7</v>
      </c>
      <c r="B5" s="1" t="s">
        <v>1</v>
      </c>
      <c r="C5" s="1">
        <v>127</v>
      </c>
      <c r="D5" s="1">
        <v>659.99</v>
      </c>
      <c r="E5" s="1">
        <v>25</v>
      </c>
      <c r="F5" s="5" t="s">
        <v>1</v>
      </c>
      <c r="G5" s="5">
        <f t="shared" si="0"/>
        <v>0.25</v>
      </c>
      <c r="H5" s="5">
        <f t="shared" si="1"/>
        <v>1979.97</v>
      </c>
      <c r="I5" s="5">
        <f t="shared" si="2"/>
        <v>251456.19</v>
      </c>
      <c r="J5" s="5">
        <f t="shared" si="3"/>
        <v>62864.047500000001</v>
      </c>
    </row>
    <row r="6" spans="1:10" x14ac:dyDescent="0.3">
      <c r="A6" s="1">
        <v>6</v>
      </c>
      <c r="B6" s="1" t="s">
        <v>2</v>
      </c>
      <c r="C6" s="1">
        <v>34</v>
      </c>
      <c r="D6" s="1">
        <v>279.99</v>
      </c>
      <c r="E6" s="1">
        <v>15</v>
      </c>
      <c r="F6" s="5" t="s">
        <v>2</v>
      </c>
      <c r="G6" s="5">
        <f t="shared" si="0"/>
        <v>0.15</v>
      </c>
      <c r="H6" s="5">
        <f t="shared" si="1"/>
        <v>839.97</v>
      </c>
      <c r="I6" s="5">
        <f t="shared" si="2"/>
        <v>28558.98</v>
      </c>
      <c r="J6" s="5">
        <f t="shared" si="3"/>
        <v>8091.7110000000002</v>
      </c>
    </row>
    <row r="7" spans="1:10" x14ac:dyDescent="0.3">
      <c r="A7" s="1">
        <v>5</v>
      </c>
      <c r="B7" s="1" t="s">
        <v>0</v>
      </c>
      <c r="C7" s="1">
        <v>141</v>
      </c>
      <c r="D7" s="1">
        <v>721.99</v>
      </c>
      <c r="E7" s="1">
        <v>10</v>
      </c>
      <c r="F7" s="5" t="s">
        <v>0</v>
      </c>
      <c r="G7" s="5">
        <f t="shared" si="0"/>
        <v>0.1</v>
      </c>
      <c r="H7" s="5">
        <f t="shared" si="1"/>
        <v>2165.9700000000003</v>
      </c>
      <c r="I7" s="5">
        <f t="shared" si="2"/>
        <v>305401.77</v>
      </c>
      <c r="J7" s="5">
        <f t="shared" si="3"/>
        <v>91620.530999999988</v>
      </c>
    </row>
    <row r="8" spans="1:10" x14ac:dyDescent="0.3">
      <c r="A8" s="1">
        <v>3</v>
      </c>
      <c r="B8" s="1" t="s">
        <v>3</v>
      </c>
      <c r="C8" s="1">
        <v>149</v>
      </c>
      <c r="D8" s="1">
        <v>339.99</v>
      </c>
      <c r="E8" s="1">
        <v>9</v>
      </c>
      <c r="F8" s="5" t="s">
        <v>3</v>
      </c>
      <c r="G8" s="5">
        <f t="shared" si="0"/>
        <v>0.09</v>
      </c>
      <c r="H8" s="5">
        <f t="shared" si="1"/>
        <v>1019.97</v>
      </c>
      <c r="I8" s="5">
        <f t="shared" si="2"/>
        <v>151975.53</v>
      </c>
      <c r="J8" s="5">
        <f t="shared" si="3"/>
        <v>46099.244100000004</v>
      </c>
    </row>
    <row r="9" spans="1:10" x14ac:dyDescent="0.3">
      <c r="A9" s="1">
        <v>7</v>
      </c>
      <c r="B9" s="1" t="s">
        <v>1</v>
      </c>
      <c r="C9" s="1">
        <v>145</v>
      </c>
      <c r="D9" s="1">
        <v>1999.89</v>
      </c>
      <c r="E9" s="1">
        <v>25</v>
      </c>
      <c r="F9" s="5" t="s">
        <v>1</v>
      </c>
      <c r="G9" s="5">
        <f t="shared" si="0"/>
        <v>0.25</v>
      </c>
      <c r="H9" s="5">
        <f t="shared" si="1"/>
        <v>5999.67</v>
      </c>
      <c r="I9" s="5">
        <f t="shared" si="2"/>
        <v>869952.15</v>
      </c>
      <c r="J9" s="5">
        <f t="shared" si="3"/>
        <v>217488.03749999998</v>
      </c>
    </row>
    <row r="10" spans="1:10" x14ac:dyDescent="0.3">
      <c r="A10" s="1">
        <v>6</v>
      </c>
      <c r="B10" s="1" t="s">
        <v>2</v>
      </c>
      <c r="C10" s="1">
        <v>79</v>
      </c>
      <c r="D10" s="1">
        <v>899.99</v>
      </c>
      <c r="E10" s="1">
        <v>15</v>
      </c>
      <c r="F10" s="5" t="s">
        <v>2</v>
      </c>
      <c r="G10" s="5">
        <f t="shared" si="0"/>
        <v>0.15</v>
      </c>
      <c r="H10" s="5">
        <f t="shared" si="1"/>
        <v>2699.9700000000003</v>
      </c>
      <c r="I10" s="5">
        <f t="shared" si="2"/>
        <v>213297.63000000003</v>
      </c>
      <c r="J10" s="5">
        <f t="shared" si="3"/>
        <v>60434.328500000003</v>
      </c>
    </row>
    <row r="11" spans="1:10" x14ac:dyDescent="0.3">
      <c r="A11" s="1">
        <v>7</v>
      </c>
      <c r="B11" s="1" t="s">
        <v>1</v>
      </c>
      <c r="C11" s="1">
        <v>119</v>
      </c>
      <c r="D11" s="1">
        <v>680.99</v>
      </c>
      <c r="E11" s="1">
        <v>25</v>
      </c>
      <c r="F11" s="5" t="s">
        <v>1</v>
      </c>
      <c r="G11" s="5">
        <f t="shared" si="0"/>
        <v>0.25</v>
      </c>
      <c r="H11" s="5">
        <f t="shared" si="1"/>
        <v>2042.97</v>
      </c>
      <c r="I11" s="5">
        <f t="shared" si="2"/>
        <v>243113.43</v>
      </c>
      <c r="J11" s="5">
        <f t="shared" si="3"/>
        <v>60778.357499999998</v>
      </c>
    </row>
    <row r="12" spans="1:10" x14ac:dyDescent="0.3">
      <c r="A12" s="1">
        <v>1</v>
      </c>
      <c r="B12" s="1" t="s">
        <v>4</v>
      </c>
      <c r="C12" s="1">
        <v>111</v>
      </c>
      <c r="D12" s="1">
        <v>298.98</v>
      </c>
      <c r="E12" s="1">
        <v>22</v>
      </c>
      <c r="F12" s="5" t="s">
        <v>4</v>
      </c>
      <c r="G12" s="5">
        <f t="shared" si="0"/>
        <v>0.22</v>
      </c>
      <c r="H12" s="5">
        <f t="shared" si="1"/>
        <v>896.94</v>
      </c>
      <c r="I12" s="5">
        <f t="shared" si="2"/>
        <v>99560.340000000011</v>
      </c>
      <c r="J12" s="5">
        <f t="shared" si="3"/>
        <v>25885.688399999999</v>
      </c>
    </row>
    <row r="13" spans="1:10" x14ac:dyDescent="0.3">
      <c r="A13" s="1">
        <v>1</v>
      </c>
      <c r="B13" s="1" t="s">
        <v>4</v>
      </c>
      <c r="C13" s="1">
        <v>111</v>
      </c>
      <c r="D13" s="1">
        <v>66.89</v>
      </c>
      <c r="E13" s="1">
        <v>22</v>
      </c>
      <c r="F13" s="5" t="s">
        <v>4</v>
      </c>
      <c r="G13" s="5">
        <f t="shared" si="0"/>
        <v>0.22</v>
      </c>
      <c r="H13" s="5">
        <f t="shared" si="1"/>
        <v>200.67000000000002</v>
      </c>
      <c r="I13" s="5">
        <f t="shared" si="2"/>
        <v>22274.370000000003</v>
      </c>
      <c r="J13" s="5">
        <f t="shared" si="3"/>
        <v>5791.3361999999997</v>
      </c>
    </row>
    <row r="14" spans="1:10" x14ac:dyDescent="0.3">
      <c r="A14" s="1">
        <v>1</v>
      </c>
      <c r="B14" s="1" t="s">
        <v>4</v>
      </c>
      <c r="C14" s="1">
        <v>47</v>
      </c>
      <c r="D14" s="1">
        <v>149.88</v>
      </c>
      <c r="E14" s="1">
        <v>22</v>
      </c>
      <c r="F14" s="5" t="s">
        <v>4</v>
      </c>
      <c r="G14" s="5">
        <f t="shared" si="0"/>
        <v>0.22</v>
      </c>
      <c r="H14" s="5">
        <f t="shared" si="1"/>
        <v>449.64</v>
      </c>
      <c r="I14" s="5">
        <f t="shared" si="2"/>
        <v>21133.079999999998</v>
      </c>
      <c r="J14" s="5">
        <f t="shared" si="3"/>
        <v>5494.6008000000002</v>
      </c>
    </row>
    <row r="15" spans="1:10" x14ac:dyDescent="0.3">
      <c r="A15" s="1">
        <v>1</v>
      </c>
      <c r="B15" s="1" t="s">
        <v>4</v>
      </c>
      <c r="C15" s="1">
        <v>70</v>
      </c>
      <c r="D15" s="1">
        <v>282.98</v>
      </c>
      <c r="E15" s="1">
        <v>22</v>
      </c>
      <c r="F15" s="5" t="s">
        <v>4</v>
      </c>
      <c r="G15" s="5">
        <f t="shared" si="0"/>
        <v>0.22</v>
      </c>
      <c r="H15" s="5">
        <f t="shared" si="1"/>
        <v>848.94</v>
      </c>
      <c r="I15" s="5">
        <f t="shared" si="2"/>
        <v>59425.8</v>
      </c>
      <c r="J15" s="5">
        <f t="shared" si="3"/>
        <v>15450.708000000002</v>
      </c>
    </row>
    <row r="16" spans="1:10" x14ac:dyDescent="0.3">
      <c r="A16" s="1">
        <v>1</v>
      </c>
      <c r="B16" s="1" t="s">
        <v>4</v>
      </c>
      <c r="C16" s="1">
        <v>67</v>
      </c>
      <c r="D16" s="1">
        <v>647.99</v>
      </c>
      <c r="E16" s="1">
        <v>22</v>
      </c>
      <c r="F16" s="5" t="s">
        <v>4</v>
      </c>
      <c r="G16" s="5">
        <f t="shared" si="0"/>
        <v>0.22</v>
      </c>
      <c r="H16" s="5">
        <f t="shared" si="1"/>
        <v>1943.97</v>
      </c>
      <c r="I16" s="5">
        <f t="shared" si="2"/>
        <v>130245.99</v>
      </c>
      <c r="J16" s="5">
        <f t="shared" si="3"/>
        <v>33863.957399999999</v>
      </c>
    </row>
    <row r="17" spans="1:10" x14ac:dyDescent="0.3">
      <c r="A17" s="1">
        <v>1</v>
      </c>
      <c r="B17" s="1" t="s">
        <v>4</v>
      </c>
      <c r="C17" s="1">
        <v>74</v>
      </c>
      <c r="D17" s="1">
        <v>305</v>
      </c>
      <c r="E17" s="1">
        <v>22</v>
      </c>
      <c r="F17" s="5" t="s">
        <v>4</v>
      </c>
      <c r="G17" s="5">
        <f t="shared" si="0"/>
        <v>0.22</v>
      </c>
      <c r="H17" s="5">
        <f t="shared" si="1"/>
        <v>915</v>
      </c>
      <c r="I17" s="5">
        <f t="shared" si="2"/>
        <v>67710</v>
      </c>
      <c r="J17" s="5">
        <f t="shared" si="3"/>
        <v>17604.599999999999</v>
      </c>
    </row>
    <row r="18" spans="1:10" x14ac:dyDescent="0.3">
      <c r="A18" s="1">
        <v>1</v>
      </c>
      <c r="B18" s="1" t="s">
        <v>4</v>
      </c>
      <c r="C18" s="1">
        <v>92</v>
      </c>
      <c r="D18" s="1">
        <v>759.99</v>
      </c>
      <c r="E18" s="1">
        <v>22</v>
      </c>
      <c r="F18" s="5" t="s">
        <v>4</v>
      </c>
      <c r="G18" s="5">
        <f t="shared" si="0"/>
        <v>0.22</v>
      </c>
      <c r="H18" s="5">
        <f t="shared" si="1"/>
        <v>2279.9700000000003</v>
      </c>
      <c r="I18" s="5">
        <f t="shared" si="2"/>
        <v>209757.24000000002</v>
      </c>
      <c r="J18" s="5">
        <f t="shared" si="3"/>
        <v>54536.882400000002</v>
      </c>
    </row>
    <row r="19" spans="1:10" x14ac:dyDescent="0.3">
      <c r="A19" s="1">
        <v>2</v>
      </c>
      <c r="B19" s="1" t="s">
        <v>5</v>
      </c>
      <c r="C19" s="1">
        <v>77</v>
      </c>
      <c r="D19" s="1">
        <v>686.99</v>
      </c>
      <c r="E19" s="1">
        <v>12</v>
      </c>
      <c r="F19" s="5" t="s">
        <v>5</v>
      </c>
      <c r="G19" s="5">
        <f t="shared" si="0"/>
        <v>0.12</v>
      </c>
      <c r="H19" s="5">
        <f t="shared" si="1"/>
        <v>2060.9700000000003</v>
      </c>
      <c r="I19" s="5">
        <f t="shared" si="2"/>
        <v>158694.69000000003</v>
      </c>
      <c r="J19" s="5">
        <f t="shared" si="3"/>
        <v>46550.4424</v>
      </c>
    </row>
    <row r="20" spans="1:10" x14ac:dyDescent="0.3">
      <c r="A20" s="1">
        <v>2</v>
      </c>
      <c r="B20" s="1" t="s">
        <v>5</v>
      </c>
      <c r="C20" s="1">
        <v>65</v>
      </c>
      <c r="D20" s="1">
        <v>16.989999999999998</v>
      </c>
      <c r="E20" s="1">
        <v>12</v>
      </c>
      <c r="F20" s="5" t="s">
        <v>5</v>
      </c>
      <c r="G20" s="5">
        <f t="shared" si="0"/>
        <v>0.12</v>
      </c>
      <c r="H20" s="5">
        <f t="shared" si="1"/>
        <v>50.97</v>
      </c>
      <c r="I20" s="5">
        <f t="shared" si="2"/>
        <v>3313.0499999999997</v>
      </c>
      <c r="J20" s="5">
        <f t="shared" si="3"/>
        <v>971.82799999999997</v>
      </c>
    </row>
    <row r="21" spans="1:10" x14ac:dyDescent="0.3">
      <c r="A21" s="1">
        <v>2</v>
      </c>
      <c r="B21" s="1" t="s">
        <v>5</v>
      </c>
      <c r="C21" s="1">
        <v>45</v>
      </c>
      <c r="D21" s="1">
        <v>725.99</v>
      </c>
      <c r="E21" s="1">
        <v>12</v>
      </c>
      <c r="F21" s="5" t="s">
        <v>5</v>
      </c>
      <c r="G21" s="5">
        <f t="shared" si="0"/>
        <v>0.12</v>
      </c>
      <c r="H21" s="5">
        <f t="shared" si="1"/>
        <v>2177.9700000000003</v>
      </c>
      <c r="I21" s="5">
        <f t="shared" si="2"/>
        <v>98008.650000000009</v>
      </c>
      <c r="J21" s="5">
        <f t="shared" si="3"/>
        <v>28749.203999999998</v>
      </c>
    </row>
    <row r="22" spans="1:10" x14ac:dyDescent="0.3">
      <c r="A22" s="1">
        <v>2</v>
      </c>
      <c r="B22" s="1" t="s">
        <v>5</v>
      </c>
      <c r="C22" s="1">
        <v>70</v>
      </c>
      <c r="D22" s="1">
        <v>824.98</v>
      </c>
      <c r="E22" s="1">
        <v>12</v>
      </c>
      <c r="F22" s="5" t="s">
        <v>5</v>
      </c>
      <c r="G22" s="5">
        <f t="shared" si="0"/>
        <v>0.12</v>
      </c>
      <c r="H22" s="5">
        <f t="shared" si="1"/>
        <v>2474.94</v>
      </c>
      <c r="I22" s="5">
        <f t="shared" si="2"/>
        <v>173245.80000000002</v>
      </c>
      <c r="J22" s="5">
        <f t="shared" si="3"/>
        <v>50818.767999999996</v>
      </c>
    </row>
    <row r="23" spans="1:10" x14ac:dyDescent="0.3">
      <c r="A23" s="1">
        <v>2</v>
      </c>
      <c r="B23" s="1" t="s">
        <v>5</v>
      </c>
      <c r="C23" s="1">
        <v>123</v>
      </c>
      <c r="D23" s="1">
        <v>68.06</v>
      </c>
      <c r="E23" s="1">
        <v>12</v>
      </c>
      <c r="F23" s="5" t="s">
        <v>5</v>
      </c>
      <c r="G23" s="5">
        <f t="shared" si="0"/>
        <v>0.12</v>
      </c>
      <c r="H23" s="5">
        <f t="shared" si="1"/>
        <v>204.18</v>
      </c>
      <c r="I23" s="5">
        <f t="shared" si="2"/>
        <v>25114.14</v>
      </c>
      <c r="J23" s="5">
        <f t="shared" si="3"/>
        <v>7366.8144000000011</v>
      </c>
    </row>
    <row r="24" spans="1:10" x14ac:dyDescent="0.3">
      <c r="A24" s="1">
        <v>3</v>
      </c>
      <c r="B24" s="1" t="s">
        <v>3</v>
      </c>
      <c r="C24" s="1">
        <v>52</v>
      </c>
      <c r="D24" s="1">
        <v>525.99</v>
      </c>
      <c r="E24" s="1">
        <v>9</v>
      </c>
      <c r="F24" s="5" t="s">
        <v>3</v>
      </c>
      <c r="G24" s="5">
        <f t="shared" si="0"/>
        <v>0.09</v>
      </c>
      <c r="H24" s="5">
        <f t="shared" si="1"/>
        <v>1577.97</v>
      </c>
      <c r="I24" s="5">
        <f t="shared" si="2"/>
        <v>82054.44</v>
      </c>
      <c r="J24" s="5">
        <f t="shared" si="3"/>
        <v>24889.846799999999</v>
      </c>
    </row>
    <row r="25" spans="1:10" x14ac:dyDescent="0.3">
      <c r="A25" s="1">
        <v>3</v>
      </c>
      <c r="B25" s="1" t="s">
        <v>3</v>
      </c>
      <c r="C25" s="1">
        <v>87</v>
      </c>
      <c r="D25" s="1">
        <v>660</v>
      </c>
      <c r="E25" s="1">
        <v>9</v>
      </c>
      <c r="F25" s="5" t="s">
        <v>3</v>
      </c>
      <c r="G25" s="5">
        <f t="shared" si="0"/>
        <v>0.09</v>
      </c>
      <c r="H25" s="5">
        <f t="shared" si="1"/>
        <v>1980</v>
      </c>
      <c r="I25" s="5">
        <f t="shared" si="2"/>
        <v>172260</v>
      </c>
      <c r="J25" s="5">
        <f t="shared" si="3"/>
        <v>52252.2</v>
      </c>
    </row>
    <row r="26" spans="1:10" x14ac:dyDescent="0.3">
      <c r="A26" s="1">
        <v>3</v>
      </c>
      <c r="B26" s="1" t="s">
        <v>3</v>
      </c>
      <c r="C26" s="1">
        <v>90</v>
      </c>
      <c r="D26" s="1">
        <v>1431.99</v>
      </c>
      <c r="E26" s="1">
        <v>9</v>
      </c>
      <c r="F26" s="5" t="s">
        <v>3</v>
      </c>
      <c r="G26" s="5">
        <f t="shared" si="0"/>
        <v>0.09</v>
      </c>
      <c r="H26" s="5">
        <f t="shared" si="1"/>
        <v>4295.97</v>
      </c>
      <c r="I26" s="5">
        <f t="shared" si="2"/>
        <v>386637.30000000005</v>
      </c>
      <c r="J26" s="5">
        <f t="shared" si="3"/>
        <v>117279.981</v>
      </c>
    </row>
    <row r="27" spans="1:10" x14ac:dyDescent="0.3">
      <c r="A27" s="1">
        <v>3</v>
      </c>
      <c r="B27" s="1" t="s">
        <v>3</v>
      </c>
      <c r="C27" s="1">
        <v>75</v>
      </c>
      <c r="D27" s="1">
        <v>299.89</v>
      </c>
      <c r="E27" s="1">
        <v>9</v>
      </c>
      <c r="F27" s="5" t="s">
        <v>3</v>
      </c>
      <c r="G27" s="5">
        <f t="shared" si="0"/>
        <v>0.09</v>
      </c>
      <c r="H27" s="5">
        <f t="shared" si="1"/>
        <v>899.67</v>
      </c>
      <c r="I27" s="5">
        <f t="shared" si="2"/>
        <v>67475.25</v>
      </c>
      <c r="J27" s="5">
        <f t="shared" si="3"/>
        <v>20467.4925</v>
      </c>
    </row>
    <row r="28" spans="1:10" x14ac:dyDescent="0.3">
      <c r="A28" s="1">
        <v>3</v>
      </c>
      <c r="B28" s="1" t="s">
        <v>3</v>
      </c>
      <c r="C28" s="1">
        <v>133</v>
      </c>
      <c r="D28" s="1">
        <v>343.99</v>
      </c>
      <c r="E28" s="1">
        <v>9</v>
      </c>
      <c r="F28" s="5" t="s">
        <v>3</v>
      </c>
      <c r="G28" s="5">
        <f t="shared" si="0"/>
        <v>0.09</v>
      </c>
      <c r="H28" s="5">
        <f t="shared" si="1"/>
        <v>1031.97</v>
      </c>
      <c r="I28" s="5">
        <f t="shared" si="2"/>
        <v>137252.01</v>
      </c>
      <c r="J28" s="5">
        <f t="shared" si="3"/>
        <v>41633.109700000001</v>
      </c>
    </row>
    <row r="29" spans="1:10" x14ac:dyDescent="0.3">
      <c r="A29" s="1">
        <v>3</v>
      </c>
      <c r="B29" s="1" t="s">
        <v>3</v>
      </c>
      <c r="C29" s="1">
        <v>145</v>
      </c>
      <c r="D29" s="1">
        <v>443.64</v>
      </c>
      <c r="E29" s="1">
        <v>9</v>
      </c>
      <c r="F29" s="5" t="s">
        <v>3</v>
      </c>
      <c r="G29" s="5">
        <f t="shared" si="0"/>
        <v>0.09</v>
      </c>
      <c r="H29" s="5">
        <f t="shared" si="1"/>
        <v>1330.92</v>
      </c>
      <c r="I29" s="5">
        <f t="shared" si="2"/>
        <v>192983.40000000002</v>
      </c>
      <c r="J29" s="5">
        <f t="shared" si="3"/>
        <v>58538.297999999995</v>
      </c>
    </row>
    <row r="30" spans="1:10" x14ac:dyDescent="0.3">
      <c r="A30" s="1">
        <v>3</v>
      </c>
      <c r="B30" s="1" t="s">
        <v>3</v>
      </c>
      <c r="C30" s="1">
        <v>143</v>
      </c>
      <c r="D30" s="1">
        <v>52.65</v>
      </c>
      <c r="E30" s="1">
        <v>9</v>
      </c>
      <c r="F30" s="5" t="s">
        <v>3</v>
      </c>
      <c r="G30" s="5">
        <f t="shared" si="0"/>
        <v>0.09</v>
      </c>
      <c r="H30" s="5">
        <f t="shared" si="1"/>
        <v>157.94999999999999</v>
      </c>
      <c r="I30" s="5">
        <f t="shared" si="2"/>
        <v>22586.85</v>
      </c>
      <c r="J30" s="5">
        <f t="shared" si="3"/>
        <v>6851.3445000000002</v>
      </c>
    </row>
    <row r="31" spans="1:10" x14ac:dyDescent="0.3">
      <c r="A31" s="1">
        <v>3</v>
      </c>
      <c r="B31" s="1" t="s">
        <v>3</v>
      </c>
      <c r="C31" s="1">
        <v>134</v>
      </c>
      <c r="D31" s="1">
        <v>1899.99</v>
      </c>
      <c r="E31" s="1">
        <v>9</v>
      </c>
      <c r="F31" s="5" t="s">
        <v>3</v>
      </c>
      <c r="G31" s="5">
        <f t="shared" si="0"/>
        <v>0.09</v>
      </c>
      <c r="H31" s="5">
        <f t="shared" si="1"/>
        <v>5699.97</v>
      </c>
      <c r="I31" s="5">
        <f t="shared" si="2"/>
        <v>763795.98</v>
      </c>
      <c r="J31" s="5">
        <f t="shared" si="3"/>
        <v>231684.7806</v>
      </c>
    </row>
    <row r="32" spans="1:10" x14ac:dyDescent="0.3">
      <c r="A32" s="1">
        <v>4</v>
      </c>
      <c r="B32" s="1" t="s">
        <v>6</v>
      </c>
      <c r="C32" s="1">
        <v>87</v>
      </c>
      <c r="D32" s="1">
        <v>1029.99</v>
      </c>
      <c r="E32" s="1">
        <v>18</v>
      </c>
      <c r="F32" s="5" t="s">
        <v>6</v>
      </c>
      <c r="G32" s="5">
        <f t="shared" si="0"/>
        <v>0.18</v>
      </c>
      <c r="H32" s="5">
        <f t="shared" si="1"/>
        <v>3089.9700000000003</v>
      </c>
      <c r="I32" s="5">
        <f t="shared" si="2"/>
        <v>268827.39</v>
      </c>
      <c r="J32" s="5">
        <f t="shared" si="3"/>
        <v>73479.486600000004</v>
      </c>
    </row>
    <row r="33" spans="1:10" x14ac:dyDescent="0.3">
      <c r="A33" s="1">
        <v>4</v>
      </c>
      <c r="B33" s="1" t="s">
        <v>6</v>
      </c>
      <c r="C33" s="1">
        <v>40</v>
      </c>
      <c r="D33" s="1">
        <v>104.88</v>
      </c>
      <c r="E33" s="1">
        <v>18</v>
      </c>
      <c r="F33" s="5" t="s">
        <v>6</v>
      </c>
      <c r="G33" s="5">
        <f t="shared" si="0"/>
        <v>0.18</v>
      </c>
      <c r="H33" s="5">
        <f t="shared" si="1"/>
        <v>314.64</v>
      </c>
      <c r="I33" s="5">
        <f t="shared" si="2"/>
        <v>12585.599999999999</v>
      </c>
      <c r="J33" s="5">
        <f t="shared" si="3"/>
        <v>3440.0639999999999</v>
      </c>
    </row>
    <row r="34" spans="1:10" x14ac:dyDescent="0.3">
      <c r="A34" s="1">
        <v>4</v>
      </c>
      <c r="B34" s="1" t="s">
        <v>6</v>
      </c>
      <c r="C34" s="1">
        <v>62</v>
      </c>
      <c r="D34" s="1">
        <v>319.99</v>
      </c>
      <c r="E34" s="1">
        <v>18</v>
      </c>
      <c r="F34" s="5" t="s">
        <v>6</v>
      </c>
      <c r="G34" s="5">
        <f t="shared" si="0"/>
        <v>0.18</v>
      </c>
      <c r="H34" s="5">
        <f t="shared" si="1"/>
        <v>959.97</v>
      </c>
      <c r="I34" s="5">
        <f t="shared" si="2"/>
        <v>59518.14</v>
      </c>
      <c r="J34" s="5">
        <f t="shared" si="3"/>
        <v>16268.2916</v>
      </c>
    </row>
    <row r="35" spans="1:10" x14ac:dyDescent="0.3">
      <c r="A35" s="1">
        <v>4</v>
      </c>
      <c r="B35" s="1" t="s">
        <v>6</v>
      </c>
      <c r="C35" s="1">
        <v>70</v>
      </c>
      <c r="D35" s="1">
        <v>289.79000000000002</v>
      </c>
      <c r="E35" s="1">
        <v>18</v>
      </c>
      <c r="F35" s="5" t="s">
        <v>6</v>
      </c>
      <c r="G35" s="5">
        <f t="shared" si="0"/>
        <v>0.18</v>
      </c>
      <c r="H35" s="5">
        <f t="shared" si="1"/>
        <v>869.37000000000012</v>
      </c>
      <c r="I35" s="5">
        <f t="shared" si="2"/>
        <v>60855.900000000009</v>
      </c>
      <c r="J35" s="5">
        <f t="shared" si="3"/>
        <v>16633.946000000004</v>
      </c>
    </row>
    <row r="36" spans="1:10" x14ac:dyDescent="0.3">
      <c r="A36" s="1">
        <v>2</v>
      </c>
      <c r="B36" s="1" t="s">
        <v>5</v>
      </c>
      <c r="C36" s="1">
        <v>82</v>
      </c>
      <c r="D36" s="1">
        <v>1274.99</v>
      </c>
      <c r="E36" s="1">
        <v>12</v>
      </c>
      <c r="F36" s="5" t="s">
        <v>5</v>
      </c>
      <c r="G36" s="5">
        <f t="shared" si="0"/>
        <v>0.12</v>
      </c>
      <c r="H36" s="5">
        <f t="shared" si="1"/>
        <v>3824.9700000000003</v>
      </c>
      <c r="I36" s="5">
        <f t="shared" si="2"/>
        <v>313647.54000000004</v>
      </c>
      <c r="J36" s="5">
        <f t="shared" si="3"/>
        <v>92003.27840000001</v>
      </c>
    </row>
    <row r="37" spans="1:10" x14ac:dyDescent="0.3">
      <c r="A37" s="1">
        <v>2</v>
      </c>
      <c r="B37" s="1" t="s">
        <v>5</v>
      </c>
      <c r="C37" s="1">
        <v>133</v>
      </c>
      <c r="D37" s="1">
        <v>4139</v>
      </c>
      <c r="E37" s="1">
        <v>12</v>
      </c>
      <c r="F37" s="5" t="s">
        <v>5</v>
      </c>
      <c r="G37" s="5">
        <f t="shared" si="0"/>
        <v>0.12</v>
      </c>
      <c r="H37" s="5">
        <f t="shared" si="1"/>
        <v>12417</v>
      </c>
      <c r="I37" s="5">
        <f t="shared" si="2"/>
        <v>1651461</v>
      </c>
      <c r="J37" s="5">
        <f t="shared" si="3"/>
        <v>484428.56</v>
      </c>
    </row>
    <row r="38" spans="1:10" x14ac:dyDescent="0.3">
      <c r="A38" s="1">
        <v>4</v>
      </c>
      <c r="B38" s="1" t="s">
        <v>6</v>
      </c>
      <c r="C38" s="1">
        <v>42</v>
      </c>
      <c r="D38" s="1">
        <v>109.99</v>
      </c>
      <c r="E38" s="1">
        <v>18</v>
      </c>
      <c r="F38" s="5" t="s">
        <v>6</v>
      </c>
      <c r="G38" s="5">
        <f t="shared" si="0"/>
        <v>0.18</v>
      </c>
      <c r="H38" s="5">
        <f t="shared" si="1"/>
        <v>329.96999999999997</v>
      </c>
      <c r="I38" s="5">
        <f t="shared" si="2"/>
        <v>13858.739999999998</v>
      </c>
      <c r="J38" s="5">
        <f t="shared" si="3"/>
        <v>3788.0556000000001</v>
      </c>
    </row>
    <row r="39" spans="1:10" x14ac:dyDescent="0.3">
      <c r="A39" s="1">
        <v>2</v>
      </c>
      <c r="B39" s="1" t="s">
        <v>5</v>
      </c>
      <c r="C39" s="1">
        <v>57</v>
      </c>
      <c r="D39" s="1">
        <v>309.85000000000002</v>
      </c>
      <c r="E39" s="1">
        <v>12</v>
      </c>
      <c r="F39" s="5" t="s">
        <v>5</v>
      </c>
      <c r="G39" s="5">
        <f t="shared" si="0"/>
        <v>0.12</v>
      </c>
      <c r="H39" s="5">
        <f t="shared" si="1"/>
        <v>929.55000000000007</v>
      </c>
      <c r="I39" s="5">
        <f t="shared" si="2"/>
        <v>52984.350000000006</v>
      </c>
      <c r="J39" s="5">
        <f t="shared" si="3"/>
        <v>15542.076000000001</v>
      </c>
    </row>
    <row r="40" spans="1:10" x14ac:dyDescent="0.3">
      <c r="A40" s="1">
        <v>4</v>
      </c>
      <c r="B40" s="1" t="s">
        <v>6</v>
      </c>
      <c r="C40" s="1">
        <v>44</v>
      </c>
      <c r="D40" s="1">
        <v>319.99</v>
      </c>
      <c r="E40" s="1">
        <v>18</v>
      </c>
      <c r="F40" s="5" t="s">
        <v>6</v>
      </c>
      <c r="G40" s="5">
        <f t="shared" si="0"/>
        <v>0.18</v>
      </c>
      <c r="H40" s="5">
        <f t="shared" si="1"/>
        <v>959.97</v>
      </c>
      <c r="I40" s="5">
        <f t="shared" si="2"/>
        <v>42238.68</v>
      </c>
      <c r="J40" s="5">
        <f t="shared" si="3"/>
        <v>11545.239200000002</v>
      </c>
    </row>
    <row r="41" spans="1:10" x14ac:dyDescent="0.3">
      <c r="A41" s="1">
        <v>8</v>
      </c>
      <c r="B41" s="1" t="s">
        <v>12</v>
      </c>
      <c r="C41" s="1">
        <v>41</v>
      </c>
      <c r="D41" s="1">
        <v>74.989999999999995</v>
      </c>
      <c r="E41" s="1">
        <v>2</v>
      </c>
      <c r="F41" s="5" t="s">
        <v>18</v>
      </c>
      <c r="G41" s="5">
        <f t="shared" si="0"/>
        <v>0.02</v>
      </c>
      <c r="H41" s="5">
        <f t="shared" si="1"/>
        <v>224.96999999999997</v>
      </c>
      <c r="I41" s="5">
        <f t="shared" si="2"/>
        <v>9223.7699999999986</v>
      </c>
      <c r="J41" s="5">
        <f t="shared" si="3"/>
        <v>3013.0981999999999</v>
      </c>
    </row>
    <row r="42" spans="1:10" x14ac:dyDescent="0.3">
      <c r="A42" s="1">
        <v>8</v>
      </c>
      <c r="B42" s="1" t="s">
        <v>12</v>
      </c>
      <c r="C42" s="1">
        <v>85</v>
      </c>
      <c r="D42" s="1">
        <v>75.989999999999995</v>
      </c>
      <c r="E42" s="1">
        <v>2</v>
      </c>
      <c r="F42" s="5" t="s">
        <v>18</v>
      </c>
      <c r="G42" s="5">
        <f t="shared" si="0"/>
        <v>0.02</v>
      </c>
      <c r="H42" s="5">
        <f t="shared" si="1"/>
        <v>227.96999999999997</v>
      </c>
      <c r="I42" s="5">
        <f t="shared" si="2"/>
        <v>19377.449999999997</v>
      </c>
      <c r="J42" s="5">
        <f t="shared" si="3"/>
        <v>6329.9669999999996</v>
      </c>
    </row>
    <row r="43" spans="1:10" x14ac:dyDescent="0.3">
      <c r="A43" s="1">
        <v>8</v>
      </c>
      <c r="B43" s="1" t="s">
        <v>12</v>
      </c>
      <c r="C43" s="1">
        <v>89</v>
      </c>
      <c r="D43" s="1">
        <v>96.99</v>
      </c>
      <c r="E43" s="1">
        <v>2</v>
      </c>
      <c r="F43" s="5" t="s">
        <v>18</v>
      </c>
      <c r="G43" s="5">
        <f t="shared" si="0"/>
        <v>0.02</v>
      </c>
      <c r="H43" s="5">
        <f t="shared" si="1"/>
        <v>290.96999999999997</v>
      </c>
      <c r="I43" s="5">
        <f t="shared" si="2"/>
        <v>25896.329999999998</v>
      </c>
      <c r="J43" s="5">
        <f t="shared" si="3"/>
        <v>8459.4677999999985</v>
      </c>
    </row>
    <row r="44" spans="1:10" x14ac:dyDescent="0.3">
      <c r="A44" s="1">
        <v>8</v>
      </c>
      <c r="B44" s="1" t="s">
        <v>12</v>
      </c>
      <c r="C44" s="1">
        <v>98</v>
      </c>
      <c r="D44" s="1">
        <v>12.99</v>
      </c>
      <c r="E44" s="1">
        <v>2</v>
      </c>
      <c r="F44" s="5" t="s">
        <v>18</v>
      </c>
      <c r="G44" s="5">
        <f t="shared" si="0"/>
        <v>0.02</v>
      </c>
      <c r="H44" s="5">
        <f t="shared" si="1"/>
        <v>38.97</v>
      </c>
      <c r="I44" s="5">
        <f t="shared" si="2"/>
        <v>3819.06</v>
      </c>
      <c r="J44" s="5">
        <f t="shared" si="3"/>
        <v>1247.5596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8BAE-5F41-41D0-AACF-7F8192D9C504}">
  <dimension ref="A1:G44"/>
  <sheetViews>
    <sheetView topLeftCell="A25" workbookViewId="0">
      <selection activeCell="A17" activeCellId="2" sqref="A2:A8 A9:A16 A17:A25"/>
    </sheetView>
  </sheetViews>
  <sheetFormatPr defaultRowHeight="14.4" x14ac:dyDescent="0.3"/>
  <cols>
    <col min="1" max="1" width="8" bestFit="1" customWidth="1"/>
    <col min="2" max="2" width="14.77734375" bestFit="1" customWidth="1"/>
    <col min="3" max="3" width="9.6640625" bestFit="1" customWidth="1"/>
    <col min="4" max="4" width="8" bestFit="1" customWidth="1"/>
    <col min="5" max="5" width="9.77734375" bestFit="1" customWidth="1"/>
    <col min="6" max="6" width="12.6640625" bestFit="1" customWidth="1"/>
    <col min="7" max="7" width="12.21875" bestFit="1" customWidth="1"/>
  </cols>
  <sheetData>
    <row r="1" spans="1:7" x14ac:dyDescent="0.3">
      <c r="A1" s="2" t="s">
        <v>7</v>
      </c>
      <c r="B1" s="3" t="s">
        <v>13</v>
      </c>
      <c r="C1" s="2" t="s">
        <v>9</v>
      </c>
      <c r="D1" s="2" t="s">
        <v>10</v>
      </c>
      <c r="E1" s="2" t="s">
        <v>11</v>
      </c>
      <c r="F1" s="3" t="s">
        <v>16</v>
      </c>
      <c r="G1" s="3" t="s">
        <v>17</v>
      </c>
    </row>
    <row r="2" spans="1:7" x14ac:dyDescent="0.3">
      <c r="A2" s="1">
        <v>1</v>
      </c>
      <c r="B2" s="5" t="s">
        <v>4</v>
      </c>
      <c r="C2" s="1">
        <v>111</v>
      </c>
      <c r="D2" s="1">
        <v>298.98</v>
      </c>
      <c r="E2" s="1">
        <v>22</v>
      </c>
      <c r="F2" s="1">
        <v>99560.34</v>
      </c>
      <c r="G2" s="1">
        <v>25885.688399999999</v>
      </c>
    </row>
    <row r="3" spans="1:7" x14ac:dyDescent="0.3">
      <c r="A3" s="1">
        <v>1</v>
      </c>
      <c r="B3" s="5" t="s">
        <v>4</v>
      </c>
      <c r="C3" s="1">
        <v>111</v>
      </c>
      <c r="D3" s="1">
        <v>66.89</v>
      </c>
      <c r="E3" s="1">
        <v>22</v>
      </c>
      <c r="F3" s="1">
        <v>22274.37</v>
      </c>
      <c r="G3" s="1">
        <v>5791.3361999999997</v>
      </c>
    </row>
    <row r="4" spans="1:7" x14ac:dyDescent="0.3">
      <c r="A4" s="1">
        <v>1</v>
      </c>
      <c r="B4" s="5" t="s">
        <v>4</v>
      </c>
      <c r="C4" s="1">
        <v>47</v>
      </c>
      <c r="D4" s="1">
        <v>149.88</v>
      </c>
      <c r="E4" s="1">
        <v>22</v>
      </c>
      <c r="F4" s="1">
        <v>21133.08</v>
      </c>
      <c r="G4" s="1">
        <v>5494.6008000000002</v>
      </c>
    </row>
    <row r="5" spans="1:7" x14ac:dyDescent="0.3">
      <c r="A5" s="1">
        <v>1</v>
      </c>
      <c r="B5" s="5" t="s">
        <v>4</v>
      </c>
      <c r="C5" s="1">
        <v>70</v>
      </c>
      <c r="D5" s="1">
        <v>282.98</v>
      </c>
      <c r="E5" s="1">
        <v>22</v>
      </c>
      <c r="F5" s="1">
        <v>59425.8</v>
      </c>
      <c r="G5" s="1">
        <v>15450.708000000001</v>
      </c>
    </row>
    <row r="6" spans="1:7" x14ac:dyDescent="0.3">
      <c r="A6" s="1">
        <v>1</v>
      </c>
      <c r="B6" s="5" t="s">
        <v>4</v>
      </c>
      <c r="C6" s="1">
        <v>67</v>
      </c>
      <c r="D6" s="1">
        <v>647.99</v>
      </c>
      <c r="E6" s="1">
        <v>22</v>
      </c>
      <c r="F6" s="1">
        <v>130245.99</v>
      </c>
      <c r="G6" s="1">
        <v>33863.957399999999</v>
      </c>
    </row>
    <row r="7" spans="1:7" x14ac:dyDescent="0.3">
      <c r="A7" s="1">
        <v>1</v>
      </c>
      <c r="B7" s="5" t="s">
        <v>4</v>
      </c>
      <c r="C7" s="1">
        <v>74</v>
      </c>
      <c r="D7" s="1">
        <v>305</v>
      </c>
      <c r="E7" s="1">
        <v>22</v>
      </c>
      <c r="F7" s="1">
        <v>67710</v>
      </c>
      <c r="G7" s="1">
        <v>17604.599999999999</v>
      </c>
    </row>
    <row r="8" spans="1:7" x14ac:dyDescent="0.3">
      <c r="A8" s="1">
        <v>1</v>
      </c>
      <c r="B8" s="5" t="s">
        <v>4</v>
      </c>
      <c r="C8" s="1">
        <v>92</v>
      </c>
      <c r="D8" s="1">
        <v>759.99</v>
      </c>
      <c r="E8" s="1">
        <v>22</v>
      </c>
      <c r="F8" s="1">
        <v>209757.24</v>
      </c>
      <c r="G8" s="1">
        <v>54536.882400000002</v>
      </c>
    </row>
    <row r="9" spans="1:7" x14ac:dyDescent="0.3">
      <c r="A9" s="1">
        <v>2</v>
      </c>
      <c r="B9" s="5" t="s">
        <v>5</v>
      </c>
      <c r="C9" s="1">
        <v>77</v>
      </c>
      <c r="D9" s="1">
        <v>686.99</v>
      </c>
      <c r="E9" s="1">
        <v>12</v>
      </c>
      <c r="F9" s="1">
        <v>158694.69</v>
      </c>
      <c r="G9" s="1">
        <v>46550.4424</v>
      </c>
    </row>
    <row r="10" spans="1:7" x14ac:dyDescent="0.3">
      <c r="A10" s="1">
        <v>2</v>
      </c>
      <c r="B10" s="5" t="s">
        <v>5</v>
      </c>
      <c r="C10" s="1">
        <v>65</v>
      </c>
      <c r="D10" s="1">
        <v>16.989999999999998</v>
      </c>
      <c r="E10" s="1">
        <v>12</v>
      </c>
      <c r="F10" s="1">
        <v>3313.05</v>
      </c>
      <c r="G10" s="1">
        <v>971.82799999999997</v>
      </c>
    </row>
    <row r="11" spans="1:7" x14ac:dyDescent="0.3">
      <c r="A11" s="1">
        <v>2</v>
      </c>
      <c r="B11" s="5" t="s">
        <v>5</v>
      </c>
      <c r="C11" s="1">
        <v>45</v>
      </c>
      <c r="D11" s="1">
        <v>725.99</v>
      </c>
      <c r="E11" s="1">
        <v>12</v>
      </c>
      <c r="F11" s="1">
        <v>98008.65</v>
      </c>
      <c r="G11" s="1">
        <v>28749.204000000002</v>
      </c>
    </row>
    <row r="12" spans="1:7" x14ac:dyDescent="0.3">
      <c r="A12" s="1">
        <v>2</v>
      </c>
      <c r="B12" s="5" t="s">
        <v>5</v>
      </c>
      <c r="C12" s="1">
        <v>70</v>
      </c>
      <c r="D12" s="1">
        <v>824.98</v>
      </c>
      <c r="E12" s="1">
        <v>12</v>
      </c>
      <c r="F12" s="1">
        <v>173245.8</v>
      </c>
      <c r="G12" s="1">
        <v>50818.767999999996</v>
      </c>
    </row>
    <row r="13" spans="1:7" x14ac:dyDescent="0.3">
      <c r="A13" s="1">
        <v>2</v>
      </c>
      <c r="B13" s="5" t="s">
        <v>5</v>
      </c>
      <c r="C13" s="1">
        <v>123</v>
      </c>
      <c r="D13" s="1">
        <v>68.06</v>
      </c>
      <c r="E13" s="1">
        <v>12</v>
      </c>
      <c r="F13" s="1">
        <v>25114.14</v>
      </c>
      <c r="G13" s="1">
        <v>7366.8144000000002</v>
      </c>
    </row>
    <row r="14" spans="1:7" x14ac:dyDescent="0.3">
      <c r="A14" s="1">
        <v>2</v>
      </c>
      <c r="B14" s="5" t="s">
        <v>5</v>
      </c>
      <c r="C14" s="1">
        <v>82</v>
      </c>
      <c r="D14" s="1">
        <v>1274.99</v>
      </c>
      <c r="E14" s="1">
        <v>12</v>
      </c>
      <c r="F14" s="1">
        <v>313647.53999999998</v>
      </c>
      <c r="G14" s="1">
        <v>92003.278399999996</v>
      </c>
    </row>
    <row r="15" spans="1:7" x14ac:dyDescent="0.3">
      <c r="A15" s="1">
        <v>2</v>
      </c>
      <c r="B15" s="5" t="s">
        <v>5</v>
      </c>
      <c r="C15" s="1">
        <v>133</v>
      </c>
      <c r="D15" s="1">
        <v>4139</v>
      </c>
      <c r="E15" s="1">
        <v>12</v>
      </c>
      <c r="F15" s="1">
        <v>1651461</v>
      </c>
      <c r="G15" s="1">
        <v>484428.56</v>
      </c>
    </row>
    <row r="16" spans="1:7" x14ac:dyDescent="0.3">
      <c r="A16" s="1">
        <v>2</v>
      </c>
      <c r="B16" s="5" t="s">
        <v>5</v>
      </c>
      <c r="C16" s="1">
        <v>57</v>
      </c>
      <c r="D16" s="1">
        <v>309.85000000000002</v>
      </c>
      <c r="E16" s="1">
        <v>12</v>
      </c>
      <c r="F16" s="1">
        <v>52984.35</v>
      </c>
      <c r="G16" s="1">
        <v>15542.075999999999</v>
      </c>
    </row>
    <row r="17" spans="1:7" x14ac:dyDescent="0.3">
      <c r="A17" s="1">
        <v>3</v>
      </c>
      <c r="B17" s="5" t="s">
        <v>3</v>
      </c>
      <c r="C17" s="1">
        <v>149</v>
      </c>
      <c r="D17" s="1">
        <v>339.99</v>
      </c>
      <c r="E17" s="1">
        <v>9</v>
      </c>
      <c r="F17" s="1">
        <v>151975.53</v>
      </c>
      <c r="G17" s="1">
        <v>46099.244100000004</v>
      </c>
    </row>
    <row r="18" spans="1:7" x14ac:dyDescent="0.3">
      <c r="A18" s="1">
        <v>3</v>
      </c>
      <c r="B18" s="5" t="s">
        <v>3</v>
      </c>
      <c r="C18" s="1">
        <v>52</v>
      </c>
      <c r="D18" s="1">
        <v>525.99</v>
      </c>
      <c r="E18" s="1">
        <v>9</v>
      </c>
      <c r="F18" s="1">
        <v>82054.44</v>
      </c>
      <c r="G18" s="1">
        <v>24889.846799999999</v>
      </c>
    </row>
    <row r="19" spans="1:7" x14ac:dyDescent="0.3">
      <c r="A19" s="1">
        <v>3</v>
      </c>
      <c r="B19" s="5" t="s">
        <v>3</v>
      </c>
      <c r="C19" s="1">
        <v>87</v>
      </c>
      <c r="D19" s="1">
        <v>660</v>
      </c>
      <c r="E19" s="1">
        <v>9</v>
      </c>
      <c r="F19" s="1">
        <v>172260</v>
      </c>
      <c r="G19" s="1">
        <v>52252.2</v>
      </c>
    </row>
    <row r="20" spans="1:7" x14ac:dyDescent="0.3">
      <c r="A20" s="1">
        <v>3</v>
      </c>
      <c r="B20" s="5" t="s">
        <v>3</v>
      </c>
      <c r="C20" s="1">
        <v>90</v>
      </c>
      <c r="D20" s="1">
        <v>1431.99</v>
      </c>
      <c r="E20" s="1">
        <v>9</v>
      </c>
      <c r="F20" s="1">
        <v>386637.3</v>
      </c>
      <c r="G20" s="1">
        <v>117279.981</v>
      </c>
    </row>
    <row r="21" spans="1:7" x14ac:dyDescent="0.3">
      <c r="A21" s="1">
        <v>3</v>
      </c>
      <c r="B21" s="5" t="s">
        <v>3</v>
      </c>
      <c r="C21" s="1">
        <v>75</v>
      </c>
      <c r="D21" s="1">
        <v>299.89</v>
      </c>
      <c r="E21" s="1">
        <v>9</v>
      </c>
      <c r="F21" s="1">
        <v>67475.25</v>
      </c>
      <c r="G21" s="1">
        <v>20467.4925</v>
      </c>
    </row>
    <row r="22" spans="1:7" x14ac:dyDescent="0.3">
      <c r="A22" s="1">
        <v>3</v>
      </c>
      <c r="B22" s="5" t="s">
        <v>3</v>
      </c>
      <c r="C22" s="1">
        <v>133</v>
      </c>
      <c r="D22" s="1">
        <v>343.99</v>
      </c>
      <c r="E22" s="1">
        <v>9</v>
      </c>
      <c r="F22" s="1">
        <v>137252.01</v>
      </c>
      <c r="G22" s="1">
        <v>41633.109700000001</v>
      </c>
    </row>
    <row r="23" spans="1:7" x14ac:dyDescent="0.3">
      <c r="A23" s="1">
        <v>3</v>
      </c>
      <c r="B23" s="5" t="s">
        <v>3</v>
      </c>
      <c r="C23" s="1">
        <v>145</v>
      </c>
      <c r="D23" s="1">
        <v>443.64</v>
      </c>
      <c r="E23" s="1">
        <v>9</v>
      </c>
      <c r="F23" s="1">
        <v>192983.4</v>
      </c>
      <c r="G23" s="1">
        <v>58538.298000000003</v>
      </c>
    </row>
    <row r="24" spans="1:7" x14ac:dyDescent="0.3">
      <c r="A24" s="1">
        <v>3</v>
      </c>
      <c r="B24" s="5" t="s">
        <v>3</v>
      </c>
      <c r="C24" s="1">
        <v>143</v>
      </c>
      <c r="D24" s="1">
        <v>52.65</v>
      </c>
      <c r="E24" s="1">
        <v>9</v>
      </c>
      <c r="F24" s="1">
        <v>22586.85</v>
      </c>
      <c r="G24" s="1">
        <v>6851.3445000000002</v>
      </c>
    </row>
    <row r="25" spans="1:7" x14ac:dyDescent="0.3">
      <c r="A25" s="1">
        <v>3</v>
      </c>
      <c r="B25" s="5" t="s">
        <v>3</v>
      </c>
      <c r="C25" s="1">
        <v>134</v>
      </c>
      <c r="D25" s="1">
        <v>1899.99</v>
      </c>
      <c r="E25" s="1">
        <v>9</v>
      </c>
      <c r="F25" s="1">
        <v>763795.98</v>
      </c>
      <c r="G25" s="1">
        <v>231684.7806</v>
      </c>
    </row>
    <row r="26" spans="1:7" x14ac:dyDescent="0.3">
      <c r="A26" s="1">
        <v>4</v>
      </c>
      <c r="B26" s="5" t="s">
        <v>6</v>
      </c>
      <c r="C26" s="1">
        <v>87</v>
      </c>
      <c r="D26" s="1">
        <v>1029.99</v>
      </c>
      <c r="E26" s="1">
        <v>18</v>
      </c>
      <c r="F26" s="1">
        <v>268827.39</v>
      </c>
      <c r="G26" s="1">
        <v>73479.486600000004</v>
      </c>
    </row>
    <row r="27" spans="1:7" x14ac:dyDescent="0.3">
      <c r="A27" s="1">
        <v>4</v>
      </c>
      <c r="B27" s="5" t="s">
        <v>6</v>
      </c>
      <c r="C27" s="1">
        <v>40</v>
      </c>
      <c r="D27" s="1">
        <v>104.88</v>
      </c>
      <c r="E27" s="1">
        <v>18</v>
      </c>
      <c r="F27" s="1">
        <v>12585.6</v>
      </c>
      <c r="G27" s="1">
        <v>3440.0639999999999</v>
      </c>
    </row>
    <row r="28" spans="1:7" x14ac:dyDescent="0.3">
      <c r="A28" s="1">
        <v>4</v>
      </c>
      <c r="B28" s="5" t="s">
        <v>6</v>
      </c>
      <c r="C28" s="1">
        <v>62</v>
      </c>
      <c r="D28" s="1">
        <v>319.99</v>
      </c>
      <c r="E28" s="1">
        <v>18</v>
      </c>
      <c r="F28" s="1">
        <v>59518.14</v>
      </c>
      <c r="G28" s="1">
        <v>16268.2916</v>
      </c>
    </row>
    <row r="29" spans="1:7" x14ac:dyDescent="0.3">
      <c r="A29" s="1">
        <v>4</v>
      </c>
      <c r="B29" s="5" t="s">
        <v>6</v>
      </c>
      <c r="C29" s="1">
        <v>70</v>
      </c>
      <c r="D29" s="1">
        <v>289.79000000000002</v>
      </c>
      <c r="E29" s="1">
        <v>18</v>
      </c>
      <c r="F29" s="1">
        <v>60855.9</v>
      </c>
      <c r="G29" s="1">
        <v>16633.946</v>
      </c>
    </row>
    <row r="30" spans="1:7" x14ac:dyDescent="0.3">
      <c r="A30" s="1">
        <v>4</v>
      </c>
      <c r="B30" s="5" t="s">
        <v>6</v>
      </c>
      <c r="C30" s="1">
        <v>42</v>
      </c>
      <c r="D30" s="1">
        <v>109.99</v>
      </c>
      <c r="E30" s="1">
        <v>18</v>
      </c>
      <c r="F30" s="1">
        <v>13858.74</v>
      </c>
      <c r="G30" s="1">
        <v>3788.0556000000001</v>
      </c>
    </row>
    <row r="31" spans="1:7" x14ac:dyDescent="0.3">
      <c r="A31" s="1">
        <v>4</v>
      </c>
      <c r="B31" s="5" t="s">
        <v>6</v>
      </c>
      <c r="C31" s="1">
        <v>44</v>
      </c>
      <c r="D31" s="1">
        <v>319.99</v>
      </c>
      <c r="E31" s="1">
        <v>18</v>
      </c>
      <c r="F31" s="1">
        <v>42238.68</v>
      </c>
      <c r="G31" s="1">
        <v>11545.2392</v>
      </c>
    </row>
    <row r="32" spans="1:7" x14ac:dyDescent="0.3">
      <c r="A32" s="1">
        <v>5</v>
      </c>
      <c r="B32" s="5" t="s">
        <v>0</v>
      </c>
      <c r="C32" s="1">
        <v>124</v>
      </c>
      <c r="D32" s="1">
        <v>519.99</v>
      </c>
      <c r="E32" s="1">
        <v>10</v>
      </c>
      <c r="F32" s="1">
        <v>193436.28</v>
      </c>
      <c r="G32" s="1">
        <v>58030.883999999998</v>
      </c>
    </row>
    <row r="33" spans="1:7" x14ac:dyDescent="0.3">
      <c r="A33" s="1">
        <v>5</v>
      </c>
      <c r="B33" s="5" t="s">
        <v>0</v>
      </c>
      <c r="C33" s="1">
        <v>148</v>
      </c>
      <c r="D33" s="1">
        <v>549.59</v>
      </c>
      <c r="E33" s="1">
        <v>10</v>
      </c>
      <c r="F33" s="1">
        <v>244017.96</v>
      </c>
      <c r="G33" s="1">
        <v>73205.388000000006</v>
      </c>
    </row>
    <row r="34" spans="1:7" x14ac:dyDescent="0.3">
      <c r="A34" s="1">
        <v>5</v>
      </c>
      <c r="B34" s="5" t="s">
        <v>0</v>
      </c>
      <c r="C34" s="1">
        <v>141</v>
      </c>
      <c r="D34" s="1">
        <v>721.99</v>
      </c>
      <c r="E34" s="1">
        <v>10</v>
      </c>
      <c r="F34" s="1">
        <v>305401.77</v>
      </c>
      <c r="G34" s="1">
        <v>91620.531000000003</v>
      </c>
    </row>
    <row r="35" spans="1:7" x14ac:dyDescent="0.3">
      <c r="A35" s="1">
        <v>6</v>
      </c>
      <c r="B35" s="5" t="s">
        <v>2</v>
      </c>
      <c r="C35" s="1">
        <v>34</v>
      </c>
      <c r="D35" s="1">
        <v>279.99</v>
      </c>
      <c r="E35" s="1">
        <v>15</v>
      </c>
      <c r="F35" s="1">
        <v>28558.98</v>
      </c>
      <c r="G35" s="1">
        <v>8091.7110000000002</v>
      </c>
    </row>
    <row r="36" spans="1:7" x14ac:dyDescent="0.3">
      <c r="A36" s="1">
        <v>6</v>
      </c>
      <c r="B36" s="5" t="s">
        <v>2</v>
      </c>
      <c r="C36" s="1">
        <v>79</v>
      </c>
      <c r="D36" s="1">
        <v>899.99</v>
      </c>
      <c r="E36" s="1">
        <v>15</v>
      </c>
      <c r="F36" s="1">
        <v>213297.63</v>
      </c>
      <c r="G36" s="1">
        <v>60434.328500000003</v>
      </c>
    </row>
    <row r="37" spans="1:7" x14ac:dyDescent="0.3">
      <c r="A37" s="1">
        <v>7</v>
      </c>
      <c r="B37" s="5" t="s">
        <v>1</v>
      </c>
      <c r="C37" s="1">
        <v>92</v>
      </c>
      <c r="D37" s="1">
        <v>800.74</v>
      </c>
      <c r="E37" s="1">
        <v>25</v>
      </c>
      <c r="F37" s="1">
        <v>221004.24</v>
      </c>
      <c r="G37" s="1">
        <v>55251.06</v>
      </c>
    </row>
    <row r="38" spans="1:7" x14ac:dyDescent="0.3">
      <c r="A38" s="1">
        <v>7</v>
      </c>
      <c r="B38" s="5" t="s">
        <v>1</v>
      </c>
      <c r="C38" s="1">
        <v>127</v>
      </c>
      <c r="D38" s="1">
        <v>659.99</v>
      </c>
      <c r="E38" s="1">
        <v>25</v>
      </c>
      <c r="F38" s="1">
        <v>251456.19</v>
      </c>
      <c r="G38" s="1">
        <v>62864.047500000001</v>
      </c>
    </row>
    <row r="39" spans="1:7" x14ac:dyDescent="0.3">
      <c r="A39" s="1">
        <v>7</v>
      </c>
      <c r="B39" s="5" t="s">
        <v>1</v>
      </c>
      <c r="C39" s="1">
        <v>145</v>
      </c>
      <c r="D39" s="1">
        <v>1999.89</v>
      </c>
      <c r="E39" s="1">
        <v>25</v>
      </c>
      <c r="F39" s="1">
        <v>869952.15</v>
      </c>
      <c r="G39" s="1">
        <v>217488.03750000001</v>
      </c>
    </row>
    <row r="40" spans="1:7" x14ac:dyDescent="0.3">
      <c r="A40" s="1">
        <v>7</v>
      </c>
      <c r="B40" s="5" t="s">
        <v>1</v>
      </c>
      <c r="C40" s="1">
        <v>119</v>
      </c>
      <c r="D40" s="1">
        <v>680.99</v>
      </c>
      <c r="E40" s="1">
        <v>25</v>
      </c>
      <c r="F40" s="1">
        <v>243113.43</v>
      </c>
      <c r="G40" s="1">
        <v>60778.357499999998</v>
      </c>
    </row>
    <row r="41" spans="1:7" x14ac:dyDescent="0.3">
      <c r="A41" s="1">
        <v>8</v>
      </c>
      <c r="B41" s="5" t="s">
        <v>18</v>
      </c>
      <c r="C41" s="1">
        <v>41</v>
      </c>
      <c r="D41" s="1">
        <v>74.989999999999995</v>
      </c>
      <c r="E41" s="1">
        <v>2</v>
      </c>
      <c r="F41" s="1">
        <v>9223.77</v>
      </c>
      <c r="G41" s="1">
        <v>3013.0981999999999</v>
      </c>
    </row>
    <row r="42" spans="1:7" x14ac:dyDescent="0.3">
      <c r="A42" s="1">
        <v>8</v>
      </c>
      <c r="B42" s="5" t="s">
        <v>18</v>
      </c>
      <c r="C42" s="1">
        <v>85</v>
      </c>
      <c r="D42" s="1">
        <v>75.989999999999995</v>
      </c>
      <c r="E42" s="1">
        <v>2</v>
      </c>
      <c r="F42" s="1">
        <v>19377.45</v>
      </c>
      <c r="G42" s="1">
        <v>6329.9669999999996</v>
      </c>
    </row>
    <row r="43" spans="1:7" x14ac:dyDescent="0.3">
      <c r="A43" s="1">
        <v>8</v>
      </c>
      <c r="B43" s="5" t="s">
        <v>18</v>
      </c>
      <c r="C43" s="1">
        <v>89</v>
      </c>
      <c r="D43" s="1">
        <v>96.99</v>
      </c>
      <c r="E43" s="1">
        <v>2</v>
      </c>
      <c r="F43" s="1">
        <v>25896.33</v>
      </c>
      <c r="G43" s="1">
        <v>8459.4678000000004</v>
      </c>
    </row>
    <row r="44" spans="1:7" x14ac:dyDescent="0.3">
      <c r="A44" s="1">
        <v>8</v>
      </c>
      <c r="B44" s="5" t="s">
        <v>18</v>
      </c>
      <c r="C44" s="1">
        <v>98</v>
      </c>
      <c r="D44" s="1">
        <v>12.99</v>
      </c>
      <c r="E44" s="1">
        <v>2</v>
      </c>
      <c r="F44" s="1">
        <v>3819.06</v>
      </c>
      <c r="G44" s="1">
        <v>1247.5596</v>
      </c>
    </row>
  </sheetData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F93B-BA7A-48AF-8C22-22779AE8B8E3}">
  <dimension ref="A1:J44"/>
  <sheetViews>
    <sheetView workbookViewId="0">
      <selection activeCell="A2" sqref="A2:J8"/>
    </sheetView>
  </sheetViews>
  <sheetFormatPr defaultRowHeight="14.4" x14ac:dyDescent="0.3"/>
  <cols>
    <col min="1" max="1" width="8" bestFit="1" customWidth="1"/>
    <col min="2" max="2" width="14.77734375" bestFit="1" customWidth="1"/>
    <col min="3" max="3" width="9.6640625" bestFit="1" customWidth="1"/>
    <col min="4" max="4" width="8" bestFit="1" customWidth="1"/>
    <col min="5" max="5" width="9.77734375" bestFit="1" customWidth="1"/>
    <col min="6" max="6" width="14.77734375" bestFit="1" customWidth="1"/>
    <col min="7" max="7" width="10.77734375" bestFit="1" customWidth="1"/>
    <col min="8" max="8" width="18.5546875" bestFit="1" customWidth="1"/>
    <col min="9" max="9" width="12.6640625" bestFit="1" customWidth="1"/>
    <col min="10" max="10" width="12.21875" bestFit="1" customWidth="1"/>
  </cols>
  <sheetData>
    <row r="1" spans="1:10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</row>
    <row r="2" spans="1:10" x14ac:dyDescent="0.3">
      <c r="A2" s="4">
        <v>1</v>
      </c>
      <c r="B2" s="4" t="s">
        <v>4</v>
      </c>
      <c r="C2" s="4">
        <v>111</v>
      </c>
      <c r="D2" s="4">
        <v>298.98</v>
      </c>
      <c r="E2" s="4">
        <v>22</v>
      </c>
      <c r="F2" s="5" t="s">
        <v>4</v>
      </c>
      <c r="G2" s="5">
        <f t="shared" ref="G2:G44" si="0">E2/100</f>
        <v>0.22</v>
      </c>
      <c r="H2" s="5">
        <f t="shared" ref="H2:H44" si="1">D2*3</f>
        <v>896.94</v>
      </c>
      <c r="I2" s="5">
        <f t="shared" ref="I2:I44" si="2">C2*H2</f>
        <v>99560.340000000011</v>
      </c>
      <c r="J2" s="5">
        <f t="shared" ref="J2:J44" si="3">(D2*C2)-(D2*C2*G2)</f>
        <v>25885.688399999999</v>
      </c>
    </row>
    <row r="3" spans="1:10" x14ac:dyDescent="0.3">
      <c r="A3" s="4">
        <v>1</v>
      </c>
      <c r="B3" s="4" t="s">
        <v>4</v>
      </c>
      <c r="C3" s="4">
        <v>111</v>
      </c>
      <c r="D3" s="4">
        <v>66.89</v>
      </c>
      <c r="E3" s="4">
        <v>22</v>
      </c>
      <c r="F3" s="5" t="s">
        <v>4</v>
      </c>
      <c r="G3" s="5">
        <f t="shared" si="0"/>
        <v>0.22</v>
      </c>
      <c r="H3" s="5">
        <f t="shared" si="1"/>
        <v>200.67000000000002</v>
      </c>
      <c r="I3" s="5">
        <f t="shared" si="2"/>
        <v>22274.370000000003</v>
      </c>
      <c r="J3" s="5">
        <f t="shared" si="3"/>
        <v>5791.3361999999997</v>
      </c>
    </row>
    <row r="4" spans="1:10" x14ac:dyDescent="0.3">
      <c r="A4" s="4">
        <v>1</v>
      </c>
      <c r="B4" s="4" t="s">
        <v>4</v>
      </c>
      <c r="C4" s="4">
        <v>47</v>
      </c>
      <c r="D4" s="4">
        <v>149.88</v>
      </c>
      <c r="E4" s="4">
        <v>22</v>
      </c>
      <c r="F4" s="5" t="s">
        <v>4</v>
      </c>
      <c r="G4" s="5">
        <f t="shared" si="0"/>
        <v>0.22</v>
      </c>
      <c r="H4" s="5">
        <f t="shared" si="1"/>
        <v>449.64</v>
      </c>
      <c r="I4" s="5">
        <f t="shared" si="2"/>
        <v>21133.079999999998</v>
      </c>
      <c r="J4" s="5">
        <f t="shared" si="3"/>
        <v>5494.6008000000002</v>
      </c>
    </row>
    <row r="5" spans="1:10" x14ac:dyDescent="0.3">
      <c r="A5" s="4">
        <v>1</v>
      </c>
      <c r="B5" s="4" t="s">
        <v>4</v>
      </c>
      <c r="C5" s="4">
        <v>70</v>
      </c>
      <c r="D5" s="4">
        <v>282.98</v>
      </c>
      <c r="E5" s="4">
        <v>22</v>
      </c>
      <c r="F5" s="5" t="s">
        <v>4</v>
      </c>
      <c r="G5" s="5">
        <f t="shared" si="0"/>
        <v>0.22</v>
      </c>
      <c r="H5" s="5">
        <f t="shared" si="1"/>
        <v>848.94</v>
      </c>
      <c r="I5" s="5">
        <f t="shared" si="2"/>
        <v>59425.8</v>
      </c>
      <c r="J5" s="5">
        <f t="shared" si="3"/>
        <v>15450.708000000002</v>
      </c>
    </row>
    <row r="6" spans="1:10" x14ac:dyDescent="0.3">
      <c r="A6" s="4">
        <v>1</v>
      </c>
      <c r="B6" s="4" t="s">
        <v>4</v>
      </c>
      <c r="C6" s="4">
        <v>67</v>
      </c>
      <c r="D6" s="4">
        <v>647.99</v>
      </c>
      <c r="E6" s="4">
        <v>22</v>
      </c>
      <c r="F6" s="5" t="s">
        <v>4</v>
      </c>
      <c r="G6" s="5">
        <f t="shared" si="0"/>
        <v>0.22</v>
      </c>
      <c r="H6" s="5">
        <f t="shared" si="1"/>
        <v>1943.97</v>
      </c>
      <c r="I6" s="5">
        <f t="shared" si="2"/>
        <v>130245.99</v>
      </c>
      <c r="J6" s="5">
        <f t="shared" si="3"/>
        <v>33863.957399999999</v>
      </c>
    </row>
    <row r="7" spans="1:10" x14ac:dyDescent="0.3">
      <c r="A7" s="4">
        <v>1</v>
      </c>
      <c r="B7" s="4" t="s">
        <v>4</v>
      </c>
      <c r="C7" s="4">
        <v>74</v>
      </c>
      <c r="D7" s="4">
        <v>305</v>
      </c>
      <c r="E7" s="4">
        <v>22</v>
      </c>
      <c r="F7" s="5" t="s">
        <v>4</v>
      </c>
      <c r="G7" s="5">
        <f t="shared" si="0"/>
        <v>0.22</v>
      </c>
      <c r="H7" s="5">
        <f t="shared" si="1"/>
        <v>915</v>
      </c>
      <c r="I7" s="5">
        <f t="shared" si="2"/>
        <v>67710</v>
      </c>
      <c r="J7" s="5">
        <f t="shared" si="3"/>
        <v>17604.599999999999</v>
      </c>
    </row>
    <row r="8" spans="1:10" x14ac:dyDescent="0.3">
      <c r="A8" s="4">
        <v>1</v>
      </c>
      <c r="B8" s="4" t="s">
        <v>4</v>
      </c>
      <c r="C8" s="4">
        <v>92</v>
      </c>
      <c r="D8" s="4">
        <v>759.99</v>
      </c>
      <c r="E8" s="4">
        <v>22</v>
      </c>
      <c r="F8" s="5" t="s">
        <v>4</v>
      </c>
      <c r="G8" s="5">
        <f t="shared" si="0"/>
        <v>0.22</v>
      </c>
      <c r="H8" s="5">
        <f t="shared" si="1"/>
        <v>2279.9700000000003</v>
      </c>
      <c r="I8" s="5">
        <f t="shared" si="2"/>
        <v>209757.24000000002</v>
      </c>
      <c r="J8" s="5">
        <f t="shared" si="3"/>
        <v>54536.882400000002</v>
      </c>
    </row>
    <row r="9" spans="1:10" x14ac:dyDescent="0.3">
      <c r="A9" s="4">
        <v>2</v>
      </c>
      <c r="B9" s="4" t="s">
        <v>5</v>
      </c>
      <c r="C9" s="4">
        <v>77</v>
      </c>
      <c r="D9" s="4">
        <v>686.99</v>
      </c>
      <c r="E9" s="4">
        <v>12</v>
      </c>
      <c r="F9" s="5" t="s">
        <v>5</v>
      </c>
      <c r="G9" s="5">
        <f t="shared" si="0"/>
        <v>0.12</v>
      </c>
      <c r="H9" s="5">
        <f t="shared" si="1"/>
        <v>2060.9700000000003</v>
      </c>
      <c r="I9" s="5">
        <f t="shared" si="2"/>
        <v>158694.69000000003</v>
      </c>
      <c r="J9" s="5">
        <f t="shared" si="3"/>
        <v>46550.4424</v>
      </c>
    </row>
    <row r="10" spans="1:10" x14ac:dyDescent="0.3">
      <c r="A10" s="4">
        <v>2</v>
      </c>
      <c r="B10" s="4" t="s">
        <v>5</v>
      </c>
      <c r="C10" s="4">
        <v>65</v>
      </c>
      <c r="D10" s="4">
        <v>16.989999999999998</v>
      </c>
      <c r="E10" s="4">
        <v>12</v>
      </c>
      <c r="F10" s="5" t="s">
        <v>5</v>
      </c>
      <c r="G10" s="5">
        <f t="shared" si="0"/>
        <v>0.12</v>
      </c>
      <c r="H10" s="5">
        <f t="shared" si="1"/>
        <v>50.97</v>
      </c>
      <c r="I10" s="5">
        <f t="shared" si="2"/>
        <v>3313.0499999999997</v>
      </c>
      <c r="J10" s="5">
        <f t="shared" si="3"/>
        <v>971.82799999999997</v>
      </c>
    </row>
    <row r="11" spans="1:10" x14ac:dyDescent="0.3">
      <c r="A11" s="4">
        <v>2</v>
      </c>
      <c r="B11" s="4" t="s">
        <v>5</v>
      </c>
      <c r="C11" s="4">
        <v>45</v>
      </c>
      <c r="D11" s="4">
        <v>725.99</v>
      </c>
      <c r="E11" s="4">
        <v>12</v>
      </c>
      <c r="F11" s="5" t="s">
        <v>5</v>
      </c>
      <c r="G11" s="5">
        <f t="shared" si="0"/>
        <v>0.12</v>
      </c>
      <c r="H11" s="5">
        <f t="shared" si="1"/>
        <v>2177.9700000000003</v>
      </c>
      <c r="I11" s="5">
        <f t="shared" si="2"/>
        <v>98008.650000000009</v>
      </c>
      <c r="J11" s="5">
        <f t="shared" si="3"/>
        <v>28749.203999999998</v>
      </c>
    </row>
    <row r="12" spans="1:10" x14ac:dyDescent="0.3">
      <c r="A12" s="4">
        <v>2</v>
      </c>
      <c r="B12" s="4" t="s">
        <v>5</v>
      </c>
      <c r="C12" s="4">
        <v>70</v>
      </c>
      <c r="D12" s="4">
        <v>824.98</v>
      </c>
      <c r="E12" s="4">
        <v>12</v>
      </c>
      <c r="F12" s="5" t="s">
        <v>5</v>
      </c>
      <c r="G12" s="5">
        <f t="shared" si="0"/>
        <v>0.12</v>
      </c>
      <c r="H12" s="5">
        <f t="shared" si="1"/>
        <v>2474.94</v>
      </c>
      <c r="I12" s="5">
        <f t="shared" si="2"/>
        <v>173245.80000000002</v>
      </c>
      <c r="J12" s="5">
        <f t="shared" si="3"/>
        <v>50818.767999999996</v>
      </c>
    </row>
    <row r="13" spans="1:10" x14ac:dyDescent="0.3">
      <c r="A13" s="4">
        <v>2</v>
      </c>
      <c r="B13" s="4" t="s">
        <v>5</v>
      </c>
      <c r="C13" s="4">
        <v>123</v>
      </c>
      <c r="D13" s="4">
        <v>68.06</v>
      </c>
      <c r="E13" s="4">
        <v>12</v>
      </c>
      <c r="F13" s="5" t="s">
        <v>5</v>
      </c>
      <c r="G13" s="5">
        <f t="shared" si="0"/>
        <v>0.12</v>
      </c>
      <c r="H13" s="5">
        <f t="shared" si="1"/>
        <v>204.18</v>
      </c>
      <c r="I13" s="5">
        <f t="shared" si="2"/>
        <v>25114.14</v>
      </c>
      <c r="J13" s="5">
        <f t="shared" si="3"/>
        <v>7366.8144000000011</v>
      </c>
    </row>
    <row r="14" spans="1:10" x14ac:dyDescent="0.3">
      <c r="A14" s="4">
        <v>2</v>
      </c>
      <c r="B14" s="4" t="s">
        <v>5</v>
      </c>
      <c r="C14" s="4">
        <v>82</v>
      </c>
      <c r="D14" s="4">
        <v>1274.99</v>
      </c>
      <c r="E14" s="4">
        <v>12</v>
      </c>
      <c r="F14" s="5" t="s">
        <v>5</v>
      </c>
      <c r="G14" s="5">
        <f t="shared" si="0"/>
        <v>0.12</v>
      </c>
      <c r="H14" s="5">
        <f t="shared" si="1"/>
        <v>3824.9700000000003</v>
      </c>
      <c r="I14" s="5">
        <f t="shared" si="2"/>
        <v>313647.54000000004</v>
      </c>
      <c r="J14" s="5">
        <f t="shared" si="3"/>
        <v>92003.27840000001</v>
      </c>
    </row>
    <row r="15" spans="1:10" x14ac:dyDescent="0.3">
      <c r="A15" s="4">
        <v>2</v>
      </c>
      <c r="B15" s="4" t="s">
        <v>5</v>
      </c>
      <c r="C15" s="4">
        <v>133</v>
      </c>
      <c r="D15" s="4">
        <v>4139</v>
      </c>
      <c r="E15" s="4">
        <v>12</v>
      </c>
      <c r="F15" s="5" t="s">
        <v>5</v>
      </c>
      <c r="G15" s="5">
        <f t="shared" si="0"/>
        <v>0.12</v>
      </c>
      <c r="H15" s="5">
        <f t="shared" si="1"/>
        <v>12417</v>
      </c>
      <c r="I15" s="5">
        <f t="shared" si="2"/>
        <v>1651461</v>
      </c>
      <c r="J15" s="5">
        <f t="shared" si="3"/>
        <v>484428.56</v>
      </c>
    </row>
    <row r="16" spans="1:10" x14ac:dyDescent="0.3">
      <c r="A16" s="4">
        <v>2</v>
      </c>
      <c r="B16" s="4" t="s">
        <v>5</v>
      </c>
      <c r="C16" s="4">
        <v>57</v>
      </c>
      <c r="D16" s="4">
        <v>309.85000000000002</v>
      </c>
      <c r="E16" s="4">
        <v>12</v>
      </c>
      <c r="F16" s="5" t="s">
        <v>5</v>
      </c>
      <c r="G16" s="5">
        <f t="shared" si="0"/>
        <v>0.12</v>
      </c>
      <c r="H16" s="5">
        <f t="shared" si="1"/>
        <v>929.55000000000007</v>
      </c>
      <c r="I16" s="5">
        <f t="shared" si="2"/>
        <v>52984.350000000006</v>
      </c>
      <c r="J16" s="5">
        <f t="shared" si="3"/>
        <v>15542.076000000001</v>
      </c>
    </row>
    <row r="17" spans="1:10" x14ac:dyDescent="0.3">
      <c r="A17" s="4">
        <v>3</v>
      </c>
      <c r="B17" s="4" t="s">
        <v>3</v>
      </c>
      <c r="C17" s="4">
        <v>52</v>
      </c>
      <c r="D17" s="4">
        <v>525.99</v>
      </c>
      <c r="E17" s="4">
        <v>9</v>
      </c>
      <c r="F17" s="5" t="s">
        <v>3</v>
      </c>
      <c r="G17" s="5">
        <f t="shared" si="0"/>
        <v>0.09</v>
      </c>
      <c r="H17" s="5">
        <f t="shared" si="1"/>
        <v>1577.97</v>
      </c>
      <c r="I17" s="5">
        <f t="shared" si="2"/>
        <v>82054.44</v>
      </c>
      <c r="J17" s="5">
        <f t="shared" si="3"/>
        <v>24889.846799999999</v>
      </c>
    </row>
    <row r="18" spans="1:10" x14ac:dyDescent="0.3">
      <c r="A18" s="4">
        <v>3</v>
      </c>
      <c r="B18" s="4" t="s">
        <v>3</v>
      </c>
      <c r="C18" s="4">
        <v>87</v>
      </c>
      <c r="D18" s="4">
        <v>660</v>
      </c>
      <c r="E18" s="4">
        <v>9</v>
      </c>
      <c r="F18" s="5" t="s">
        <v>3</v>
      </c>
      <c r="G18" s="5">
        <f t="shared" si="0"/>
        <v>0.09</v>
      </c>
      <c r="H18" s="5">
        <f t="shared" si="1"/>
        <v>1980</v>
      </c>
      <c r="I18" s="5">
        <f t="shared" si="2"/>
        <v>172260</v>
      </c>
      <c r="J18" s="5">
        <f t="shared" si="3"/>
        <v>52252.2</v>
      </c>
    </row>
    <row r="19" spans="1:10" x14ac:dyDescent="0.3">
      <c r="A19" s="4">
        <v>3</v>
      </c>
      <c r="B19" s="4" t="s">
        <v>3</v>
      </c>
      <c r="C19" s="4">
        <v>90</v>
      </c>
      <c r="D19" s="4">
        <v>1431.99</v>
      </c>
      <c r="E19" s="4">
        <v>9</v>
      </c>
      <c r="F19" s="5" t="s">
        <v>3</v>
      </c>
      <c r="G19" s="5">
        <f t="shared" si="0"/>
        <v>0.09</v>
      </c>
      <c r="H19" s="5">
        <f t="shared" si="1"/>
        <v>4295.97</v>
      </c>
      <c r="I19" s="5">
        <f t="shared" si="2"/>
        <v>386637.30000000005</v>
      </c>
      <c r="J19" s="5">
        <f t="shared" si="3"/>
        <v>117279.981</v>
      </c>
    </row>
    <row r="20" spans="1:10" x14ac:dyDescent="0.3">
      <c r="A20" s="4">
        <v>3</v>
      </c>
      <c r="B20" s="4" t="s">
        <v>3</v>
      </c>
      <c r="C20" s="4">
        <v>75</v>
      </c>
      <c r="D20" s="4">
        <v>299.89</v>
      </c>
      <c r="E20" s="4">
        <v>9</v>
      </c>
      <c r="F20" s="5" t="s">
        <v>3</v>
      </c>
      <c r="G20" s="5">
        <f t="shared" si="0"/>
        <v>0.09</v>
      </c>
      <c r="H20" s="5">
        <f t="shared" si="1"/>
        <v>899.67</v>
      </c>
      <c r="I20" s="5">
        <f t="shared" si="2"/>
        <v>67475.25</v>
      </c>
      <c r="J20" s="5">
        <f t="shared" si="3"/>
        <v>20467.4925</v>
      </c>
    </row>
    <row r="21" spans="1:10" x14ac:dyDescent="0.3">
      <c r="A21" s="4">
        <v>3</v>
      </c>
      <c r="B21" s="4" t="s">
        <v>3</v>
      </c>
      <c r="C21" s="4">
        <v>133</v>
      </c>
      <c r="D21" s="4">
        <v>343.99</v>
      </c>
      <c r="E21" s="4">
        <v>9</v>
      </c>
      <c r="F21" s="5" t="s">
        <v>3</v>
      </c>
      <c r="G21" s="5">
        <f t="shared" si="0"/>
        <v>0.09</v>
      </c>
      <c r="H21" s="5">
        <f t="shared" si="1"/>
        <v>1031.97</v>
      </c>
      <c r="I21" s="5">
        <f t="shared" si="2"/>
        <v>137252.01</v>
      </c>
      <c r="J21" s="5">
        <f t="shared" si="3"/>
        <v>41633.109700000001</v>
      </c>
    </row>
    <row r="22" spans="1:10" x14ac:dyDescent="0.3">
      <c r="A22" s="4">
        <v>3</v>
      </c>
      <c r="B22" s="4" t="s">
        <v>3</v>
      </c>
      <c r="C22" s="4">
        <v>145</v>
      </c>
      <c r="D22" s="4">
        <v>443.64</v>
      </c>
      <c r="E22" s="4">
        <v>9</v>
      </c>
      <c r="F22" s="5" t="s">
        <v>3</v>
      </c>
      <c r="G22" s="5">
        <f t="shared" si="0"/>
        <v>0.09</v>
      </c>
      <c r="H22" s="5">
        <f t="shared" si="1"/>
        <v>1330.92</v>
      </c>
      <c r="I22" s="5">
        <f t="shared" si="2"/>
        <v>192983.40000000002</v>
      </c>
      <c r="J22" s="5">
        <f t="shared" si="3"/>
        <v>58538.297999999995</v>
      </c>
    </row>
    <row r="23" spans="1:10" x14ac:dyDescent="0.3">
      <c r="A23" s="4">
        <v>3</v>
      </c>
      <c r="B23" s="4" t="s">
        <v>3</v>
      </c>
      <c r="C23" s="4">
        <v>143</v>
      </c>
      <c r="D23" s="4">
        <v>52.65</v>
      </c>
      <c r="E23" s="4">
        <v>9</v>
      </c>
      <c r="F23" s="5" t="s">
        <v>3</v>
      </c>
      <c r="G23" s="5">
        <f t="shared" si="0"/>
        <v>0.09</v>
      </c>
      <c r="H23" s="5">
        <f t="shared" si="1"/>
        <v>157.94999999999999</v>
      </c>
      <c r="I23" s="5">
        <f t="shared" si="2"/>
        <v>22586.85</v>
      </c>
      <c r="J23" s="5">
        <f t="shared" si="3"/>
        <v>6851.3445000000002</v>
      </c>
    </row>
    <row r="24" spans="1:10" x14ac:dyDescent="0.3">
      <c r="A24" s="4">
        <v>3</v>
      </c>
      <c r="B24" s="4" t="s">
        <v>3</v>
      </c>
      <c r="C24" s="4">
        <v>134</v>
      </c>
      <c r="D24" s="4">
        <v>1899.99</v>
      </c>
      <c r="E24" s="4">
        <v>9</v>
      </c>
      <c r="F24" s="5" t="s">
        <v>3</v>
      </c>
      <c r="G24" s="5">
        <f t="shared" si="0"/>
        <v>0.09</v>
      </c>
      <c r="H24" s="5">
        <f t="shared" si="1"/>
        <v>5699.97</v>
      </c>
      <c r="I24" s="5">
        <f t="shared" si="2"/>
        <v>763795.98</v>
      </c>
      <c r="J24" s="5">
        <f t="shared" si="3"/>
        <v>231684.7806</v>
      </c>
    </row>
    <row r="25" spans="1:10" x14ac:dyDescent="0.3">
      <c r="A25" s="4">
        <v>3</v>
      </c>
      <c r="B25" s="4" t="s">
        <v>3</v>
      </c>
      <c r="C25" s="4">
        <v>149</v>
      </c>
      <c r="D25" s="4">
        <v>339.99</v>
      </c>
      <c r="E25" s="4">
        <v>9</v>
      </c>
      <c r="F25" s="5" t="s">
        <v>3</v>
      </c>
      <c r="G25" s="5">
        <f t="shared" si="0"/>
        <v>0.09</v>
      </c>
      <c r="H25" s="5">
        <f t="shared" si="1"/>
        <v>1019.97</v>
      </c>
      <c r="I25" s="5">
        <f t="shared" si="2"/>
        <v>151975.53</v>
      </c>
      <c r="J25" s="5">
        <f t="shared" si="3"/>
        <v>46099.244100000004</v>
      </c>
    </row>
    <row r="26" spans="1:10" x14ac:dyDescent="0.3">
      <c r="A26" s="4">
        <v>4</v>
      </c>
      <c r="B26" s="4" t="s">
        <v>6</v>
      </c>
      <c r="C26" s="4">
        <v>87</v>
      </c>
      <c r="D26" s="4">
        <v>1029.99</v>
      </c>
      <c r="E26" s="4">
        <v>18</v>
      </c>
      <c r="F26" s="5" t="s">
        <v>6</v>
      </c>
      <c r="G26" s="5">
        <f t="shared" si="0"/>
        <v>0.18</v>
      </c>
      <c r="H26" s="5">
        <f t="shared" si="1"/>
        <v>3089.9700000000003</v>
      </c>
      <c r="I26" s="5">
        <f t="shared" si="2"/>
        <v>268827.39</v>
      </c>
      <c r="J26" s="5">
        <f t="shared" si="3"/>
        <v>73479.486600000004</v>
      </c>
    </row>
    <row r="27" spans="1:10" x14ac:dyDescent="0.3">
      <c r="A27" s="4">
        <v>4</v>
      </c>
      <c r="B27" s="4" t="s">
        <v>6</v>
      </c>
      <c r="C27" s="4">
        <v>40</v>
      </c>
      <c r="D27" s="4">
        <v>104.88</v>
      </c>
      <c r="E27" s="4">
        <v>18</v>
      </c>
      <c r="F27" s="5" t="s">
        <v>6</v>
      </c>
      <c r="G27" s="5">
        <f t="shared" si="0"/>
        <v>0.18</v>
      </c>
      <c r="H27" s="5">
        <f t="shared" si="1"/>
        <v>314.64</v>
      </c>
      <c r="I27" s="5">
        <f t="shared" si="2"/>
        <v>12585.599999999999</v>
      </c>
      <c r="J27" s="5">
        <f t="shared" si="3"/>
        <v>3440.0639999999999</v>
      </c>
    </row>
    <row r="28" spans="1:10" x14ac:dyDescent="0.3">
      <c r="A28" s="4">
        <v>4</v>
      </c>
      <c r="B28" s="4" t="s">
        <v>6</v>
      </c>
      <c r="C28" s="4">
        <v>62</v>
      </c>
      <c r="D28" s="4">
        <v>319.99</v>
      </c>
      <c r="E28" s="4">
        <v>18</v>
      </c>
      <c r="F28" s="5" t="s">
        <v>6</v>
      </c>
      <c r="G28" s="5">
        <f t="shared" si="0"/>
        <v>0.18</v>
      </c>
      <c r="H28" s="5">
        <f t="shared" si="1"/>
        <v>959.97</v>
      </c>
      <c r="I28" s="5">
        <f t="shared" si="2"/>
        <v>59518.14</v>
      </c>
      <c r="J28" s="5">
        <f t="shared" si="3"/>
        <v>16268.2916</v>
      </c>
    </row>
    <row r="29" spans="1:10" x14ac:dyDescent="0.3">
      <c r="A29" s="4">
        <v>4</v>
      </c>
      <c r="B29" s="4" t="s">
        <v>6</v>
      </c>
      <c r="C29" s="4">
        <v>70</v>
      </c>
      <c r="D29" s="4">
        <v>289.79000000000002</v>
      </c>
      <c r="E29" s="4">
        <v>18</v>
      </c>
      <c r="F29" s="5" t="s">
        <v>6</v>
      </c>
      <c r="G29" s="5">
        <f t="shared" si="0"/>
        <v>0.18</v>
      </c>
      <c r="H29" s="5">
        <f t="shared" si="1"/>
        <v>869.37000000000012</v>
      </c>
      <c r="I29" s="5">
        <f t="shared" si="2"/>
        <v>60855.900000000009</v>
      </c>
      <c r="J29" s="5">
        <f t="shared" si="3"/>
        <v>16633.946000000004</v>
      </c>
    </row>
    <row r="30" spans="1:10" x14ac:dyDescent="0.3">
      <c r="A30" s="4">
        <v>4</v>
      </c>
      <c r="B30" s="4" t="s">
        <v>6</v>
      </c>
      <c r="C30" s="4">
        <v>42</v>
      </c>
      <c r="D30" s="4">
        <v>109.99</v>
      </c>
      <c r="E30" s="4">
        <v>18</v>
      </c>
      <c r="F30" s="5" t="s">
        <v>6</v>
      </c>
      <c r="G30" s="5">
        <f t="shared" si="0"/>
        <v>0.18</v>
      </c>
      <c r="H30" s="5">
        <f t="shared" si="1"/>
        <v>329.96999999999997</v>
      </c>
      <c r="I30" s="5">
        <f t="shared" si="2"/>
        <v>13858.739999999998</v>
      </c>
      <c r="J30" s="5">
        <f t="shared" si="3"/>
        <v>3788.0556000000001</v>
      </c>
    </row>
    <row r="31" spans="1:10" x14ac:dyDescent="0.3">
      <c r="A31" s="4">
        <v>4</v>
      </c>
      <c r="B31" s="4" t="s">
        <v>6</v>
      </c>
      <c r="C31" s="4">
        <v>44</v>
      </c>
      <c r="D31" s="4">
        <v>319.99</v>
      </c>
      <c r="E31" s="4">
        <v>18</v>
      </c>
      <c r="F31" s="5" t="s">
        <v>6</v>
      </c>
      <c r="G31" s="5">
        <f t="shared" si="0"/>
        <v>0.18</v>
      </c>
      <c r="H31" s="5">
        <f t="shared" si="1"/>
        <v>959.97</v>
      </c>
      <c r="I31" s="5">
        <f t="shared" si="2"/>
        <v>42238.68</v>
      </c>
      <c r="J31" s="5">
        <f t="shared" si="3"/>
        <v>11545.239200000002</v>
      </c>
    </row>
    <row r="32" spans="1:10" x14ac:dyDescent="0.3">
      <c r="A32" s="4">
        <v>5</v>
      </c>
      <c r="B32" s="4" t="s">
        <v>0</v>
      </c>
      <c r="C32" s="4">
        <v>124</v>
      </c>
      <c r="D32" s="4">
        <v>519.99</v>
      </c>
      <c r="E32" s="4">
        <v>10</v>
      </c>
      <c r="F32" s="5" t="s">
        <v>0</v>
      </c>
      <c r="G32" s="5">
        <f t="shared" si="0"/>
        <v>0.1</v>
      </c>
      <c r="H32" s="5">
        <f t="shared" si="1"/>
        <v>1559.97</v>
      </c>
      <c r="I32" s="5">
        <f t="shared" si="2"/>
        <v>193436.28</v>
      </c>
      <c r="J32" s="5">
        <f t="shared" si="3"/>
        <v>58030.884000000005</v>
      </c>
    </row>
    <row r="33" spans="1:10" x14ac:dyDescent="0.3">
      <c r="A33" s="4">
        <v>5</v>
      </c>
      <c r="B33" s="4" t="s">
        <v>0</v>
      </c>
      <c r="C33" s="4">
        <v>148</v>
      </c>
      <c r="D33" s="4">
        <v>549.59</v>
      </c>
      <c r="E33" s="4">
        <v>10</v>
      </c>
      <c r="F33" s="5" t="s">
        <v>0</v>
      </c>
      <c r="G33" s="5">
        <f t="shared" si="0"/>
        <v>0.1</v>
      </c>
      <c r="H33" s="5">
        <f t="shared" si="1"/>
        <v>1648.77</v>
      </c>
      <c r="I33" s="5">
        <f t="shared" si="2"/>
        <v>244017.96</v>
      </c>
      <c r="J33" s="5">
        <f t="shared" si="3"/>
        <v>73205.388000000006</v>
      </c>
    </row>
    <row r="34" spans="1:10" x14ac:dyDescent="0.3">
      <c r="A34" s="4">
        <v>5</v>
      </c>
      <c r="B34" s="4" t="s">
        <v>0</v>
      </c>
      <c r="C34" s="4">
        <v>141</v>
      </c>
      <c r="D34" s="4">
        <v>721.99</v>
      </c>
      <c r="E34" s="4">
        <v>10</v>
      </c>
      <c r="F34" s="5" t="s">
        <v>0</v>
      </c>
      <c r="G34" s="5">
        <f t="shared" si="0"/>
        <v>0.1</v>
      </c>
      <c r="H34" s="5">
        <f t="shared" si="1"/>
        <v>2165.9700000000003</v>
      </c>
      <c r="I34" s="5">
        <f t="shared" si="2"/>
        <v>305401.77</v>
      </c>
      <c r="J34" s="5">
        <f t="shared" si="3"/>
        <v>91620.530999999988</v>
      </c>
    </row>
    <row r="35" spans="1:10" x14ac:dyDescent="0.3">
      <c r="A35" s="4">
        <v>6</v>
      </c>
      <c r="B35" s="4" t="s">
        <v>2</v>
      </c>
      <c r="C35" s="4">
        <v>34</v>
      </c>
      <c r="D35" s="4">
        <v>279.99</v>
      </c>
      <c r="E35" s="4">
        <v>15</v>
      </c>
      <c r="F35" s="5" t="s">
        <v>2</v>
      </c>
      <c r="G35" s="5">
        <f t="shared" si="0"/>
        <v>0.15</v>
      </c>
      <c r="H35" s="5">
        <f t="shared" si="1"/>
        <v>839.97</v>
      </c>
      <c r="I35" s="5">
        <f t="shared" si="2"/>
        <v>28558.98</v>
      </c>
      <c r="J35" s="5">
        <f t="shared" si="3"/>
        <v>8091.7110000000002</v>
      </c>
    </row>
    <row r="36" spans="1:10" x14ac:dyDescent="0.3">
      <c r="A36" s="4">
        <v>6</v>
      </c>
      <c r="B36" s="4" t="s">
        <v>2</v>
      </c>
      <c r="C36" s="4">
        <v>79</v>
      </c>
      <c r="D36" s="4">
        <v>899.99</v>
      </c>
      <c r="E36" s="4">
        <v>15</v>
      </c>
      <c r="F36" s="5" t="s">
        <v>2</v>
      </c>
      <c r="G36" s="5">
        <f t="shared" si="0"/>
        <v>0.15</v>
      </c>
      <c r="H36" s="5">
        <f t="shared" si="1"/>
        <v>2699.9700000000003</v>
      </c>
      <c r="I36" s="5">
        <f t="shared" si="2"/>
        <v>213297.63000000003</v>
      </c>
      <c r="J36" s="5">
        <f t="shared" si="3"/>
        <v>60434.328500000003</v>
      </c>
    </row>
    <row r="37" spans="1:10" x14ac:dyDescent="0.3">
      <c r="A37" s="4">
        <v>7</v>
      </c>
      <c r="B37" s="4" t="s">
        <v>1</v>
      </c>
      <c r="C37" s="4">
        <v>92</v>
      </c>
      <c r="D37" s="4">
        <v>800.74</v>
      </c>
      <c r="E37" s="4">
        <v>25</v>
      </c>
      <c r="F37" s="5" t="s">
        <v>1</v>
      </c>
      <c r="G37" s="5">
        <f t="shared" si="0"/>
        <v>0.25</v>
      </c>
      <c r="H37" s="5">
        <f t="shared" si="1"/>
        <v>2402.2200000000003</v>
      </c>
      <c r="I37" s="5">
        <f t="shared" si="2"/>
        <v>221004.24000000002</v>
      </c>
      <c r="J37" s="5">
        <f t="shared" si="3"/>
        <v>55251.06</v>
      </c>
    </row>
    <row r="38" spans="1:10" x14ac:dyDescent="0.3">
      <c r="A38" s="4">
        <v>7</v>
      </c>
      <c r="B38" s="4" t="s">
        <v>1</v>
      </c>
      <c r="C38" s="4">
        <v>127</v>
      </c>
      <c r="D38" s="4">
        <v>659.99</v>
      </c>
      <c r="E38" s="4">
        <v>25</v>
      </c>
      <c r="F38" s="5" t="s">
        <v>1</v>
      </c>
      <c r="G38" s="5">
        <f t="shared" si="0"/>
        <v>0.25</v>
      </c>
      <c r="H38" s="5">
        <f t="shared" si="1"/>
        <v>1979.97</v>
      </c>
      <c r="I38" s="5">
        <f t="shared" si="2"/>
        <v>251456.19</v>
      </c>
      <c r="J38" s="5">
        <f t="shared" si="3"/>
        <v>62864.047500000001</v>
      </c>
    </row>
    <row r="39" spans="1:10" x14ac:dyDescent="0.3">
      <c r="A39" s="4">
        <v>7</v>
      </c>
      <c r="B39" s="4" t="s">
        <v>1</v>
      </c>
      <c r="C39" s="4">
        <v>145</v>
      </c>
      <c r="D39" s="4">
        <v>1999.89</v>
      </c>
      <c r="E39" s="4">
        <v>25</v>
      </c>
      <c r="F39" s="5" t="s">
        <v>1</v>
      </c>
      <c r="G39" s="5">
        <f t="shared" si="0"/>
        <v>0.25</v>
      </c>
      <c r="H39" s="5">
        <f t="shared" si="1"/>
        <v>5999.67</v>
      </c>
      <c r="I39" s="5">
        <f t="shared" si="2"/>
        <v>869952.15</v>
      </c>
      <c r="J39" s="5">
        <f t="shared" si="3"/>
        <v>217488.03749999998</v>
      </c>
    </row>
    <row r="40" spans="1:10" x14ac:dyDescent="0.3">
      <c r="A40" s="4">
        <v>7</v>
      </c>
      <c r="B40" s="4" t="s">
        <v>1</v>
      </c>
      <c r="C40" s="4">
        <v>119</v>
      </c>
      <c r="D40" s="4">
        <v>680.99</v>
      </c>
      <c r="E40" s="4">
        <v>25</v>
      </c>
      <c r="F40" s="5" t="s">
        <v>1</v>
      </c>
      <c r="G40" s="5">
        <f t="shared" si="0"/>
        <v>0.25</v>
      </c>
      <c r="H40" s="5">
        <f t="shared" si="1"/>
        <v>2042.97</v>
      </c>
      <c r="I40" s="5">
        <f t="shared" si="2"/>
        <v>243113.43</v>
      </c>
      <c r="J40" s="5">
        <f t="shared" si="3"/>
        <v>60778.357499999998</v>
      </c>
    </row>
    <row r="41" spans="1:10" x14ac:dyDescent="0.3">
      <c r="A41" s="4">
        <v>8</v>
      </c>
      <c r="B41" s="4" t="s">
        <v>12</v>
      </c>
      <c r="C41" s="4">
        <v>41</v>
      </c>
      <c r="D41" s="4">
        <v>74.989999999999995</v>
      </c>
      <c r="E41" s="4">
        <v>2</v>
      </c>
      <c r="F41" s="5" t="s">
        <v>18</v>
      </c>
      <c r="G41" s="5">
        <f t="shared" si="0"/>
        <v>0.02</v>
      </c>
      <c r="H41" s="5">
        <f t="shared" si="1"/>
        <v>224.96999999999997</v>
      </c>
      <c r="I41" s="5">
        <f t="shared" si="2"/>
        <v>9223.7699999999986</v>
      </c>
      <c r="J41" s="5">
        <f t="shared" si="3"/>
        <v>3013.0981999999999</v>
      </c>
    </row>
    <row r="42" spans="1:10" x14ac:dyDescent="0.3">
      <c r="A42" s="4">
        <v>8</v>
      </c>
      <c r="B42" s="4" t="s">
        <v>12</v>
      </c>
      <c r="C42" s="4">
        <v>85</v>
      </c>
      <c r="D42" s="4">
        <v>75.989999999999995</v>
      </c>
      <c r="E42" s="4">
        <v>2</v>
      </c>
      <c r="F42" s="5" t="s">
        <v>18</v>
      </c>
      <c r="G42" s="5">
        <f t="shared" si="0"/>
        <v>0.02</v>
      </c>
      <c r="H42" s="5">
        <f t="shared" si="1"/>
        <v>227.96999999999997</v>
      </c>
      <c r="I42" s="5">
        <f t="shared" si="2"/>
        <v>19377.449999999997</v>
      </c>
      <c r="J42" s="5">
        <f t="shared" si="3"/>
        <v>6329.9669999999996</v>
      </c>
    </row>
    <row r="43" spans="1:10" x14ac:dyDescent="0.3">
      <c r="A43" s="4">
        <v>8</v>
      </c>
      <c r="B43" s="4" t="s">
        <v>12</v>
      </c>
      <c r="C43" s="4">
        <v>89</v>
      </c>
      <c r="D43" s="4">
        <v>96.99</v>
      </c>
      <c r="E43" s="4">
        <v>2</v>
      </c>
      <c r="F43" s="5" t="s">
        <v>18</v>
      </c>
      <c r="G43" s="5">
        <f t="shared" si="0"/>
        <v>0.02</v>
      </c>
      <c r="H43" s="5">
        <f t="shared" si="1"/>
        <v>290.96999999999997</v>
      </c>
      <c r="I43" s="5">
        <f t="shared" si="2"/>
        <v>25896.329999999998</v>
      </c>
      <c r="J43" s="5">
        <f t="shared" si="3"/>
        <v>8459.4677999999985</v>
      </c>
    </row>
    <row r="44" spans="1:10" x14ac:dyDescent="0.3">
      <c r="A44" s="4">
        <v>8</v>
      </c>
      <c r="B44" s="4" t="s">
        <v>12</v>
      </c>
      <c r="C44" s="4">
        <v>98</v>
      </c>
      <c r="D44" s="4">
        <v>12.99</v>
      </c>
      <c r="E44" s="4">
        <v>2</v>
      </c>
      <c r="F44" s="5" t="s">
        <v>18</v>
      </c>
      <c r="G44" s="5">
        <f t="shared" si="0"/>
        <v>0.02</v>
      </c>
      <c r="H44" s="5">
        <f t="shared" si="1"/>
        <v>38.97</v>
      </c>
      <c r="I44" s="5">
        <f t="shared" si="2"/>
        <v>3819.06</v>
      </c>
      <c r="J44" s="5">
        <f t="shared" si="3"/>
        <v>1247.5596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919A-5A4F-4944-90CC-117DA23D8D6E}">
  <dimension ref="B2:H10"/>
  <sheetViews>
    <sheetView zoomScale="145" zoomScaleNormal="145" workbookViewId="0">
      <selection activeCell="D4" sqref="D4"/>
    </sheetView>
  </sheetViews>
  <sheetFormatPr defaultRowHeight="14.4" x14ac:dyDescent="0.3"/>
  <cols>
    <col min="2" max="2" width="8.88671875" bestFit="1" customWidth="1"/>
    <col min="4" max="4" width="15.88671875" customWidth="1"/>
    <col min="5" max="5" width="10" customWidth="1"/>
  </cols>
  <sheetData>
    <row r="2" spans="2:8" x14ac:dyDescent="0.3">
      <c r="B2" t="s">
        <v>32</v>
      </c>
      <c r="C2" t="s">
        <v>33</v>
      </c>
      <c r="D2" t="s">
        <v>40</v>
      </c>
      <c r="E2" t="s">
        <v>35</v>
      </c>
      <c r="F2" t="s">
        <v>36</v>
      </c>
      <c r="G2" t="s">
        <v>38</v>
      </c>
      <c r="H2" t="s">
        <v>37</v>
      </c>
    </row>
    <row r="3" spans="2:8" x14ac:dyDescent="0.3">
      <c r="B3" t="s">
        <v>39</v>
      </c>
      <c r="C3" t="s">
        <v>39</v>
      </c>
      <c r="D3" t="s">
        <v>39</v>
      </c>
      <c r="E3" t="s">
        <v>39</v>
      </c>
      <c r="F3" t="s">
        <v>39</v>
      </c>
    </row>
    <row r="4" spans="2:8" x14ac:dyDescent="0.3">
      <c r="B4" t="s">
        <v>41</v>
      </c>
      <c r="C4" t="s">
        <v>41</v>
      </c>
      <c r="D4" t="s">
        <v>42</v>
      </c>
      <c r="E4" t="s">
        <v>42</v>
      </c>
      <c r="F4" t="s">
        <v>42</v>
      </c>
    </row>
    <row r="8" spans="2:8" x14ac:dyDescent="0.3">
      <c r="B8" t="s">
        <v>32</v>
      </c>
      <c r="C8" t="s">
        <v>33</v>
      </c>
      <c r="D8" t="s">
        <v>40</v>
      </c>
      <c r="E8" t="s">
        <v>38</v>
      </c>
      <c r="F8" t="s">
        <v>35</v>
      </c>
      <c r="G8" t="s">
        <v>36</v>
      </c>
      <c r="H8" t="s">
        <v>37</v>
      </c>
    </row>
    <row r="9" spans="2:8" x14ac:dyDescent="0.3">
      <c r="B9" t="s">
        <v>39</v>
      </c>
      <c r="C9" t="s">
        <v>39</v>
      </c>
      <c r="D9" t="s">
        <v>39</v>
      </c>
      <c r="E9" t="s">
        <v>39</v>
      </c>
      <c r="F9" t="s">
        <v>43</v>
      </c>
      <c r="G9" t="s">
        <v>43</v>
      </c>
    </row>
    <row r="10" spans="2:8" x14ac:dyDescent="0.3">
      <c r="B10" t="s">
        <v>41</v>
      </c>
      <c r="C10" t="s">
        <v>41</v>
      </c>
      <c r="D10" t="s">
        <v>42</v>
      </c>
      <c r="E10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D68-5064-4EA7-8CAA-452A70A2A92A}">
  <dimension ref="A1:O44"/>
  <sheetViews>
    <sheetView topLeftCell="A22" workbookViewId="0">
      <selection activeCell="M16" sqref="M16"/>
    </sheetView>
  </sheetViews>
  <sheetFormatPr defaultRowHeight="14.4" x14ac:dyDescent="0.3"/>
  <cols>
    <col min="1" max="1" width="8" bestFit="1" customWidth="1"/>
    <col min="2" max="2" width="9.6640625" bestFit="1" customWidth="1"/>
    <col min="3" max="3" width="8" bestFit="1" customWidth="1"/>
    <col min="4" max="4" width="9.77734375" bestFit="1" customWidth="1"/>
    <col min="5" max="5" width="14.77734375" bestFit="1" customWidth="1"/>
    <col min="6" max="6" width="12.6640625" bestFit="1" customWidth="1"/>
    <col min="7" max="7" width="12.21875" bestFit="1" customWidth="1"/>
    <col min="8" max="8" width="14.5546875" bestFit="1" customWidth="1"/>
    <col min="9" max="9" width="11.21875" bestFit="1" customWidth="1"/>
    <col min="10" max="10" width="12.6640625" bestFit="1" customWidth="1"/>
    <col min="11" max="11" width="9" bestFit="1" customWidth="1"/>
    <col min="12" max="12" width="15.5546875" bestFit="1" customWidth="1"/>
    <col min="13" max="13" width="17.33203125" bestFit="1" customWidth="1"/>
  </cols>
  <sheetData>
    <row r="1" spans="1:13" x14ac:dyDescent="0.3">
      <c r="A1" s="2" t="s">
        <v>7</v>
      </c>
      <c r="B1" s="2" t="s">
        <v>9</v>
      </c>
      <c r="C1" s="2" t="s">
        <v>10</v>
      </c>
      <c r="D1" s="2" t="s">
        <v>11</v>
      </c>
      <c r="E1" s="3" t="s">
        <v>13</v>
      </c>
      <c r="F1" s="3" t="s">
        <v>16</v>
      </c>
      <c r="G1" s="3" t="s">
        <v>17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</row>
    <row r="2" spans="1:13" x14ac:dyDescent="0.3">
      <c r="A2" s="8">
        <v>1</v>
      </c>
      <c r="B2" s="8">
        <v>111</v>
      </c>
      <c r="C2" s="8">
        <v>298.98</v>
      </c>
      <c r="D2" s="8">
        <v>22</v>
      </c>
      <c r="E2" s="8" t="s">
        <v>4</v>
      </c>
      <c r="F2" s="8">
        <v>896.94</v>
      </c>
      <c r="G2" s="8">
        <v>99560.34</v>
      </c>
    </row>
    <row r="3" spans="1:13" x14ac:dyDescent="0.3">
      <c r="A3" s="8">
        <v>1</v>
      </c>
      <c r="B3" s="8">
        <v>111</v>
      </c>
      <c r="C3" s="8">
        <v>66.89</v>
      </c>
      <c r="D3" s="8">
        <v>22</v>
      </c>
      <c r="E3" s="8" t="s">
        <v>4</v>
      </c>
      <c r="F3" s="8">
        <v>200.67</v>
      </c>
      <c r="G3" s="8">
        <v>22274.37</v>
      </c>
    </row>
    <row r="4" spans="1:13" x14ac:dyDescent="0.3">
      <c r="A4" s="8">
        <v>1</v>
      </c>
      <c r="B4" s="8">
        <v>47</v>
      </c>
      <c r="C4" s="8">
        <v>149.88</v>
      </c>
      <c r="D4" s="8">
        <v>22</v>
      </c>
      <c r="E4" s="8" t="s">
        <v>4</v>
      </c>
      <c r="F4" s="8">
        <v>449.64</v>
      </c>
      <c r="G4" s="8">
        <v>21133.08</v>
      </c>
    </row>
    <row r="5" spans="1:13" x14ac:dyDescent="0.3">
      <c r="A5" s="8">
        <v>1</v>
      </c>
      <c r="B5" s="8">
        <v>70</v>
      </c>
      <c r="C5" s="8">
        <v>282.98</v>
      </c>
      <c r="D5" s="8">
        <v>22</v>
      </c>
      <c r="E5" s="8" t="s">
        <v>4</v>
      </c>
      <c r="F5" s="8">
        <v>848.94</v>
      </c>
      <c r="G5" s="8">
        <v>59425.8</v>
      </c>
    </row>
    <row r="6" spans="1:13" x14ac:dyDescent="0.3">
      <c r="A6" s="8">
        <v>1</v>
      </c>
      <c r="B6" s="8">
        <v>67</v>
      </c>
      <c r="C6" s="8">
        <v>647.99</v>
      </c>
      <c r="D6" s="8">
        <v>22</v>
      </c>
      <c r="E6" s="8" t="s">
        <v>4</v>
      </c>
      <c r="F6" s="8">
        <v>1943.97</v>
      </c>
      <c r="G6" s="8">
        <v>130245.99</v>
      </c>
    </row>
    <row r="7" spans="1:13" ht="13.8" customHeight="1" x14ac:dyDescent="0.3">
      <c r="A7" s="8">
        <v>1</v>
      </c>
      <c r="B7" s="8">
        <v>74</v>
      </c>
      <c r="C7" s="8">
        <v>305</v>
      </c>
      <c r="D7" s="8">
        <v>22</v>
      </c>
      <c r="E7" s="8" t="s">
        <v>4</v>
      </c>
      <c r="F7" s="8">
        <v>915</v>
      </c>
      <c r="G7" s="8">
        <v>67710</v>
      </c>
    </row>
    <row r="8" spans="1:13" x14ac:dyDescent="0.3">
      <c r="A8" s="8">
        <v>1</v>
      </c>
      <c r="B8" s="8">
        <v>92</v>
      </c>
      <c r="C8" s="8">
        <v>759.99</v>
      </c>
      <c r="D8" s="8">
        <v>22</v>
      </c>
      <c r="E8" s="8" t="s">
        <v>4</v>
      </c>
      <c r="F8" s="8">
        <v>2279.9699999999998</v>
      </c>
      <c r="G8" s="8">
        <v>209757.24</v>
      </c>
      <c r="H8" s="7">
        <v>7</v>
      </c>
      <c r="I8" s="9">
        <v>111</v>
      </c>
      <c r="J8" s="9">
        <v>572</v>
      </c>
      <c r="K8" s="9"/>
      <c r="L8" s="9">
        <v>253666</v>
      </c>
      <c r="M8" s="9">
        <v>25336512</v>
      </c>
    </row>
    <row r="9" spans="1:13" x14ac:dyDescent="0.3">
      <c r="A9" s="10">
        <v>2</v>
      </c>
      <c r="B9" s="10">
        <v>77</v>
      </c>
      <c r="C9" s="10">
        <v>686.99</v>
      </c>
      <c r="D9" s="10">
        <v>12</v>
      </c>
      <c r="E9" s="10" t="s">
        <v>5</v>
      </c>
      <c r="F9" s="10">
        <v>2060.9699999999998</v>
      </c>
      <c r="G9" s="10">
        <v>158694.69</v>
      </c>
    </row>
    <row r="10" spans="1:13" x14ac:dyDescent="0.3">
      <c r="A10" s="10">
        <v>2</v>
      </c>
      <c r="B10" s="10">
        <v>65</v>
      </c>
      <c r="C10" s="10">
        <v>16.989999999999998</v>
      </c>
      <c r="D10" s="10">
        <v>12</v>
      </c>
      <c r="E10" s="10" t="s">
        <v>5</v>
      </c>
      <c r="F10" s="10">
        <v>50.97</v>
      </c>
      <c r="G10" s="10">
        <v>3313.05</v>
      </c>
    </row>
    <row r="11" spans="1:13" x14ac:dyDescent="0.3">
      <c r="A11" s="10">
        <v>2</v>
      </c>
      <c r="B11" s="10">
        <v>45</v>
      </c>
      <c r="C11" s="10">
        <v>725.99</v>
      </c>
      <c r="D11" s="10">
        <v>12</v>
      </c>
      <c r="E11" s="10" t="s">
        <v>5</v>
      </c>
      <c r="F11" s="10">
        <v>2177.9699999999998</v>
      </c>
      <c r="G11" s="10">
        <v>98008.65</v>
      </c>
    </row>
    <row r="12" spans="1:13" x14ac:dyDescent="0.3">
      <c r="A12" s="10">
        <v>2</v>
      </c>
      <c r="B12" s="10">
        <v>70</v>
      </c>
      <c r="C12" s="10">
        <v>824.98</v>
      </c>
      <c r="D12" s="10">
        <v>12</v>
      </c>
      <c r="E12" s="10" t="s">
        <v>5</v>
      </c>
      <c r="F12" s="10">
        <v>2474.94</v>
      </c>
      <c r="G12" s="10">
        <v>173245.8</v>
      </c>
    </row>
    <row r="13" spans="1:13" x14ac:dyDescent="0.3">
      <c r="A13" s="10">
        <v>2</v>
      </c>
      <c r="B13" s="10">
        <v>123</v>
      </c>
      <c r="C13" s="10">
        <v>68.06</v>
      </c>
      <c r="D13" s="10">
        <v>12</v>
      </c>
      <c r="E13" s="10" t="s">
        <v>5</v>
      </c>
      <c r="F13" s="10">
        <v>204.18</v>
      </c>
      <c r="G13" s="10">
        <v>25114.14</v>
      </c>
    </row>
    <row r="14" spans="1:13" x14ac:dyDescent="0.3">
      <c r="A14" s="10">
        <v>2</v>
      </c>
      <c r="B14" s="10">
        <v>82</v>
      </c>
      <c r="C14" s="10">
        <v>1274.99</v>
      </c>
      <c r="D14" s="10">
        <v>12</v>
      </c>
      <c r="E14" s="10" t="s">
        <v>5</v>
      </c>
      <c r="F14" s="10">
        <v>3824.97</v>
      </c>
      <c r="G14" s="10">
        <v>313647.53999999998</v>
      </c>
    </row>
    <row r="15" spans="1:13" x14ac:dyDescent="0.3">
      <c r="A15" s="10">
        <v>2</v>
      </c>
      <c r="B15" s="10">
        <v>133</v>
      </c>
      <c r="C15" s="10">
        <v>4139</v>
      </c>
      <c r="D15" s="10">
        <v>12</v>
      </c>
      <c r="E15" s="10" t="s">
        <v>5</v>
      </c>
      <c r="F15" s="10">
        <v>12417</v>
      </c>
      <c r="G15" s="10">
        <v>1651461</v>
      </c>
    </row>
    <row r="16" spans="1:13" x14ac:dyDescent="0.3">
      <c r="A16" s="10">
        <v>2</v>
      </c>
      <c r="B16" s="10">
        <v>57</v>
      </c>
      <c r="C16" s="10">
        <v>309.85000000000002</v>
      </c>
      <c r="D16" s="10">
        <v>12</v>
      </c>
      <c r="E16" s="10" t="s">
        <v>5</v>
      </c>
      <c r="F16" s="10">
        <v>929.55</v>
      </c>
      <c r="G16" s="10">
        <v>52984.35</v>
      </c>
      <c r="H16" s="11">
        <v>8</v>
      </c>
      <c r="I16" s="11">
        <v>133</v>
      </c>
      <c r="J16" s="11">
        <v>652</v>
      </c>
      <c r="K16" s="11">
        <v>458633</v>
      </c>
      <c r="L16" s="11">
        <v>25335</v>
      </c>
      <c r="M16" s="11">
        <v>5586</v>
      </c>
    </row>
    <row r="17" spans="1:13" x14ac:dyDescent="0.3">
      <c r="A17" s="12">
        <v>3</v>
      </c>
      <c r="B17" s="12">
        <v>52</v>
      </c>
      <c r="C17" s="12">
        <v>525.99</v>
      </c>
      <c r="D17" s="12">
        <v>9</v>
      </c>
      <c r="E17" s="12" t="s">
        <v>3</v>
      </c>
      <c r="F17" s="12">
        <v>1577.97</v>
      </c>
      <c r="G17" s="12">
        <v>82054.44</v>
      </c>
    </row>
    <row r="18" spans="1:13" x14ac:dyDescent="0.3">
      <c r="A18" s="12">
        <v>3</v>
      </c>
      <c r="B18" s="12">
        <v>87</v>
      </c>
      <c r="C18" s="12">
        <v>660</v>
      </c>
      <c r="D18" s="12">
        <v>9</v>
      </c>
      <c r="E18" s="12" t="s">
        <v>3</v>
      </c>
      <c r="F18" s="12">
        <v>1980</v>
      </c>
      <c r="G18" s="12">
        <v>172260</v>
      </c>
    </row>
    <row r="19" spans="1:13" x14ac:dyDescent="0.3">
      <c r="A19" s="12">
        <v>3</v>
      </c>
      <c r="B19" s="12">
        <v>90</v>
      </c>
      <c r="C19" s="12">
        <v>1431.99</v>
      </c>
      <c r="D19" s="12">
        <v>9</v>
      </c>
      <c r="E19" s="12" t="s">
        <v>3</v>
      </c>
      <c r="F19" s="12">
        <v>4295.97</v>
      </c>
      <c r="G19" s="12">
        <v>386637.3</v>
      </c>
    </row>
    <row r="20" spans="1:13" x14ac:dyDescent="0.3">
      <c r="A20" s="12">
        <v>3</v>
      </c>
      <c r="B20" s="12">
        <v>75</v>
      </c>
      <c r="C20" s="12">
        <v>299.89</v>
      </c>
      <c r="D20" s="12">
        <v>9</v>
      </c>
      <c r="E20" s="12" t="s">
        <v>3</v>
      </c>
      <c r="F20" s="12">
        <v>899.67</v>
      </c>
      <c r="G20" s="12">
        <v>67475.25</v>
      </c>
    </row>
    <row r="21" spans="1:13" x14ac:dyDescent="0.3">
      <c r="A21" s="12">
        <v>3</v>
      </c>
      <c r="B21" s="12">
        <v>133</v>
      </c>
      <c r="C21" s="12">
        <v>343.99</v>
      </c>
      <c r="D21" s="12">
        <v>9</v>
      </c>
      <c r="E21" s="12" t="s">
        <v>3</v>
      </c>
      <c r="F21" s="12">
        <v>1031.97</v>
      </c>
      <c r="G21" s="12">
        <v>137252.01</v>
      </c>
    </row>
    <row r="22" spans="1:13" x14ac:dyDescent="0.3">
      <c r="A22" s="12">
        <v>3</v>
      </c>
      <c r="B22" s="12">
        <v>145</v>
      </c>
      <c r="C22" s="12">
        <v>443.64</v>
      </c>
      <c r="D22" s="12">
        <v>9</v>
      </c>
      <c r="E22" s="12" t="s">
        <v>3</v>
      </c>
      <c r="F22" s="12">
        <v>1330.92</v>
      </c>
      <c r="G22" s="12">
        <v>192983.4</v>
      </c>
    </row>
    <row r="23" spans="1:13" x14ac:dyDescent="0.3">
      <c r="A23" s="12">
        <v>3</v>
      </c>
      <c r="B23" s="12">
        <v>143</v>
      </c>
      <c r="C23" s="12">
        <v>52.65</v>
      </c>
      <c r="D23" s="12">
        <v>9</v>
      </c>
      <c r="E23" s="12" t="s">
        <v>3</v>
      </c>
      <c r="F23" s="12">
        <v>157.94999999999999</v>
      </c>
      <c r="G23" s="12">
        <v>22586.85</v>
      </c>
    </row>
    <row r="24" spans="1:13" x14ac:dyDescent="0.3">
      <c r="A24" s="12">
        <v>3</v>
      </c>
      <c r="B24" s="12">
        <v>134</v>
      </c>
      <c r="C24" s="12">
        <v>1899.99</v>
      </c>
      <c r="D24" s="12">
        <v>9</v>
      </c>
      <c r="E24" s="12" t="s">
        <v>3</v>
      </c>
      <c r="F24" s="12">
        <v>5699.97</v>
      </c>
      <c r="G24" s="12">
        <v>763795.98</v>
      </c>
    </row>
    <row r="25" spans="1:13" x14ac:dyDescent="0.3">
      <c r="A25" s="12">
        <v>3</v>
      </c>
      <c r="B25" s="12">
        <v>149</v>
      </c>
      <c r="C25" s="12">
        <v>339.99</v>
      </c>
      <c r="D25" s="12">
        <v>9</v>
      </c>
      <c r="E25" s="12" t="s">
        <v>3</v>
      </c>
      <c r="F25" s="12">
        <v>1019.97</v>
      </c>
      <c r="G25" s="12">
        <v>151975.53</v>
      </c>
      <c r="H25" s="13">
        <v>9</v>
      </c>
      <c r="I25" s="13">
        <v>149</v>
      </c>
      <c r="J25" s="13">
        <v>1008</v>
      </c>
      <c r="K25" s="13">
        <v>589</v>
      </c>
      <c r="L25" s="13">
        <v>3653</v>
      </c>
      <c r="M25" s="13">
        <v>36533</v>
      </c>
    </row>
    <row r="26" spans="1:13" x14ac:dyDescent="0.3">
      <c r="A26" s="14">
        <v>4</v>
      </c>
      <c r="B26" s="14">
        <v>87</v>
      </c>
      <c r="C26" s="14">
        <v>1029.99</v>
      </c>
      <c r="D26" s="14">
        <v>18</v>
      </c>
      <c r="E26" s="14" t="s">
        <v>6</v>
      </c>
      <c r="F26" s="14">
        <v>3089.97</v>
      </c>
      <c r="G26" s="14">
        <v>268827.39</v>
      </c>
    </row>
    <row r="27" spans="1:13" x14ac:dyDescent="0.3">
      <c r="A27" s="14">
        <v>4</v>
      </c>
      <c r="B27" s="14">
        <v>40</v>
      </c>
      <c r="C27" s="14">
        <v>104.88</v>
      </c>
      <c r="D27" s="14">
        <v>18</v>
      </c>
      <c r="E27" s="14" t="s">
        <v>6</v>
      </c>
      <c r="F27" s="14">
        <v>314.64</v>
      </c>
      <c r="G27" s="14">
        <v>12585.6</v>
      </c>
    </row>
    <row r="28" spans="1:13" x14ac:dyDescent="0.3">
      <c r="A28" s="14">
        <v>4</v>
      </c>
      <c r="B28" s="14">
        <v>62</v>
      </c>
      <c r="C28" s="14">
        <v>319.99</v>
      </c>
      <c r="D28" s="14">
        <v>18</v>
      </c>
      <c r="E28" s="14" t="s">
        <v>6</v>
      </c>
      <c r="F28" s="14">
        <v>959.97</v>
      </c>
      <c r="G28" s="14">
        <v>59518.14</v>
      </c>
    </row>
    <row r="29" spans="1:13" x14ac:dyDescent="0.3">
      <c r="A29" s="14">
        <v>4</v>
      </c>
      <c r="B29" s="14">
        <v>70</v>
      </c>
      <c r="C29" s="14">
        <v>289.79000000000002</v>
      </c>
      <c r="D29" s="14">
        <v>18</v>
      </c>
      <c r="E29" s="14" t="s">
        <v>6</v>
      </c>
      <c r="F29" s="14">
        <v>869.37</v>
      </c>
      <c r="G29" s="14">
        <v>60855.9</v>
      </c>
    </row>
    <row r="30" spans="1:13" x14ac:dyDescent="0.3">
      <c r="A30" s="14">
        <v>4</v>
      </c>
      <c r="B30" s="14">
        <v>42</v>
      </c>
      <c r="C30" s="14">
        <v>109.99</v>
      </c>
      <c r="D30" s="14">
        <v>18</v>
      </c>
      <c r="E30" s="14" t="s">
        <v>6</v>
      </c>
      <c r="F30" s="14">
        <v>329.97</v>
      </c>
      <c r="G30" s="14">
        <v>13858.74</v>
      </c>
    </row>
    <row r="31" spans="1:13" x14ac:dyDescent="0.3">
      <c r="A31" s="14">
        <v>4</v>
      </c>
      <c r="B31" s="14">
        <v>44</v>
      </c>
      <c r="C31" s="14">
        <v>319.99</v>
      </c>
      <c r="D31" s="14">
        <v>18</v>
      </c>
      <c r="E31" s="14" t="s">
        <v>6</v>
      </c>
      <c r="F31" s="14">
        <v>959.97</v>
      </c>
      <c r="G31" s="14">
        <v>42238.68</v>
      </c>
      <c r="H31" s="15">
        <v>6</v>
      </c>
      <c r="I31" s="15">
        <v>87</v>
      </c>
      <c r="J31" s="15">
        <v>345</v>
      </c>
      <c r="K31" s="15">
        <v>24333</v>
      </c>
      <c r="L31" s="15">
        <v>253335</v>
      </c>
      <c r="M31" s="16">
        <v>25333</v>
      </c>
    </row>
    <row r="32" spans="1:13" x14ac:dyDescent="0.3">
      <c r="A32" s="5">
        <v>5</v>
      </c>
      <c r="B32" s="5">
        <v>124</v>
      </c>
      <c r="C32" s="5">
        <v>519.99</v>
      </c>
      <c r="D32" s="5">
        <v>10</v>
      </c>
      <c r="E32" s="5" t="s">
        <v>0</v>
      </c>
      <c r="F32" s="5">
        <v>1559.97</v>
      </c>
      <c r="G32" s="5">
        <v>193436.28</v>
      </c>
    </row>
    <row r="33" spans="1:15" x14ac:dyDescent="0.3">
      <c r="A33" s="5">
        <v>5</v>
      </c>
      <c r="B33" s="5">
        <v>148</v>
      </c>
      <c r="C33" s="5">
        <v>549.59</v>
      </c>
      <c r="D33" s="5">
        <v>10</v>
      </c>
      <c r="E33" s="5" t="s">
        <v>0</v>
      </c>
      <c r="F33" s="5">
        <v>1648.77</v>
      </c>
      <c r="G33" s="5">
        <v>244017.96</v>
      </c>
    </row>
    <row r="34" spans="1:15" x14ac:dyDescent="0.3">
      <c r="A34" s="5">
        <v>5</v>
      </c>
      <c r="B34" s="5">
        <v>141</v>
      </c>
      <c r="C34" s="5">
        <v>721.99</v>
      </c>
      <c r="D34" s="5">
        <v>10</v>
      </c>
      <c r="E34" s="5" t="s">
        <v>0</v>
      </c>
      <c r="F34" s="5">
        <v>2165.9699999999998</v>
      </c>
      <c r="G34" s="5">
        <v>305401.77</v>
      </c>
      <c r="H34" s="7">
        <v>3</v>
      </c>
      <c r="I34" s="7">
        <v>148</v>
      </c>
      <c r="J34" s="7">
        <v>413</v>
      </c>
      <c r="K34" s="7">
        <v>24221</v>
      </c>
      <c r="L34" s="7">
        <v>314533</v>
      </c>
      <c r="M34" s="7">
        <v>242333</v>
      </c>
    </row>
    <row r="35" spans="1:15" x14ac:dyDescent="0.3">
      <c r="A35" s="12">
        <v>6</v>
      </c>
      <c r="B35" s="12">
        <v>34</v>
      </c>
      <c r="C35" s="12">
        <v>279.99</v>
      </c>
      <c r="D35" s="12">
        <v>15</v>
      </c>
      <c r="E35" s="12" t="s">
        <v>2</v>
      </c>
      <c r="F35" s="12">
        <v>839.97</v>
      </c>
      <c r="G35" s="12">
        <v>28558.98</v>
      </c>
    </row>
    <row r="36" spans="1:15" x14ac:dyDescent="0.3">
      <c r="A36" s="12">
        <v>6</v>
      </c>
      <c r="B36" s="12">
        <v>79</v>
      </c>
      <c r="C36" s="12">
        <v>899.99</v>
      </c>
      <c r="D36" s="12">
        <v>15</v>
      </c>
      <c r="E36" s="12" t="s">
        <v>2</v>
      </c>
      <c r="F36" s="12">
        <v>2699.97</v>
      </c>
      <c r="G36" s="12">
        <v>213297.63</v>
      </c>
      <c r="H36" s="13">
        <v>2</v>
      </c>
      <c r="I36" s="13">
        <v>79</v>
      </c>
      <c r="J36" s="13">
        <v>113</v>
      </c>
      <c r="K36" s="13">
        <v>25586622</v>
      </c>
      <c r="L36" s="13">
        <v>253222</v>
      </c>
      <c r="M36" s="13">
        <v>58622</v>
      </c>
      <c r="N36" s="13"/>
      <c r="O36" s="13"/>
    </row>
    <row r="37" spans="1:15" x14ac:dyDescent="0.3">
      <c r="A37" s="17">
        <v>7</v>
      </c>
      <c r="B37" s="17">
        <v>92</v>
      </c>
      <c r="C37" s="17">
        <v>800.74</v>
      </c>
      <c r="D37" s="17">
        <v>25</v>
      </c>
      <c r="E37" s="17" t="s">
        <v>1</v>
      </c>
      <c r="F37" s="17">
        <v>2402.2199999999998</v>
      </c>
      <c r="G37" s="17">
        <v>221004.24</v>
      </c>
    </row>
    <row r="38" spans="1:15" x14ac:dyDescent="0.3">
      <c r="A38" s="17">
        <v>7</v>
      </c>
      <c r="B38" s="17">
        <v>127</v>
      </c>
      <c r="C38" s="17">
        <v>659.99</v>
      </c>
      <c r="D38" s="17">
        <v>25</v>
      </c>
      <c r="E38" s="17" t="s">
        <v>1</v>
      </c>
      <c r="F38" s="17">
        <v>1979.97</v>
      </c>
      <c r="G38" s="17">
        <v>251456.19</v>
      </c>
    </row>
    <row r="39" spans="1:15" x14ac:dyDescent="0.3">
      <c r="A39" s="17">
        <v>7</v>
      </c>
      <c r="B39" s="17">
        <v>145</v>
      </c>
      <c r="C39" s="17">
        <v>1999.89</v>
      </c>
      <c r="D39" s="17">
        <v>25</v>
      </c>
      <c r="E39" s="17" t="s">
        <v>1</v>
      </c>
      <c r="F39" s="17">
        <v>5999.67</v>
      </c>
      <c r="G39" s="17">
        <v>869952.15</v>
      </c>
    </row>
    <row r="40" spans="1:15" x14ac:dyDescent="0.3">
      <c r="A40" s="17">
        <v>7</v>
      </c>
      <c r="B40" s="17">
        <v>119</v>
      </c>
      <c r="C40" s="17">
        <v>680.99</v>
      </c>
      <c r="D40" s="17">
        <v>25</v>
      </c>
      <c r="E40" s="17" t="s">
        <v>1</v>
      </c>
      <c r="F40" s="17">
        <v>2042.97</v>
      </c>
      <c r="G40" s="17">
        <v>243113.43</v>
      </c>
      <c r="H40" s="18">
        <v>4</v>
      </c>
      <c r="I40" s="18">
        <v>145</v>
      </c>
      <c r="J40" s="18">
        <v>483</v>
      </c>
      <c r="K40" s="18">
        <v>14232545</v>
      </c>
      <c r="L40" s="18">
        <v>3443544</v>
      </c>
      <c r="M40" s="18">
        <v>21423533</v>
      </c>
    </row>
    <row r="41" spans="1:15" x14ac:dyDescent="0.3">
      <c r="A41" s="4">
        <v>8</v>
      </c>
      <c r="B41" s="4">
        <v>41</v>
      </c>
      <c r="C41" s="4">
        <v>74.989999999999995</v>
      </c>
      <c r="D41" s="4">
        <v>2</v>
      </c>
      <c r="E41" s="5" t="s">
        <v>18</v>
      </c>
      <c r="F41" s="5">
        <v>224.97</v>
      </c>
      <c r="G41" s="5">
        <v>9223.77</v>
      </c>
    </row>
    <row r="42" spans="1:15" x14ac:dyDescent="0.3">
      <c r="A42" s="4">
        <v>8</v>
      </c>
      <c r="B42" s="4">
        <v>85</v>
      </c>
      <c r="C42" s="4">
        <v>75.989999999999995</v>
      </c>
      <c r="D42" s="4">
        <v>2</v>
      </c>
      <c r="E42" s="5" t="s">
        <v>18</v>
      </c>
      <c r="F42" s="5">
        <v>227.97</v>
      </c>
      <c r="G42" s="5">
        <v>19377.45</v>
      </c>
    </row>
    <row r="43" spans="1:15" x14ac:dyDescent="0.3">
      <c r="A43" s="4">
        <v>8</v>
      </c>
      <c r="B43" s="4">
        <v>89</v>
      </c>
      <c r="C43" s="4">
        <v>96.99</v>
      </c>
      <c r="D43" s="4">
        <v>2</v>
      </c>
      <c r="E43" s="5" t="s">
        <v>18</v>
      </c>
      <c r="F43" s="5">
        <v>290.97000000000003</v>
      </c>
      <c r="G43" s="5">
        <v>25896.33</v>
      </c>
    </row>
    <row r="44" spans="1:15" x14ac:dyDescent="0.3">
      <c r="A44" s="4">
        <v>8</v>
      </c>
      <c r="B44" s="4">
        <v>98</v>
      </c>
      <c r="C44" s="4">
        <v>12.99</v>
      </c>
      <c r="D44" s="4">
        <v>2</v>
      </c>
      <c r="E44" s="5" t="s">
        <v>18</v>
      </c>
      <c r="F44" s="5">
        <v>38.97</v>
      </c>
      <c r="G44" s="5">
        <v>3819.06</v>
      </c>
      <c r="H44" s="7">
        <v>4</v>
      </c>
      <c r="I44" s="7">
        <v>98</v>
      </c>
      <c r="J44" s="7">
        <v>313</v>
      </c>
      <c r="K44" s="7">
        <v>253335</v>
      </c>
      <c r="L44" s="7">
        <v>22332255</v>
      </c>
      <c r="M44" s="7">
        <v>325563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FDD8-6BE4-4382-A932-75F1DA6E5854}">
  <dimension ref="A1:M13"/>
  <sheetViews>
    <sheetView workbookViewId="0">
      <selection activeCell="E13" sqref="E13"/>
    </sheetView>
  </sheetViews>
  <sheetFormatPr defaultRowHeight="14.4" x14ac:dyDescent="0.3"/>
  <cols>
    <col min="1" max="1" width="8" bestFit="1" customWidth="1"/>
    <col min="2" max="2" width="14.33203125" bestFit="1" customWidth="1"/>
    <col min="3" max="3" width="14.5546875" bestFit="1" customWidth="1"/>
    <col min="4" max="4" width="11.21875" bestFit="1" customWidth="1"/>
    <col min="5" max="5" width="12.6640625" bestFit="1" customWidth="1"/>
    <col min="6" max="6" width="7.88671875" bestFit="1" customWidth="1"/>
    <col min="7" max="7" width="15.5546875" bestFit="1" customWidth="1"/>
    <col min="8" max="8" width="17.33203125" bestFit="1" customWidth="1"/>
  </cols>
  <sheetData>
    <row r="1" spans="1:13" x14ac:dyDescent="0.3">
      <c r="A1" s="2" t="s">
        <v>7</v>
      </c>
      <c r="B1" s="3" t="s">
        <v>13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</row>
    <row r="2" spans="1:13" x14ac:dyDescent="0.3">
      <c r="A2" s="1">
        <v>1</v>
      </c>
      <c r="B2" s="1" t="s">
        <v>4</v>
      </c>
      <c r="C2" s="5">
        <v>7</v>
      </c>
      <c r="D2" s="8">
        <v>111</v>
      </c>
      <c r="E2" s="8">
        <v>572</v>
      </c>
      <c r="F2" s="8">
        <v>142536</v>
      </c>
      <c r="G2" s="8">
        <v>25335</v>
      </c>
      <c r="H2" s="8">
        <v>25365</v>
      </c>
    </row>
    <row r="3" spans="1:13" x14ac:dyDescent="0.3">
      <c r="A3" s="1">
        <v>2</v>
      </c>
      <c r="B3" s="10" t="s">
        <v>5</v>
      </c>
      <c r="C3" s="10">
        <v>8</v>
      </c>
      <c r="D3" s="10">
        <v>133</v>
      </c>
      <c r="E3" s="10">
        <v>652</v>
      </c>
      <c r="F3" s="10">
        <v>458633</v>
      </c>
      <c r="G3" s="10">
        <v>25335</v>
      </c>
      <c r="H3" s="10">
        <v>5586</v>
      </c>
    </row>
    <row r="4" spans="1:13" x14ac:dyDescent="0.3">
      <c r="A4" s="1">
        <v>3</v>
      </c>
      <c r="B4" s="12" t="s">
        <v>3</v>
      </c>
      <c r="C4" s="12">
        <v>9</v>
      </c>
      <c r="D4" s="12">
        <v>149</v>
      </c>
      <c r="E4" s="12">
        <v>1008</v>
      </c>
      <c r="F4" s="12">
        <v>589</v>
      </c>
      <c r="G4" s="12">
        <v>3653</v>
      </c>
      <c r="H4" s="12">
        <v>36533</v>
      </c>
    </row>
    <row r="5" spans="1:13" x14ac:dyDescent="0.3">
      <c r="A5" s="1">
        <v>4</v>
      </c>
      <c r="B5" s="14" t="s">
        <v>6</v>
      </c>
      <c r="C5" s="14">
        <v>6</v>
      </c>
      <c r="D5" s="14">
        <v>87</v>
      </c>
      <c r="E5" s="14">
        <v>345</v>
      </c>
      <c r="F5" s="14">
        <v>24333</v>
      </c>
      <c r="G5" s="14">
        <v>253335</v>
      </c>
      <c r="H5" s="14">
        <v>25333</v>
      </c>
    </row>
    <row r="6" spans="1:13" x14ac:dyDescent="0.3">
      <c r="A6" s="1">
        <v>5</v>
      </c>
      <c r="B6" s="5" t="s">
        <v>0</v>
      </c>
      <c r="C6" s="5">
        <v>3</v>
      </c>
      <c r="D6" s="5">
        <v>148</v>
      </c>
      <c r="E6" s="5">
        <v>413</v>
      </c>
      <c r="F6" s="5">
        <v>24221</v>
      </c>
      <c r="G6" s="5">
        <v>314533</v>
      </c>
      <c r="H6" s="5">
        <v>242333</v>
      </c>
    </row>
    <row r="7" spans="1:13" x14ac:dyDescent="0.3">
      <c r="A7" s="1">
        <v>6</v>
      </c>
      <c r="B7" s="12" t="s">
        <v>2</v>
      </c>
      <c r="C7" s="12">
        <v>2</v>
      </c>
      <c r="D7" s="12">
        <v>79</v>
      </c>
      <c r="E7" s="12">
        <v>113</v>
      </c>
      <c r="F7" s="12">
        <v>25586622</v>
      </c>
      <c r="G7" s="12">
        <v>253222</v>
      </c>
      <c r="H7" s="12">
        <v>58622</v>
      </c>
    </row>
    <row r="8" spans="1:13" x14ac:dyDescent="0.3">
      <c r="A8" s="1">
        <v>7</v>
      </c>
      <c r="B8" s="17" t="s">
        <v>1</v>
      </c>
      <c r="C8" s="17">
        <v>4</v>
      </c>
      <c r="D8" s="17">
        <v>145</v>
      </c>
      <c r="E8" s="17">
        <v>483</v>
      </c>
      <c r="F8" s="17">
        <v>14232545</v>
      </c>
      <c r="G8" s="17">
        <v>3443544</v>
      </c>
      <c r="H8" s="17">
        <v>21423533</v>
      </c>
    </row>
    <row r="9" spans="1:13" x14ac:dyDescent="0.3">
      <c r="A9" s="1">
        <v>8</v>
      </c>
      <c r="B9" s="5" t="s">
        <v>18</v>
      </c>
      <c r="C9" s="5">
        <v>4</v>
      </c>
      <c r="D9" s="5">
        <v>98</v>
      </c>
      <c r="E9" s="5">
        <v>313</v>
      </c>
      <c r="F9" s="5">
        <v>253335</v>
      </c>
      <c r="G9" s="5">
        <v>22332255</v>
      </c>
      <c r="H9" s="5">
        <v>325563</v>
      </c>
    </row>
    <row r="13" spans="1:13" x14ac:dyDescent="0.3">
      <c r="A13" s="4">
        <v>8</v>
      </c>
      <c r="B13" s="4">
        <v>98</v>
      </c>
      <c r="C13" s="4">
        <v>12.99</v>
      </c>
      <c r="D13" s="4">
        <v>2</v>
      </c>
      <c r="E13" s="5" t="s">
        <v>18</v>
      </c>
      <c r="F13" s="5">
        <v>38.97</v>
      </c>
      <c r="G13" s="5">
        <v>3819.06</v>
      </c>
      <c r="H13" s="7">
        <v>4</v>
      </c>
      <c r="I13" s="7">
        <v>98</v>
      </c>
      <c r="J13" s="7">
        <v>313</v>
      </c>
      <c r="K13" s="7">
        <v>253335</v>
      </c>
      <c r="L13" s="7">
        <v>22332255</v>
      </c>
      <c r="M13" s="7">
        <v>325563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E809-85C7-48EE-9570-A0F81102E85D}">
  <dimension ref="A1:H8"/>
  <sheetViews>
    <sheetView workbookViewId="0">
      <selection activeCell="E20" sqref="E20"/>
    </sheetView>
  </sheetViews>
  <sheetFormatPr defaultRowHeight="14.4" x14ac:dyDescent="0.3"/>
  <cols>
    <col min="1" max="1" width="8" bestFit="1" customWidth="1"/>
    <col min="2" max="2" width="14.77734375" bestFit="1" customWidth="1"/>
    <col min="3" max="3" width="12.33203125" bestFit="1" customWidth="1"/>
    <col min="4" max="4" width="9.109375" bestFit="1" customWidth="1"/>
    <col min="5" max="5" width="10.5546875" bestFit="1" customWidth="1"/>
    <col min="6" max="6" width="9" bestFit="1" customWidth="1"/>
    <col min="7" max="7" width="13.44140625" bestFit="1" customWidth="1"/>
    <col min="8" max="8" width="15.109375" bestFit="1" customWidth="1"/>
  </cols>
  <sheetData>
    <row r="1" spans="1:8" x14ac:dyDescent="0.3">
      <c r="A1" s="2" t="s">
        <v>7</v>
      </c>
      <c r="B1" s="3" t="s">
        <v>8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</row>
    <row r="2" spans="1:8" x14ac:dyDescent="0.3">
      <c r="A2" s="1">
        <v>1</v>
      </c>
      <c r="B2" s="1" t="s">
        <v>4</v>
      </c>
      <c r="C2" s="5">
        <v>7</v>
      </c>
      <c r="D2" s="8">
        <v>111</v>
      </c>
      <c r="E2" s="8">
        <v>572</v>
      </c>
      <c r="F2" s="8">
        <v>142536</v>
      </c>
      <c r="G2" s="8">
        <v>25335</v>
      </c>
      <c r="H2" s="8">
        <v>25365</v>
      </c>
    </row>
    <row r="3" spans="1:8" x14ac:dyDescent="0.3">
      <c r="A3" s="1">
        <v>2</v>
      </c>
      <c r="B3" s="10" t="s">
        <v>5</v>
      </c>
      <c r="C3" s="10">
        <v>8</v>
      </c>
      <c r="D3" s="10">
        <v>133</v>
      </c>
      <c r="E3" s="10">
        <v>652</v>
      </c>
      <c r="F3" s="10">
        <v>458633</v>
      </c>
      <c r="G3" s="10">
        <v>25335</v>
      </c>
      <c r="H3" s="10">
        <v>5586</v>
      </c>
    </row>
    <row r="4" spans="1:8" x14ac:dyDescent="0.3">
      <c r="A4" s="1">
        <v>3</v>
      </c>
      <c r="B4" s="12" t="s">
        <v>3</v>
      </c>
      <c r="C4" s="12">
        <v>9</v>
      </c>
      <c r="D4" s="12">
        <v>149</v>
      </c>
      <c r="E4" s="12">
        <v>1008</v>
      </c>
      <c r="F4" s="12">
        <v>589</v>
      </c>
      <c r="G4" s="12">
        <v>3653</v>
      </c>
      <c r="H4" s="12">
        <v>36533</v>
      </c>
    </row>
    <row r="5" spans="1:8" x14ac:dyDescent="0.3">
      <c r="A5" s="1">
        <v>4</v>
      </c>
      <c r="B5" s="14" t="s">
        <v>6</v>
      </c>
      <c r="C5" s="14">
        <v>6</v>
      </c>
      <c r="D5" s="14">
        <v>87</v>
      </c>
      <c r="E5" s="14">
        <v>345</v>
      </c>
      <c r="F5" s="14">
        <v>24333</v>
      </c>
      <c r="G5" s="14">
        <v>253335</v>
      </c>
      <c r="H5" s="14">
        <v>25333</v>
      </c>
    </row>
    <row r="6" spans="1:8" x14ac:dyDescent="0.3">
      <c r="A6" s="1">
        <v>5</v>
      </c>
      <c r="B6" s="5" t="s">
        <v>0</v>
      </c>
      <c r="C6" s="5">
        <v>3</v>
      </c>
      <c r="D6" s="5">
        <v>148</v>
      </c>
      <c r="E6" s="5">
        <v>413</v>
      </c>
      <c r="F6" s="5">
        <v>24221</v>
      </c>
      <c r="G6" s="5">
        <v>314533</v>
      </c>
      <c r="H6" s="5">
        <v>242333</v>
      </c>
    </row>
    <row r="7" spans="1:8" x14ac:dyDescent="0.3">
      <c r="A7" s="1">
        <v>6</v>
      </c>
      <c r="B7" s="12" t="s">
        <v>2</v>
      </c>
      <c r="C7" s="12">
        <v>2</v>
      </c>
      <c r="D7" s="12">
        <v>79</v>
      </c>
      <c r="E7" s="12">
        <v>113</v>
      </c>
      <c r="F7" s="12">
        <v>25586622</v>
      </c>
      <c r="G7" s="12">
        <v>253222</v>
      </c>
      <c r="H7" s="12">
        <v>58622</v>
      </c>
    </row>
    <row r="8" spans="1:8" x14ac:dyDescent="0.3">
      <c r="A8" s="1">
        <v>7</v>
      </c>
      <c r="B8" s="17" t="s">
        <v>1</v>
      </c>
      <c r="C8" s="17">
        <v>4</v>
      </c>
      <c r="D8" s="17">
        <v>145</v>
      </c>
      <c r="E8" s="17">
        <v>483</v>
      </c>
      <c r="F8" s="17">
        <v>14232545</v>
      </c>
      <c r="G8" s="17">
        <v>3443544</v>
      </c>
      <c r="H8" s="17">
        <v>21423533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DBC4B-4909-48D1-A0D8-CAEAF15508B4}">
  <dimension ref="B4:H5"/>
  <sheetViews>
    <sheetView zoomScale="160" zoomScaleNormal="160" workbookViewId="0">
      <selection activeCell="B5" sqref="B5"/>
    </sheetView>
  </sheetViews>
  <sheetFormatPr defaultRowHeight="14.4" x14ac:dyDescent="0.3"/>
  <sheetData>
    <row r="4" spans="2:8" x14ac:dyDescent="0.3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38</v>
      </c>
      <c r="H4" t="s">
        <v>37</v>
      </c>
    </row>
    <row r="5" spans="2:8" x14ac:dyDescent="0.3">
      <c r="B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SQ</vt:lpstr>
      <vt:lpstr>EXP</vt:lpstr>
      <vt:lpstr>SORTER</vt:lpstr>
      <vt:lpstr>AGG1</vt:lpstr>
      <vt:lpstr>Sheet3</vt:lpstr>
      <vt:lpstr>AGG</vt:lpstr>
      <vt:lpstr>FILTER</vt:lpstr>
      <vt:lpstr>TARGET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ADHYA</dc:creator>
  <cp:lastModifiedBy>ADHYA</cp:lastModifiedBy>
  <dcterms:created xsi:type="dcterms:W3CDTF">2023-03-17T06:00:48Z</dcterms:created>
  <dcterms:modified xsi:type="dcterms:W3CDTF">2023-07-17T08:03:06Z</dcterms:modified>
</cp:coreProperties>
</file>