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RC\EXCEL\Excel Task\Excel Task-1\"/>
    </mc:Choice>
  </mc:AlternateContent>
  <xr:revisionPtr revIDLastSave="0" documentId="13_ncr:1_{88E96BFB-5A42-4B37-8772-8337CF467E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 Sheet" sheetId="1" r:id="rId1"/>
  </sheets>
  <definedNames>
    <definedName name="_xlnm._FilterDatabase" localSheetId="0" hidden="1">'Question Sheet'!$B$85:$C$100</definedName>
    <definedName name="_xlnm.Criteria" localSheetId="0">'Question Sheet'!$B$85:$B$100</definedName>
    <definedName name="_xlnm.Extract" localSheetId="0">'Question Sheet'!$F$85:$G$85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4" i="1" l="1"/>
  <c r="B173" i="1"/>
  <c r="C160" i="1"/>
  <c r="C161" i="1"/>
  <c r="C162" i="1"/>
  <c r="C163" i="1"/>
  <c r="C164" i="1"/>
  <c r="C165" i="1"/>
  <c r="C166" i="1"/>
  <c r="C167" i="1"/>
  <c r="C168" i="1"/>
  <c r="C159" i="1"/>
  <c r="D159" i="1"/>
  <c r="B102" i="1" a="1"/>
  <c r="B102" i="1" s="1"/>
  <c r="E28" i="1"/>
  <c r="E29" i="1"/>
  <c r="E30" i="1"/>
  <c r="E31" i="1"/>
  <c r="E32" i="1"/>
  <c r="E33" i="1"/>
  <c r="E34" i="1"/>
  <c r="E35" i="1"/>
  <c r="E27" i="1"/>
  <c r="D27" i="1"/>
  <c r="D154" i="1"/>
  <c r="D153" i="1"/>
  <c r="D152" i="1"/>
  <c r="D140" i="1"/>
  <c r="C140" i="1"/>
  <c r="G76" i="1"/>
  <c r="G77" i="1"/>
  <c r="G78" i="1"/>
  <c r="G79" i="1"/>
  <c r="G80" i="1"/>
  <c r="G75" i="1"/>
  <c r="F80" i="1"/>
  <c r="F76" i="1"/>
  <c r="F77" i="1"/>
  <c r="F78" i="1"/>
  <c r="F79" i="1"/>
  <c r="F75" i="1"/>
  <c r="E76" i="1"/>
  <c r="E77" i="1"/>
  <c r="E78" i="1"/>
  <c r="E79" i="1"/>
  <c r="E80" i="1"/>
  <c r="E75" i="1"/>
  <c r="B70" i="1"/>
  <c r="B117" i="1"/>
  <c r="B119" i="1" l="1"/>
  <c r="B118" i="1"/>
  <c r="B122" i="1" l="1"/>
  <c r="B123" i="1"/>
  <c r="B121" i="1"/>
  <c r="B120" i="1"/>
  <c r="C117" i="1" l="1"/>
  <c r="C118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<sst xmlns="http://schemas.openxmlformats.org/spreadsheetml/2006/main" count="173" uniqueCount="96">
  <si>
    <t>Q.1</t>
  </si>
  <si>
    <t>How to delete the blank cell from the range?  Please specify the steps.</t>
  </si>
  <si>
    <t>Ans:-</t>
  </si>
  <si>
    <t>Q. 2</t>
  </si>
  <si>
    <t>Value</t>
  </si>
  <si>
    <t>Cell Color</t>
  </si>
  <si>
    <t xml:space="preserve">If we put the value &gt;0 to &lt;2000 in column B then column C should be red. </t>
  </si>
  <si>
    <t>Q.3</t>
  </si>
  <si>
    <t>Name</t>
  </si>
  <si>
    <t>Doj</t>
  </si>
  <si>
    <t>Result</t>
  </si>
  <si>
    <t>Agent1</t>
  </si>
  <si>
    <t>Agent2</t>
  </si>
  <si>
    <t>Agent3</t>
  </si>
  <si>
    <t>Agent4</t>
  </si>
  <si>
    <t>Agent5</t>
  </si>
  <si>
    <t>Agent6</t>
  </si>
  <si>
    <t>Agent7</t>
  </si>
  <si>
    <t>Agent8</t>
  </si>
  <si>
    <t>Agent9</t>
  </si>
  <si>
    <t>Q.4</t>
  </si>
  <si>
    <t>Age</t>
  </si>
  <si>
    <t>Dept</t>
  </si>
  <si>
    <t>Asso</t>
  </si>
  <si>
    <t>Sr. Asso</t>
  </si>
  <si>
    <t>AM</t>
  </si>
  <si>
    <t>MIS</t>
  </si>
  <si>
    <t>Q.5</t>
  </si>
  <si>
    <t>Find the average Incentive amount of Raman.</t>
  </si>
  <si>
    <t>Incentive</t>
  </si>
  <si>
    <t>Deepak</t>
  </si>
  <si>
    <t>Suraj</t>
  </si>
  <si>
    <t>Raman</t>
  </si>
  <si>
    <t>Raj</t>
  </si>
  <si>
    <t>Vijay</t>
  </si>
  <si>
    <t>Q.6</t>
  </si>
  <si>
    <t>Find the Title, 1st Name, 2nd Name and Last Name to using formula.</t>
  </si>
  <si>
    <t>1st Name</t>
  </si>
  <si>
    <t>Q. 7</t>
  </si>
  <si>
    <t>Please  find the unique count of the name from the range.</t>
  </si>
  <si>
    <t>Q.8</t>
  </si>
  <si>
    <t xml:space="preserve">How to Prevent the column B for Duplicate entry.  </t>
  </si>
  <si>
    <t>Q.9</t>
  </si>
  <si>
    <t>Range</t>
  </si>
  <si>
    <t>Q.10</t>
  </si>
  <si>
    <t>Q.11</t>
  </si>
  <si>
    <t>DOB</t>
  </si>
  <si>
    <t>Emp ID</t>
  </si>
  <si>
    <t>Q.12</t>
  </si>
  <si>
    <t>Find the Data of below table as reqirment given below of the table.</t>
  </si>
  <si>
    <t>Afdx</t>
  </si>
  <si>
    <t>Sundx</t>
  </si>
  <si>
    <t>Wesdox</t>
  </si>
  <si>
    <t>Ranpx</t>
  </si>
  <si>
    <t>Albato</t>
  </si>
  <si>
    <t>Ninjox</t>
  </si>
  <si>
    <t>Skylox</t>
  </si>
  <si>
    <t>Sumbox</t>
  </si>
  <si>
    <t>Newlon</t>
  </si>
  <si>
    <t>Q.13</t>
  </si>
  <si>
    <t>ID</t>
  </si>
  <si>
    <t>Q.14</t>
  </si>
  <si>
    <t>Lal Bahadu Shashtri</t>
  </si>
  <si>
    <t>Atal Bihari Bajpay</t>
  </si>
  <si>
    <t>Middle Name</t>
  </si>
  <si>
    <t>Last Name</t>
  </si>
  <si>
    <t>Indra Kumar Gujral</t>
  </si>
  <si>
    <t>Manmohan Singh Gandhi</t>
  </si>
  <si>
    <t>Ram Dev Baba</t>
  </si>
  <si>
    <t>Subhash Chandra Bose</t>
  </si>
  <si>
    <t xml:space="preserve">Below range data is changeable , We need to disply 1st highest value as H1 and 2nd H2 rest should be blank. </t>
  </si>
  <si>
    <t xml:space="preserve"> Reference Number</t>
  </si>
  <si>
    <t>Ans</t>
  </si>
  <si>
    <t>100-25-2009</t>
  </si>
  <si>
    <t>100-26-2007</t>
  </si>
  <si>
    <t>100-32-2008</t>
  </si>
  <si>
    <t>100-25-2010</t>
  </si>
  <si>
    <t>100-25-2011</t>
  </si>
  <si>
    <t>100-25-2012</t>
  </si>
  <si>
    <t xml:space="preserve">100-29-2013 </t>
  </si>
  <si>
    <t>100-25-2014</t>
  </si>
  <si>
    <t>100-25-2015</t>
  </si>
  <si>
    <t>Extract MID Value if 25. Else show Blank</t>
  </si>
  <si>
    <t>Find how many Sunday between below Given Range</t>
  </si>
  <si>
    <t>Count the Number &gt;5 and &lt;10 into the below Range</t>
  </si>
  <si>
    <t>Altomy</t>
  </si>
  <si>
    <t>Please right down the steps of Advance filter.</t>
  </si>
  <si>
    <t>In the below table have given Member Name and DOJ. Please find how many Years and Days have been spent</t>
  </si>
  <si>
    <t>Designation</t>
  </si>
  <si>
    <t>Please highlight the row of those agent's age is &lt;24 and &gt;27.</t>
  </si>
  <si>
    <t>Cell No. B141 is changeable. We need DOB of the agent where Emp ID is equal to cell B141.</t>
  </si>
  <si>
    <t>Q. 15</t>
  </si>
  <si>
    <t>Ans-15</t>
  </si>
  <si>
    <t>Press ctrl+G the click on special and enable the button of blanks. By this all blanks will be selected then right click and select delete and shift cells left.</t>
  </si>
  <si>
    <t>as</t>
  </si>
  <si>
    <t>Goto data tab&gt;Advanced filter&gt;select suitable range and set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</si>
</sst>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indexed="23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2" fillId="0" borderId="0" xfId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3" fillId="2" borderId="0" xfId="0" applyFont="1" applyFill="1"/>
    <xf numFmtId="0" fontId="0" fillId="3" borderId="2" xfId="0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0" fillId="3" borderId="1" xfId="0" applyFill="1" applyBorder="1"/>
    <xf numFmtId="2" fontId="0" fillId="3" borderId="2" xfId="0" applyNumberFormat="1" applyFill="1" applyBorder="1"/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5" fillId="6" borderId="1" xfId="0" applyFont="1" applyFill="1" applyBorder="1" applyAlignment="1">
      <alignment horizontal="center" vertical="top"/>
    </xf>
    <xf numFmtId="0" fontId="4" fillId="7" borderId="1" xfId="0" applyFont="1" applyFill="1" applyBorder="1"/>
    <xf numFmtId="0" fontId="0" fillId="7" borderId="1" xfId="0" applyFill="1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84"/>
  <sheetViews>
    <sheetView showGridLines="0" tabSelected="1" topLeftCell="A21" workbookViewId="0">
      <selection activeCell="G35" sqref="G35"/>
    </sheetView>
  </sheetViews>
  <sheetFormatPr defaultRowHeight="14.4" x14ac:dyDescent="0.3"/>
  <cols>
    <col min="2" max="2" width="23.44140625" customWidth="1"/>
    <col min="3" max="3" width="15.77734375" bestFit="1" customWidth="1"/>
    <col min="4" max="4" width="11.21875" bestFit="1" customWidth="1"/>
    <col min="5" max="5" width="16.77734375" bestFit="1" customWidth="1"/>
    <col min="6" max="6" width="14" bestFit="1" customWidth="1"/>
    <col min="7" max="7" width="17.5546875" customWidth="1"/>
    <col min="8" max="8" width="12.44140625" customWidth="1"/>
    <col min="9" max="9" width="29.21875" customWidth="1"/>
    <col min="10" max="10" width="12.44140625" customWidth="1"/>
  </cols>
  <sheetData>
    <row r="1" spans="1:9" x14ac:dyDescent="0.3">
      <c r="A1" s="11" t="s">
        <v>0</v>
      </c>
      <c r="B1" s="11" t="s">
        <v>1</v>
      </c>
      <c r="C1" s="11"/>
      <c r="D1" s="11"/>
      <c r="E1" s="11"/>
      <c r="F1" s="11"/>
      <c r="G1" s="11"/>
      <c r="H1" s="11"/>
      <c r="I1" s="11"/>
    </row>
    <row r="3" spans="1:9" x14ac:dyDescent="0.3">
      <c r="B3" s="1">
        <v>56</v>
      </c>
      <c r="C3" s="1">
        <v>53</v>
      </c>
      <c r="D3" s="1">
        <v>30</v>
      </c>
      <c r="E3" s="1">
        <v>99</v>
      </c>
    </row>
    <row r="4" spans="1:9" x14ac:dyDescent="0.3">
      <c r="B4" s="1">
        <v>67</v>
      </c>
      <c r="C4" s="1">
        <v>44</v>
      </c>
      <c r="D4" s="1">
        <v>31</v>
      </c>
    </row>
    <row r="5" spans="1:9" x14ac:dyDescent="0.3">
      <c r="B5" s="1">
        <v>17</v>
      </c>
      <c r="C5" s="1">
        <v>66</v>
      </c>
      <c r="D5" s="1">
        <v>12</v>
      </c>
    </row>
    <row r="6" spans="1:9" x14ac:dyDescent="0.3">
      <c r="B6" s="1">
        <v>38</v>
      </c>
      <c r="C6" s="1">
        <v>44</v>
      </c>
      <c r="D6" s="1">
        <v>43</v>
      </c>
    </row>
    <row r="7" spans="1:9" x14ac:dyDescent="0.3">
      <c r="B7" s="1">
        <v>13</v>
      </c>
      <c r="C7" s="1">
        <v>86</v>
      </c>
      <c r="D7" s="1">
        <v>94</v>
      </c>
      <c r="E7" s="1">
        <v>98</v>
      </c>
      <c r="F7" s="1">
        <v>37</v>
      </c>
    </row>
    <row r="8" spans="1:9" x14ac:dyDescent="0.3">
      <c r="B8" s="1">
        <v>74</v>
      </c>
      <c r="C8" s="1">
        <v>36</v>
      </c>
      <c r="D8" s="1">
        <v>32</v>
      </c>
    </row>
    <row r="9" spans="1:9" x14ac:dyDescent="0.3">
      <c r="B9" s="1">
        <v>26</v>
      </c>
      <c r="C9" s="1">
        <v>38</v>
      </c>
      <c r="D9" s="1">
        <v>35</v>
      </c>
      <c r="E9" s="1">
        <v>93</v>
      </c>
    </row>
    <row r="10" spans="1:9" ht="15" thickBot="1" x14ac:dyDescent="0.35"/>
    <row r="11" spans="1:9" ht="15" thickBot="1" x14ac:dyDescent="0.35">
      <c r="A11" t="s">
        <v>2</v>
      </c>
      <c r="B11" s="12" t="s">
        <v>93</v>
      </c>
    </row>
    <row r="13" spans="1:9" x14ac:dyDescent="0.3">
      <c r="A13" s="11" t="s">
        <v>3</v>
      </c>
      <c r="B13" s="11" t="s">
        <v>6</v>
      </c>
      <c r="C13" s="11"/>
      <c r="D13" s="11"/>
      <c r="E13" s="11"/>
      <c r="F13" s="11"/>
      <c r="G13" s="11"/>
      <c r="H13" s="11"/>
      <c r="I13" s="11"/>
    </row>
    <row r="15" spans="1:9" x14ac:dyDescent="0.3">
      <c r="B15" s="13" t="s">
        <v>4</v>
      </c>
      <c r="C15" s="13" t="s">
        <v>5</v>
      </c>
    </row>
    <row r="16" spans="1:9" x14ac:dyDescent="0.3">
      <c r="B16" s="1">
        <v>1809</v>
      </c>
      <c r="C16" s="1">
        <v>2</v>
      </c>
    </row>
    <row r="17" spans="1:9" x14ac:dyDescent="0.3">
      <c r="B17" s="1">
        <v>0</v>
      </c>
      <c r="C17" s="1">
        <v>2001</v>
      </c>
    </row>
    <row r="18" spans="1:9" x14ac:dyDescent="0.3">
      <c r="B18" s="1">
        <v>-10</v>
      </c>
      <c r="C18" s="1">
        <v>0</v>
      </c>
    </row>
    <row r="19" spans="1:9" x14ac:dyDescent="0.3">
      <c r="B19" s="1">
        <v>800</v>
      </c>
      <c r="C19" s="1">
        <v>334</v>
      </c>
    </row>
    <row r="20" spans="1:9" x14ac:dyDescent="0.3">
      <c r="B20" s="1">
        <v>-1691</v>
      </c>
      <c r="C20" s="1">
        <v>500</v>
      </c>
    </row>
    <row r="21" spans="1:9" x14ac:dyDescent="0.3">
      <c r="B21" s="1">
        <v>1500</v>
      </c>
      <c r="C21" s="1">
        <v>30000</v>
      </c>
    </row>
    <row r="22" spans="1:9" x14ac:dyDescent="0.3">
      <c r="B22" s="1">
        <v>3500</v>
      </c>
      <c r="C22" s="1"/>
    </row>
    <row r="24" spans="1:9" x14ac:dyDescent="0.3">
      <c r="A24" s="11" t="s">
        <v>7</v>
      </c>
      <c r="B24" s="11" t="s">
        <v>87</v>
      </c>
      <c r="C24" s="11"/>
      <c r="D24" s="11"/>
      <c r="E24" s="11"/>
      <c r="F24" s="11"/>
      <c r="G24" s="11"/>
      <c r="H24" s="11"/>
      <c r="I24" s="11"/>
    </row>
    <row r="26" spans="1:9" x14ac:dyDescent="0.3">
      <c r="B26" s="14" t="s">
        <v>8</v>
      </c>
      <c r="C26" s="14" t="s">
        <v>9</v>
      </c>
      <c r="D26" s="14" t="s">
        <v>10</v>
      </c>
    </row>
    <row r="27" spans="1:9" x14ac:dyDescent="0.3">
      <c r="B27" s="1" t="s">
        <v>11</v>
      </c>
      <c r="C27" s="2">
        <v>40239</v>
      </c>
      <c r="D27" s="20">
        <f ca="1">DATEDIF(C27,TODAY(),"Y")</f>
        <v>15</v>
      </c>
      <c r="E27" t="str">
        <f ca="1">DATEDIF(C27,TODAY(),"Y")&amp;"  Years  " &amp; DATEDIF(C27,TODAY(),"YM")&amp;" Months   " &amp; DATEDIF(C27,TODAY(),"YD") &amp; " Days"</f>
        <v>15  Years  0 Months   11 Days</v>
      </c>
    </row>
    <row r="28" spans="1:9" x14ac:dyDescent="0.3">
      <c r="B28" s="1" t="s">
        <v>12</v>
      </c>
      <c r="C28" s="2">
        <v>40331</v>
      </c>
      <c r="D28" s="15"/>
      <c r="E28" t="str">
        <f t="shared" ref="E28:E35" ca="1" si="0">DATEDIF(C28,TODAY(),"Y")&amp;"  Years  " &amp; DATEDIF(C28,TODAY(),"YM")&amp;" Months   " &amp; DATEDIF(C28,TODAY(),"YD") &amp; " Days"</f>
        <v>14  Years  9 Months   284 Days</v>
      </c>
    </row>
    <row r="29" spans="1:9" x14ac:dyDescent="0.3">
      <c r="B29" s="1" t="s">
        <v>13</v>
      </c>
      <c r="C29" s="2">
        <v>39915</v>
      </c>
      <c r="D29" s="15"/>
      <c r="E29" t="str">
        <f t="shared" ca="1" si="0"/>
        <v>15  Years  11 Months   335 Days</v>
      </c>
    </row>
    <row r="30" spans="1:9" x14ac:dyDescent="0.3">
      <c r="B30" s="1" t="s">
        <v>14</v>
      </c>
      <c r="C30" s="2">
        <v>40604</v>
      </c>
      <c r="D30" s="15"/>
      <c r="E30" t="str">
        <f t="shared" ca="1" si="0"/>
        <v>14  Years  0 Months   11 Days</v>
      </c>
    </row>
    <row r="31" spans="1:9" x14ac:dyDescent="0.3">
      <c r="B31" s="1" t="s">
        <v>15</v>
      </c>
      <c r="C31" s="2">
        <v>40331</v>
      </c>
      <c r="D31" s="15"/>
      <c r="E31" t="str">
        <f t="shared" ca="1" si="0"/>
        <v>14  Years  9 Months   284 Days</v>
      </c>
    </row>
    <row r="32" spans="1:9" x14ac:dyDescent="0.3">
      <c r="B32" s="1" t="s">
        <v>16</v>
      </c>
      <c r="C32" s="2">
        <v>39915</v>
      </c>
      <c r="D32" s="15"/>
      <c r="E32" t="str">
        <f t="shared" ca="1" si="0"/>
        <v>15  Years  11 Months   335 Days</v>
      </c>
    </row>
    <row r="33" spans="1:13" x14ac:dyDescent="0.3">
      <c r="B33" s="1" t="s">
        <v>17</v>
      </c>
      <c r="C33" s="2">
        <v>40604</v>
      </c>
      <c r="D33" s="15"/>
      <c r="E33" t="str">
        <f t="shared" ca="1" si="0"/>
        <v>14  Years  0 Months   11 Days</v>
      </c>
    </row>
    <row r="34" spans="1:13" x14ac:dyDescent="0.3">
      <c r="B34" s="1" t="s">
        <v>18</v>
      </c>
      <c r="C34" s="2">
        <v>40331</v>
      </c>
      <c r="D34" s="15"/>
      <c r="E34" t="str">
        <f t="shared" ca="1" si="0"/>
        <v>14  Years  9 Months   284 Days</v>
      </c>
    </row>
    <row r="35" spans="1:13" x14ac:dyDescent="0.3">
      <c r="B35" s="1" t="s">
        <v>19</v>
      </c>
      <c r="C35" s="2">
        <v>39915</v>
      </c>
      <c r="D35" s="15"/>
      <c r="E35" t="str">
        <f t="shared" ca="1" si="0"/>
        <v>15  Years  11 Months   335 Days</v>
      </c>
    </row>
    <row r="37" spans="1:13" x14ac:dyDescent="0.3">
      <c r="J37" s="8"/>
      <c r="K37" s="8"/>
      <c r="L37" s="8"/>
      <c r="M37" s="8"/>
    </row>
    <row r="38" spans="1:13" x14ac:dyDescent="0.3">
      <c r="A38" s="11" t="s">
        <v>20</v>
      </c>
      <c r="B38" s="11" t="s">
        <v>89</v>
      </c>
      <c r="C38" s="11"/>
      <c r="D38" s="11"/>
      <c r="E38" s="11"/>
      <c r="F38" s="11"/>
      <c r="G38" s="11"/>
      <c r="H38" s="11"/>
      <c r="I38" s="11"/>
    </row>
    <row r="40" spans="1:13" x14ac:dyDescent="0.3">
      <c r="B40" s="14" t="s">
        <v>8</v>
      </c>
      <c r="C40" s="14" t="s">
        <v>21</v>
      </c>
      <c r="D40" s="14" t="s">
        <v>88</v>
      </c>
      <c r="E40" s="14" t="s">
        <v>22</v>
      </c>
    </row>
    <row r="41" spans="1:13" x14ac:dyDescent="0.3">
      <c r="B41" s="1" t="s">
        <v>11</v>
      </c>
      <c r="C41" s="1">
        <v>29</v>
      </c>
      <c r="D41" s="1" t="s">
        <v>23</v>
      </c>
      <c r="E41" s="1" t="s">
        <v>26</v>
      </c>
    </row>
    <row r="42" spans="1:13" x14ac:dyDescent="0.3">
      <c r="B42" s="1" t="s">
        <v>12</v>
      </c>
      <c r="C42" s="1">
        <v>33</v>
      </c>
      <c r="D42" s="1" t="s">
        <v>24</v>
      </c>
      <c r="E42" s="1" t="s">
        <v>26</v>
      </c>
    </row>
    <row r="43" spans="1:13" x14ac:dyDescent="0.3">
      <c r="B43" s="1" t="s">
        <v>13</v>
      </c>
      <c r="C43" s="1">
        <v>23</v>
      </c>
      <c r="D43" s="1" t="s">
        <v>25</v>
      </c>
      <c r="E43" s="1" t="s">
        <v>26</v>
      </c>
    </row>
    <row r="44" spans="1:13" x14ac:dyDescent="0.3">
      <c r="B44" s="1" t="s">
        <v>14</v>
      </c>
      <c r="C44" s="1">
        <v>22</v>
      </c>
      <c r="D44" s="1" t="s">
        <v>23</v>
      </c>
      <c r="E44" s="1" t="s">
        <v>26</v>
      </c>
    </row>
    <row r="45" spans="1:13" x14ac:dyDescent="0.3">
      <c r="B45" s="1" t="s">
        <v>15</v>
      </c>
      <c r="C45" s="1">
        <v>24</v>
      </c>
      <c r="D45" s="1" t="s">
        <v>24</v>
      </c>
      <c r="E45" s="1" t="s">
        <v>26</v>
      </c>
    </row>
    <row r="46" spans="1:13" x14ac:dyDescent="0.3">
      <c r="B46" s="1" t="s">
        <v>16</v>
      </c>
      <c r="C46" s="1">
        <v>32</v>
      </c>
      <c r="D46" s="1" t="s">
        <v>25</v>
      </c>
      <c r="E46" s="1" t="s">
        <v>26</v>
      </c>
    </row>
    <row r="47" spans="1:13" x14ac:dyDescent="0.3">
      <c r="B47" s="1" t="s">
        <v>17</v>
      </c>
      <c r="C47" s="1">
        <v>26</v>
      </c>
      <c r="D47" s="1" t="s">
        <v>23</v>
      </c>
      <c r="E47" s="1" t="s">
        <v>26</v>
      </c>
    </row>
    <row r="48" spans="1:13" x14ac:dyDescent="0.3">
      <c r="B48" s="1" t="s">
        <v>18</v>
      </c>
      <c r="C48" s="1">
        <v>25</v>
      </c>
      <c r="D48" s="1" t="s">
        <v>24</v>
      </c>
      <c r="E48" s="1" t="s">
        <v>26</v>
      </c>
    </row>
    <row r="49" spans="1:9" x14ac:dyDescent="0.3">
      <c r="B49" s="1" t="s">
        <v>19</v>
      </c>
      <c r="C49" s="1">
        <v>28</v>
      </c>
      <c r="D49" s="1" t="s">
        <v>25</v>
      </c>
      <c r="E49" s="1" t="s">
        <v>26</v>
      </c>
    </row>
    <row r="51" spans="1:9" x14ac:dyDescent="0.3">
      <c r="A51" s="11" t="s">
        <v>27</v>
      </c>
      <c r="B51" s="11" t="s">
        <v>28</v>
      </c>
      <c r="C51" s="11"/>
      <c r="D51" s="11"/>
      <c r="E51" s="11"/>
      <c r="F51" s="11"/>
      <c r="G51" s="11"/>
      <c r="H51" s="11"/>
      <c r="I51" s="11"/>
    </row>
    <row r="53" spans="1:9" x14ac:dyDescent="0.3">
      <c r="B53" s="13" t="s">
        <v>8</v>
      </c>
      <c r="C53" s="13" t="s">
        <v>29</v>
      </c>
    </row>
    <row r="54" spans="1:9" x14ac:dyDescent="0.3">
      <c r="B54" s="1" t="s">
        <v>30</v>
      </c>
      <c r="C54" s="1">
        <v>4224</v>
      </c>
    </row>
    <row r="55" spans="1:9" x14ac:dyDescent="0.3">
      <c r="B55" s="1" t="s">
        <v>31</v>
      </c>
      <c r="C55" s="1">
        <v>3875</v>
      </c>
    </row>
    <row r="56" spans="1:9" x14ac:dyDescent="0.3">
      <c r="B56" s="1" t="s">
        <v>32</v>
      </c>
      <c r="C56" s="1">
        <v>2078</v>
      </c>
    </row>
    <row r="57" spans="1:9" x14ac:dyDescent="0.3">
      <c r="B57" s="1" t="s">
        <v>33</v>
      </c>
      <c r="C57" s="1">
        <v>4797</v>
      </c>
    </row>
    <row r="58" spans="1:9" x14ac:dyDescent="0.3">
      <c r="B58" s="1" t="s">
        <v>34</v>
      </c>
      <c r="C58" s="1">
        <v>4202</v>
      </c>
    </row>
    <row r="59" spans="1:9" x14ac:dyDescent="0.3">
      <c r="B59" s="1" t="s">
        <v>30</v>
      </c>
      <c r="C59" s="1">
        <v>4591</v>
      </c>
    </row>
    <row r="60" spans="1:9" x14ac:dyDescent="0.3">
      <c r="B60" s="1" t="s">
        <v>31</v>
      </c>
      <c r="C60" s="1">
        <v>2514</v>
      </c>
    </row>
    <row r="61" spans="1:9" x14ac:dyDescent="0.3">
      <c r="B61" s="1" t="s">
        <v>32</v>
      </c>
      <c r="C61" s="1">
        <v>4360</v>
      </c>
    </row>
    <row r="62" spans="1:9" x14ac:dyDescent="0.3">
      <c r="B62" s="1" t="s">
        <v>33</v>
      </c>
      <c r="C62" s="1">
        <v>3874</v>
      </c>
    </row>
    <row r="63" spans="1:9" x14ac:dyDescent="0.3">
      <c r="B63" s="1" t="s">
        <v>34</v>
      </c>
      <c r="C63" s="1">
        <v>3589</v>
      </c>
    </row>
    <row r="64" spans="1:9" x14ac:dyDescent="0.3">
      <c r="B64" s="1" t="s">
        <v>30</v>
      </c>
      <c r="C64" s="1">
        <v>2452</v>
      </c>
    </row>
    <row r="65" spans="1:9" x14ac:dyDescent="0.3">
      <c r="B65" s="1" t="s">
        <v>31</v>
      </c>
      <c r="C65" s="1">
        <v>4945</v>
      </c>
    </row>
    <row r="66" spans="1:9" x14ac:dyDescent="0.3">
      <c r="B66" s="1" t="s">
        <v>32</v>
      </c>
      <c r="C66" s="1">
        <v>4163</v>
      </c>
    </row>
    <row r="67" spans="1:9" x14ac:dyDescent="0.3">
      <c r="B67" s="1" t="s">
        <v>33</v>
      </c>
      <c r="C67" s="1">
        <v>3082</v>
      </c>
    </row>
    <row r="68" spans="1:9" x14ac:dyDescent="0.3">
      <c r="B68" s="1" t="s">
        <v>34</v>
      </c>
      <c r="C68" s="1">
        <v>2226</v>
      </c>
    </row>
    <row r="69" spans="1:9" ht="15" thickBot="1" x14ac:dyDescent="0.35"/>
    <row r="70" spans="1:9" ht="15" thickBot="1" x14ac:dyDescent="0.35">
      <c r="A70" s="4" t="s">
        <v>2</v>
      </c>
      <c r="B70" s="16">
        <f>AVERAGE(C54:C68)</f>
        <v>3664.8</v>
      </c>
    </row>
    <row r="72" spans="1:9" x14ac:dyDescent="0.3">
      <c r="A72" s="11" t="s">
        <v>35</v>
      </c>
      <c r="B72" s="11" t="s">
        <v>36</v>
      </c>
      <c r="C72" s="11"/>
      <c r="D72" s="11"/>
      <c r="E72" s="11"/>
      <c r="F72" s="11"/>
      <c r="G72" s="11"/>
      <c r="H72" s="11"/>
      <c r="I72" s="11"/>
    </row>
    <row r="74" spans="1:9" x14ac:dyDescent="0.3">
      <c r="B74" s="17" t="s">
        <v>8</v>
      </c>
      <c r="D74" t="s">
        <v>2</v>
      </c>
      <c r="E74" s="17" t="s">
        <v>37</v>
      </c>
      <c r="F74" s="17" t="s">
        <v>64</v>
      </c>
      <c r="G74" s="17" t="s">
        <v>65</v>
      </c>
    </row>
    <row r="75" spans="1:9" x14ac:dyDescent="0.3">
      <c r="B75" s="1" t="s">
        <v>62</v>
      </c>
      <c r="E75" s="15" t="str">
        <f>LEFT(B75,SEARCH(" ",B75))</f>
        <v xml:space="preserve">Lal </v>
      </c>
      <c r="F75" s="15" t="str">
        <f>MID(B75,SEARCH(" ",B75,SEARCH(" ",B75)),SEARCH(" ",B75,SEARCH(" ",B75)+1)-SEARCH(" ",B75,SEARCH(" ",B75)))</f>
        <v xml:space="preserve"> Bahadu</v>
      </c>
      <c r="G75" s="15" t="str">
        <f>RIGHT(B75,LEN(B75)-(SEARCH(" ",B75,SEARCH(" ",B75)+1)))</f>
        <v>Shashtri</v>
      </c>
    </row>
    <row r="76" spans="1:9" x14ac:dyDescent="0.3">
      <c r="B76" s="1" t="s">
        <v>63</v>
      </c>
      <c r="E76" s="15" t="str">
        <f t="shared" ref="E76:E80" si="1">LEFT(B76,SEARCH(" ",B76))</f>
        <v xml:space="preserve">Atal </v>
      </c>
      <c r="F76" s="15" t="str">
        <f t="shared" ref="F76:F79" si="2">MID(B76,SEARCH(" ",B76,SEARCH(" ",B76)),SEARCH(" ",B76,SEARCH(" ",B76)+1)-SEARCH(" ",B76,SEARCH(" ",B76)))</f>
        <v xml:space="preserve"> Bihari</v>
      </c>
      <c r="G76" s="15" t="str">
        <f t="shared" ref="G76:G80" si="3">RIGHT(B76,LEN(B76)-(SEARCH(" ",B76,SEARCH(" ",B76)+1)))</f>
        <v>Bajpay</v>
      </c>
    </row>
    <row r="77" spans="1:9" x14ac:dyDescent="0.3">
      <c r="B77" s="1" t="s">
        <v>66</v>
      </c>
      <c r="E77" s="15" t="str">
        <f t="shared" si="1"/>
        <v xml:space="preserve">Indra </v>
      </c>
      <c r="F77" s="15" t="str">
        <f t="shared" si="2"/>
        <v xml:space="preserve"> Kumar</v>
      </c>
      <c r="G77" s="15" t="str">
        <f t="shared" si="3"/>
        <v>Gujral</v>
      </c>
    </row>
    <row r="78" spans="1:9" x14ac:dyDescent="0.3">
      <c r="B78" s="1" t="s">
        <v>67</v>
      </c>
      <c r="E78" s="15" t="str">
        <f t="shared" si="1"/>
        <v xml:space="preserve">Manmohan </v>
      </c>
      <c r="F78" s="15" t="str">
        <f t="shared" si="2"/>
        <v xml:space="preserve"> Singh</v>
      </c>
      <c r="G78" s="15" t="str">
        <f t="shared" si="3"/>
        <v>Gandhi</v>
      </c>
    </row>
    <row r="79" spans="1:9" x14ac:dyDescent="0.3">
      <c r="B79" s="1" t="s">
        <v>68</v>
      </c>
      <c r="E79" s="15" t="str">
        <f t="shared" si="1"/>
        <v xml:space="preserve">Ram </v>
      </c>
      <c r="F79" s="15" t="str">
        <f t="shared" si="2"/>
        <v xml:space="preserve"> Dev</v>
      </c>
      <c r="G79" s="15" t="str">
        <f t="shared" si="3"/>
        <v>Baba</v>
      </c>
    </row>
    <row r="80" spans="1:9" x14ac:dyDescent="0.3">
      <c r="B80" s="1" t="s">
        <v>69</v>
      </c>
      <c r="E80" s="15" t="str">
        <f t="shared" si="1"/>
        <v xml:space="preserve">Subhash </v>
      </c>
      <c r="F80" s="15" t="str">
        <f>MID(B80,SEARCH(" ",B80,SEARCH(" ",B80)),SEARCH(" ",B80,SEARCH(" ",B80)+1)-SEARCH(" ",B80,SEARCH(" ",B80)))</f>
        <v xml:space="preserve"> Chandra</v>
      </c>
      <c r="G80" s="15" t="str">
        <f t="shared" si="3"/>
        <v>Bose</v>
      </c>
    </row>
    <row r="81" spans="1:9" x14ac:dyDescent="0.3">
      <c r="G81" s="24"/>
    </row>
    <row r="82" spans="1:9" x14ac:dyDescent="0.3">
      <c r="G82" s="23"/>
    </row>
    <row r="83" spans="1:9" x14ac:dyDescent="0.3">
      <c r="A83" s="11" t="s">
        <v>38</v>
      </c>
      <c r="B83" s="11" t="s">
        <v>39</v>
      </c>
      <c r="C83" s="11"/>
      <c r="D83" s="11"/>
      <c r="E83" s="11"/>
      <c r="F83" s="11"/>
      <c r="G83" s="11"/>
      <c r="H83" s="11"/>
      <c r="I83" s="11"/>
    </row>
    <row r="85" spans="1:9" x14ac:dyDescent="0.3">
      <c r="B85" s="17" t="s">
        <v>8</v>
      </c>
    </row>
    <row r="86" spans="1:9" x14ac:dyDescent="0.3">
      <c r="B86" s="1" t="s">
        <v>30</v>
      </c>
    </row>
    <row r="87" spans="1:9" x14ac:dyDescent="0.3">
      <c r="B87" s="1" t="s">
        <v>31</v>
      </c>
    </row>
    <row r="88" spans="1:9" x14ac:dyDescent="0.3">
      <c r="B88" s="1" t="s">
        <v>32</v>
      </c>
    </row>
    <row r="89" spans="1:9" x14ac:dyDescent="0.3">
      <c r="B89" s="1" t="s">
        <v>33</v>
      </c>
    </row>
    <row r="90" spans="1:9" x14ac:dyDescent="0.3">
      <c r="B90" s="1" t="s">
        <v>34</v>
      </c>
    </row>
    <row r="91" spans="1:9" x14ac:dyDescent="0.3">
      <c r="B91" s="1" t="s">
        <v>30</v>
      </c>
    </row>
    <row r="92" spans="1:9" x14ac:dyDescent="0.3">
      <c r="B92" s="1" t="s">
        <v>31</v>
      </c>
    </row>
    <row r="93" spans="1:9" x14ac:dyDescent="0.3">
      <c r="B93" s="1" t="s">
        <v>32</v>
      </c>
    </row>
    <row r="94" spans="1:9" x14ac:dyDescent="0.3">
      <c r="B94" s="1" t="s">
        <v>33</v>
      </c>
      <c r="H94" s="6"/>
    </row>
    <row r="95" spans="1:9" x14ac:dyDescent="0.3">
      <c r="B95" s="1" t="s">
        <v>34</v>
      </c>
    </row>
    <row r="96" spans="1:9" x14ac:dyDescent="0.3">
      <c r="B96" s="1" t="s">
        <v>30</v>
      </c>
    </row>
    <row r="97" spans="1:9" x14ac:dyDescent="0.3">
      <c r="B97" s="1" t="s">
        <v>31</v>
      </c>
    </row>
    <row r="98" spans="1:9" x14ac:dyDescent="0.3">
      <c r="B98" s="1" t="s">
        <v>32</v>
      </c>
    </row>
    <row r="99" spans="1:9" x14ac:dyDescent="0.3">
      <c r="B99" s="1" t="s">
        <v>33</v>
      </c>
    </row>
    <row r="100" spans="1:9" x14ac:dyDescent="0.3">
      <c r="B100" s="1" t="s">
        <v>34</v>
      </c>
    </row>
    <row r="101" spans="1:9" ht="15" thickBot="1" x14ac:dyDescent="0.35"/>
    <row r="102" spans="1:9" ht="15" thickBot="1" x14ac:dyDescent="0.35">
      <c r="A102" s="4" t="s">
        <v>2</v>
      </c>
      <c r="B102" s="12" cm="1">
        <f t="array" ref="B102">SUM(1/COUNTIF(B86:B100,B86:B100))</f>
        <v>4.9999999999999991</v>
      </c>
    </row>
    <row r="104" spans="1:9" x14ac:dyDescent="0.3">
      <c r="A104" s="11" t="s">
        <v>40</v>
      </c>
      <c r="B104" s="11" t="s">
        <v>41</v>
      </c>
      <c r="C104" s="11"/>
      <c r="D104" s="11"/>
      <c r="E104" s="11"/>
      <c r="F104" s="11"/>
      <c r="G104" s="11"/>
      <c r="H104" s="11"/>
      <c r="I104" s="11"/>
    </row>
    <row r="106" spans="1:9" x14ac:dyDescent="0.3">
      <c r="A106" s="4" t="s">
        <v>2</v>
      </c>
      <c r="B106" s="15">
        <v>1</v>
      </c>
    </row>
    <row r="107" spans="1:9" x14ac:dyDescent="0.3">
      <c r="B107" s="15" t="s">
        <v>94</v>
      </c>
    </row>
    <row r="108" spans="1:9" x14ac:dyDescent="0.3">
      <c r="B108" s="15"/>
    </row>
    <row r="109" spans="1:9" x14ac:dyDescent="0.3">
      <c r="B109" s="15"/>
    </row>
    <row r="110" spans="1:9" x14ac:dyDescent="0.3">
      <c r="B110" s="15"/>
    </row>
    <row r="111" spans="1:9" x14ac:dyDescent="0.3">
      <c r="B111" s="15"/>
    </row>
    <row r="112" spans="1:9" x14ac:dyDescent="0.3">
      <c r="B112" s="15"/>
    </row>
    <row r="114" spans="1:9" x14ac:dyDescent="0.3">
      <c r="A114" s="11" t="s">
        <v>42</v>
      </c>
      <c r="B114" s="11" t="s">
        <v>70</v>
      </c>
      <c r="C114" s="11"/>
      <c r="D114" s="11"/>
      <c r="E114" s="11"/>
      <c r="F114" s="11"/>
      <c r="G114" s="11"/>
      <c r="H114" s="11"/>
      <c r="I114" s="11"/>
    </row>
    <row r="116" spans="1:9" x14ac:dyDescent="0.3">
      <c r="B116" s="18" t="s">
        <v>43</v>
      </c>
      <c r="C116" s="17" t="s">
        <v>10</v>
      </c>
    </row>
    <row r="117" spans="1:9" x14ac:dyDescent="0.3">
      <c r="B117" s="7">
        <f ca="1">RANDBETWEEN(500,1000)</f>
        <v>831</v>
      </c>
      <c r="C117" s="15">
        <f ca="1">LARGE(B117:B123,1)</f>
        <v>837</v>
      </c>
    </row>
    <row r="118" spans="1:9" x14ac:dyDescent="0.3">
      <c r="B118" s="7">
        <f ca="1">RANDBETWEEN(500,1000)</f>
        <v>749</v>
      </c>
      <c r="C118" s="15">
        <f ca="1">LARGE(B117:B123,2)</f>
        <v>831</v>
      </c>
    </row>
    <row r="119" spans="1:9" x14ac:dyDescent="0.3">
      <c r="B119" s="7">
        <f ca="1">RANDBETWEEN(500,1000)</f>
        <v>712</v>
      </c>
      <c r="C119" s="15"/>
    </row>
    <row r="120" spans="1:9" x14ac:dyDescent="0.3">
      <c r="B120" s="7">
        <f t="shared" ref="B120:B123" ca="1" si="4">RANDBETWEEN(500,1000)</f>
        <v>720</v>
      </c>
      <c r="C120" s="15"/>
    </row>
    <row r="121" spans="1:9" x14ac:dyDescent="0.3">
      <c r="B121" s="7">
        <f t="shared" ca="1" si="4"/>
        <v>814</v>
      </c>
      <c r="C121" s="15"/>
    </row>
    <row r="122" spans="1:9" x14ac:dyDescent="0.3">
      <c r="B122" s="7">
        <f ca="1">RANDBETWEEN(500,1000)</f>
        <v>639</v>
      </c>
      <c r="C122" s="15"/>
    </row>
    <row r="123" spans="1:9" x14ac:dyDescent="0.3">
      <c r="B123" s="7">
        <f t="shared" ca="1" si="4"/>
        <v>837</v>
      </c>
      <c r="C123" s="15"/>
    </row>
    <row r="125" spans="1:9" x14ac:dyDescent="0.3">
      <c r="A125" s="11" t="s">
        <v>44</v>
      </c>
      <c r="B125" s="11" t="s">
        <v>86</v>
      </c>
      <c r="C125" s="11"/>
      <c r="D125" s="11"/>
      <c r="E125" s="11"/>
      <c r="F125" s="11"/>
      <c r="G125" s="11"/>
      <c r="H125" s="11"/>
      <c r="I125" s="11"/>
    </row>
    <row r="127" spans="1:9" x14ac:dyDescent="0.3">
      <c r="A127" s="4" t="s">
        <v>2</v>
      </c>
      <c r="B127" t="s">
        <v>95</v>
      </c>
    </row>
    <row r="129" spans="1:9" x14ac:dyDescent="0.3">
      <c r="A129" s="11" t="s">
        <v>45</v>
      </c>
      <c r="B129" s="11" t="s">
        <v>90</v>
      </c>
      <c r="C129" s="11"/>
      <c r="D129" s="11"/>
      <c r="E129" s="11"/>
      <c r="F129" s="11"/>
      <c r="G129" s="11"/>
      <c r="H129" s="11"/>
      <c r="I129" s="11"/>
    </row>
    <row r="131" spans="1:9" x14ac:dyDescent="0.3">
      <c r="B131" s="18" t="s">
        <v>8</v>
      </c>
      <c r="C131" s="18" t="s">
        <v>46</v>
      </c>
      <c r="D131" s="18" t="s">
        <v>47</v>
      </c>
    </row>
    <row r="132" spans="1:9" x14ac:dyDescent="0.3">
      <c r="B132" s="1" t="s">
        <v>30</v>
      </c>
      <c r="C132" s="2">
        <v>31495</v>
      </c>
      <c r="D132" s="1">
        <v>1001</v>
      </c>
    </row>
    <row r="133" spans="1:9" x14ac:dyDescent="0.3">
      <c r="B133" s="1" t="s">
        <v>31</v>
      </c>
      <c r="C133" s="2">
        <v>33005</v>
      </c>
      <c r="D133" s="1">
        <v>1002</v>
      </c>
    </row>
    <row r="134" spans="1:9" x14ac:dyDescent="0.3">
      <c r="B134" s="1" t="s">
        <v>32</v>
      </c>
      <c r="C134" s="2">
        <v>30818</v>
      </c>
      <c r="D134" s="1">
        <v>1003</v>
      </c>
    </row>
    <row r="135" spans="1:9" x14ac:dyDescent="0.3">
      <c r="B135" s="1" t="s">
        <v>33</v>
      </c>
      <c r="C135" s="2">
        <v>31090</v>
      </c>
      <c r="D135" s="1">
        <v>1004</v>
      </c>
    </row>
    <row r="136" spans="1:9" x14ac:dyDescent="0.3">
      <c r="B136" s="1" t="s">
        <v>34</v>
      </c>
      <c r="C136" s="2">
        <v>32325</v>
      </c>
      <c r="D136" s="1">
        <v>1005</v>
      </c>
    </row>
    <row r="137" spans="1:9" x14ac:dyDescent="0.3">
      <c r="C137" s="9"/>
    </row>
    <row r="139" spans="1:9" x14ac:dyDescent="0.3">
      <c r="B139" s="18" t="s">
        <v>60</v>
      </c>
      <c r="C139" s="17" t="s">
        <v>8</v>
      </c>
      <c r="D139" s="19" t="s">
        <v>46</v>
      </c>
    </row>
    <row r="140" spans="1:9" x14ac:dyDescent="0.3">
      <c r="A140" t="s">
        <v>2</v>
      </c>
      <c r="B140" s="7">
        <v>1004</v>
      </c>
      <c r="C140" s="20" t="str">
        <f>_xlfn.XLOOKUP(B140,D131:D136,B131:B136,"NA",0,1)</f>
        <v>Raj</v>
      </c>
      <c r="D140" s="20">
        <f>_xlfn.XLOOKUP(B140,D131:D136,C131:C136,"NA",0,1)</f>
        <v>31090</v>
      </c>
    </row>
    <row r="142" spans="1:9" x14ac:dyDescent="0.3">
      <c r="A142" s="11" t="s">
        <v>48</v>
      </c>
      <c r="B142" s="11" t="s">
        <v>49</v>
      </c>
      <c r="C142" s="11"/>
      <c r="D142" s="11"/>
      <c r="E142" s="11"/>
      <c r="F142" s="11"/>
      <c r="G142" s="11"/>
      <c r="H142" s="11"/>
      <c r="I142" s="11"/>
    </row>
    <row r="144" spans="1:9" x14ac:dyDescent="0.3">
      <c r="B144" s="1"/>
      <c r="C144" s="5" t="s">
        <v>50</v>
      </c>
      <c r="D144" s="5" t="s">
        <v>51</v>
      </c>
      <c r="E144" s="5" t="s">
        <v>52</v>
      </c>
      <c r="F144" s="5" t="s">
        <v>85</v>
      </c>
      <c r="G144" s="5" t="s">
        <v>53</v>
      </c>
    </row>
    <row r="145" spans="1:9" x14ac:dyDescent="0.3">
      <c r="B145" s="3" t="s">
        <v>54</v>
      </c>
      <c r="C145" s="1">
        <v>3617</v>
      </c>
      <c r="D145" s="1">
        <v>4335</v>
      </c>
      <c r="E145" s="1">
        <v>3508</v>
      </c>
      <c r="F145" s="1">
        <v>2314</v>
      </c>
      <c r="G145" s="1">
        <v>4985</v>
      </c>
    </row>
    <row r="146" spans="1:9" x14ac:dyDescent="0.3">
      <c r="B146" s="3" t="s">
        <v>55</v>
      </c>
      <c r="C146" s="1">
        <v>2337</v>
      </c>
      <c r="D146" s="1">
        <v>4066</v>
      </c>
      <c r="E146" s="1">
        <v>2738</v>
      </c>
      <c r="F146" s="1">
        <v>3877</v>
      </c>
      <c r="G146" s="1">
        <v>3309</v>
      </c>
    </row>
    <row r="147" spans="1:9" x14ac:dyDescent="0.3">
      <c r="B147" s="3" t="s">
        <v>56</v>
      </c>
      <c r="C147" s="1">
        <v>4001</v>
      </c>
      <c r="D147" s="1">
        <v>4028</v>
      </c>
      <c r="E147" s="1">
        <v>3100</v>
      </c>
      <c r="F147" s="1">
        <v>4256</v>
      </c>
      <c r="G147" s="1">
        <v>3830</v>
      </c>
    </row>
    <row r="148" spans="1:9" x14ac:dyDescent="0.3">
      <c r="B148" s="3" t="s">
        <v>57</v>
      </c>
      <c r="C148" s="1">
        <v>2574</v>
      </c>
      <c r="D148" s="1">
        <v>3287</v>
      </c>
      <c r="E148" s="1">
        <v>3112</v>
      </c>
      <c r="F148" s="1">
        <v>4061</v>
      </c>
      <c r="G148" s="1">
        <v>4825</v>
      </c>
    </row>
    <row r="149" spans="1:9" x14ac:dyDescent="0.3">
      <c r="B149" s="3" t="s">
        <v>58</v>
      </c>
      <c r="C149" s="1">
        <v>3606</v>
      </c>
      <c r="D149" s="1">
        <v>3522</v>
      </c>
      <c r="E149" s="1">
        <v>4470</v>
      </c>
      <c r="F149" s="1">
        <v>3790</v>
      </c>
      <c r="G149" s="1">
        <v>4200</v>
      </c>
    </row>
    <row r="151" spans="1:9" x14ac:dyDescent="0.3">
      <c r="D151" s="8" t="s">
        <v>10</v>
      </c>
    </row>
    <row r="152" spans="1:9" x14ac:dyDescent="0.3">
      <c r="A152" s="4" t="s">
        <v>2</v>
      </c>
      <c r="B152" s="5" t="s">
        <v>50</v>
      </c>
      <c r="C152" s="5" t="s">
        <v>55</v>
      </c>
      <c r="D152" s="15">
        <f>INDEX(B144:G149,3,2)</f>
        <v>2337</v>
      </c>
    </row>
    <row r="153" spans="1:9" x14ac:dyDescent="0.3">
      <c r="B153" s="5" t="s">
        <v>53</v>
      </c>
      <c r="C153" s="5" t="s">
        <v>57</v>
      </c>
      <c r="D153" s="15">
        <f>INDEX(B144:G149,5,6)</f>
        <v>4825</v>
      </c>
    </row>
    <row r="154" spans="1:9" x14ac:dyDescent="0.3">
      <c r="B154" s="5" t="s">
        <v>50</v>
      </c>
      <c r="C154" s="5" t="s">
        <v>57</v>
      </c>
      <c r="D154" s="15">
        <f>INDEX(B144:G149,5,2)</f>
        <v>2574</v>
      </c>
    </row>
    <row r="156" spans="1:9" x14ac:dyDescent="0.3">
      <c r="A156" s="11" t="s">
        <v>59</v>
      </c>
      <c r="B156" s="11" t="s">
        <v>82</v>
      </c>
      <c r="C156" s="11"/>
      <c r="D156" s="11"/>
      <c r="E156" s="11"/>
      <c r="F156" s="11"/>
      <c r="G156" s="11"/>
      <c r="H156" s="11"/>
      <c r="I156" s="11"/>
    </row>
    <row r="158" spans="1:9" x14ac:dyDescent="0.3">
      <c r="B158" s="22" t="s">
        <v>71</v>
      </c>
      <c r="C158" s="18" t="s">
        <v>72</v>
      </c>
    </row>
    <row r="159" spans="1:9" x14ac:dyDescent="0.3">
      <c r="B159" s="7" t="s">
        <v>73</v>
      </c>
      <c r="C159" s="21" t="str">
        <f>IF(MID(B159,5,2)="25","25","")</f>
        <v>25</v>
      </c>
      <c r="D159" t="str">
        <f>IF(MID(B159,5,2)=25,"25","")</f>
        <v/>
      </c>
    </row>
    <row r="160" spans="1:9" x14ac:dyDescent="0.3">
      <c r="B160" s="7" t="s">
        <v>74</v>
      </c>
      <c r="C160" s="21" t="str">
        <f t="shared" ref="C160:C168" si="5">IF(MID(B160,5,2)="25","25","")</f>
        <v/>
      </c>
    </row>
    <row r="161" spans="1:9" x14ac:dyDescent="0.3">
      <c r="B161" s="7" t="s">
        <v>75</v>
      </c>
      <c r="C161" s="21" t="str">
        <f t="shared" si="5"/>
        <v/>
      </c>
    </row>
    <row r="162" spans="1:9" x14ac:dyDescent="0.3">
      <c r="B162" s="7" t="s">
        <v>73</v>
      </c>
      <c r="C162" s="21" t="str">
        <f t="shared" si="5"/>
        <v>25</v>
      </c>
    </row>
    <row r="163" spans="1:9" x14ac:dyDescent="0.3">
      <c r="B163" s="7" t="s">
        <v>76</v>
      </c>
      <c r="C163" s="21" t="str">
        <f t="shared" si="5"/>
        <v>25</v>
      </c>
    </row>
    <row r="164" spans="1:9" x14ac:dyDescent="0.3">
      <c r="B164" s="7" t="s">
        <v>77</v>
      </c>
      <c r="C164" s="21" t="str">
        <f t="shared" si="5"/>
        <v>25</v>
      </c>
    </row>
    <row r="165" spans="1:9" x14ac:dyDescent="0.3">
      <c r="B165" s="7" t="s">
        <v>78</v>
      </c>
      <c r="C165" s="21" t="str">
        <f t="shared" si="5"/>
        <v>25</v>
      </c>
    </row>
    <row r="166" spans="1:9" x14ac:dyDescent="0.3">
      <c r="B166" s="7" t="s">
        <v>79</v>
      </c>
      <c r="C166" s="21" t="str">
        <f t="shared" si="5"/>
        <v/>
      </c>
    </row>
    <row r="167" spans="1:9" x14ac:dyDescent="0.3">
      <c r="B167" s="7" t="s">
        <v>80</v>
      </c>
      <c r="C167" s="21" t="str">
        <f t="shared" si="5"/>
        <v>25</v>
      </c>
    </row>
    <row r="168" spans="1:9" x14ac:dyDescent="0.3">
      <c r="B168" s="7" t="s">
        <v>81</v>
      </c>
      <c r="C168" s="21" t="str">
        <f t="shared" si="5"/>
        <v>25</v>
      </c>
    </row>
    <row r="169" spans="1:9" x14ac:dyDescent="0.3">
      <c r="B169" s="10"/>
    </row>
    <row r="170" spans="1:9" x14ac:dyDescent="0.3">
      <c r="A170" s="11" t="s">
        <v>61</v>
      </c>
      <c r="B170" s="11" t="s">
        <v>83</v>
      </c>
      <c r="C170" s="11"/>
      <c r="D170" s="11"/>
      <c r="E170" s="11"/>
      <c r="F170" s="11"/>
      <c r="G170" s="11"/>
      <c r="H170" s="11"/>
      <c r="I170" s="11"/>
    </row>
    <row r="171" spans="1:9" x14ac:dyDescent="0.3">
      <c r="B171" s="10"/>
      <c r="C171" s="2">
        <v>41609</v>
      </c>
      <c r="D171" s="2">
        <v>41639</v>
      </c>
    </row>
    <row r="172" spans="1:9" x14ac:dyDescent="0.3">
      <c r="B172" s="10"/>
    </row>
    <row r="173" spans="1:9" x14ac:dyDescent="0.3">
      <c r="A173" t="s">
        <v>72</v>
      </c>
      <c r="B173" s="21">
        <f>WEEKDAY(D171,1)-WEEKDAY(C171,1)</f>
        <v>2</v>
      </c>
    </row>
    <row r="174" spans="1:9" x14ac:dyDescent="0.3">
      <c r="B174" s="10"/>
    </row>
    <row r="175" spans="1:9" x14ac:dyDescent="0.3">
      <c r="B175" s="10"/>
    </row>
    <row r="176" spans="1:9" x14ac:dyDescent="0.3">
      <c r="B176" s="10"/>
    </row>
    <row r="177" spans="1:9" x14ac:dyDescent="0.3">
      <c r="A177" s="11" t="s">
        <v>91</v>
      </c>
      <c r="B177" s="11" t="s">
        <v>84</v>
      </c>
      <c r="C177" s="11"/>
      <c r="D177" s="11"/>
      <c r="E177" s="11"/>
      <c r="F177" s="11"/>
      <c r="G177" s="11"/>
      <c r="H177" s="11"/>
      <c r="I177" s="11"/>
    </row>
    <row r="178" spans="1:9" x14ac:dyDescent="0.3">
      <c r="A178" s="10"/>
      <c r="B178" s="10"/>
      <c r="C178" s="10"/>
      <c r="D178" s="10"/>
      <c r="E178" s="10"/>
      <c r="F178" s="10"/>
      <c r="G178" s="10"/>
      <c r="H178" s="10"/>
      <c r="I178" s="10"/>
    </row>
    <row r="179" spans="1:9" x14ac:dyDescent="0.3">
      <c r="B179" s="10"/>
      <c r="C179" s="1">
        <v>15</v>
      </c>
      <c r="D179" s="1">
        <v>1</v>
      </c>
      <c r="E179" s="1">
        <v>1</v>
      </c>
      <c r="F179" s="1">
        <v>3</v>
      </c>
    </row>
    <row r="180" spans="1:9" x14ac:dyDescent="0.3">
      <c r="B180" s="10"/>
      <c r="C180" s="1">
        <v>11</v>
      </c>
      <c r="D180" s="1">
        <v>3</v>
      </c>
      <c r="E180" s="1">
        <v>14</v>
      </c>
      <c r="F180" s="1">
        <v>4</v>
      </c>
    </row>
    <row r="181" spans="1:9" x14ac:dyDescent="0.3">
      <c r="B181" s="10"/>
      <c r="C181" s="1">
        <v>3</v>
      </c>
      <c r="D181" s="1">
        <v>7</v>
      </c>
      <c r="E181" s="1">
        <v>8</v>
      </c>
      <c r="F181" s="1">
        <v>5</v>
      </c>
    </row>
    <row r="182" spans="1:9" x14ac:dyDescent="0.3">
      <c r="B182" s="10"/>
      <c r="C182" s="1">
        <v>5</v>
      </c>
      <c r="D182" s="1">
        <v>8</v>
      </c>
      <c r="E182" s="1">
        <v>12</v>
      </c>
      <c r="F182" s="1">
        <v>6</v>
      </c>
    </row>
    <row r="183" spans="1:9" x14ac:dyDescent="0.3">
      <c r="B183" s="10"/>
    </row>
    <row r="184" spans="1:9" x14ac:dyDescent="0.3">
      <c r="A184" s="4" t="s">
        <v>92</v>
      </c>
      <c r="B184" s="15">
        <f>COUNTIFS(C179:F182,"&gt;5",C179:F182,"&lt;10")</f>
        <v>4</v>
      </c>
    </row>
  </sheetData>
  <conditionalFormatting sqref="C16:C22">
    <cfRule type="cellIs" dxfId="1" priority="2" operator="between">
      <formula>1</formula>
      <formula>2000</formula>
    </cfRule>
  </conditionalFormatting>
  <conditionalFormatting sqref="C41:C49">
    <cfRule type="cellIs" dxfId="0" priority="1" operator="between">
      <formula>24</formula>
      <formula>28</formula>
    </cfRule>
  </conditionalFormatting>
  <dataValidations count="4">
    <dataValidation type="list" allowBlank="1" showInputMessage="1" showErrorMessage="1" sqref="B152:B154" xr:uid="{00000000-0002-0000-0000-000000000000}">
      <formula1>$C$144:$G$144</formula1>
    </dataValidation>
    <dataValidation type="list" allowBlank="1" showInputMessage="1" showErrorMessage="1" sqref="C152:C154" xr:uid="{00000000-0002-0000-0000-000001000000}">
      <formula1>$B$145:$B$149</formula1>
    </dataValidation>
    <dataValidation type="list" allowBlank="1" showInputMessage="1" showErrorMessage="1" sqref="B140" xr:uid="{00000000-0002-0000-0000-000002000000}">
      <formula1>$D$132:$D$136</formula1>
    </dataValidation>
    <dataValidation type="custom" allowBlank="1" showInputMessage="1" showErrorMessage="1" sqref="B106:B112" xr:uid="{E5F98FDB-A0EB-4EA1-80CE-B4A0C5DC8C8B}">
      <formula1>COUNTIF($B$106:$B$112,B106)=1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Question Sheet</vt:lpstr>
      <vt:lpstr>'Question Sheet'!Criteria</vt:lpstr>
      <vt:lpstr>'Question Sheet'!Extract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SAKSHI SAWATE</cp:lastModifiedBy>
  <dcterms:created xsi:type="dcterms:W3CDTF">2013-03-24T06:32:25Z</dcterms:created>
  <dcterms:modified xsi:type="dcterms:W3CDTF">2025-03-13T05:07:31Z</dcterms:modified>
</cp:coreProperties>
</file>